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
    </mc:Choice>
  </mc:AlternateContent>
  <bookViews>
    <workbookView xWindow="0" yWindow="0" windowWidth="20490" windowHeight="8940" firstSheet="3" activeTab="10"/>
  </bookViews>
  <sheets>
    <sheet name="Raw Data" sheetId="1" r:id="rId1"/>
    <sheet name="Cleaned Data" sheetId="5" r:id="rId2"/>
    <sheet name="Sheet12" sheetId="31" r:id="rId3"/>
    <sheet name="Customer Stat" sheetId="13" r:id="rId4"/>
    <sheet name="Status" sheetId="7" r:id="rId5"/>
    <sheet name="Sales" sheetId="8" r:id="rId6"/>
    <sheet name="Customer ANLY" sheetId="29" r:id="rId7"/>
    <sheet name="Analysis" sheetId="18" r:id="rId8"/>
    <sheet name="RFM" sheetId="19" r:id="rId9"/>
    <sheet name="Hlookup" sheetId="20" r:id="rId10"/>
    <sheet name="DashBoard" sheetId="26" r:id="rId11"/>
  </sheets>
  <definedNames>
    <definedName name="_xlnm._FilterDatabase" localSheetId="7" hidden="1">Analysis!$A$1:$K$94</definedName>
    <definedName name="_xlnm._FilterDatabase" localSheetId="1" hidden="1">'Cleaned Data'!$A$1:$I$2825</definedName>
    <definedName name="_xlnm._FilterDatabase" localSheetId="0" hidden="1">'Raw Data'!$A$1:$I$2825</definedName>
    <definedName name="_xlchart.v1.0" hidden="1">Hlookup!$B$10</definedName>
    <definedName name="_xlchart.v1.1" hidden="1">Hlookup!$B$10</definedName>
    <definedName name="_xlchart.v1.2" hidden="1">Hlookup!$B$11</definedName>
    <definedName name="_xlchart.v1.3" hidden="1">Hlookup!$C$11:$M$11</definedName>
    <definedName name="_xlchart.v1.4" hidden="1">Hlookup!$B$11</definedName>
    <definedName name="_xlchart.v1.5" hidden="1">Hlookup!$C$10:$M$10</definedName>
    <definedName name="_xlchart.v1.6" hidden="1">Hlookup!$C$10:$M$10</definedName>
    <definedName name="_xlchart.v1.7" hidden="1">Hlookup!$C$11:$M$11</definedName>
    <definedName name="Slicer_COUNTRY">#N/A</definedName>
    <definedName name="Slicer_COUNTRY1">#N/A</definedName>
    <definedName name="Slicer_PRODUCTLINE">#N/A</definedName>
    <definedName name="Slicer_PRODUCTLINE1">#N/A</definedName>
    <definedName name="Slicer_STATUS">#N/A</definedName>
    <definedName name="Slicer_YEAR_ID">#N/A</definedName>
  </definedNames>
  <calcPr calcId="179021"/>
  <pivotCaches>
    <pivotCache cacheId="0"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 i="20" l="1"/>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AI7" i="20"/>
  <c r="AJ7" i="20"/>
  <c r="AK7" i="20"/>
  <c r="AL7" i="20"/>
  <c r="AM7" i="20"/>
  <c r="AN7" i="20"/>
  <c r="AO7" i="20"/>
  <c r="AP7" i="20"/>
  <c r="AQ7" i="20"/>
  <c r="AR7" i="20"/>
  <c r="AS7" i="20"/>
  <c r="AT7" i="20"/>
  <c r="AU7" i="20"/>
  <c r="AV7" i="20"/>
  <c r="AW7" i="20"/>
  <c r="AX7" i="20"/>
  <c r="AY7" i="20"/>
  <c r="AZ7" i="20"/>
  <c r="BA7" i="20"/>
  <c r="BB7" i="20"/>
  <c r="BC7" i="20"/>
  <c r="BD7" i="20"/>
  <c r="BE7" i="20"/>
  <c r="BF7" i="20"/>
  <c r="BG7" i="20"/>
  <c r="BH7" i="20"/>
  <c r="BI7" i="20"/>
  <c r="BJ7" i="20"/>
  <c r="BK7" i="20"/>
  <c r="BL7" i="20"/>
  <c r="BM7" i="20"/>
  <c r="BN7" i="20"/>
  <c r="BO7" i="20"/>
  <c r="BP7" i="20"/>
  <c r="BQ7" i="20"/>
  <c r="BR7" i="20"/>
  <c r="BS7" i="20"/>
  <c r="BT7" i="20"/>
  <c r="BU7" i="20"/>
  <c r="BV7" i="20"/>
  <c r="BW7" i="20"/>
  <c r="BX7" i="20"/>
  <c r="BY7" i="20"/>
  <c r="BZ7" i="20"/>
  <c r="CA7" i="20"/>
  <c r="CB7" i="20"/>
  <c r="CC7" i="20"/>
  <c r="CD7" i="20"/>
  <c r="CE7" i="20"/>
  <c r="CF7" i="20"/>
  <c r="CG7" i="20"/>
  <c r="CH7" i="20"/>
  <c r="CI7" i="20"/>
  <c r="CJ7" i="20"/>
  <c r="CK7" i="20"/>
  <c r="CL7" i="20"/>
  <c r="CM7" i="20"/>
  <c r="CN7" i="20"/>
  <c r="CO7" i="20"/>
  <c r="C7" i="20"/>
  <c r="D7" i="20"/>
  <c r="B7" i="20"/>
  <c r="CP5" i="20"/>
  <c r="CO5" i="20"/>
  <c r="CN5" i="20"/>
  <c r="CM5" i="20"/>
  <c r="CL5" i="20"/>
  <c r="CK5" i="20"/>
  <c r="CJ5" i="20"/>
  <c r="CI5" i="20"/>
  <c r="CH5" i="20"/>
  <c r="CG5" i="20"/>
  <c r="CF5" i="20"/>
  <c r="CE5" i="20"/>
  <c r="CD5" i="20"/>
  <c r="CC5" i="20"/>
  <c r="CB5" i="20"/>
  <c r="CA5" i="20"/>
  <c r="BZ5" i="20"/>
  <c r="BY5" i="20"/>
  <c r="BX5" i="20"/>
  <c r="BW5" i="20"/>
  <c r="BV5" i="20"/>
  <c r="BU5" i="20"/>
  <c r="BT5" i="20"/>
  <c r="BS5" i="20"/>
  <c r="BR5" i="20"/>
  <c r="BQ5" i="20"/>
  <c r="BP5" i="20"/>
  <c r="BO5" i="20"/>
  <c r="BN5" i="20"/>
  <c r="BM5" i="20"/>
  <c r="BL5" i="20"/>
  <c r="BK5" i="20"/>
  <c r="BJ5" i="20"/>
  <c r="BI5" i="20"/>
  <c r="BH5" i="20"/>
  <c r="BG5" i="20"/>
  <c r="BF5" i="20"/>
  <c r="BE5" i="20"/>
  <c r="BD5" i="20"/>
  <c r="BC5" i="20"/>
  <c r="BB5" i="20"/>
  <c r="BA5" i="20"/>
  <c r="AZ5" i="20"/>
  <c r="AY5" i="20"/>
  <c r="AX5" i="20"/>
  <c r="AW5" i="20"/>
  <c r="AV5" i="20"/>
  <c r="AU5" i="20"/>
  <c r="AT5" i="20"/>
  <c r="AS5" i="20"/>
  <c r="AR5" i="20"/>
  <c r="AQ5" i="20"/>
  <c r="AP5" i="20"/>
  <c r="AO5" i="20"/>
  <c r="AN5" i="20"/>
  <c r="AM5" i="20"/>
  <c r="AL5" i="20"/>
  <c r="AK5" i="20"/>
  <c r="AJ5" i="20"/>
  <c r="AI5" i="20"/>
  <c r="AH5"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4" i="20"/>
  <c r="B5" i="20" s="1"/>
  <c r="B6" i="20" l="1"/>
  <c r="C6" i="20"/>
  <c r="E6" i="20"/>
  <c r="G6" i="20"/>
  <c r="I6" i="20"/>
  <c r="K6" i="20"/>
  <c r="M6" i="20"/>
  <c r="O6" i="20"/>
  <c r="Q6" i="20"/>
  <c r="S6" i="20"/>
  <c r="U6" i="20"/>
  <c r="W6" i="20"/>
  <c r="Y6" i="20"/>
  <c r="AA6" i="20"/>
  <c r="AC6" i="20"/>
  <c r="AE6" i="20"/>
  <c r="AG6" i="20"/>
  <c r="AI6" i="20"/>
  <c r="AK6" i="20"/>
  <c r="AM6" i="20"/>
  <c r="AO6" i="20"/>
  <c r="AQ6" i="20"/>
  <c r="AS6" i="20"/>
  <c r="AU6" i="20"/>
  <c r="AW6" i="20"/>
  <c r="AY6" i="20"/>
  <c r="BA6" i="20"/>
  <c r="BC6" i="20"/>
  <c r="BE6" i="20"/>
  <c r="BG6" i="20"/>
  <c r="BI6" i="20"/>
  <c r="BK6" i="20"/>
  <c r="BM6" i="20"/>
  <c r="BO6" i="20"/>
  <c r="BQ6" i="20"/>
  <c r="BS6" i="20"/>
  <c r="BU6" i="20"/>
  <c r="BW6" i="20"/>
  <c r="BY6" i="20"/>
  <c r="CA6" i="20"/>
  <c r="CC6" i="20"/>
  <c r="CE6" i="20"/>
  <c r="CG6" i="20"/>
  <c r="CI6" i="20"/>
  <c r="CK6" i="20"/>
  <c r="CM6" i="20"/>
  <c r="CO6" i="20"/>
  <c r="D6" i="20"/>
  <c r="F6" i="20"/>
  <c r="H6" i="20"/>
  <c r="J6" i="20"/>
  <c r="L6" i="20"/>
  <c r="N6" i="20"/>
  <c r="P6" i="20"/>
  <c r="R6" i="20"/>
  <c r="T6" i="20"/>
  <c r="V6" i="20"/>
  <c r="X6" i="20"/>
  <c r="Z6" i="20"/>
  <c r="AB6" i="20"/>
  <c r="AD6" i="20"/>
  <c r="AF6" i="20"/>
  <c r="AH6" i="20"/>
  <c r="AJ6" i="20"/>
  <c r="AL6" i="20"/>
  <c r="AN6" i="20"/>
  <c r="AP6" i="20"/>
  <c r="AR6" i="20"/>
  <c r="AT6" i="20"/>
  <c r="AV6" i="20"/>
  <c r="AX6" i="20"/>
  <c r="AZ6" i="20"/>
  <c r="BB6" i="20"/>
  <c r="BD6" i="20"/>
  <c r="BF6" i="20"/>
  <c r="BH6" i="20"/>
  <c r="BJ6" i="20"/>
  <c r="BL6" i="20"/>
  <c r="BN6" i="20"/>
  <c r="BP6" i="20"/>
  <c r="BR6" i="20"/>
  <c r="BT6" i="20"/>
  <c r="BV6" i="20"/>
  <c r="BX6" i="20"/>
  <c r="BZ6" i="20"/>
  <c r="CB6" i="20"/>
  <c r="CD6" i="20"/>
  <c r="CF6" i="20"/>
  <c r="CH6" i="20"/>
  <c r="CJ6" i="20"/>
  <c r="CL6" i="20"/>
  <c r="CN6" i="20"/>
  <c r="CP6" i="20"/>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2" i="18"/>
  <c r="C2" i="18"/>
  <c r="D2" i="18" s="1"/>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3" i="18"/>
  <c r="E3" i="18" l="1"/>
  <c r="L3" i="18" s="1"/>
  <c r="E93" i="18"/>
  <c r="L93" i="18" s="1"/>
  <c r="E91" i="18"/>
  <c r="L91" i="18" s="1"/>
  <c r="E89" i="18"/>
  <c r="L89" i="18" s="1"/>
  <c r="E87" i="18"/>
  <c r="L87" i="18" s="1"/>
  <c r="E85" i="18"/>
  <c r="L85" i="18" s="1"/>
  <c r="E83" i="18"/>
  <c r="L83" i="18" s="1"/>
  <c r="E81" i="18"/>
  <c r="L81" i="18" s="1"/>
  <c r="E2" i="18"/>
  <c r="L2" i="18" s="1"/>
  <c r="E94" i="18"/>
  <c r="L94" i="18" s="1"/>
  <c r="M94" i="18" s="1"/>
  <c r="N94" i="18" s="1"/>
  <c r="E92" i="18"/>
  <c r="L92" i="18" s="1"/>
  <c r="E90" i="18"/>
  <c r="L90" i="18" s="1"/>
  <c r="E88" i="18"/>
  <c r="L88" i="18" s="1"/>
  <c r="E86" i="18"/>
  <c r="L86" i="18" s="1"/>
  <c r="E84" i="18"/>
  <c r="L84" i="18" s="1"/>
  <c r="E82" i="18"/>
  <c r="L82" i="18" s="1"/>
  <c r="E80" i="18"/>
  <c r="L80" i="18" s="1"/>
  <c r="E78" i="18"/>
  <c r="L78" i="18" s="1"/>
  <c r="E76" i="18"/>
  <c r="L76" i="18" s="1"/>
  <c r="E74" i="18"/>
  <c r="L74" i="18" s="1"/>
  <c r="E72" i="18"/>
  <c r="L72" i="18" s="1"/>
  <c r="E70" i="18"/>
  <c r="L70" i="18" s="1"/>
  <c r="E68" i="18"/>
  <c r="L68" i="18" s="1"/>
  <c r="E66" i="18"/>
  <c r="L66" i="18" s="1"/>
  <c r="E64" i="18"/>
  <c r="L64" i="18" s="1"/>
  <c r="E62" i="18"/>
  <c r="L62" i="18" s="1"/>
  <c r="E60" i="18"/>
  <c r="L60" i="18" s="1"/>
  <c r="E58" i="18"/>
  <c r="L58" i="18" s="1"/>
  <c r="E56" i="18"/>
  <c r="L56" i="18" s="1"/>
  <c r="E54" i="18"/>
  <c r="L54" i="18" s="1"/>
  <c r="E52" i="18"/>
  <c r="L52" i="18" s="1"/>
  <c r="E50" i="18"/>
  <c r="L50" i="18" s="1"/>
  <c r="E48" i="18"/>
  <c r="L48" i="18" s="1"/>
  <c r="E46" i="18"/>
  <c r="L46" i="18" s="1"/>
  <c r="E44" i="18"/>
  <c r="L44" i="18" s="1"/>
  <c r="E42" i="18"/>
  <c r="L42" i="18" s="1"/>
  <c r="E40" i="18"/>
  <c r="L40" i="18" s="1"/>
  <c r="E38" i="18"/>
  <c r="L38" i="18" s="1"/>
  <c r="E36" i="18"/>
  <c r="L36" i="18" s="1"/>
  <c r="E34" i="18"/>
  <c r="L34" i="18" s="1"/>
  <c r="E32" i="18"/>
  <c r="L32" i="18" s="1"/>
  <c r="E30" i="18"/>
  <c r="L30" i="18" s="1"/>
  <c r="E28" i="18"/>
  <c r="L28" i="18" s="1"/>
  <c r="E26" i="18"/>
  <c r="L26" i="18" s="1"/>
  <c r="E24" i="18"/>
  <c r="L24" i="18" s="1"/>
  <c r="E22" i="18"/>
  <c r="L22" i="18" s="1"/>
  <c r="E20" i="18"/>
  <c r="L20" i="18" s="1"/>
  <c r="E18" i="18"/>
  <c r="L18" i="18" s="1"/>
  <c r="E16" i="18"/>
  <c r="L16" i="18" s="1"/>
  <c r="E14" i="18"/>
  <c r="L14" i="18" s="1"/>
  <c r="E12" i="18"/>
  <c r="L12" i="18" s="1"/>
  <c r="E10" i="18"/>
  <c r="L10" i="18" s="1"/>
  <c r="E8" i="18"/>
  <c r="L8" i="18" s="1"/>
  <c r="E6" i="18"/>
  <c r="L6" i="18" s="1"/>
  <c r="E79" i="18"/>
  <c r="L79" i="18" s="1"/>
  <c r="E77" i="18"/>
  <c r="L77" i="18" s="1"/>
  <c r="E75" i="18"/>
  <c r="L75" i="18" s="1"/>
  <c r="E73" i="18"/>
  <c r="L73" i="18" s="1"/>
  <c r="E71" i="18"/>
  <c r="L71" i="18" s="1"/>
  <c r="E69" i="18"/>
  <c r="L69" i="18" s="1"/>
  <c r="E67" i="18"/>
  <c r="L67" i="18" s="1"/>
  <c r="E65" i="18"/>
  <c r="L65" i="18" s="1"/>
  <c r="E63" i="18"/>
  <c r="L63" i="18" s="1"/>
  <c r="E61" i="18"/>
  <c r="L61" i="18" s="1"/>
  <c r="E59" i="18"/>
  <c r="L59" i="18" s="1"/>
  <c r="E57" i="18"/>
  <c r="L57" i="18" s="1"/>
  <c r="E55" i="18"/>
  <c r="L55" i="18" s="1"/>
  <c r="E53" i="18"/>
  <c r="L53" i="18" s="1"/>
  <c r="E51" i="18"/>
  <c r="L51" i="18" s="1"/>
  <c r="E49" i="18"/>
  <c r="L49" i="18" s="1"/>
  <c r="E47" i="18"/>
  <c r="L47" i="18" s="1"/>
  <c r="E45" i="18"/>
  <c r="L45" i="18" s="1"/>
  <c r="E43" i="18"/>
  <c r="L43" i="18" s="1"/>
  <c r="E41" i="18"/>
  <c r="L41" i="18" s="1"/>
  <c r="E39" i="18"/>
  <c r="L39" i="18" s="1"/>
  <c r="E37" i="18"/>
  <c r="L37" i="18" s="1"/>
  <c r="E35" i="18"/>
  <c r="L35" i="18" s="1"/>
  <c r="E33" i="18"/>
  <c r="L33" i="18" s="1"/>
  <c r="E31" i="18"/>
  <c r="L31" i="18" s="1"/>
  <c r="E29" i="18"/>
  <c r="L29" i="18" s="1"/>
  <c r="E27" i="18"/>
  <c r="L27" i="18" s="1"/>
  <c r="E25" i="18"/>
  <c r="L25" i="18" s="1"/>
  <c r="E23" i="18"/>
  <c r="L23" i="18" s="1"/>
  <c r="E21" i="18"/>
  <c r="L21" i="18" s="1"/>
  <c r="E19" i="18"/>
  <c r="L19" i="18" s="1"/>
  <c r="E17" i="18"/>
  <c r="L17" i="18" s="1"/>
  <c r="E15" i="18"/>
  <c r="L15" i="18" s="1"/>
  <c r="E13" i="18"/>
  <c r="L13" i="18" s="1"/>
  <c r="E11" i="18"/>
  <c r="L11" i="18" s="1"/>
  <c r="E9" i="18"/>
  <c r="L9" i="18" s="1"/>
  <c r="E7" i="18"/>
  <c r="L7" i="18" s="1"/>
  <c r="E5" i="18"/>
  <c r="L5" i="18" s="1"/>
  <c r="E4" i="18"/>
  <c r="L4" i="18" s="1"/>
  <c r="Q94" i="18" l="1"/>
  <c r="M5" i="18"/>
  <c r="N5" i="18" s="1"/>
  <c r="M9" i="18"/>
  <c r="N9" i="18" s="1"/>
  <c r="M13" i="18"/>
  <c r="N13" i="18" s="1"/>
  <c r="M17" i="18"/>
  <c r="N17" i="18" s="1"/>
  <c r="M21" i="18"/>
  <c r="N21" i="18" s="1"/>
  <c r="M25" i="18"/>
  <c r="N25" i="18" s="1"/>
  <c r="M29" i="18"/>
  <c r="N29" i="18" s="1"/>
  <c r="M33" i="18"/>
  <c r="N33" i="18" s="1"/>
  <c r="M37" i="18"/>
  <c r="N37" i="18" s="1"/>
  <c r="M41" i="18"/>
  <c r="N41" i="18" s="1"/>
  <c r="M45" i="18"/>
  <c r="N45" i="18" s="1"/>
  <c r="M49" i="18"/>
  <c r="N49" i="18" s="1"/>
  <c r="M53" i="18"/>
  <c r="N53" i="18" s="1"/>
  <c r="M57" i="18"/>
  <c r="N57" i="18" s="1"/>
  <c r="M61" i="18"/>
  <c r="N61" i="18" s="1"/>
  <c r="M65" i="18"/>
  <c r="N65" i="18" s="1"/>
  <c r="M69" i="18"/>
  <c r="N69" i="18" s="1"/>
  <c r="M73" i="18"/>
  <c r="N73" i="18" s="1"/>
  <c r="M77" i="18"/>
  <c r="N77" i="18" s="1"/>
  <c r="M78" i="18"/>
  <c r="N78" i="18" s="1"/>
  <c r="M82" i="18"/>
  <c r="N82" i="18" s="1"/>
  <c r="M86" i="18"/>
  <c r="N86" i="18" s="1"/>
  <c r="M90" i="18"/>
  <c r="N90" i="18" s="1"/>
  <c r="M6" i="18"/>
  <c r="N6" i="18" s="1"/>
  <c r="M10" i="18"/>
  <c r="N10" i="18" s="1"/>
  <c r="M14" i="18"/>
  <c r="N14" i="18" s="1"/>
  <c r="M18" i="18"/>
  <c r="N18" i="18" s="1"/>
  <c r="M22" i="18"/>
  <c r="N22" i="18" s="1"/>
  <c r="M26" i="18"/>
  <c r="N26" i="18" s="1"/>
  <c r="M30" i="18"/>
  <c r="N30" i="18" s="1"/>
  <c r="M34" i="18"/>
  <c r="N34" i="18" s="1"/>
  <c r="M38" i="18"/>
  <c r="N38" i="18" s="1"/>
  <c r="M42" i="18"/>
  <c r="N42" i="18" s="1"/>
  <c r="M46" i="18"/>
  <c r="N46" i="18" s="1"/>
  <c r="M50" i="18"/>
  <c r="N50" i="18" s="1"/>
  <c r="M54" i="18"/>
  <c r="N54" i="18" s="1"/>
  <c r="M58" i="18"/>
  <c r="N58" i="18" s="1"/>
  <c r="M62" i="18"/>
  <c r="N62" i="18" s="1"/>
  <c r="M66" i="18"/>
  <c r="N66" i="18" s="1"/>
  <c r="M70" i="18"/>
  <c r="N70" i="18" s="1"/>
  <c r="M74" i="18"/>
  <c r="N74" i="18" s="1"/>
  <c r="M81" i="18"/>
  <c r="N81" i="18" s="1"/>
  <c r="M85" i="18"/>
  <c r="N85" i="18" s="1"/>
  <c r="M89" i="18"/>
  <c r="N89" i="18" s="1"/>
  <c r="M93" i="18"/>
  <c r="N93" i="18" s="1"/>
  <c r="M3" i="18"/>
  <c r="N3" i="18" s="1"/>
  <c r="M7" i="18"/>
  <c r="N7" i="18" s="1"/>
  <c r="M11" i="18"/>
  <c r="N11" i="18" s="1"/>
  <c r="M15" i="18"/>
  <c r="N15" i="18" s="1"/>
  <c r="M19" i="18"/>
  <c r="N19" i="18" s="1"/>
  <c r="M23" i="18"/>
  <c r="N23" i="18" s="1"/>
  <c r="M27" i="18"/>
  <c r="N27" i="18" s="1"/>
  <c r="M31" i="18"/>
  <c r="N31" i="18" s="1"/>
  <c r="M35" i="18"/>
  <c r="N35" i="18" s="1"/>
  <c r="M39" i="18"/>
  <c r="N39" i="18" s="1"/>
  <c r="M43" i="18"/>
  <c r="N43" i="18" s="1"/>
  <c r="M47" i="18"/>
  <c r="N47" i="18" s="1"/>
  <c r="M51" i="18"/>
  <c r="N51" i="18" s="1"/>
  <c r="M55" i="18"/>
  <c r="N55" i="18" s="1"/>
  <c r="M59" i="18"/>
  <c r="N59" i="18" s="1"/>
  <c r="M63" i="18"/>
  <c r="N63" i="18" s="1"/>
  <c r="M67" i="18"/>
  <c r="N67" i="18" s="1"/>
  <c r="M71" i="18"/>
  <c r="N71" i="18" s="1"/>
  <c r="M75" i="18"/>
  <c r="N75" i="18" s="1"/>
  <c r="M79" i="18"/>
  <c r="N79" i="18" s="1"/>
  <c r="M83" i="18"/>
  <c r="N83" i="18" s="1"/>
  <c r="M87" i="18"/>
  <c r="N87" i="18" s="1"/>
  <c r="M91" i="18"/>
  <c r="N91" i="18" s="1"/>
  <c r="M4" i="18"/>
  <c r="N4" i="18" s="1"/>
  <c r="M8" i="18"/>
  <c r="N8" i="18" s="1"/>
  <c r="M12" i="18"/>
  <c r="N12" i="18" s="1"/>
  <c r="M16" i="18"/>
  <c r="N16" i="18" s="1"/>
  <c r="M20" i="18"/>
  <c r="N20" i="18" s="1"/>
  <c r="M24" i="18"/>
  <c r="N24" i="18" s="1"/>
  <c r="M28" i="18"/>
  <c r="N28" i="18" s="1"/>
  <c r="M32" i="18"/>
  <c r="N32" i="18" s="1"/>
  <c r="M36" i="18"/>
  <c r="N36" i="18" s="1"/>
  <c r="M40" i="18"/>
  <c r="N40" i="18" s="1"/>
  <c r="M44" i="18"/>
  <c r="N44" i="18" s="1"/>
  <c r="M48" i="18"/>
  <c r="N48" i="18" s="1"/>
  <c r="M52" i="18"/>
  <c r="N52" i="18" s="1"/>
  <c r="M56" i="18"/>
  <c r="N56" i="18" s="1"/>
  <c r="M60" i="18"/>
  <c r="N60" i="18" s="1"/>
  <c r="M64" i="18"/>
  <c r="N64" i="18" s="1"/>
  <c r="M68" i="18"/>
  <c r="N68" i="18" s="1"/>
  <c r="M72" i="18"/>
  <c r="N72" i="18" s="1"/>
  <c r="M76" i="18"/>
  <c r="N76" i="18" s="1"/>
  <c r="M80" i="18"/>
  <c r="N80" i="18" s="1"/>
  <c r="M84" i="18"/>
  <c r="N84" i="18" s="1"/>
  <c r="M88" i="18"/>
  <c r="N88" i="18" s="1"/>
  <c r="M92" i="18"/>
  <c r="N92" i="18" s="1"/>
  <c r="M2" i="18"/>
  <c r="N2" i="18" s="1"/>
  <c r="Q92" i="18" l="1"/>
  <c r="P92" i="18"/>
  <c r="O92" i="18"/>
  <c r="Q84" i="18"/>
  <c r="P84" i="18"/>
  <c r="O84" i="18"/>
  <c r="P76" i="18"/>
  <c r="Q76" i="18"/>
  <c r="O76" i="18"/>
  <c r="P68" i="18"/>
  <c r="Q68" i="18"/>
  <c r="O68" i="18"/>
  <c r="P60" i="18"/>
  <c r="Q60" i="18"/>
  <c r="O60" i="18"/>
  <c r="P52" i="18"/>
  <c r="Q52" i="18"/>
  <c r="O52" i="18"/>
  <c r="P44" i="18"/>
  <c r="Q44" i="18"/>
  <c r="O44" i="18"/>
  <c r="P36" i="18"/>
  <c r="Q36" i="18"/>
  <c r="O36" i="18"/>
  <c r="P28" i="18"/>
  <c r="Q28" i="18"/>
  <c r="O28" i="18"/>
  <c r="P20" i="18"/>
  <c r="Q20" i="18"/>
  <c r="O20" i="18"/>
  <c r="P12" i="18"/>
  <c r="Q12" i="18"/>
  <c r="O12" i="18"/>
  <c r="P4" i="18"/>
  <c r="Q4" i="18"/>
  <c r="O4" i="18"/>
  <c r="Q87" i="18"/>
  <c r="P87" i="18"/>
  <c r="O87" i="18"/>
  <c r="Q79" i="18"/>
  <c r="P79" i="18"/>
  <c r="O79" i="18"/>
  <c r="Q71" i="18"/>
  <c r="P71" i="18"/>
  <c r="O71" i="18"/>
  <c r="Q63" i="18"/>
  <c r="P63" i="18"/>
  <c r="O63" i="18"/>
  <c r="Q55" i="18"/>
  <c r="P55" i="18"/>
  <c r="O55" i="18"/>
  <c r="Q47" i="18"/>
  <c r="P47" i="18"/>
  <c r="O47" i="18"/>
  <c r="Q39" i="18"/>
  <c r="P39" i="18"/>
  <c r="O39" i="18"/>
  <c r="Q31" i="18"/>
  <c r="P31" i="18"/>
  <c r="O31" i="18"/>
  <c r="Q23" i="18"/>
  <c r="P23" i="18"/>
  <c r="O23" i="18"/>
  <c r="Q15" i="18"/>
  <c r="P15" i="18"/>
  <c r="O15" i="18"/>
  <c r="Q7" i="18"/>
  <c r="P7" i="18"/>
  <c r="O7" i="18"/>
  <c r="Q93" i="18"/>
  <c r="P93" i="18"/>
  <c r="O93" i="18"/>
  <c r="Q85" i="18"/>
  <c r="P85" i="18"/>
  <c r="O85" i="18"/>
  <c r="P74" i="18"/>
  <c r="O74" i="18"/>
  <c r="Q74" i="18"/>
  <c r="P66" i="18"/>
  <c r="O66" i="18"/>
  <c r="Q66" i="18"/>
  <c r="P58" i="18"/>
  <c r="O58" i="18"/>
  <c r="Q58" i="18"/>
  <c r="P50" i="18"/>
  <c r="O50" i="18"/>
  <c r="Q50" i="18"/>
  <c r="P42" i="18"/>
  <c r="O42" i="18"/>
  <c r="Q42" i="18"/>
  <c r="P34" i="18"/>
  <c r="O34" i="18"/>
  <c r="Q34" i="18"/>
  <c r="P26" i="18"/>
  <c r="O26" i="18"/>
  <c r="Q26" i="18"/>
  <c r="P18" i="18"/>
  <c r="O18" i="18"/>
  <c r="Q18" i="18"/>
  <c r="P10" i="18"/>
  <c r="O10" i="18"/>
  <c r="Q10" i="18"/>
  <c r="P90" i="18"/>
  <c r="O90" i="18"/>
  <c r="Q90" i="18"/>
  <c r="P82" i="18"/>
  <c r="O82" i="18"/>
  <c r="Q82" i="18"/>
  <c r="Q77" i="18"/>
  <c r="P77" i="18"/>
  <c r="O77" i="18"/>
  <c r="Q69" i="18"/>
  <c r="O69" i="18"/>
  <c r="P69" i="18"/>
  <c r="Q61" i="18"/>
  <c r="O61" i="18"/>
  <c r="P61" i="18"/>
  <c r="Q53" i="18"/>
  <c r="O53" i="18"/>
  <c r="P53" i="18"/>
  <c r="Q45" i="18"/>
  <c r="O45" i="18"/>
  <c r="P45" i="18"/>
  <c r="Q37" i="18"/>
  <c r="O37" i="18"/>
  <c r="P37" i="18"/>
  <c r="Q29" i="18"/>
  <c r="O29" i="18"/>
  <c r="P29" i="18"/>
  <c r="Q21" i="18"/>
  <c r="O21" i="18"/>
  <c r="P21" i="18"/>
  <c r="Q13" i="18"/>
  <c r="O13" i="18"/>
  <c r="P13" i="18"/>
  <c r="Q5" i="18"/>
  <c r="P5" i="18"/>
  <c r="O5" i="18"/>
  <c r="Q2" i="18"/>
  <c r="P2" i="18"/>
  <c r="O2" i="18"/>
  <c r="Q88" i="18"/>
  <c r="P88" i="18"/>
  <c r="O88" i="18"/>
  <c r="P80" i="18"/>
  <c r="Q80" i="18"/>
  <c r="O80" i="18"/>
  <c r="P72" i="18"/>
  <c r="Q72" i="18"/>
  <c r="O72" i="18"/>
  <c r="P64" i="18"/>
  <c r="Q64" i="18"/>
  <c r="O64" i="18"/>
  <c r="P56" i="18"/>
  <c r="Q56" i="18"/>
  <c r="O56" i="18"/>
  <c r="P48" i="18"/>
  <c r="Q48" i="18"/>
  <c r="O48" i="18"/>
  <c r="P40" i="18"/>
  <c r="Q40" i="18"/>
  <c r="O40" i="18"/>
  <c r="P32" i="18"/>
  <c r="Q32" i="18"/>
  <c r="O32" i="18"/>
  <c r="P24" i="18"/>
  <c r="Q24" i="18"/>
  <c r="O24" i="18"/>
  <c r="P16" i="18"/>
  <c r="Q16" i="18"/>
  <c r="O16" i="18"/>
  <c r="P8" i="18"/>
  <c r="Q8" i="18"/>
  <c r="O8" i="18"/>
  <c r="Q91" i="18"/>
  <c r="P91" i="18"/>
  <c r="O91" i="18"/>
  <c r="Q83" i="18"/>
  <c r="P83" i="18"/>
  <c r="O83" i="18"/>
  <c r="Q75" i="18"/>
  <c r="P75" i="18"/>
  <c r="O75" i="18"/>
  <c r="Q67" i="18"/>
  <c r="P67" i="18"/>
  <c r="O67" i="18"/>
  <c r="Q59" i="18"/>
  <c r="P59" i="18"/>
  <c r="O59" i="18"/>
  <c r="Q51" i="18"/>
  <c r="P51" i="18"/>
  <c r="O51" i="18"/>
  <c r="Q43" i="18"/>
  <c r="P43" i="18"/>
  <c r="O43" i="18"/>
  <c r="Q35" i="18"/>
  <c r="P35" i="18"/>
  <c r="O35" i="18"/>
  <c r="Q27" i="18"/>
  <c r="P27" i="18"/>
  <c r="O27" i="18"/>
  <c r="Q19" i="18"/>
  <c r="P19" i="18"/>
  <c r="O19" i="18"/>
  <c r="Q11" i="18"/>
  <c r="P11" i="18"/>
  <c r="O11" i="18"/>
  <c r="Q3" i="18"/>
  <c r="P3" i="18"/>
  <c r="O3" i="18"/>
  <c r="Q89" i="18"/>
  <c r="P89" i="18"/>
  <c r="O89" i="18"/>
  <c r="Q81" i="18"/>
  <c r="P81" i="18"/>
  <c r="O81" i="18"/>
  <c r="P70" i="18"/>
  <c r="Q70" i="18"/>
  <c r="O70" i="18"/>
  <c r="P62" i="18"/>
  <c r="Q62" i="18"/>
  <c r="O62" i="18"/>
  <c r="P54" i="18"/>
  <c r="Q54" i="18"/>
  <c r="O54" i="18"/>
  <c r="P46" i="18"/>
  <c r="Q46" i="18"/>
  <c r="O46" i="18"/>
  <c r="P38" i="18"/>
  <c r="Q38" i="18"/>
  <c r="O38" i="18"/>
  <c r="P30" i="18"/>
  <c r="Q30" i="18"/>
  <c r="O30" i="18"/>
  <c r="P22" i="18"/>
  <c r="Q22" i="18"/>
  <c r="O22" i="18"/>
  <c r="P14" i="18"/>
  <c r="Q14" i="18"/>
  <c r="O14" i="18"/>
  <c r="P6" i="18"/>
  <c r="Q6" i="18"/>
  <c r="O6" i="18"/>
  <c r="P86" i="18"/>
  <c r="Q86" i="18"/>
  <c r="O86" i="18"/>
  <c r="P78" i="18"/>
  <c r="Q78" i="18"/>
  <c r="O78" i="18"/>
  <c r="Q73" i="18"/>
  <c r="O73" i="18"/>
  <c r="P73" i="18"/>
  <c r="Q65" i="18"/>
  <c r="O65" i="18"/>
  <c r="P65" i="18"/>
  <c r="Q57" i="18"/>
  <c r="O57" i="18"/>
  <c r="P57" i="18"/>
  <c r="Q49" i="18"/>
  <c r="O49" i="18"/>
  <c r="P49" i="18"/>
  <c r="Q41" i="18"/>
  <c r="O41" i="18"/>
  <c r="P41" i="18"/>
  <c r="Q33" i="18"/>
  <c r="O33" i="18"/>
  <c r="P33" i="18"/>
  <c r="Q25" i="18"/>
  <c r="O25" i="18"/>
  <c r="P25" i="18"/>
  <c r="Q17" i="18"/>
  <c r="O17" i="18"/>
  <c r="P17" i="18"/>
  <c r="Q9" i="18"/>
  <c r="O9" i="18"/>
  <c r="P9" i="18"/>
  <c r="O94" i="18"/>
  <c r="P94" i="18"/>
</calcChain>
</file>

<file path=xl/sharedStrings.xml><?xml version="1.0" encoding="utf-8"?>
<sst xmlns="http://schemas.openxmlformats.org/spreadsheetml/2006/main" count="28685" uniqueCount="241">
  <si>
    <t>SALES</t>
  </si>
  <si>
    <t>ORDERDATE</t>
  </si>
  <si>
    <t>STATUS</t>
  </si>
  <si>
    <t>YEAR_ID</t>
  </si>
  <si>
    <t>PRODUCTLINE</t>
  </si>
  <si>
    <t>CUSTOMERNAME</t>
  </si>
  <si>
    <t>Average_Rating</t>
  </si>
  <si>
    <t>CITY</t>
  </si>
  <si>
    <t>COUNTRY</t>
  </si>
  <si>
    <t>Shipped</t>
  </si>
  <si>
    <t>Motorcycles</t>
  </si>
  <si>
    <t>Land of Toys Inc.</t>
  </si>
  <si>
    <t>NYC</t>
  </si>
  <si>
    <t>USA</t>
  </si>
  <si>
    <t>Reims Collectables</t>
  </si>
  <si>
    <t>Reims</t>
  </si>
  <si>
    <t>France</t>
  </si>
  <si>
    <t>Lyon Souveniers</t>
  </si>
  <si>
    <t>Paris</t>
  </si>
  <si>
    <t>Toys4GrownUps.com</t>
  </si>
  <si>
    <t>Pasadena</t>
  </si>
  <si>
    <t>Corporate Gift Ideas Co.</t>
  </si>
  <si>
    <t>San Francisco</t>
  </si>
  <si>
    <t>Technics Stores Inc.</t>
  </si>
  <si>
    <t>Burlingame</t>
  </si>
  <si>
    <t>Daedalus Designs Imports</t>
  </si>
  <si>
    <t>Lille</t>
  </si>
  <si>
    <t>Herkku Gifts</t>
  </si>
  <si>
    <t>Bergen</t>
  </si>
  <si>
    <t>Norway</t>
  </si>
  <si>
    <t>Mini Wheels Co.</t>
  </si>
  <si>
    <t>Auto Canal Petit</t>
  </si>
  <si>
    <t>Australian Collectors, Co.</t>
  </si>
  <si>
    <t>Melbourne</t>
  </si>
  <si>
    <t>Australia</t>
  </si>
  <si>
    <t>Vitachrome Inc.</t>
  </si>
  <si>
    <t>Tekni Collectables Inc.</t>
  </si>
  <si>
    <t>Newark</t>
  </si>
  <si>
    <t>Gift Depot Inc.</t>
  </si>
  <si>
    <t>Bridgewater</t>
  </si>
  <si>
    <t>La Rochelle Gifts</t>
  </si>
  <si>
    <t>Nantes</t>
  </si>
  <si>
    <t>Marta's Replicas Co.</t>
  </si>
  <si>
    <t>Cambridge</t>
  </si>
  <si>
    <t>Toys of Finland, Co.</t>
  </si>
  <si>
    <t>Helsinki</t>
  </si>
  <si>
    <t>Finland</t>
  </si>
  <si>
    <t>Baane Mini Imports</t>
  </si>
  <si>
    <t>Stavern</t>
  </si>
  <si>
    <t>Diecast Classics Inc.</t>
  </si>
  <si>
    <t>Allentown</t>
  </si>
  <si>
    <t>Salzburg Collectables</t>
  </si>
  <si>
    <t>Salzburg</t>
  </si>
  <si>
    <t>Austria</t>
  </si>
  <si>
    <t>Souveniers And Things Co.</t>
  </si>
  <si>
    <t>Chatswood</t>
  </si>
  <si>
    <t>FunGiftIdeas.com</t>
  </si>
  <si>
    <t>New Bedford</t>
  </si>
  <si>
    <t>UK Collectables, Ltd.</t>
  </si>
  <si>
    <t>Liverpool</t>
  </si>
  <si>
    <t>UK</t>
  </si>
  <si>
    <t>Disputed</t>
  </si>
  <si>
    <t>Euro Shopping Channel</t>
  </si>
  <si>
    <t>Madrid</t>
  </si>
  <si>
    <t>Spain</t>
  </si>
  <si>
    <t>Classic Cars</t>
  </si>
  <si>
    <t>Volvo Model Replicas, Co</t>
  </si>
  <si>
    <t>Lule</t>
  </si>
  <si>
    <t>Sweden</t>
  </si>
  <si>
    <t>Corrida Auto Replicas, Ltd</t>
  </si>
  <si>
    <t>Dragon Souveniers, Ltd.</t>
  </si>
  <si>
    <t>Singapore</t>
  </si>
  <si>
    <t>Classic Legends Inc.</t>
  </si>
  <si>
    <t>Australian Gift Network, Co</t>
  </si>
  <si>
    <t>South Brisbane</t>
  </si>
  <si>
    <t>Classic Gift Ideas, Inc</t>
  </si>
  <si>
    <t>Philadelphia</t>
  </si>
  <si>
    <t>Saveley &amp; Henriot, Co.</t>
  </si>
  <si>
    <t>Lyon</t>
  </si>
  <si>
    <t>Canadian Gift Exchange Network</t>
  </si>
  <si>
    <t>Vancouver</t>
  </si>
  <si>
    <t>Canada</t>
  </si>
  <si>
    <t>West Coast Collectables Co.</t>
  </si>
  <si>
    <t>Burbank</t>
  </si>
  <si>
    <t>Cambridge Collectables Co.</t>
  </si>
  <si>
    <t>Super Scale Inc.</t>
  </si>
  <si>
    <t>New Haven</t>
  </si>
  <si>
    <t>Tokyo Collectables, Ltd</t>
  </si>
  <si>
    <t>Minato-ku</t>
  </si>
  <si>
    <t>Japan</t>
  </si>
  <si>
    <t>Amica Models &amp; Co.</t>
  </si>
  <si>
    <t>Torino</t>
  </si>
  <si>
    <t>Italy</t>
  </si>
  <si>
    <t>Scandinavian Gift Ideas</t>
  </si>
  <si>
    <t>Boras</t>
  </si>
  <si>
    <t>Auto Assoc. &amp; Cie.</t>
  </si>
  <si>
    <t>Versailles</t>
  </si>
  <si>
    <t>Mini Gifts Distributors Ltd.</t>
  </si>
  <si>
    <t>San Rafael</t>
  </si>
  <si>
    <t>Online Diecast Creations Co.</t>
  </si>
  <si>
    <t>Nashua</t>
  </si>
  <si>
    <t>Collectables For Less Inc.</t>
  </si>
  <si>
    <t>Brickhaven</t>
  </si>
  <si>
    <t>Anna's Decorations, Ltd</t>
  </si>
  <si>
    <t>North Sydney</t>
  </si>
  <si>
    <t>Quebec Home Shopping Network</t>
  </si>
  <si>
    <t>Montreal</t>
  </si>
  <si>
    <t>In Process</t>
  </si>
  <si>
    <t>Osaka Souveniers Co.</t>
  </si>
  <si>
    <t>Osaka</t>
  </si>
  <si>
    <t>Motor Mint Distributors Inc.</t>
  </si>
  <si>
    <t>Atelier graphique</t>
  </si>
  <si>
    <t>Mini Classics</t>
  </si>
  <si>
    <t>White Plains</t>
  </si>
  <si>
    <t>Danish Wholesale Imports</t>
  </si>
  <si>
    <t>Kobenhavn</t>
  </si>
  <si>
    <t>Denmark</t>
  </si>
  <si>
    <t>Stylish Desk Decors, Co.</t>
  </si>
  <si>
    <t>London</t>
  </si>
  <si>
    <t>Mini Creations Ltd.</t>
  </si>
  <si>
    <t>Cancelled</t>
  </si>
  <si>
    <t>Alpha Cognac</t>
  </si>
  <si>
    <t>Toulouse</t>
  </si>
  <si>
    <t>Double Decker Gift Stores, Ltd</t>
  </si>
  <si>
    <t>Enaco Distributors</t>
  </si>
  <si>
    <t>Barcelona</t>
  </si>
  <si>
    <t>Men 'R' US Retailers, Ltd.</t>
  </si>
  <si>
    <t>Los Angeles</t>
  </si>
  <si>
    <t>Collectable Mini Designs Co.</t>
  </si>
  <si>
    <t>San Diego</t>
  </si>
  <si>
    <t>Petit Auto</t>
  </si>
  <si>
    <t>Bruxelles</t>
  </si>
  <si>
    <t>Belgium</t>
  </si>
  <si>
    <t>Royal Canadian Collectables, Ltd.</t>
  </si>
  <si>
    <t>Tsawassen</t>
  </si>
  <si>
    <t>Gifts4AllAges.com</t>
  </si>
  <si>
    <t>Boston</t>
  </si>
  <si>
    <t>giftsbymail.co.uk</t>
  </si>
  <si>
    <t>Cowes</t>
  </si>
  <si>
    <t>Oulu Toy Supplies, Inc.</t>
  </si>
  <si>
    <t>Oulu</t>
  </si>
  <si>
    <t>The Sharp Gifts Warehouse</t>
  </si>
  <si>
    <t>San Jose</t>
  </si>
  <si>
    <t>On Hold</t>
  </si>
  <si>
    <t>La Corne D'abondance, Co.</t>
  </si>
  <si>
    <t>Resolved</t>
  </si>
  <si>
    <t>Mini Auto Werke</t>
  </si>
  <si>
    <t>Graz</t>
  </si>
  <si>
    <t>Diecast Collectables</t>
  </si>
  <si>
    <t>Handji Gifts&amp; Co</t>
  </si>
  <si>
    <t>Cruz &amp; Sons Co.</t>
  </si>
  <si>
    <t>Makati City</t>
  </si>
  <si>
    <t>Philippines</t>
  </si>
  <si>
    <t>Marseille Mini Autos</t>
  </si>
  <si>
    <t>Marseille</t>
  </si>
  <si>
    <t>Toms Spezialitten, Ltd</t>
  </si>
  <si>
    <t>Koln</t>
  </si>
  <si>
    <t>Germany</t>
  </si>
  <si>
    <t>Vida Sport, Ltd</t>
  </si>
  <si>
    <t>Gensve</t>
  </si>
  <si>
    <t>Switzerland</t>
  </si>
  <si>
    <t>L'ordine Souveniers</t>
  </si>
  <si>
    <t>Reggio Emilia</t>
  </si>
  <si>
    <t>Online Mini Collectables</t>
  </si>
  <si>
    <t>Blauer See Auto, Co.</t>
  </si>
  <si>
    <t>Frankfurt</t>
  </si>
  <si>
    <t>Suominen Souveniers</t>
  </si>
  <si>
    <t>Espoo</t>
  </si>
  <si>
    <t>Muscle Machine Inc</t>
  </si>
  <si>
    <t>Clover Collections, Co.</t>
  </si>
  <si>
    <t>Dublin</t>
  </si>
  <si>
    <t>Ireland</t>
  </si>
  <si>
    <t>CAF Imports</t>
  </si>
  <si>
    <t>AV Stores, Co.</t>
  </si>
  <si>
    <t>Manchester</t>
  </si>
  <si>
    <t>Heintze Collectables</t>
  </si>
  <si>
    <t>Aaarhus</t>
  </si>
  <si>
    <t>Trucks and Buses</t>
  </si>
  <si>
    <t>Microscale Inc.</t>
  </si>
  <si>
    <t>Boards &amp; Toys Co.</t>
  </si>
  <si>
    <t>Glendale</t>
  </si>
  <si>
    <t>Iberia Gift Imports, Corp.</t>
  </si>
  <si>
    <t>Sevilla</t>
  </si>
  <si>
    <t>Signal Collectibles Ltd.</t>
  </si>
  <si>
    <t>Brisbane</t>
  </si>
  <si>
    <t>Mini Caravy</t>
  </si>
  <si>
    <t>Strasbourg</t>
  </si>
  <si>
    <t>Signal Gift Stores</t>
  </si>
  <si>
    <t>Las Vegas</t>
  </si>
  <si>
    <t>Norway Gifts By Mail, Co.</t>
  </si>
  <si>
    <t>Oslo</t>
  </si>
  <si>
    <t>Vintage Cars</t>
  </si>
  <si>
    <t>Rovelli Gifts</t>
  </si>
  <si>
    <t>Bergamo</t>
  </si>
  <si>
    <t>Australian Collectables, Ltd</t>
  </si>
  <si>
    <t>Glen Waverly</t>
  </si>
  <si>
    <t>Planes</t>
  </si>
  <si>
    <t>Gift Ideas Corp.</t>
  </si>
  <si>
    <t>Bavarian Collectables Imports, Co.</t>
  </si>
  <si>
    <t>Munich</t>
  </si>
  <si>
    <t>Royale Belge</t>
  </si>
  <si>
    <t>Charleroi</t>
  </si>
  <si>
    <t>Ships</t>
  </si>
  <si>
    <t>Auto-Moto Classics Inc.</t>
  </si>
  <si>
    <t>Trains</t>
  </si>
  <si>
    <t>Pending</t>
  </si>
  <si>
    <t>Row Labels</t>
  </si>
  <si>
    <t>Grand Total</t>
  </si>
  <si>
    <t>Count of STATUS</t>
  </si>
  <si>
    <t>Sum of SALES</t>
  </si>
  <si>
    <t>ProductLine</t>
  </si>
  <si>
    <t>Countries</t>
  </si>
  <si>
    <t>Status</t>
  </si>
  <si>
    <t>Count of ORDERDATE</t>
  </si>
  <si>
    <t>Sum of Average_Rating</t>
  </si>
  <si>
    <t>Count of PRODUCTLINE</t>
  </si>
  <si>
    <t>Customer</t>
  </si>
  <si>
    <t>Current Date</t>
  </si>
  <si>
    <t>Percent Rank</t>
  </si>
  <si>
    <t>Total SALES</t>
  </si>
  <si>
    <t>Frequency</t>
  </si>
  <si>
    <t>Frequency Score</t>
  </si>
  <si>
    <t>RMF</t>
  </si>
  <si>
    <t>RMF Score</t>
  </si>
  <si>
    <t>Customer Segment</t>
  </si>
  <si>
    <t>Top Customers</t>
  </si>
  <si>
    <t>Loyal Customers</t>
  </si>
  <si>
    <t>need Attention</t>
  </si>
  <si>
    <t>immediate Attention</t>
  </si>
  <si>
    <t>Segmentation</t>
  </si>
  <si>
    <t>Count of Segmentation</t>
  </si>
  <si>
    <t>(Multiple Items)</t>
  </si>
  <si>
    <t>Immediate Attention</t>
  </si>
  <si>
    <t>Customer segment</t>
  </si>
  <si>
    <t>SUMIF Of Segmentation</t>
  </si>
  <si>
    <t>COUNTIF OF Segmentation</t>
  </si>
  <si>
    <t>AVERAGEIF</t>
  </si>
  <si>
    <t>(All)</t>
  </si>
  <si>
    <t>Sum of Total SALES</t>
  </si>
  <si>
    <t>Sum of AVERAGEIF</t>
  </si>
  <si>
    <t>Sum of SUMIF Of Segmentation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</si>
</sst>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h:mm:ss"/>
    <numFmt numFmtId="165" formatCode="yyyy\-mm\-dd"/>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3" tint="-0.49998474074526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65"/>
      </left>
      <right/>
      <top style="thin">
        <color indexed="65"/>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2" xfId="0" applyBorder="1"/>
    <xf numFmtId="14" fontId="0" fillId="0" borderId="0" xfId="0" applyNumberFormat="1"/>
    <xf numFmtId="2" fontId="0" fillId="0" borderId="0" xfId="0" applyNumberFormat="1"/>
    <xf numFmtId="0" fontId="0" fillId="2"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Exel.xlsx]Sheet12!PivotTable8</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a:t>
            </a:r>
            <a:r>
              <a:rPr lang="en-US" baseline="0"/>
              <a:t> ANALYSIS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Sheet12!$B$6</c:f>
              <c:strCache>
                <c:ptCount val="1"/>
                <c:pt idx="0">
                  <c:v>Sum of SALES</c:v>
                </c:pt>
              </c:strCache>
            </c:strRef>
          </c:tx>
          <c:spPr>
            <a:solidFill>
              <a:schemeClr val="accent1"/>
            </a:solidFill>
            <a:ln>
              <a:noFill/>
            </a:ln>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Sheet12!$B$7:$B$40</c:f>
              <c:numCache>
                <c:formatCode>General</c:formatCode>
                <c:ptCount val="33"/>
                <c:pt idx="0">
                  <c:v>9175.86</c:v>
                </c:pt>
                <c:pt idx="1">
                  <c:v>3987.2</c:v>
                </c:pt>
                <c:pt idx="2">
                  <c:v>9663.15</c:v>
                </c:pt>
                <c:pt idx="3">
                  <c:v>13780.19</c:v>
                </c:pt>
                <c:pt idx="4">
                  <c:v>6880.61</c:v>
                </c:pt>
                <c:pt idx="5">
                  <c:v>51998.01</c:v>
                </c:pt>
                <c:pt idx="6">
                  <c:v>15717.32</c:v>
                </c:pt>
                <c:pt idx="7">
                  <c:v>19333.04</c:v>
                </c:pt>
                <c:pt idx="8">
                  <c:v>80184.930000000008</c:v>
                </c:pt>
                <c:pt idx="9">
                  <c:v>79931.710000000006</c:v>
                </c:pt>
                <c:pt idx="10">
                  <c:v>71329.600000000006</c:v>
                </c:pt>
                <c:pt idx="11">
                  <c:v>24274.549999999996</c:v>
                </c:pt>
                <c:pt idx="12">
                  <c:v>22975.549999999996</c:v>
                </c:pt>
                <c:pt idx="13">
                  <c:v>74847.570000000007</c:v>
                </c:pt>
                <c:pt idx="14">
                  <c:v>75835.099999999991</c:v>
                </c:pt>
                <c:pt idx="15">
                  <c:v>10878.07</c:v>
                </c:pt>
                <c:pt idx="16">
                  <c:v>31446.15</c:v>
                </c:pt>
                <c:pt idx="17">
                  <c:v>41784.119999999995</c:v>
                </c:pt>
                <c:pt idx="18">
                  <c:v>11021.3</c:v>
                </c:pt>
                <c:pt idx="19">
                  <c:v>202750.26</c:v>
                </c:pt>
                <c:pt idx="20">
                  <c:v>3003</c:v>
                </c:pt>
                <c:pt idx="21">
                  <c:v>53025.58</c:v>
                </c:pt>
                <c:pt idx="22">
                  <c:v>52966.770000000011</c:v>
                </c:pt>
                <c:pt idx="23">
                  <c:v>8851.9399999999987</c:v>
                </c:pt>
                <c:pt idx="24">
                  <c:v>52505.36</c:v>
                </c:pt>
                <c:pt idx="25">
                  <c:v>9295.15</c:v>
                </c:pt>
                <c:pt idx="26">
                  <c:v>45243.16</c:v>
                </c:pt>
                <c:pt idx="27">
                  <c:v>15340.86</c:v>
                </c:pt>
                <c:pt idx="28">
                  <c:v>16445.77</c:v>
                </c:pt>
                <c:pt idx="29">
                  <c:v>27987.07</c:v>
                </c:pt>
                <c:pt idx="30">
                  <c:v>62239.260000000009</c:v>
                </c:pt>
                <c:pt idx="31">
                  <c:v>51329.299999999996</c:v>
                </c:pt>
                <c:pt idx="32">
                  <c:v>6075.3</c:v>
                </c:pt>
              </c:numCache>
            </c:numRef>
          </c:val>
          <c:extLst xmlns:c16r2="http://schemas.microsoft.com/office/drawing/2015/06/chart">
            <c:ext xmlns:c16="http://schemas.microsoft.com/office/drawing/2014/chart" uri="{C3380CC4-5D6E-409C-BE32-E72D297353CC}">
              <c16:uniqueId val="{00000000-0515-4078-B7D0-D651D50804F5}"/>
            </c:ext>
          </c:extLst>
        </c:ser>
        <c:ser>
          <c:idx val="1"/>
          <c:order val="1"/>
          <c:tx>
            <c:strRef>
              <c:f>Sheet12!$C$6</c:f>
              <c:strCache>
                <c:ptCount val="1"/>
                <c:pt idx="0">
                  <c:v>Count of ORDERDATE</c:v>
                </c:pt>
              </c:strCache>
            </c:strRef>
          </c:tx>
          <c:spPr>
            <a:solidFill>
              <a:schemeClr val="accent2"/>
            </a:solidFill>
            <a:ln>
              <a:noFill/>
            </a:ln>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Sheet12!$C$7:$C$40</c:f>
              <c:numCache>
                <c:formatCode>General</c:formatCode>
                <c:ptCount val="33"/>
                <c:pt idx="0">
                  <c:v>3</c:v>
                </c:pt>
                <c:pt idx="1">
                  <c:v>1</c:v>
                </c:pt>
                <c:pt idx="2">
                  <c:v>3</c:v>
                </c:pt>
                <c:pt idx="3">
                  <c:v>4</c:v>
                </c:pt>
                <c:pt idx="4">
                  <c:v>2</c:v>
                </c:pt>
                <c:pt idx="5">
                  <c:v>14</c:v>
                </c:pt>
                <c:pt idx="6">
                  <c:v>4</c:v>
                </c:pt>
                <c:pt idx="7">
                  <c:v>3</c:v>
                </c:pt>
                <c:pt idx="8">
                  <c:v>17</c:v>
                </c:pt>
                <c:pt idx="9">
                  <c:v>21</c:v>
                </c:pt>
                <c:pt idx="10">
                  <c:v>15</c:v>
                </c:pt>
                <c:pt idx="11">
                  <c:v>7</c:v>
                </c:pt>
                <c:pt idx="12">
                  <c:v>8</c:v>
                </c:pt>
                <c:pt idx="13">
                  <c:v>21</c:v>
                </c:pt>
                <c:pt idx="14">
                  <c:v>19</c:v>
                </c:pt>
                <c:pt idx="15">
                  <c:v>3</c:v>
                </c:pt>
                <c:pt idx="16">
                  <c:v>9</c:v>
                </c:pt>
                <c:pt idx="17">
                  <c:v>14</c:v>
                </c:pt>
                <c:pt idx="18">
                  <c:v>3</c:v>
                </c:pt>
                <c:pt idx="19">
                  <c:v>50</c:v>
                </c:pt>
                <c:pt idx="20">
                  <c:v>1</c:v>
                </c:pt>
                <c:pt idx="21">
                  <c:v>16</c:v>
                </c:pt>
                <c:pt idx="22">
                  <c:v>13</c:v>
                </c:pt>
                <c:pt idx="23">
                  <c:v>2</c:v>
                </c:pt>
                <c:pt idx="24">
                  <c:v>14</c:v>
                </c:pt>
                <c:pt idx="25">
                  <c:v>2</c:v>
                </c:pt>
                <c:pt idx="26">
                  <c:v>14</c:v>
                </c:pt>
                <c:pt idx="27">
                  <c:v>3</c:v>
                </c:pt>
                <c:pt idx="28">
                  <c:v>5</c:v>
                </c:pt>
                <c:pt idx="29">
                  <c:v>6</c:v>
                </c:pt>
                <c:pt idx="30">
                  <c:v>16</c:v>
                </c:pt>
                <c:pt idx="31">
                  <c:v>16</c:v>
                </c:pt>
                <c:pt idx="32">
                  <c:v>1</c:v>
                </c:pt>
              </c:numCache>
            </c:numRef>
          </c:val>
          <c:extLst xmlns:c16r2="http://schemas.microsoft.com/office/drawing/2015/06/chart">
            <c:ext xmlns:c16="http://schemas.microsoft.com/office/drawing/2014/chart" uri="{C3380CC4-5D6E-409C-BE32-E72D297353CC}">
              <c16:uniqueId val="{00000001-0515-4078-B7D0-D651D50804F5}"/>
            </c:ext>
          </c:extLst>
        </c:ser>
        <c:ser>
          <c:idx val="2"/>
          <c:order val="2"/>
          <c:tx>
            <c:strRef>
              <c:f>Sheet12!$D$6</c:f>
              <c:strCache>
                <c:ptCount val="1"/>
                <c:pt idx="0">
                  <c:v>Sum of Average_Rating</c:v>
                </c:pt>
              </c:strCache>
            </c:strRef>
          </c:tx>
          <c:spPr>
            <a:solidFill>
              <a:schemeClr val="accent3"/>
            </a:solidFill>
            <a:ln>
              <a:noFill/>
            </a:ln>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Sheet12!$D$7:$D$40</c:f>
              <c:numCache>
                <c:formatCode>General</c:formatCode>
                <c:ptCount val="33"/>
                <c:pt idx="0">
                  <c:v>13</c:v>
                </c:pt>
                <c:pt idx="1">
                  <c:v>3.3</c:v>
                </c:pt>
                <c:pt idx="2">
                  <c:v>13.799999999999999</c:v>
                </c:pt>
                <c:pt idx="3">
                  <c:v>18.200000000000003</c:v>
                </c:pt>
                <c:pt idx="4">
                  <c:v>7.5</c:v>
                </c:pt>
                <c:pt idx="5">
                  <c:v>52.400000000000013</c:v>
                </c:pt>
                <c:pt idx="6">
                  <c:v>16.700000000000003</c:v>
                </c:pt>
                <c:pt idx="7">
                  <c:v>12.399999999999999</c:v>
                </c:pt>
                <c:pt idx="8">
                  <c:v>70.900000000000006</c:v>
                </c:pt>
                <c:pt idx="9">
                  <c:v>80.3</c:v>
                </c:pt>
                <c:pt idx="10">
                  <c:v>60.699999999999989</c:v>
                </c:pt>
                <c:pt idx="11">
                  <c:v>25.1</c:v>
                </c:pt>
                <c:pt idx="12">
                  <c:v>34.9</c:v>
                </c:pt>
                <c:pt idx="13">
                  <c:v>87.700000000000017</c:v>
                </c:pt>
                <c:pt idx="14">
                  <c:v>75.7</c:v>
                </c:pt>
                <c:pt idx="15">
                  <c:v>12.5</c:v>
                </c:pt>
                <c:pt idx="16">
                  <c:v>37.1</c:v>
                </c:pt>
                <c:pt idx="17">
                  <c:v>55.3</c:v>
                </c:pt>
                <c:pt idx="18">
                  <c:v>12.2</c:v>
                </c:pt>
                <c:pt idx="19">
                  <c:v>199.00000000000003</c:v>
                </c:pt>
                <c:pt idx="20">
                  <c:v>3.8</c:v>
                </c:pt>
                <c:pt idx="21">
                  <c:v>62.800000000000004</c:v>
                </c:pt>
                <c:pt idx="22">
                  <c:v>50.3</c:v>
                </c:pt>
                <c:pt idx="23">
                  <c:v>8.1999999999999993</c:v>
                </c:pt>
                <c:pt idx="24">
                  <c:v>57.7</c:v>
                </c:pt>
                <c:pt idx="25">
                  <c:v>8</c:v>
                </c:pt>
                <c:pt idx="26">
                  <c:v>57.2</c:v>
                </c:pt>
                <c:pt idx="27">
                  <c:v>12.399999999999999</c:v>
                </c:pt>
                <c:pt idx="28">
                  <c:v>18.399999999999999</c:v>
                </c:pt>
                <c:pt idx="29">
                  <c:v>23.7</c:v>
                </c:pt>
                <c:pt idx="30">
                  <c:v>65.2</c:v>
                </c:pt>
                <c:pt idx="31">
                  <c:v>64.900000000000006</c:v>
                </c:pt>
                <c:pt idx="32">
                  <c:v>4.4000000000000004</c:v>
                </c:pt>
              </c:numCache>
            </c:numRef>
          </c:val>
          <c:extLst xmlns:c16r2="http://schemas.microsoft.com/office/drawing/2015/06/chart">
            <c:ext xmlns:c16="http://schemas.microsoft.com/office/drawing/2014/chart" uri="{C3380CC4-5D6E-409C-BE32-E72D297353CC}">
              <c16:uniqueId val="{00000002-0515-4078-B7D0-D651D50804F5}"/>
            </c:ext>
          </c:extLst>
        </c:ser>
        <c:dLbls>
          <c:showLegendKey val="0"/>
          <c:showVal val="0"/>
          <c:showCatName val="0"/>
          <c:showSerName val="0"/>
          <c:showPercent val="0"/>
          <c:showBubbleSize val="0"/>
        </c:dLbls>
        <c:gapWidth val="219"/>
        <c:overlap val="-27"/>
        <c:axId val="263680320"/>
        <c:axId val="39462568"/>
      </c:barChart>
      <c:catAx>
        <c:axId val="26368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62568"/>
        <c:crosses val="autoZero"/>
        <c:auto val="1"/>
        <c:lblAlgn val="ctr"/>
        <c:lblOffset val="100"/>
        <c:noMultiLvlLbl val="0"/>
      </c:catAx>
      <c:valAx>
        <c:axId val="39462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6803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Exel.xlsx]Customer Stat!PivotTable2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STATISTICS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'Customer Stat'!$B$3</c:f>
              <c:strCache>
                <c:ptCount val="1"/>
                <c:pt idx="0">
                  <c:v>Sum of Average_Rating</c:v>
                </c:pt>
              </c:strCache>
            </c:strRef>
          </c:tx>
          <c:spPr>
            <a:solidFill>
              <a:schemeClr val="accent1"/>
            </a:solidFill>
            <a:ln>
              <a:noFill/>
            </a:ln>
            <a:effectLst/>
          </c:spPr>
          <c:invertIfNegative val="0"/>
          <c:cat>
            <c:strRef>
              <c:f>'Customer Stat'!$A$4:$A$5</c:f>
              <c:strCache>
                <c:ptCount val="1"/>
                <c:pt idx="0">
                  <c:v>USA</c:v>
                </c:pt>
              </c:strCache>
            </c:strRef>
          </c:cat>
          <c:val>
            <c:numRef>
              <c:f>'Customer Stat'!$B$4:$B$5</c:f>
              <c:numCache>
                <c:formatCode>General</c:formatCode>
                <c:ptCount val="1"/>
                <c:pt idx="0">
                  <c:v>870.70000000000039</c:v>
                </c:pt>
              </c:numCache>
            </c:numRef>
          </c:val>
          <c:extLst xmlns:c16r2="http://schemas.microsoft.com/office/drawing/2015/06/chart">
            <c:ext xmlns:c16="http://schemas.microsoft.com/office/drawing/2014/chart" uri="{C3380CC4-5D6E-409C-BE32-E72D297353CC}">
              <c16:uniqueId val="{00000000-46A3-4B2E-84BF-0D420D672B1E}"/>
            </c:ext>
          </c:extLst>
        </c:ser>
        <c:ser>
          <c:idx val="1"/>
          <c:order val="1"/>
          <c:tx>
            <c:strRef>
              <c:f>'Customer Stat'!$C$3</c:f>
              <c:strCache>
                <c:ptCount val="1"/>
                <c:pt idx="0">
                  <c:v>Count of ORDERDATE</c:v>
                </c:pt>
              </c:strCache>
            </c:strRef>
          </c:tx>
          <c:spPr>
            <a:solidFill>
              <a:schemeClr val="accent2"/>
            </a:solidFill>
            <a:ln>
              <a:noFill/>
            </a:ln>
            <a:effectLst/>
          </c:spPr>
          <c:invertIfNegative val="0"/>
          <c:cat>
            <c:strRef>
              <c:f>'Customer Stat'!$A$4:$A$5</c:f>
              <c:strCache>
                <c:ptCount val="1"/>
                <c:pt idx="0">
                  <c:v>USA</c:v>
                </c:pt>
              </c:strCache>
            </c:strRef>
          </c:cat>
          <c:val>
            <c:numRef>
              <c:f>'Customer Stat'!$C$4:$C$5</c:f>
              <c:numCache>
                <c:formatCode>General</c:formatCode>
                <c:ptCount val="1"/>
                <c:pt idx="0">
                  <c:v>216</c:v>
                </c:pt>
              </c:numCache>
            </c:numRef>
          </c:val>
          <c:extLst xmlns:c16r2="http://schemas.microsoft.com/office/drawing/2015/06/chart">
            <c:ext xmlns:c16="http://schemas.microsoft.com/office/drawing/2014/chart" uri="{C3380CC4-5D6E-409C-BE32-E72D297353CC}">
              <c16:uniqueId val="{00000001-46A3-4B2E-84BF-0D420D672B1E}"/>
            </c:ext>
          </c:extLst>
        </c:ser>
        <c:dLbls>
          <c:showLegendKey val="0"/>
          <c:showVal val="0"/>
          <c:showCatName val="0"/>
          <c:showSerName val="0"/>
          <c:showPercent val="0"/>
          <c:showBubbleSize val="0"/>
        </c:dLbls>
        <c:gapWidth val="182"/>
        <c:axId val="265038960"/>
        <c:axId val="266235488"/>
      </c:barChart>
      <c:catAx>
        <c:axId val="26503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235488"/>
        <c:crosses val="autoZero"/>
        <c:auto val="1"/>
        <c:lblAlgn val="ctr"/>
        <c:lblOffset val="100"/>
        <c:noMultiLvlLbl val="0"/>
      </c:catAx>
      <c:valAx>
        <c:axId val="26623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038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Exel.xlsx]Status!PivotTable1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Status!$B$3</c:f>
              <c:strCache>
                <c:ptCount val="1"/>
                <c:pt idx="0">
                  <c:v>Total</c:v>
                </c:pt>
              </c:strCache>
            </c:strRef>
          </c:tx>
          <c:spPr>
            <a:solidFill>
              <a:schemeClr val="accent1"/>
            </a:solidFill>
            <a:ln>
              <a:noFill/>
            </a:ln>
            <a:effectLst/>
          </c:spPr>
          <c:invertIfNegative val="0"/>
          <c:cat>
            <c:strRef>
              <c:f>Status!$A$4:$A$9</c:f>
              <c:strCache>
                <c:ptCount val="5"/>
                <c:pt idx="0">
                  <c:v>Cancelled</c:v>
                </c:pt>
                <c:pt idx="1">
                  <c:v>Disputed</c:v>
                </c:pt>
                <c:pt idx="2">
                  <c:v>On Hold</c:v>
                </c:pt>
                <c:pt idx="3">
                  <c:v>Resolved</c:v>
                </c:pt>
                <c:pt idx="4">
                  <c:v>Shipped</c:v>
                </c:pt>
              </c:strCache>
            </c:strRef>
          </c:cat>
          <c:val>
            <c:numRef>
              <c:f>Status!$B$4:$B$9</c:f>
              <c:numCache>
                <c:formatCode>General</c:formatCode>
                <c:ptCount val="5"/>
                <c:pt idx="0">
                  <c:v>12</c:v>
                </c:pt>
                <c:pt idx="1">
                  <c:v>2</c:v>
                </c:pt>
                <c:pt idx="2">
                  <c:v>9</c:v>
                </c:pt>
                <c:pt idx="3">
                  <c:v>12</c:v>
                </c:pt>
                <c:pt idx="4">
                  <c:v>271</c:v>
                </c:pt>
              </c:numCache>
            </c:numRef>
          </c:val>
          <c:extLst xmlns:c16r2="http://schemas.microsoft.com/office/drawing/2015/06/chart">
            <c:ext xmlns:c16="http://schemas.microsoft.com/office/drawing/2014/chart" uri="{C3380CC4-5D6E-409C-BE32-E72D297353CC}">
              <c16:uniqueId val="{00000000-71B7-45B5-BEBC-AC117E1535F1}"/>
            </c:ext>
          </c:extLst>
        </c:ser>
        <c:dLbls>
          <c:showLegendKey val="0"/>
          <c:showVal val="0"/>
          <c:showCatName val="0"/>
          <c:showSerName val="0"/>
          <c:showPercent val="0"/>
          <c:showBubbleSize val="0"/>
        </c:dLbls>
        <c:gapWidth val="219"/>
        <c:overlap val="-27"/>
        <c:axId val="222721808"/>
        <c:axId val="222720600"/>
      </c:barChart>
      <c:catAx>
        <c:axId val="22272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20600"/>
        <c:crosses val="autoZero"/>
        <c:auto val="1"/>
        <c:lblAlgn val="ctr"/>
        <c:lblOffset val="100"/>
        <c:noMultiLvlLbl val="0"/>
      </c:catAx>
      <c:valAx>
        <c:axId val="222720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218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layout>
        <c:manualLayout>
          <c:xMode val="edge"/>
          <c:yMode val="edge"/>
          <c:x val="0.44855493464682278"/>
          <c:y val="5.34914944786848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0.12172424357024027"/>
          <c:y val="0.13158871365691674"/>
          <c:w val="0.5967750306189461"/>
          <c:h val="0.52297002589627095"/>
        </c:manualLayout>
      </c:layout>
      <c:barChart>
        <c:barDir val="col"/>
        <c:grouping val="clustered"/>
        <c:varyColors val="0"/>
        <c:ser>
          <c:idx val="0"/>
          <c:order val="0"/>
          <c:tx>
            <c:strRef>
              <c:f>Sales!$B$3:$B$4</c:f>
              <c:strCache>
                <c:ptCount val="1"/>
                <c:pt idx="0">
                  <c:v>Classic Cars</c:v>
                </c:pt>
              </c:strCache>
            </c:strRef>
          </c:tx>
          <c:spPr>
            <a:solidFill>
              <a:schemeClr val="accent1"/>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Sales!$B$5:$B$22</c:f>
              <c:numCache>
                <c:formatCode>General</c:formatCode>
                <c:ptCount val="17"/>
                <c:pt idx="0">
                  <c:v>193085.54000000004</c:v>
                </c:pt>
                <c:pt idx="1">
                  <c:v>101459.47</c:v>
                </c:pt>
                <c:pt idx="2">
                  <c:v>20136.960000000003</c:v>
                </c:pt>
                <c:pt idx="3">
                  <c:v>61623.219999999994</c:v>
                </c:pt>
                <c:pt idx="4">
                  <c:v>157182.48000000001</c:v>
                </c:pt>
                <c:pt idx="5">
                  <c:v>153552.24000000002</c:v>
                </c:pt>
                <c:pt idx="6">
                  <c:v>388951.20000000007</c:v>
                </c:pt>
                <c:pt idx="7">
                  <c:v>148314.99999999997</c:v>
                </c:pt>
                <c:pt idx="8">
                  <c:v>31688.82</c:v>
                </c:pt>
                <c:pt idx="9">
                  <c:v>128576.65</c:v>
                </c:pt>
                <c:pt idx="10">
                  <c:v>47271.490000000005</c:v>
                </c:pt>
                <c:pt idx="11">
                  <c:v>134787.37</c:v>
                </c:pt>
                <c:pt idx="12">
                  <c:v>53112.090000000004</c:v>
                </c:pt>
                <c:pt idx="13">
                  <c:v>132890.44</c:v>
                </c:pt>
                <c:pt idx="14">
                  <c:v>476165.14999999979</c:v>
                </c:pt>
                <c:pt idx="15">
                  <c:v>69088.06</c:v>
                </c:pt>
                <c:pt idx="16">
                  <c:v>117713.56</c:v>
                </c:pt>
              </c:numCache>
            </c:numRef>
          </c:val>
          <c:extLst xmlns:c16r2="http://schemas.microsoft.com/office/drawing/2015/06/chart">
            <c:ext xmlns:c16="http://schemas.microsoft.com/office/drawing/2014/chart" uri="{C3380CC4-5D6E-409C-BE32-E72D297353CC}">
              <c16:uniqueId val="{00000000-E3E4-4FF3-B32A-DEECE3796C02}"/>
            </c:ext>
          </c:extLst>
        </c:ser>
        <c:ser>
          <c:idx val="1"/>
          <c:order val="1"/>
          <c:tx>
            <c:strRef>
              <c:f>Sales!$C$3:$C$4</c:f>
              <c:strCache>
                <c:ptCount val="1"/>
                <c:pt idx="0">
                  <c:v>Motorcycles</c:v>
                </c:pt>
              </c:strCache>
            </c:strRef>
          </c:tx>
          <c:spPr>
            <a:solidFill>
              <a:schemeClr val="accent2"/>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Sales!$C$5:$C$22</c:f>
              <c:numCache>
                <c:formatCode>General</c:formatCode>
                <c:ptCount val="17"/>
                <c:pt idx="0">
                  <c:v>89968.76</c:v>
                </c:pt>
                <c:pt idx="1">
                  <c:v>26047.66</c:v>
                </c:pt>
                <c:pt idx="3">
                  <c:v>4177.49</c:v>
                </c:pt>
                <c:pt idx="5">
                  <c:v>47866.720000000001</c:v>
                </c:pt>
                <c:pt idx="6">
                  <c:v>226390.30999999997</c:v>
                </c:pt>
                <c:pt idx="7">
                  <c:v>7497.5</c:v>
                </c:pt>
                <c:pt idx="8">
                  <c:v>4953.2000000000007</c:v>
                </c:pt>
                <c:pt idx="9">
                  <c:v>7567.8</c:v>
                </c:pt>
                <c:pt idx="10">
                  <c:v>26536.41</c:v>
                </c:pt>
                <c:pt idx="11">
                  <c:v>51768.630000000019</c:v>
                </c:pt>
                <c:pt idx="12">
                  <c:v>18061.68</c:v>
                </c:pt>
                <c:pt idx="13">
                  <c:v>4175.6000000000004</c:v>
                </c:pt>
                <c:pt idx="14">
                  <c:v>74634.819999999992</c:v>
                </c:pt>
                <c:pt idx="15">
                  <c:v>15567.25</c:v>
                </c:pt>
              </c:numCache>
            </c:numRef>
          </c:val>
          <c:extLst xmlns:c16r2="http://schemas.microsoft.com/office/drawing/2015/06/chart">
            <c:ext xmlns:c16="http://schemas.microsoft.com/office/drawing/2014/chart" uri="{C3380CC4-5D6E-409C-BE32-E72D297353CC}">
              <c16:uniqueId val="{00000012-CBD7-42CF-93C5-2A1ACFBF83B5}"/>
            </c:ext>
          </c:extLst>
        </c:ser>
        <c:ser>
          <c:idx val="2"/>
          <c:order val="2"/>
          <c:tx>
            <c:strRef>
              <c:f>Sales!$D$3:$D$4</c:f>
              <c:strCache>
                <c:ptCount val="1"/>
                <c:pt idx="0">
                  <c:v>Planes</c:v>
                </c:pt>
              </c:strCache>
            </c:strRef>
          </c:tx>
          <c:spPr>
            <a:solidFill>
              <a:schemeClr val="accent3"/>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Sales!$D$5:$D$22</c:f>
              <c:numCache>
                <c:formatCode>General</c:formatCode>
                <c:ptCount val="17"/>
                <c:pt idx="0">
                  <c:v>74853.87000000001</c:v>
                </c:pt>
                <c:pt idx="1">
                  <c:v>17860.439999999999</c:v>
                </c:pt>
                <c:pt idx="2">
                  <c:v>5624.79</c:v>
                </c:pt>
                <c:pt idx="3">
                  <c:v>25510.07</c:v>
                </c:pt>
                <c:pt idx="4">
                  <c:v>7586.45</c:v>
                </c:pt>
                <c:pt idx="5">
                  <c:v>34375.130000000005</c:v>
                </c:pt>
                <c:pt idx="6">
                  <c:v>108155.51</c:v>
                </c:pt>
                <c:pt idx="7">
                  <c:v>23001.26</c:v>
                </c:pt>
                <c:pt idx="8">
                  <c:v>11784.36</c:v>
                </c:pt>
                <c:pt idx="9">
                  <c:v>98185.650000000009</c:v>
                </c:pt>
                <c:pt idx="10">
                  <c:v>49176.959999999999</c:v>
                </c:pt>
                <c:pt idx="11">
                  <c:v>29500.7</c:v>
                </c:pt>
                <c:pt idx="12">
                  <c:v>20906.870000000003</c:v>
                </c:pt>
                <c:pt idx="14">
                  <c:v>89985.51</c:v>
                </c:pt>
                <c:pt idx="15">
                  <c:v>8899.6</c:v>
                </c:pt>
              </c:numCache>
            </c:numRef>
          </c:val>
          <c:extLst xmlns:c16r2="http://schemas.microsoft.com/office/drawing/2015/06/chart">
            <c:ext xmlns:c16="http://schemas.microsoft.com/office/drawing/2014/chart" uri="{C3380CC4-5D6E-409C-BE32-E72D297353CC}">
              <c16:uniqueId val="{00000013-CBD7-42CF-93C5-2A1ACFBF83B5}"/>
            </c:ext>
          </c:extLst>
        </c:ser>
        <c:ser>
          <c:idx val="3"/>
          <c:order val="3"/>
          <c:tx>
            <c:strRef>
              <c:f>Sales!$E$3:$E$4</c:f>
              <c:strCache>
                <c:ptCount val="1"/>
                <c:pt idx="0">
                  <c:v>Ships</c:v>
                </c:pt>
              </c:strCache>
            </c:strRef>
          </c:tx>
          <c:spPr>
            <a:solidFill>
              <a:schemeClr val="accent4"/>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Sales!$E$5:$E$22</c:f>
              <c:numCache>
                <c:formatCode>General</c:formatCode>
                <c:ptCount val="17"/>
                <c:pt idx="0">
                  <c:v>4159.76</c:v>
                </c:pt>
                <c:pt idx="1">
                  <c:v>9024.73</c:v>
                </c:pt>
                <c:pt idx="2">
                  <c:v>31708.010000000002</c:v>
                </c:pt>
                <c:pt idx="3">
                  <c:v>40309.009999999995</c:v>
                </c:pt>
                <c:pt idx="4">
                  <c:v>38697.26</c:v>
                </c:pt>
                <c:pt idx="5">
                  <c:v>29808.44</c:v>
                </c:pt>
                <c:pt idx="6">
                  <c:v>66486.669999999984</c:v>
                </c:pt>
                <c:pt idx="7">
                  <c:v>5501</c:v>
                </c:pt>
                <c:pt idx="9">
                  <c:v>17703.539999999997</c:v>
                </c:pt>
                <c:pt idx="10">
                  <c:v>18860.02</c:v>
                </c:pt>
                <c:pt idx="13">
                  <c:v>14155.52</c:v>
                </c:pt>
                <c:pt idx="14">
                  <c:v>124459.97</c:v>
                </c:pt>
                <c:pt idx="15">
                  <c:v>30915.890000000003</c:v>
                </c:pt>
              </c:numCache>
            </c:numRef>
          </c:val>
          <c:extLst xmlns:c16r2="http://schemas.microsoft.com/office/drawing/2015/06/chart">
            <c:ext xmlns:c16="http://schemas.microsoft.com/office/drawing/2014/chart" uri="{C3380CC4-5D6E-409C-BE32-E72D297353CC}">
              <c16:uniqueId val="{00000014-CBD7-42CF-93C5-2A1ACFBF83B5}"/>
            </c:ext>
          </c:extLst>
        </c:ser>
        <c:ser>
          <c:idx val="4"/>
          <c:order val="4"/>
          <c:tx>
            <c:strRef>
              <c:f>Sales!$F$3:$F$4</c:f>
              <c:strCache>
                <c:ptCount val="1"/>
                <c:pt idx="0">
                  <c:v>Trains</c:v>
                </c:pt>
              </c:strCache>
            </c:strRef>
          </c:tx>
          <c:spPr>
            <a:solidFill>
              <a:schemeClr val="accent5"/>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Sales!$F$5:$F$22</c:f>
              <c:numCache>
                <c:formatCode>General</c:formatCode>
                <c:ptCount val="17"/>
                <c:pt idx="0">
                  <c:v>1681.35</c:v>
                </c:pt>
                <c:pt idx="2">
                  <c:v>9017.26</c:v>
                </c:pt>
                <c:pt idx="4">
                  <c:v>11476.330000000002</c:v>
                </c:pt>
                <c:pt idx="5">
                  <c:v>5117.05</c:v>
                </c:pt>
                <c:pt idx="6">
                  <c:v>27340.800000000003</c:v>
                </c:pt>
                <c:pt idx="7">
                  <c:v>5043.42</c:v>
                </c:pt>
                <c:pt idx="8">
                  <c:v>3112.6</c:v>
                </c:pt>
                <c:pt idx="9">
                  <c:v>6274.9599999999991</c:v>
                </c:pt>
                <c:pt idx="10">
                  <c:v>3523.67</c:v>
                </c:pt>
                <c:pt idx="11">
                  <c:v>11310.36</c:v>
                </c:pt>
                <c:pt idx="13">
                  <c:v>13278.71</c:v>
                </c:pt>
                <c:pt idx="14">
                  <c:v>43370.18</c:v>
                </c:pt>
                <c:pt idx="15">
                  <c:v>3807.68</c:v>
                </c:pt>
              </c:numCache>
            </c:numRef>
          </c:val>
          <c:extLst xmlns:c16r2="http://schemas.microsoft.com/office/drawing/2015/06/chart">
            <c:ext xmlns:c16="http://schemas.microsoft.com/office/drawing/2014/chart" uri="{C3380CC4-5D6E-409C-BE32-E72D297353CC}">
              <c16:uniqueId val="{00000000-E60B-4392-8A44-57F6189E0F09}"/>
            </c:ext>
          </c:extLst>
        </c:ser>
        <c:ser>
          <c:idx val="5"/>
          <c:order val="5"/>
          <c:tx>
            <c:strRef>
              <c:f>Sales!$G$3:$G$4</c:f>
              <c:strCache>
                <c:ptCount val="1"/>
                <c:pt idx="0">
                  <c:v>Trucks and Buses</c:v>
                </c:pt>
              </c:strCache>
            </c:strRef>
          </c:tx>
          <c:spPr>
            <a:solidFill>
              <a:schemeClr val="accent6"/>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Sales!$G$5:$G$22</c:f>
              <c:numCache>
                <c:formatCode>General</c:formatCode>
                <c:ptCount val="17"/>
                <c:pt idx="0">
                  <c:v>77318.499999999985</c:v>
                </c:pt>
                <c:pt idx="1">
                  <c:v>20472.75</c:v>
                </c:pt>
                <c:pt idx="3">
                  <c:v>51945.98</c:v>
                </c:pt>
                <c:pt idx="4">
                  <c:v>9588.82</c:v>
                </c:pt>
                <c:pt idx="5">
                  <c:v>40479.33</c:v>
                </c:pt>
                <c:pt idx="6">
                  <c:v>116982.22000000002</c:v>
                </c:pt>
                <c:pt idx="7">
                  <c:v>10178</c:v>
                </c:pt>
                <c:pt idx="8">
                  <c:v>3983.05</c:v>
                </c:pt>
                <c:pt idx="9">
                  <c:v>5914.9699999999993</c:v>
                </c:pt>
                <c:pt idx="10">
                  <c:v>13349.44</c:v>
                </c:pt>
                <c:pt idx="11">
                  <c:v>37075.64</c:v>
                </c:pt>
                <c:pt idx="13">
                  <c:v>89027.68</c:v>
                </c:pt>
                <c:pt idx="14">
                  <c:v>177556.77999999997</c:v>
                </c:pt>
                <c:pt idx="15">
                  <c:v>47931.270000000004</c:v>
                </c:pt>
              </c:numCache>
            </c:numRef>
          </c:val>
          <c:extLst xmlns:c16r2="http://schemas.microsoft.com/office/drawing/2015/06/chart">
            <c:ext xmlns:c16="http://schemas.microsoft.com/office/drawing/2014/chart" uri="{C3380CC4-5D6E-409C-BE32-E72D297353CC}">
              <c16:uniqueId val="{00000001-E60B-4392-8A44-57F6189E0F09}"/>
            </c:ext>
          </c:extLst>
        </c:ser>
        <c:ser>
          <c:idx val="6"/>
          <c:order val="6"/>
          <c:tx>
            <c:strRef>
              <c:f>Sales!$H$3:$H$4</c:f>
              <c:strCache>
                <c:ptCount val="1"/>
                <c:pt idx="0">
                  <c:v>Vintage Cars</c:v>
                </c:pt>
              </c:strCache>
            </c:strRef>
          </c:tx>
          <c:spPr>
            <a:solidFill>
              <a:schemeClr val="accent1">
                <a:lumMod val="60000"/>
              </a:schemeClr>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Sales!$H$5:$H$22</c:f>
              <c:numCache>
                <c:formatCode>General</c:formatCode>
                <c:ptCount val="17"/>
                <c:pt idx="0">
                  <c:v>189555.32000000004</c:v>
                </c:pt>
                <c:pt idx="1">
                  <c:v>27197.48</c:v>
                </c:pt>
                <c:pt idx="2">
                  <c:v>41925.600000000006</c:v>
                </c:pt>
                <c:pt idx="3">
                  <c:v>40512.789999999994</c:v>
                </c:pt>
                <c:pt idx="4">
                  <c:v>21105.81</c:v>
                </c:pt>
                <c:pt idx="5">
                  <c:v>18383</c:v>
                </c:pt>
                <c:pt idx="6">
                  <c:v>176609.81000000003</c:v>
                </c:pt>
                <c:pt idx="7">
                  <c:v>20935.909999999996</c:v>
                </c:pt>
                <c:pt idx="8">
                  <c:v>2234.4</c:v>
                </c:pt>
                <c:pt idx="9">
                  <c:v>110450.74000000003</c:v>
                </c:pt>
                <c:pt idx="10">
                  <c:v>29449.82</c:v>
                </c:pt>
                <c:pt idx="11">
                  <c:v>43021</c:v>
                </c:pt>
                <c:pt idx="12">
                  <c:v>1935.09</c:v>
                </c:pt>
                <c:pt idx="13">
                  <c:v>34960.46</c:v>
                </c:pt>
                <c:pt idx="14">
                  <c:v>229514.51</c:v>
                </c:pt>
                <c:pt idx="15">
                  <c:v>33804.459999999992</c:v>
                </c:pt>
              </c:numCache>
            </c:numRef>
          </c:val>
          <c:extLst xmlns:c16r2="http://schemas.microsoft.com/office/drawing/2015/06/chart">
            <c:ext xmlns:c16="http://schemas.microsoft.com/office/drawing/2014/chart" uri="{C3380CC4-5D6E-409C-BE32-E72D297353CC}">
              <c16:uniqueId val="{00000002-E60B-4392-8A44-57F6189E0F09}"/>
            </c:ext>
          </c:extLst>
        </c:ser>
        <c:dLbls>
          <c:showLegendKey val="0"/>
          <c:showVal val="0"/>
          <c:showCatName val="0"/>
          <c:showSerName val="0"/>
          <c:showPercent val="0"/>
          <c:showBubbleSize val="0"/>
        </c:dLbls>
        <c:gapWidth val="219"/>
        <c:overlap val="-27"/>
        <c:axId val="266126504"/>
        <c:axId val="266121016"/>
      </c:barChart>
      <c:catAx>
        <c:axId val="266126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21016"/>
        <c:crosses val="autoZero"/>
        <c:auto val="1"/>
        <c:lblAlgn val="ctr"/>
        <c:lblOffset val="100"/>
        <c:noMultiLvlLbl val="0"/>
      </c:catAx>
      <c:valAx>
        <c:axId val="266121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26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Exel.xlsx]Customer ANLY!PivotTable6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percentStacked"/>
        <c:varyColors val="0"/>
        <c:ser>
          <c:idx val="0"/>
          <c:order val="0"/>
          <c:tx>
            <c:strRef>
              <c:f>'Customer ANLY'!$B$4</c:f>
              <c:strCache>
                <c:ptCount val="1"/>
                <c:pt idx="0">
                  <c:v>Sum of Total SALES</c:v>
                </c:pt>
              </c:strCache>
            </c:strRef>
          </c:tx>
          <c:spPr>
            <a:ln w="28575" cap="rnd">
              <a:solidFill>
                <a:schemeClr val="accent1"/>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ANLY'!$B$5:$B$98</c:f>
              <c:numCache>
                <c:formatCode>General</c:formatCode>
                <c:ptCount val="93"/>
                <c:pt idx="0">
                  <c:v>70488.44</c:v>
                </c:pt>
                <c:pt idx="1">
                  <c:v>94117.260000000024</c:v>
                </c:pt>
                <c:pt idx="2">
                  <c:v>153996.13000000003</c:v>
                </c:pt>
                <c:pt idx="3">
                  <c:v>24179.96</c:v>
                </c:pt>
                <c:pt idx="4">
                  <c:v>64591.460000000006</c:v>
                </c:pt>
                <c:pt idx="5">
                  <c:v>200995.40999999997</c:v>
                </c:pt>
                <c:pt idx="6">
                  <c:v>59469.119999999988</c:v>
                </c:pt>
                <c:pt idx="7">
                  <c:v>64834.320000000007</c:v>
                </c:pt>
                <c:pt idx="8">
                  <c:v>93170.66</c:v>
                </c:pt>
                <c:pt idx="9">
                  <c:v>26479.260000000002</c:v>
                </c:pt>
                <c:pt idx="10">
                  <c:v>157807.80999999997</c:v>
                </c:pt>
                <c:pt idx="11">
                  <c:v>116599.19</c:v>
                </c:pt>
                <c:pt idx="12">
                  <c:v>34993.919999999998</c:v>
                </c:pt>
                <c:pt idx="13">
                  <c:v>85171.589999999982</c:v>
                </c:pt>
                <c:pt idx="14">
                  <c:v>9129.3499999999985</c:v>
                </c:pt>
                <c:pt idx="15">
                  <c:v>49642.05</c:v>
                </c:pt>
                <c:pt idx="16">
                  <c:v>36163.619999999995</c:v>
                </c:pt>
                <c:pt idx="17">
                  <c:v>75238.92</c:v>
                </c:pt>
                <c:pt idx="18">
                  <c:v>67506.969999999987</c:v>
                </c:pt>
                <c:pt idx="19">
                  <c:v>77795.199999999997</c:v>
                </c:pt>
                <c:pt idx="20">
                  <c:v>57756.429999999993</c:v>
                </c:pt>
                <c:pt idx="21">
                  <c:v>87489.229999999981</c:v>
                </c:pt>
                <c:pt idx="22">
                  <c:v>81577.98</c:v>
                </c:pt>
                <c:pt idx="23">
                  <c:v>149882.49999999997</c:v>
                </c:pt>
                <c:pt idx="24">
                  <c:v>120615.28</c:v>
                </c:pt>
                <c:pt idx="25">
                  <c:v>94015.73</c:v>
                </c:pt>
                <c:pt idx="26">
                  <c:v>69052.41</c:v>
                </c:pt>
                <c:pt idx="27">
                  <c:v>145041.60000000001</c:v>
                </c:pt>
                <c:pt idx="28">
                  <c:v>122138.14</c:v>
                </c:pt>
                <c:pt idx="29">
                  <c:v>70859.78</c:v>
                </c:pt>
                <c:pt idx="30">
                  <c:v>36019.040000000001</c:v>
                </c:pt>
                <c:pt idx="31">
                  <c:v>172989.68000000008</c:v>
                </c:pt>
                <c:pt idx="32">
                  <c:v>78411.860000000015</c:v>
                </c:pt>
                <c:pt idx="33">
                  <c:v>912294.11000000022</c:v>
                </c:pt>
                <c:pt idx="34">
                  <c:v>98923.730000000025</c:v>
                </c:pt>
                <c:pt idx="35">
                  <c:v>101894.79000000001</c:v>
                </c:pt>
                <c:pt idx="36">
                  <c:v>57294.420000000006</c:v>
                </c:pt>
                <c:pt idx="37">
                  <c:v>83209.88</c:v>
                </c:pt>
                <c:pt idx="38">
                  <c:v>78240.839999999982</c:v>
                </c:pt>
                <c:pt idx="39">
                  <c:v>10032628.849999996</c:v>
                </c:pt>
                <c:pt idx="40">
                  <c:v>115498.73000000001</c:v>
                </c:pt>
                <c:pt idx="41">
                  <c:v>100595.54999999999</c:v>
                </c:pt>
                <c:pt idx="42">
                  <c:v>111640.28</c:v>
                </c:pt>
                <c:pt idx="43">
                  <c:v>54723.62</c:v>
                </c:pt>
                <c:pt idx="44">
                  <c:v>97203.680000000008</c:v>
                </c:pt>
                <c:pt idx="45">
                  <c:v>180124.9</c:v>
                </c:pt>
                <c:pt idx="46">
                  <c:v>164069.44000000003</c:v>
                </c:pt>
                <c:pt idx="47">
                  <c:v>142601.33000000002</c:v>
                </c:pt>
                <c:pt idx="48">
                  <c:v>78570.34</c:v>
                </c:pt>
                <c:pt idx="49">
                  <c:v>74936.14</c:v>
                </c:pt>
                <c:pt idx="50">
                  <c:v>103080.37999999999</c:v>
                </c:pt>
                <c:pt idx="51">
                  <c:v>48048.46</c:v>
                </c:pt>
                <c:pt idx="52">
                  <c:v>33144.930000000008</c:v>
                </c:pt>
                <c:pt idx="53">
                  <c:v>52263.899999999994</c:v>
                </c:pt>
                <c:pt idx="54">
                  <c:v>80438.48</c:v>
                </c:pt>
                <c:pt idx="55">
                  <c:v>85555.989999999976</c:v>
                </c:pt>
                <c:pt idx="56">
                  <c:v>108951.13</c:v>
                </c:pt>
                <c:pt idx="57">
                  <c:v>654858.06000000006</c:v>
                </c:pt>
                <c:pt idx="58">
                  <c:v>74476.179999999993</c:v>
                </c:pt>
                <c:pt idx="59">
                  <c:v>83682.16</c:v>
                </c:pt>
                <c:pt idx="60">
                  <c:v>197736.93999999997</c:v>
                </c:pt>
                <c:pt idx="61">
                  <c:v>79224.23</c:v>
                </c:pt>
                <c:pt idx="62">
                  <c:v>131685.30000000002</c:v>
                </c:pt>
                <c:pt idx="63">
                  <c:v>57197.959999999992</c:v>
                </c:pt>
                <c:pt idx="64">
                  <c:v>67605.070000000007</c:v>
                </c:pt>
                <c:pt idx="65">
                  <c:v>104370.38</c:v>
                </c:pt>
                <c:pt idx="66">
                  <c:v>74972.52</c:v>
                </c:pt>
                <c:pt idx="67">
                  <c:v>74204.789999999994</c:v>
                </c:pt>
                <c:pt idx="68">
                  <c:v>135042.94</c:v>
                </c:pt>
                <c:pt idx="69">
                  <c:v>137955.72000000003</c:v>
                </c:pt>
                <c:pt idx="70">
                  <c:v>74634.849999999991</c:v>
                </c:pt>
                <c:pt idx="71">
                  <c:v>33440.1</c:v>
                </c:pt>
                <c:pt idx="72">
                  <c:v>149798.63</c:v>
                </c:pt>
                <c:pt idx="73">
                  <c:v>142874.25000000003</c:v>
                </c:pt>
                <c:pt idx="74">
                  <c:v>134259.33000000002</c:v>
                </c:pt>
                <c:pt idx="75">
                  <c:v>50218.510000000009</c:v>
                </c:pt>
                <c:pt idx="76">
                  <c:v>82751.080000000016</c:v>
                </c:pt>
                <c:pt idx="77">
                  <c:v>151570.98000000004</c:v>
                </c:pt>
                <c:pt idx="78">
                  <c:v>88804.5</c:v>
                </c:pt>
                <c:pt idx="79">
                  <c:v>113961.14999999998</c:v>
                </c:pt>
                <c:pt idx="80">
                  <c:v>79472.070000000007</c:v>
                </c:pt>
                <c:pt idx="81">
                  <c:v>120783.07</c:v>
                </c:pt>
                <c:pt idx="82">
                  <c:v>83228.19</c:v>
                </c:pt>
                <c:pt idx="83">
                  <c:v>160010.26999999996</c:v>
                </c:pt>
                <c:pt idx="84">
                  <c:v>120562.73999999996</c:v>
                </c:pt>
                <c:pt idx="85">
                  <c:v>100306.58</c:v>
                </c:pt>
                <c:pt idx="86">
                  <c:v>111250.37999999996</c:v>
                </c:pt>
                <c:pt idx="87">
                  <c:v>104561.95999999998</c:v>
                </c:pt>
                <c:pt idx="88">
                  <c:v>118008.26999999997</c:v>
                </c:pt>
                <c:pt idx="89">
                  <c:v>117713.55999999998</c:v>
                </c:pt>
                <c:pt idx="90">
                  <c:v>88041.260000000009</c:v>
                </c:pt>
                <c:pt idx="91">
                  <c:v>75754.880000000005</c:v>
                </c:pt>
                <c:pt idx="92">
                  <c:v>46084.639999999992</c:v>
                </c:pt>
              </c:numCache>
            </c:numRef>
          </c:val>
          <c:smooth val="0"/>
          <c:extLst xmlns:c16r2="http://schemas.microsoft.com/office/drawing/2015/06/chart">
            <c:ext xmlns:c16="http://schemas.microsoft.com/office/drawing/2014/chart" uri="{C3380CC4-5D6E-409C-BE32-E72D297353CC}">
              <c16:uniqueId val="{00000000-D7AF-4978-87BD-7A953F6FC83C}"/>
            </c:ext>
          </c:extLst>
        </c:ser>
        <c:ser>
          <c:idx val="1"/>
          <c:order val="1"/>
          <c:tx>
            <c:strRef>
              <c:f>'Customer ANLY'!$C$4</c:f>
              <c:strCache>
                <c:ptCount val="1"/>
                <c:pt idx="0">
                  <c:v>Sum of AVERAGEIF</c:v>
                </c:pt>
              </c:strCache>
            </c:strRef>
          </c:tx>
          <c:spPr>
            <a:ln w="28575" cap="rnd">
              <a:solidFill>
                <a:schemeClr val="accent2"/>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ANLY'!$C$5:$C$98</c:f>
              <c:numCache>
                <c:formatCode>General</c:formatCode>
                <c:ptCount val="93"/>
                <c:pt idx="0">
                  <c:v>70488.44</c:v>
                </c:pt>
                <c:pt idx="1">
                  <c:v>94117.260000000024</c:v>
                </c:pt>
                <c:pt idx="2">
                  <c:v>153996.13000000003</c:v>
                </c:pt>
                <c:pt idx="3">
                  <c:v>24179.96</c:v>
                </c:pt>
                <c:pt idx="4">
                  <c:v>64591.460000000006</c:v>
                </c:pt>
                <c:pt idx="5">
                  <c:v>200995.40999999997</c:v>
                </c:pt>
                <c:pt idx="6">
                  <c:v>59469.119999999988</c:v>
                </c:pt>
                <c:pt idx="7">
                  <c:v>64834.320000000007</c:v>
                </c:pt>
                <c:pt idx="8">
                  <c:v>93170.66</c:v>
                </c:pt>
                <c:pt idx="9">
                  <c:v>26479.260000000002</c:v>
                </c:pt>
                <c:pt idx="10">
                  <c:v>157807.80999999997</c:v>
                </c:pt>
                <c:pt idx="11">
                  <c:v>116599.19</c:v>
                </c:pt>
                <c:pt idx="12">
                  <c:v>34993.919999999998</c:v>
                </c:pt>
                <c:pt idx="13">
                  <c:v>85171.589999999982</c:v>
                </c:pt>
                <c:pt idx="14">
                  <c:v>9129.3499999999985</c:v>
                </c:pt>
                <c:pt idx="15">
                  <c:v>49642.05</c:v>
                </c:pt>
                <c:pt idx="16">
                  <c:v>36163.619999999995</c:v>
                </c:pt>
                <c:pt idx="17">
                  <c:v>75238.92</c:v>
                </c:pt>
                <c:pt idx="18">
                  <c:v>67506.969999999987</c:v>
                </c:pt>
                <c:pt idx="19">
                  <c:v>77795.199999999997</c:v>
                </c:pt>
                <c:pt idx="20">
                  <c:v>57756.429999999993</c:v>
                </c:pt>
                <c:pt idx="21">
                  <c:v>87489.229999999981</c:v>
                </c:pt>
                <c:pt idx="22">
                  <c:v>81577.98</c:v>
                </c:pt>
                <c:pt idx="23">
                  <c:v>149882.49999999997</c:v>
                </c:pt>
                <c:pt idx="24">
                  <c:v>120615.28</c:v>
                </c:pt>
                <c:pt idx="25">
                  <c:v>94015.73</c:v>
                </c:pt>
                <c:pt idx="26">
                  <c:v>69052.41</c:v>
                </c:pt>
                <c:pt idx="27">
                  <c:v>145041.60000000001</c:v>
                </c:pt>
                <c:pt idx="28">
                  <c:v>122138.14</c:v>
                </c:pt>
                <c:pt idx="29">
                  <c:v>70859.78</c:v>
                </c:pt>
                <c:pt idx="30">
                  <c:v>36019.040000000001</c:v>
                </c:pt>
                <c:pt idx="31">
                  <c:v>172989.68000000008</c:v>
                </c:pt>
                <c:pt idx="32">
                  <c:v>78411.860000000015</c:v>
                </c:pt>
                <c:pt idx="33">
                  <c:v>912294.11000000022</c:v>
                </c:pt>
                <c:pt idx="34">
                  <c:v>98923.730000000025</c:v>
                </c:pt>
                <c:pt idx="35">
                  <c:v>101894.79000000001</c:v>
                </c:pt>
                <c:pt idx="36">
                  <c:v>57294.420000000006</c:v>
                </c:pt>
                <c:pt idx="37">
                  <c:v>83209.88</c:v>
                </c:pt>
                <c:pt idx="38">
                  <c:v>78240.839999999982</c:v>
                </c:pt>
                <c:pt idx="39">
                  <c:v>10032628.849999996</c:v>
                </c:pt>
                <c:pt idx="40">
                  <c:v>115498.73000000001</c:v>
                </c:pt>
                <c:pt idx="41">
                  <c:v>100595.54999999999</c:v>
                </c:pt>
                <c:pt idx="42">
                  <c:v>111640.28</c:v>
                </c:pt>
                <c:pt idx="43">
                  <c:v>54723.62</c:v>
                </c:pt>
                <c:pt idx="44">
                  <c:v>97203.680000000008</c:v>
                </c:pt>
                <c:pt idx="45">
                  <c:v>180124.9</c:v>
                </c:pt>
                <c:pt idx="46">
                  <c:v>164069.44000000003</c:v>
                </c:pt>
                <c:pt idx="47">
                  <c:v>142601.33000000002</c:v>
                </c:pt>
                <c:pt idx="48">
                  <c:v>78570.34</c:v>
                </c:pt>
                <c:pt idx="49">
                  <c:v>74936.14</c:v>
                </c:pt>
                <c:pt idx="50">
                  <c:v>103080.37999999999</c:v>
                </c:pt>
                <c:pt idx="51">
                  <c:v>48048.46</c:v>
                </c:pt>
                <c:pt idx="52">
                  <c:v>33144.930000000008</c:v>
                </c:pt>
                <c:pt idx="53">
                  <c:v>52263.899999999994</c:v>
                </c:pt>
                <c:pt idx="54">
                  <c:v>80438.48</c:v>
                </c:pt>
                <c:pt idx="55">
                  <c:v>85555.989999999976</c:v>
                </c:pt>
                <c:pt idx="56">
                  <c:v>108951.13</c:v>
                </c:pt>
                <c:pt idx="57">
                  <c:v>654858.06000000006</c:v>
                </c:pt>
                <c:pt idx="58">
                  <c:v>74476.179999999993</c:v>
                </c:pt>
                <c:pt idx="59">
                  <c:v>83682.16</c:v>
                </c:pt>
                <c:pt idx="60">
                  <c:v>197736.93999999997</c:v>
                </c:pt>
                <c:pt idx="61">
                  <c:v>79224.23</c:v>
                </c:pt>
                <c:pt idx="62">
                  <c:v>131685.30000000002</c:v>
                </c:pt>
                <c:pt idx="63">
                  <c:v>57197.959999999992</c:v>
                </c:pt>
                <c:pt idx="64">
                  <c:v>67605.070000000007</c:v>
                </c:pt>
                <c:pt idx="65">
                  <c:v>104370.38</c:v>
                </c:pt>
                <c:pt idx="66">
                  <c:v>74972.52</c:v>
                </c:pt>
                <c:pt idx="67">
                  <c:v>74204.789999999994</c:v>
                </c:pt>
                <c:pt idx="68">
                  <c:v>135042.94</c:v>
                </c:pt>
                <c:pt idx="69">
                  <c:v>137955.72000000003</c:v>
                </c:pt>
                <c:pt idx="70">
                  <c:v>74634.849999999991</c:v>
                </c:pt>
                <c:pt idx="71">
                  <c:v>33440.1</c:v>
                </c:pt>
                <c:pt idx="72">
                  <c:v>149798.63</c:v>
                </c:pt>
                <c:pt idx="73">
                  <c:v>142874.25000000003</c:v>
                </c:pt>
                <c:pt idx="74">
                  <c:v>134259.33000000002</c:v>
                </c:pt>
                <c:pt idx="75">
                  <c:v>50218.510000000009</c:v>
                </c:pt>
                <c:pt idx="76">
                  <c:v>82751.080000000016</c:v>
                </c:pt>
                <c:pt idx="77">
                  <c:v>151570.98000000004</c:v>
                </c:pt>
                <c:pt idx="78">
                  <c:v>88804.5</c:v>
                </c:pt>
                <c:pt idx="79">
                  <c:v>113961.14999999998</c:v>
                </c:pt>
                <c:pt idx="80">
                  <c:v>79472.070000000007</c:v>
                </c:pt>
                <c:pt idx="81">
                  <c:v>120783.07</c:v>
                </c:pt>
                <c:pt idx="82">
                  <c:v>83228.19</c:v>
                </c:pt>
                <c:pt idx="83">
                  <c:v>160010.26999999996</c:v>
                </c:pt>
                <c:pt idx="84">
                  <c:v>120562.73999999996</c:v>
                </c:pt>
                <c:pt idx="85">
                  <c:v>100306.58</c:v>
                </c:pt>
                <c:pt idx="86">
                  <c:v>111250.37999999996</c:v>
                </c:pt>
                <c:pt idx="87">
                  <c:v>104561.95999999998</c:v>
                </c:pt>
                <c:pt idx="88">
                  <c:v>118008.26999999997</c:v>
                </c:pt>
                <c:pt idx="89">
                  <c:v>117713.55999999998</c:v>
                </c:pt>
                <c:pt idx="90">
                  <c:v>88041.260000000009</c:v>
                </c:pt>
                <c:pt idx="91">
                  <c:v>75754.880000000005</c:v>
                </c:pt>
                <c:pt idx="92">
                  <c:v>46084.639999999992</c:v>
                </c:pt>
              </c:numCache>
            </c:numRef>
          </c:val>
          <c:smooth val="0"/>
          <c:extLst xmlns:c16r2="http://schemas.microsoft.com/office/drawing/2015/06/chart">
            <c:ext xmlns:c16="http://schemas.microsoft.com/office/drawing/2014/chart" uri="{C3380CC4-5D6E-409C-BE32-E72D297353CC}">
              <c16:uniqueId val="{00000001-D7AF-4978-87BD-7A953F6FC83C}"/>
            </c:ext>
          </c:extLst>
        </c:ser>
        <c:ser>
          <c:idx val="2"/>
          <c:order val="2"/>
          <c:tx>
            <c:strRef>
              <c:f>'Customer ANLY'!$D$4</c:f>
              <c:strCache>
                <c:ptCount val="1"/>
                <c:pt idx="0">
                  <c:v>Sum of SUMIF Of Segmentation</c:v>
                </c:pt>
              </c:strCache>
            </c:strRef>
          </c:tx>
          <c:spPr>
            <a:ln w="28575" cap="rnd">
              <a:solidFill>
                <a:schemeClr val="accent3"/>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ANLY'!$D$5:$D$98</c:f>
              <c:numCache>
                <c:formatCode>General</c:formatCode>
                <c:ptCount val="93"/>
                <c:pt idx="0">
                  <c:v>3883214.7099999995</c:v>
                </c:pt>
                <c:pt idx="1">
                  <c:v>11888450.969999995</c:v>
                </c:pt>
                <c:pt idx="2">
                  <c:v>3036835.95</c:v>
                </c:pt>
                <c:pt idx="3">
                  <c:v>3883214.7099999995</c:v>
                </c:pt>
                <c:pt idx="4">
                  <c:v>3883214.7099999995</c:v>
                </c:pt>
                <c:pt idx="5">
                  <c:v>11888450.969999995</c:v>
                </c:pt>
                <c:pt idx="6">
                  <c:v>3883214.7099999995</c:v>
                </c:pt>
                <c:pt idx="7">
                  <c:v>3883214.7099999995</c:v>
                </c:pt>
                <c:pt idx="8">
                  <c:v>3883214.7099999995</c:v>
                </c:pt>
                <c:pt idx="9">
                  <c:v>3883214.7099999995</c:v>
                </c:pt>
                <c:pt idx="10">
                  <c:v>11888450.969999995</c:v>
                </c:pt>
                <c:pt idx="11">
                  <c:v>1256756.0700000003</c:v>
                </c:pt>
                <c:pt idx="12">
                  <c:v>3883214.7099999995</c:v>
                </c:pt>
                <c:pt idx="13">
                  <c:v>3036835.95</c:v>
                </c:pt>
                <c:pt idx="14">
                  <c:v>3883214.7099999995</c:v>
                </c:pt>
                <c:pt idx="15">
                  <c:v>3036835.95</c:v>
                </c:pt>
                <c:pt idx="16">
                  <c:v>3036835.95</c:v>
                </c:pt>
                <c:pt idx="17">
                  <c:v>3036835.95</c:v>
                </c:pt>
                <c:pt idx="18">
                  <c:v>3036835.95</c:v>
                </c:pt>
                <c:pt idx="19">
                  <c:v>3883214.7099999995</c:v>
                </c:pt>
                <c:pt idx="20">
                  <c:v>3036835.95</c:v>
                </c:pt>
                <c:pt idx="21">
                  <c:v>11888450.969999995</c:v>
                </c:pt>
                <c:pt idx="22">
                  <c:v>3883214.7099999995</c:v>
                </c:pt>
                <c:pt idx="23">
                  <c:v>3036835.95</c:v>
                </c:pt>
                <c:pt idx="24">
                  <c:v>11888450.969999995</c:v>
                </c:pt>
                <c:pt idx="25">
                  <c:v>3036835.95</c:v>
                </c:pt>
                <c:pt idx="26">
                  <c:v>1256756.0700000003</c:v>
                </c:pt>
                <c:pt idx="27">
                  <c:v>3036835.95</c:v>
                </c:pt>
                <c:pt idx="28">
                  <c:v>3883214.7099999995</c:v>
                </c:pt>
                <c:pt idx="29">
                  <c:v>3036835.95</c:v>
                </c:pt>
                <c:pt idx="30">
                  <c:v>3036835.95</c:v>
                </c:pt>
                <c:pt idx="31">
                  <c:v>1256756.0700000003</c:v>
                </c:pt>
                <c:pt idx="32">
                  <c:v>3883214.7099999995</c:v>
                </c:pt>
                <c:pt idx="33">
                  <c:v>3036835.95</c:v>
                </c:pt>
                <c:pt idx="34">
                  <c:v>3883214.7099999995</c:v>
                </c:pt>
                <c:pt idx="35">
                  <c:v>3883214.7099999995</c:v>
                </c:pt>
                <c:pt idx="36">
                  <c:v>3883214.7099999995</c:v>
                </c:pt>
                <c:pt idx="37">
                  <c:v>3883214.7099999995</c:v>
                </c:pt>
                <c:pt idx="38">
                  <c:v>3036835.95</c:v>
                </c:pt>
                <c:pt idx="39">
                  <c:v>11888450.969999995</c:v>
                </c:pt>
                <c:pt idx="40">
                  <c:v>3883214.7099999995</c:v>
                </c:pt>
                <c:pt idx="41">
                  <c:v>1256756.0700000003</c:v>
                </c:pt>
                <c:pt idx="42">
                  <c:v>11888450.969999995</c:v>
                </c:pt>
                <c:pt idx="43">
                  <c:v>3883214.7099999995</c:v>
                </c:pt>
                <c:pt idx="44">
                  <c:v>3036835.95</c:v>
                </c:pt>
                <c:pt idx="45">
                  <c:v>3036835.95</c:v>
                </c:pt>
                <c:pt idx="46">
                  <c:v>11888450.969999995</c:v>
                </c:pt>
                <c:pt idx="47">
                  <c:v>3036835.95</c:v>
                </c:pt>
                <c:pt idx="48">
                  <c:v>3883214.7099999995</c:v>
                </c:pt>
                <c:pt idx="49">
                  <c:v>3883214.7099999995</c:v>
                </c:pt>
                <c:pt idx="50">
                  <c:v>11888450.969999995</c:v>
                </c:pt>
                <c:pt idx="51">
                  <c:v>3883214.7099999995</c:v>
                </c:pt>
                <c:pt idx="52">
                  <c:v>3883214.7099999995</c:v>
                </c:pt>
                <c:pt idx="53">
                  <c:v>3883214.7099999995</c:v>
                </c:pt>
                <c:pt idx="54">
                  <c:v>3883214.7099999995</c:v>
                </c:pt>
                <c:pt idx="55">
                  <c:v>1256756.0700000003</c:v>
                </c:pt>
                <c:pt idx="56">
                  <c:v>3036835.95</c:v>
                </c:pt>
                <c:pt idx="57">
                  <c:v>3883214.7099999995</c:v>
                </c:pt>
                <c:pt idx="58">
                  <c:v>3883214.7099999995</c:v>
                </c:pt>
                <c:pt idx="59">
                  <c:v>3036835.95</c:v>
                </c:pt>
                <c:pt idx="60">
                  <c:v>11888450.969999995</c:v>
                </c:pt>
                <c:pt idx="61">
                  <c:v>1256756.0700000003</c:v>
                </c:pt>
                <c:pt idx="62">
                  <c:v>11888450.969999995</c:v>
                </c:pt>
                <c:pt idx="63">
                  <c:v>3883214.7099999995</c:v>
                </c:pt>
                <c:pt idx="64">
                  <c:v>1256756.0700000003</c:v>
                </c:pt>
                <c:pt idx="65">
                  <c:v>3883214.7099999995</c:v>
                </c:pt>
                <c:pt idx="66">
                  <c:v>3883214.7099999995</c:v>
                </c:pt>
                <c:pt idx="67">
                  <c:v>3883214.7099999995</c:v>
                </c:pt>
                <c:pt idx="68">
                  <c:v>3036835.95</c:v>
                </c:pt>
                <c:pt idx="69">
                  <c:v>11888450.969999995</c:v>
                </c:pt>
                <c:pt idx="70">
                  <c:v>3036835.95</c:v>
                </c:pt>
                <c:pt idx="71">
                  <c:v>3883214.7099999995</c:v>
                </c:pt>
                <c:pt idx="72">
                  <c:v>3883214.7099999995</c:v>
                </c:pt>
                <c:pt idx="73">
                  <c:v>11888450.969999995</c:v>
                </c:pt>
                <c:pt idx="74">
                  <c:v>3883214.7099999995</c:v>
                </c:pt>
                <c:pt idx="75">
                  <c:v>3883214.7099999995</c:v>
                </c:pt>
                <c:pt idx="76">
                  <c:v>3883214.7099999995</c:v>
                </c:pt>
                <c:pt idx="77">
                  <c:v>3883214.7099999995</c:v>
                </c:pt>
                <c:pt idx="78">
                  <c:v>3036835.95</c:v>
                </c:pt>
                <c:pt idx="79">
                  <c:v>3036835.95</c:v>
                </c:pt>
                <c:pt idx="80">
                  <c:v>1256756.0700000003</c:v>
                </c:pt>
                <c:pt idx="81">
                  <c:v>1256756.0700000003</c:v>
                </c:pt>
                <c:pt idx="82">
                  <c:v>3883214.7099999995</c:v>
                </c:pt>
                <c:pt idx="83">
                  <c:v>1256756.0700000003</c:v>
                </c:pt>
                <c:pt idx="84">
                  <c:v>3883214.7099999995</c:v>
                </c:pt>
                <c:pt idx="85">
                  <c:v>1256756.0700000003</c:v>
                </c:pt>
                <c:pt idx="86">
                  <c:v>3883214.7099999995</c:v>
                </c:pt>
                <c:pt idx="87">
                  <c:v>1256756.0700000003</c:v>
                </c:pt>
                <c:pt idx="88">
                  <c:v>3883214.7099999995</c:v>
                </c:pt>
                <c:pt idx="89">
                  <c:v>11888450.969999995</c:v>
                </c:pt>
                <c:pt idx="90">
                  <c:v>11888450.969999995</c:v>
                </c:pt>
                <c:pt idx="91">
                  <c:v>3883214.7099999995</c:v>
                </c:pt>
                <c:pt idx="92">
                  <c:v>3883214.7099999995</c:v>
                </c:pt>
              </c:numCache>
            </c:numRef>
          </c:val>
          <c:smooth val="0"/>
          <c:extLst xmlns:c16r2="http://schemas.microsoft.com/office/drawing/2015/06/chart">
            <c:ext xmlns:c16="http://schemas.microsoft.com/office/drawing/2014/chart" uri="{C3380CC4-5D6E-409C-BE32-E72D297353CC}">
              <c16:uniqueId val="{00000002-D7AF-4978-87BD-7A953F6FC83C}"/>
            </c:ext>
          </c:extLst>
        </c:ser>
        <c:dLbls>
          <c:showLegendKey val="0"/>
          <c:showVal val="0"/>
          <c:showCatName val="0"/>
          <c:showSerName val="0"/>
          <c:showPercent val="0"/>
          <c:showBubbleSize val="0"/>
        </c:dLbls>
        <c:smooth val="0"/>
        <c:axId val="266120232"/>
        <c:axId val="266121800"/>
      </c:lineChart>
      <c:catAx>
        <c:axId val="266120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21800"/>
        <c:crosses val="autoZero"/>
        <c:auto val="1"/>
        <c:lblAlgn val="ctr"/>
        <c:lblOffset val="100"/>
        <c:noMultiLvlLbl val="0"/>
      </c:catAx>
      <c:valAx>
        <c:axId val="266121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120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Exel.xlsx]RFM!PivotTable7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RFM</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RFM!$B$1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FE59-4B07-A72F-BCDC691A6747}"/>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FE59-4B07-A72F-BCDC691A6747}"/>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FE59-4B07-A72F-BCDC691A6747}"/>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7-FE59-4B07-A72F-BCDC691A67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RFM!$A$2:$A$6</c:f>
              <c:strCache>
                <c:ptCount val="4"/>
                <c:pt idx="0">
                  <c:v>immediate Attention</c:v>
                </c:pt>
                <c:pt idx="1">
                  <c:v>Loyal Customers</c:v>
                </c:pt>
                <c:pt idx="2">
                  <c:v>need Attention</c:v>
                </c:pt>
                <c:pt idx="3">
                  <c:v>Top Customers</c:v>
                </c:pt>
              </c:strCache>
            </c:strRef>
          </c:cat>
          <c:val>
            <c:numRef>
              <c:f>RFM!$B$2:$B$6</c:f>
              <c:numCache>
                <c:formatCode>General</c:formatCode>
                <c:ptCount val="4"/>
                <c:pt idx="0">
                  <c:v>43</c:v>
                </c:pt>
                <c:pt idx="1">
                  <c:v>12</c:v>
                </c:pt>
                <c:pt idx="2">
                  <c:v>23</c:v>
                </c:pt>
                <c:pt idx="3">
                  <c:v>15</c:v>
                </c:pt>
              </c:numCache>
            </c:numRef>
          </c:val>
          <c:extLst xmlns:c16r2="http://schemas.microsoft.com/office/drawing/2015/06/chart">
            <c:ext xmlns:c16="http://schemas.microsoft.com/office/drawing/2014/chart" uri="{C3380CC4-5D6E-409C-BE32-E72D297353CC}">
              <c16:uniqueId val="{00000000-69E7-4DBC-9D60-149E19B6B75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Exel.xlsx]Sales!PivotTable2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p>
        </c:rich>
      </c:tx>
      <c:layout>
        <c:manualLayout>
          <c:xMode val="edge"/>
          <c:yMode val="edge"/>
          <c:x val="0.44855493464682278"/>
          <c:y val="5.34914944786848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s>
    <c:plotArea>
      <c:layout>
        <c:manualLayout>
          <c:layoutTarget val="inner"/>
          <c:xMode val="edge"/>
          <c:yMode val="edge"/>
          <c:x val="0.12172424357024027"/>
          <c:y val="0.13158871365691674"/>
          <c:w val="0.5967750306189461"/>
          <c:h val="0.52297002589627095"/>
        </c:manualLayout>
      </c:layout>
      <c:barChart>
        <c:barDir val="col"/>
        <c:grouping val="clustered"/>
        <c:varyColors val="0"/>
        <c:ser>
          <c:idx val="0"/>
          <c:order val="0"/>
          <c:tx>
            <c:strRef>
              <c:f>Sales!$B$3:$B$4</c:f>
              <c:strCache>
                <c:ptCount val="1"/>
                <c:pt idx="0">
                  <c:v>Classic Cars</c:v>
                </c:pt>
              </c:strCache>
            </c:strRef>
          </c:tx>
          <c:spPr>
            <a:solidFill>
              <a:schemeClr val="accent1"/>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Sales!$B$5:$B$22</c:f>
              <c:numCache>
                <c:formatCode>General</c:formatCode>
                <c:ptCount val="17"/>
                <c:pt idx="0">
                  <c:v>193085.54000000004</c:v>
                </c:pt>
                <c:pt idx="1">
                  <c:v>101459.47</c:v>
                </c:pt>
                <c:pt idx="2">
                  <c:v>20136.960000000003</c:v>
                </c:pt>
                <c:pt idx="3">
                  <c:v>61623.219999999994</c:v>
                </c:pt>
                <c:pt idx="4">
                  <c:v>157182.48000000001</c:v>
                </c:pt>
                <c:pt idx="5">
                  <c:v>153552.24000000002</c:v>
                </c:pt>
                <c:pt idx="6">
                  <c:v>388951.20000000007</c:v>
                </c:pt>
                <c:pt idx="7">
                  <c:v>148314.99999999997</c:v>
                </c:pt>
                <c:pt idx="8">
                  <c:v>31688.82</c:v>
                </c:pt>
                <c:pt idx="9">
                  <c:v>128576.65</c:v>
                </c:pt>
                <c:pt idx="10">
                  <c:v>47271.490000000005</c:v>
                </c:pt>
                <c:pt idx="11">
                  <c:v>134787.37</c:v>
                </c:pt>
                <c:pt idx="12">
                  <c:v>53112.090000000004</c:v>
                </c:pt>
                <c:pt idx="13">
                  <c:v>132890.44</c:v>
                </c:pt>
                <c:pt idx="14">
                  <c:v>476165.14999999979</c:v>
                </c:pt>
                <c:pt idx="15">
                  <c:v>69088.06</c:v>
                </c:pt>
                <c:pt idx="16">
                  <c:v>117713.56</c:v>
                </c:pt>
              </c:numCache>
            </c:numRef>
          </c:val>
          <c:extLst xmlns:c16r2="http://schemas.microsoft.com/office/drawing/2015/06/chart">
            <c:ext xmlns:c16="http://schemas.microsoft.com/office/drawing/2014/chart" uri="{C3380CC4-5D6E-409C-BE32-E72D297353CC}">
              <c16:uniqueId val="{00000000-8418-4051-BEB4-031CE27BD2BD}"/>
            </c:ext>
          </c:extLst>
        </c:ser>
        <c:ser>
          <c:idx val="1"/>
          <c:order val="1"/>
          <c:tx>
            <c:strRef>
              <c:f>Sales!$C$3:$C$4</c:f>
              <c:strCache>
                <c:ptCount val="1"/>
                <c:pt idx="0">
                  <c:v>Motorcycles</c:v>
                </c:pt>
              </c:strCache>
            </c:strRef>
          </c:tx>
          <c:spPr>
            <a:solidFill>
              <a:schemeClr val="accent2"/>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Sales!$C$5:$C$22</c:f>
              <c:numCache>
                <c:formatCode>General</c:formatCode>
                <c:ptCount val="17"/>
                <c:pt idx="0">
                  <c:v>89968.76</c:v>
                </c:pt>
                <c:pt idx="1">
                  <c:v>26047.66</c:v>
                </c:pt>
                <c:pt idx="3">
                  <c:v>4177.49</c:v>
                </c:pt>
                <c:pt idx="5">
                  <c:v>47866.720000000001</c:v>
                </c:pt>
                <c:pt idx="6">
                  <c:v>226390.30999999997</c:v>
                </c:pt>
                <c:pt idx="7">
                  <c:v>7497.5</c:v>
                </c:pt>
                <c:pt idx="8">
                  <c:v>4953.2000000000007</c:v>
                </c:pt>
                <c:pt idx="9">
                  <c:v>7567.8</c:v>
                </c:pt>
                <c:pt idx="10">
                  <c:v>26536.41</c:v>
                </c:pt>
                <c:pt idx="11">
                  <c:v>51768.630000000019</c:v>
                </c:pt>
                <c:pt idx="12">
                  <c:v>18061.68</c:v>
                </c:pt>
                <c:pt idx="13">
                  <c:v>4175.6000000000004</c:v>
                </c:pt>
                <c:pt idx="14">
                  <c:v>74634.819999999992</c:v>
                </c:pt>
                <c:pt idx="15">
                  <c:v>15567.25</c:v>
                </c:pt>
              </c:numCache>
            </c:numRef>
          </c:val>
          <c:extLst xmlns:c16r2="http://schemas.microsoft.com/office/drawing/2015/06/chart">
            <c:ext xmlns:c16="http://schemas.microsoft.com/office/drawing/2014/chart" uri="{C3380CC4-5D6E-409C-BE32-E72D297353CC}">
              <c16:uniqueId val="{00000012-27C3-4043-B35C-4F4A78D80883}"/>
            </c:ext>
          </c:extLst>
        </c:ser>
        <c:ser>
          <c:idx val="2"/>
          <c:order val="2"/>
          <c:tx>
            <c:strRef>
              <c:f>Sales!$D$3:$D$4</c:f>
              <c:strCache>
                <c:ptCount val="1"/>
                <c:pt idx="0">
                  <c:v>Planes</c:v>
                </c:pt>
              </c:strCache>
            </c:strRef>
          </c:tx>
          <c:spPr>
            <a:solidFill>
              <a:schemeClr val="accent3"/>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Sales!$D$5:$D$22</c:f>
              <c:numCache>
                <c:formatCode>General</c:formatCode>
                <c:ptCount val="17"/>
                <c:pt idx="0">
                  <c:v>74853.87000000001</c:v>
                </c:pt>
                <c:pt idx="1">
                  <c:v>17860.439999999999</c:v>
                </c:pt>
                <c:pt idx="2">
                  <c:v>5624.79</c:v>
                </c:pt>
                <c:pt idx="3">
                  <c:v>25510.07</c:v>
                </c:pt>
                <c:pt idx="4">
                  <c:v>7586.45</c:v>
                </c:pt>
                <c:pt idx="5">
                  <c:v>34375.130000000005</c:v>
                </c:pt>
                <c:pt idx="6">
                  <c:v>108155.51</c:v>
                </c:pt>
                <c:pt idx="7">
                  <c:v>23001.26</c:v>
                </c:pt>
                <c:pt idx="8">
                  <c:v>11784.36</c:v>
                </c:pt>
                <c:pt idx="9">
                  <c:v>98185.650000000009</c:v>
                </c:pt>
                <c:pt idx="10">
                  <c:v>49176.959999999999</c:v>
                </c:pt>
                <c:pt idx="11">
                  <c:v>29500.7</c:v>
                </c:pt>
                <c:pt idx="12">
                  <c:v>20906.870000000003</c:v>
                </c:pt>
                <c:pt idx="14">
                  <c:v>89985.51</c:v>
                </c:pt>
                <c:pt idx="15">
                  <c:v>8899.6</c:v>
                </c:pt>
              </c:numCache>
            </c:numRef>
          </c:val>
          <c:extLst xmlns:c16r2="http://schemas.microsoft.com/office/drawing/2015/06/chart">
            <c:ext xmlns:c16="http://schemas.microsoft.com/office/drawing/2014/chart" uri="{C3380CC4-5D6E-409C-BE32-E72D297353CC}">
              <c16:uniqueId val="{00000013-27C3-4043-B35C-4F4A78D80883}"/>
            </c:ext>
          </c:extLst>
        </c:ser>
        <c:ser>
          <c:idx val="3"/>
          <c:order val="3"/>
          <c:tx>
            <c:strRef>
              <c:f>Sales!$E$3:$E$4</c:f>
              <c:strCache>
                <c:ptCount val="1"/>
                <c:pt idx="0">
                  <c:v>Ships</c:v>
                </c:pt>
              </c:strCache>
            </c:strRef>
          </c:tx>
          <c:spPr>
            <a:solidFill>
              <a:schemeClr val="accent4"/>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Sales!$E$5:$E$22</c:f>
              <c:numCache>
                <c:formatCode>General</c:formatCode>
                <c:ptCount val="17"/>
                <c:pt idx="0">
                  <c:v>4159.76</c:v>
                </c:pt>
                <c:pt idx="1">
                  <c:v>9024.73</c:v>
                </c:pt>
                <c:pt idx="2">
                  <c:v>31708.010000000002</c:v>
                </c:pt>
                <c:pt idx="3">
                  <c:v>40309.009999999995</c:v>
                </c:pt>
                <c:pt idx="4">
                  <c:v>38697.26</c:v>
                </c:pt>
                <c:pt idx="5">
                  <c:v>29808.44</c:v>
                </c:pt>
                <c:pt idx="6">
                  <c:v>66486.669999999984</c:v>
                </c:pt>
                <c:pt idx="7">
                  <c:v>5501</c:v>
                </c:pt>
                <c:pt idx="9">
                  <c:v>17703.539999999997</c:v>
                </c:pt>
                <c:pt idx="10">
                  <c:v>18860.02</c:v>
                </c:pt>
                <c:pt idx="13">
                  <c:v>14155.52</c:v>
                </c:pt>
                <c:pt idx="14">
                  <c:v>124459.97</c:v>
                </c:pt>
                <c:pt idx="15">
                  <c:v>30915.890000000003</c:v>
                </c:pt>
              </c:numCache>
            </c:numRef>
          </c:val>
          <c:extLst xmlns:c16r2="http://schemas.microsoft.com/office/drawing/2015/06/chart">
            <c:ext xmlns:c16="http://schemas.microsoft.com/office/drawing/2014/chart" uri="{C3380CC4-5D6E-409C-BE32-E72D297353CC}">
              <c16:uniqueId val="{00000014-27C3-4043-B35C-4F4A78D80883}"/>
            </c:ext>
          </c:extLst>
        </c:ser>
        <c:ser>
          <c:idx val="4"/>
          <c:order val="4"/>
          <c:tx>
            <c:strRef>
              <c:f>Sales!$F$3:$F$4</c:f>
              <c:strCache>
                <c:ptCount val="1"/>
                <c:pt idx="0">
                  <c:v>Trains</c:v>
                </c:pt>
              </c:strCache>
            </c:strRef>
          </c:tx>
          <c:spPr>
            <a:solidFill>
              <a:schemeClr val="accent5"/>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Sales!$F$5:$F$22</c:f>
              <c:numCache>
                <c:formatCode>General</c:formatCode>
                <c:ptCount val="17"/>
                <c:pt idx="0">
                  <c:v>1681.35</c:v>
                </c:pt>
                <c:pt idx="2">
                  <c:v>9017.26</c:v>
                </c:pt>
                <c:pt idx="4">
                  <c:v>11476.330000000002</c:v>
                </c:pt>
                <c:pt idx="5">
                  <c:v>5117.05</c:v>
                </c:pt>
                <c:pt idx="6">
                  <c:v>27340.800000000003</c:v>
                </c:pt>
                <c:pt idx="7">
                  <c:v>5043.42</c:v>
                </c:pt>
                <c:pt idx="8">
                  <c:v>3112.6</c:v>
                </c:pt>
                <c:pt idx="9">
                  <c:v>6274.9599999999991</c:v>
                </c:pt>
                <c:pt idx="10">
                  <c:v>3523.67</c:v>
                </c:pt>
                <c:pt idx="11">
                  <c:v>11310.36</c:v>
                </c:pt>
                <c:pt idx="13">
                  <c:v>13278.71</c:v>
                </c:pt>
                <c:pt idx="14">
                  <c:v>43370.18</c:v>
                </c:pt>
                <c:pt idx="15">
                  <c:v>3807.68</c:v>
                </c:pt>
              </c:numCache>
            </c:numRef>
          </c:val>
          <c:extLst xmlns:c16r2="http://schemas.microsoft.com/office/drawing/2015/06/chart">
            <c:ext xmlns:c16="http://schemas.microsoft.com/office/drawing/2014/chart" uri="{C3380CC4-5D6E-409C-BE32-E72D297353CC}">
              <c16:uniqueId val="{00000000-350E-492D-8C20-9DB87F7D28FD}"/>
            </c:ext>
          </c:extLst>
        </c:ser>
        <c:ser>
          <c:idx val="5"/>
          <c:order val="5"/>
          <c:tx>
            <c:strRef>
              <c:f>Sales!$G$3:$G$4</c:f>
              <c:strCache>
                <c:ptCount val="1"/>
                <c:pt idx="0">
                  <c:v>Trucks and Buses</c:v>
                </c:pt>
              </c:strCache>
            </c:strRef>
          </c:tx>
          <c:spPr>
            <a:solidFill>
              <a:schemeClr val="accent6"/>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Sales!$G$5:$G$22</c:f>
              <c:numCache>
                <c:formatCode>General</c:formatCode>
                <c:ptCount val="17"/>
                <c:pt idx="0">
                  <c:v>77318.499999999985</c:v>
                </c:pt>
                <c:pt idx="1">
                  <c:v>20472.75</c:v>
                </c:pt>
                <c:pt idx="3">
                  <c:v>51945.98</c:v>
                </c:pt>
                <c:pt idx="4">
                  <c:v>9588.82</c:v>
                </c:pt>
                <c:pt idx="5">
                  <c:v>40479.33</c:v>
                </c:pt>
                <c:pt idx="6">
                  <c:v>116982.22000000002</c:v>
                </c:pt>
                <c:pt idx="7">
                  <c:v>10178</c:v>
                </c:pt>
                <c:pt idx="8">
                  <c:v>3983.05</c:v>
                </c:pt>
                <c:pt idx="9">
                  <c:v>5914.9699999999993</c:v>
                </c:pt>
                <c:pt idx="10">
                  <c:v>13349.44</c:v>
                </c:pt>
                <c:pt idx="11">
                  <c:v>37075.64</c:v>
                </c:pt>
                <c:pt idx="13">
                  <c:v>89027.68</c:v>
                </c:pt>
                <c:pt idx="14">
                  <c:v>177556.77999999997</c:v>
                </c:pt>
                <c:pt idx="15">
                  <c:v>47931.270000000004</c:v>
                </c:pt>
              </c:numCache>
            </c:numRef>
          </c:val>
          <c:extLst xmlns:c16r2="http://schemas.microsoft.com/office/drawing/2015/06/chart">
            <c:ext xmlns:c16="http://schemas.microsoft.com/office/drawing/2014/chart" uri="{C3380CC4-5D6E-409C-BE32-E72D297353CC}">
              <c16:uniqueId val="{00000001-350E-492D-8C20-9DB87F7D28FD}"/>
            </c:ext>
          </c:extLst>
        </c:ser>
        <c:ser>
          <c:idx val="6"/>
          <c:order val="6"/>
          <c:tx>
            <c:strRef>
              <c:f>Sales!$H$3:$H$4</c:f>
              <c:strCache>
                <c:ptCount val="1"/>
                <c:pt idx="0">
                  <c:v>Vintage Cars</c:v>
                </c:pt>
              </c:strCache>
            </c:strRef>
          </c:tx>
          <c:spPr>
            <a:solidFill>
              <a:schemeClr val="accent1">
                <a:lumMod val="60000"/>
              </a:schemeClr>
            </a:solidFill>
            <a:ln>
              <a:noFill/>
            </a:ln>
            <a:effectLst/>
          </c:spPr>
          <c:invertIfNegative val="0"/>
          <c:cat>
            <c:strRef>
              <c:f>Sales!$A$5:$A$22</c:f>
              <c:strCache>
                <c:ptCount val="17"/>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strCache>
            </c:strRef>
          </c:cat>
          <c:val>
            <c:numRef>
              <c:f>Sales!$H$5:$H$22</c:f>
              <c:numCache>
                <c:formatCode>General</c:formatCode>
                <c:ptCount val="17"/>
                <c:pt idx="0">
                  <c:v>189555.32000000004</c:v>
                </c:pt>
                <c:pt idx="1">
                  <c:v>27197.48</c:v>
                </c:pt>
                <c:pt idx="2">
                  <c:v>41925.600000000006</c:v>
                </c:pt>
                <c:pt idx="3">
                  <c:v>40512.789999999994</c:v>
                </c:pt>
                <c:pt idx="4">
                  <c:v>21105.81</c:v>
                </c:pt>
                <c:pt idx="5">
                  <c:v>18383</c:v>
                </c:pt>
                <c:pt idx="6">
                  <c:v>176609.81000000003</c:v>
                </c:pt>
                <c:pt idx="7">
                  <c:v>20935.909999999996</c:v>
                </c:pt>
                <c:pt idx="8">
                  <c:v>2234.4</c:v>
                </c:pt>
                <c:pt idx="9">
                  <c:v>110450.74000000003</c:v>
                </c:pt>
                <c:pt idx="10">
                  <c:v>29449.82</c:v>
                </c:pt>
                <c:pt idx="11">
                  <c:v>43021</c:v>
                </c:pt>
                <c:pt idx="12">
                  <c:v>1935.09</c:v>
                </c:pt>
                <c:pt idx="13">
                  <c:v>34960.46</c:v>
                </c:pt>
                <c:pt idx="14">
                  <c:v>229514.51</c:v>
                </c:pt>
                <c:pt idx="15">
                  <c:v>33804.459999999992</c:v>
                </c:pt>
              </c:numCache>
            </c:numRef>
          </c:val>
          <c:extLst xmlns:c16r2="http://schemas.microsoft.com/office/drawing/2015/06/chart">
            <c:ext xmlns:c16="http://schemas.microsoft.com/office/drawing/2014/chart" uri="{C3380CC4-5D6E-409C-BE32-E72D297353CC}">
              <c16:uniqueId val="{00000002-350E-492D-8C20-9DB87F7D28FD}"/>
            </c:ext>
          </c:extLst>
        </c:ser>
        <c:dLbls>
          <c:showLegendKey val="0"/>
          <c:showVal val="0"/>
          <c:showCatName val="0"/>
          <c:showSerName val="0"/>
          <c:showPercent val="0"/>
          <c:showBubbleSize val="0"/>
        </c:dLbls>
        <c:gapWidth val="219"/>
        <c:overlap val="-27"/>
        <c:axId val="266872584"/>
        <c:axId val="266878072"/>
      </c:barChart>
      <c:catAx>
        <c:axId val="266872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878072"/>
        <c:crosses val="autoZero"/>
        <c:auto val="1"/>
        <c:lblAlgn val="ctr"/>
        <c:lblOffset val="100"/>
        <c:noMultiLvlLbl val="0"/>
      </c:catAx>
      <c:valAx>
        <c:axId val="266878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872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Exel.xlsx]Status!PivotTable1</c:name>
    <c:fmtId val="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STATUS</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Status!$B$3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Status!$A$4:$A$9</c:f>
              <c:strCache>
                <c:ptCount val="5"/>
                <c:pt idx="0">
                  <c:v>Cancelled</c:v>
                </c:pt>
                <c:pt idx="1">
                  <c:v>Disputed</c:v>
                </c:pt>
                <c:pt idx="2">
                  <c:v>On Hold</c:v>
                </c:pt>
                <c:pt idx="3">
                  <c:v>Resolved</c:v>
                </c:pt>
                <c:pt idx="4">
                  <c:v>Shipped</c:v>
                </c:pt>
              </c:strCache>
            </c:strRef>
          </c:cat>
          <c:val>
            <c:numRef>
              <c:f>Status!$B$4:$B$9</c:f>
              <c:numCache>
                <c:formatCode>General</c:formatCode>
                <c:ptCount val="5"/>
                <c:pt idx="0">
                  <c:v>12</c:v>
                </c:pt>
                <c:pt idx="1">
                  <c:v>2</c:v>
                </c:pt>
                <c:pt idx="2">
                  <c:v>9</c:v>
                </c:pt>
                <c:pt idx="3">
                  <c:v>12</c:v>
                </c:pt>
                <c:pt idx="4">
                  <c:v>271</c:v>
                </c:pt>
              </c:numCache>
            </c:numRef>
          </c:val>
          <c:extLst xmlns:c16r2="http://schemas.microsoft.com/office/drawing/2015/06/chart">
            <c:ext xmlns:c16="http://schemas.microsoft.com/office/drawing/2014/chart" uri="{C3380CC4-5D6E-409C-BE32-E72D297353CC}">
              <c16:uniqueId val="{00000000-D2BF-44BA-A225-E2BB33A2DAE3}"/>
            </c:ext>
          </c:extLst>
        </c:ser>
        <c:dLbls>
          <c:dLblPos val="inEnd"/>
          <c:showLegendKey val="0"/>
          <c:showVal val="1"/>
          <c:showCatName val="0"/>
          <c:showSerName val="0"/>
          <c:showPercent val="0"/>
          <c:showBubbleSize val="0"/>
        </c:dLbls>
        <c:gapWidth val="41"/>
        <c:axId val="266874544"/>
        <c:axId val="266875720"/>
      </c:barChart>
      <c:catAx>
        <c:axId val="266874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66875720"/>
        <c:crosses val="autoZero"/>
        <c:auto val="1"/>
        <c:lblAlgn val="ctr"/>
        <c:lblOffset val="100"/>
        <c:noMultiLvlLbl val="0"/>
      </c:catAx>
      <c:valAx>
        <c:axId val="266875720"/>
        <c:scaling>
          <c:orientation val="minMax"/>
        </c:scaling>
        <c:delete val="1"/>
        <c:axPos val="l"/>
        <c:numFmt formatCode="General" sourceLinked="1"/>
        <c:majorTickMark val="none"/>
        <c:minorTickMark val="none"/>
        <c:tickLblPos val="nextTo"/>
        <c:crossAx val="2668745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Exel.xlsx]RFM!PivotTable7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RFM</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xmlns:c16r2="http://schemas.microsoft.com/office/drawing/2015/06/char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extLst xmlns:c16r2="http://schemas.microsoft.com/office/drawing/2015/06/chart">
            <c:ext xmlns:c15="http://schemas.microsoft.com/office/drawing/2012/chart" uri="{CE6537A1-D6FC-4f65-9D91-7224C49458BB}">
              <c15:layout/>
            </c:ext>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RFM!$B$1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1-643F-44BD-BF20-9EADE0C00A38}"/>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3-643F-44BD-BF20-9EADE0C00A38}"/>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5-643F-44BD-BF20-9EADE0C00A38}"/>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xmlns:c16r2="http://schemas.microsoft.com/office/drawing/2015/06/chart">
              <c:ext xmlns:c16="http://schemas.microsoft.com/office/drawing/2014/chart" uri="{C3380CC4-5D6E-409C-BE32-E72D297353CC}">
                <c16:uniqueId val="{00000007-643F-44BD-BF20-9EADE0C00A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RFM!$A$2:$A$6</c:f>
              <c:strCache>
                <c:ptCount val="4"/>
                <c:pt idx="0">
                  <c:v>immediate Attention</c:v>
                </c:pt>
                <c:pt idx="1">
                  <c:v>Loyal Customers</c:v>
                </c:pt>
                <c:pt idx="2">
                  <c:v>need Attention</c:v>
                </c:pt>
                <c:pt idx="3">
                  <c:v>Top Customers</c:v>
                </c:pt>
              </c:strCache>
            </c:strRef>
          </c:cat>
          <c:val>
            <c:numRef>
              <c:f>RFM!$B$2:$B$6</c:f>
              <c:numCache>
                <c:formatCode>General</c:formatCode>
                <c:ptCount val="4"/>
                <c:pt idx="0">
                  <c:v>43</c:v>
                </c:pt>
                <c:pt idx="1">
                  <c:v>12</c:v>
                </c:pt>
                <c:pt idx="2">
                  <c:v>23</c:v>
                </c:pt>
                <c:pt idx="3">
                  <c:v>15</c:v>
                </c:pt>
              </c:numCache>
            </c:numRef>
          </c:val>
          <c:extLst xmlns:c16r2="http://schemas.microsoft.com/office/drawing/2015/06/chart">
            <c:ext xmlns:c16="http://schemas.microsoft.com/office/drawing/2014/chart" uri="{C3380CC4-5D6E-409C-BE32-E72D297353CC}">
              <c16:uniqueId val="{00000008-643F-44BD-BF20-9EADE0C00A3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Exel.xlsx]Customer Stat!PivotTable2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STATISTICS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clustered"/>
        <c:varyColors val="0"/>
        <c:ser>
          <c:idx val="0"/>
          <c:order val="0"/>
          <c:tx>
            <c:strRef>
              <c:f>'Customer Stat'!$B$3</c:f>
              <c:strCache>
                <c:ptCount val="1"/>
                <c:pt idx="0">
                  <c:v>Sum of Average_Rating</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'Customer Stat'!$A$4:$A$5</c:f>
              <c:strCache>
                <c:ptCount val="1"/>
                <c:pt idx="0">
                  <c:v>USA</c:v>
                </c:pt>
              </c:strCache>
            </c:strRef>
          </c:cat>
          <c:val>
            <c:numRef>
              <c:f>'Customer Stat'!$B$4:$B$5</c:f>
              <c:numCache>
                <c:formatCode>General</c:formatCode>
                <c:ptCount val="1"/>
                <c:pt idx="0">
                  <c:v>870.70000000000039</c:v>
                </c:pt>
              </c:numCache>
            </c:numRef>
          </c:val>
          <c:extLst xmlns:c16r2="http://schemas.microsoft.com/office/drawing/2015/06/chart">
            <c:ext xmlns:c16="http://schemas.microsoft.com/office/drawing/2014/chart" uri="{C3380CC4-5D6E-409C-BE32-E72D297353CC}">
              <c16:uniqueId val="{00000000-94B4-41EE-B0C5-EB0EC3562DA0}"/>
            </c:ext>
          </c:extLst>
        </c:ser>
        <c:ser>
          <c:idx val="1"/>
          <c:order val="1"/>
          <c:tx>
            <c:strRef>
              <c:f>'Customer Stat'!$C$3</c:f>
              <c:strCache>
                <c:ptCount val="1"/>
                <c:pt idx="0">
                  <c:v>Count of ORDERDATE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'Customer Stat'!$A$4:$A$5</c:f>
              <c:strCache>
                <c:ptCount val="1"/>
                <c:pt idx="0">
                  <c:v>USA</c:v>
                </c:pt>
              </c:strCache>
            </c:strRef>
          </c:cat>
          <c:val>
            <c:numRef>
              <c:f>'Customer Stat'!$C$4:$C$5</c:f>
              <c:numCache>
                <c:formatCode>General</c:formatCode>
                <c:ptCount val="1"/>
                <c:pt idx="0">
                  <c:v>216</c:v>
                </c:pt>
              </c:numCache>
            </c:numRef>
          </c:val>
          <c:extLst xmlns:c16r2="http://schemas.microsoft.com/office/drawing/2015/06/chart">
            <c:ext xmlns:c16="http://schemas.microsoft.com/office/drawing/2014/chart" uri="{C3380CC4-5D6E-409C-BE32-E72D297353CC}">
              <c16:uniqueId val="{00000001-94B4-41EE-B0C5-EB0EC3562DA0}"/>
            </c:ext>
          </c:extLst>
        </c:ser>
        <c:dLbls>
          <c:showLegendKey val="0"/>
          <c:showVal val="0"/>
          <c:showCatName val="0"/>
          <c:showSerName val="0"/>
          <c:showPercent val="0"/>
          <c:showBubbleSize val="0"/>
        </c:dLbls>
        <c:gapWidth val="100"/>
        <c:overlap val="-24"/>
        <c:axId val="266876112"/>
        <c:axId val="266872976"/>
      </c:barChart>
      <c:catAx>
        <c:axId val="2668761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6872976"/>
        <c:crosses val="autoZero"/>
        <c:auto val="1"/>
        <c:lblAlgn val="ctr"/>
        <c:lblOffset val="100"/>
        <c:noMultiLvlLbl val="0"/>
      </c:catAx>
      <c:valAx>
        <c:axId val="2668729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68761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Exel.xlsx]Customer ANLY!PivotTable6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manualLayout>
          <c:layoutTarget val="inner"/>
          <c:xMode val="edge"/>
          <c:yMode val="edge"/>
          <c:x val="3.6246827229854478E-2"/>
          <c:y val="0.22461382655006876"/>
          <c:w val="0.75928142423565859"/>
          <c:h val="0.48330692495784161"/>
        </c:manualLayout>
      </c:layout>
      <c:lineChart>
        <c:grouping val="percentStacked"/>
        <c:varyColors val="0"/>
        <c:ser>
          <c:idx val="0"/>
          <c:order val="0"/>
          <c:tx>
            <c:strRef>
              <c:f>'Customer ANLY'!$B$4</c:f>
              <c:strCache>
                <c:ptCount val="1"/>
                <c:pt idx="0">
                  <c:v>Sum of Total SALES</c:v>
                </c:pt>
              </c:strCache>
            </c:strRef>
          </c:tx>
          <c:spPr>
            <a:ln w="28575" cap="rnd">
              <a:solidFill>
                <a:schemeClr val="accent1"/>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ANLY'!$B$5:$B$98</c:f>
              <c:numCache>
                <c:formatCode>General</c:formatCode>
                <c:ptCount val="93"/>
                <c:pt idx="0">
                  <c:v>70488.44</c:v>
                </c:pt>
                <c:pt idx="1">
                  <c:v>94117.260000000024</c:v>
                </c:pt>
                <c:pt idx="2">
                  <c:v>153996.13000000003</c:v>
                </c:pt>
                <c:pt idx="3">
                  <c:v>24179.96</c:v>
                </c:pt>
                <c:pt idx="4">
                  <c:v>64591.460000000006</c:v>
                </c:pt>
                <c:pt idx="5">
                  <c:v>200995.40999999997</c:v>
                </c:pt>
                <c:pt idx="6">
                  <c:v>59469.119999999988</c:v>
                </c:pt>
                <c:pt idx="7">
                  <c:v>64834.320000000007</c:v>
                </c:pt>
                <c:pt idx="8">
                  <c:v>93170.66</c:v>
                </c:pt>
                <c:pt idx="9">
                  <c:v>26479.260000000002</c:v>
                </c:pt>
                <c:pt idx="10">
                  <c:v>157807.80999999997</c:v>
                </c:pt>
                <c:pt idx="11">
                  <c:v>116599.19</c:v>
                </c:pt>
                <c:pt idx="12">
                  <c:v>34993.919999999998</c:v>
                </c:pt>
                <c:pt idx="13">
                  <c:v>85171.589999999982</c:v>
                </c:pt>
                <c:pt idx="14">
                  <c:v>9129.3499999999985</c:v>
                </c:pt>
                <c:pt idx="15">
                  <c:v>49642.05</c:v>
                </c:pt>
                <c:pt idx="16">
                  <c:v>36163.619999999995</c:v>
                </c:pt>
                <c:pt idx="17">
                  <c:v>75238.92</c:v>
                </c:pt>
                <c:pt idx="18">
                  <c:v>67506.969999999987</c:v>
                </c:pt>
                <c:pt idx="19">
                  <c:v>77795.199999999997</c:v>
                </c:pt>
                <c:pt idx="20">
                  <c:v>57756.429999999993</c:v>
                </c:pt>
                <c:pt idx="21">
                  <c:v>87489.229999999981</c:v>
                </c:pt>
                <c:pt idx="22">
                  <c:v>81577.98</c:v>
                </c:pt>
                <c:pt idx="23">
                  <c:v>149882.49999999997</c:v>
                </c:pt>
                <c:pt idx="24">
                  <c:v>120615.28</c:v>
                </c:pt>
                <c:pt idx="25">
                  <c:v>94015.73</c:v>
                </c:pt>
                <c:pt idx="26">
                  <c:v>69052.41</c:v>
                </c:pt>
                <c:pt idx="27">
                  <c:v>145041.60000000001</c:v>
                </c:pt>
                <c:pt idx="28">
                  <c:v>122138.14</c:v>
                </c:pt>
                <c:pt idx="29">
                  <c:v>70859.78</c:v>
                </c:pt>
                <c:pt idx="30">
                  <c:v>36019.040000000001</c:v>
                </c:pt>
                <c:pt idx="31">
                  <c:v>172989.68000000008</c:v>
                </c:pt>
                <c:pt idx="32">
                  <c:v>78411.860000000015</c:v>
                </c:pt>
                <c:pt idx="33">
                  <c:v>912294.11000000022</c:v>
                </c:pt>
                <c:pt idx="34">
                  <c:v>98923.730000000025</c:v>
                </c:pt>
                <c:pt idx="35">
                  <c:v>101894.79000000001</c:v>
                </c:pt>
                <c:pt idx="36">
                  <c:v>57294.420000000006</c:v>
                </c:pt>
                <c:pt idx="37">
                  <c:v>83209.88</c:v>
                </c:pt>
                <c:pt idx="38">
                  <c:v>78240.839999999982</c:v>
                </c:pt>
                <c:pt idx="39">
                  <c:v>10032628.849999996</c:v>
                </c:pt>
                <c:pt idx="40">
                  <c:v>115498.73000000001</c:v>
                </c:pt>
                <c:pt idx="41">
                  <c:v>100595.54999999999</c:v>
                </c:pt>
                <c:pt idx="42">
                  <c:v>111640.28</c:v>
                </c:pt>
                <c:pt idx="43">
                  <c:v>54723.62</c:v>
                </c:pt>
                <c:pt idx="44">
                  <c:v>97203.680000000008</c:v>
                </c:pt>
                <c:pt idx="45">
                  <c:v>180124.9</c:v>
                </c:pt>
                <c:pt idx="46">
                  <c:v>164069.44000000003</c:v>
                </c:pt>
                <c:pt idx="47">
                  <c:v>142601.33000000002</c:v>
                </c:pt>
                <c:pt idx="48">
                  <c:v>78570.34</c:v>
                </c:pt>
                <c:pt idx="49">
                  <c:v>74936.14</c:v>
                </c:pt>
                <c:pt idx="50">
                  <c:v>103080.37999999999</c:v>
                </c:pt>
                <c:pt idx="51">
                  <c:v>48048.46</c:v>
                </c:pt>
                <c:pt idx="52">
                  <c:v>33144.930000000008</c:v>
                </c:pt>
                <c:pt idx="53">
                  <c:v>52263.899999999994</c:v>
                </c:pt>
                <c:pt idx="54">
                  <c:v>80438.48</c:v>
                </c:pt>
                <c:pt idx="55">
                  <c:v>85555.989999999976</c:v>
                </c:pt>
                <c:pt idx="56">
                  <c:v>108951.13</c:v>
                </c:pt>
                <c:pt idx="57">
                  <c:v>654858.06000000006</c:v>
                </c:pt>
                <c:pt idx="58">
                  <c:v>74476.179999999993</c:v>
                </c:pt>
                <c:pt idx="59">
                  <c:v>83682.16</c:v>
                </c:pt>
                <c:pt idx="60">
                  <c:v>197736.93999999997</c:v>
                </c:pt>
                <c:pt idx="61">
                  <c:v>79224.23</c:v>
                </c:pt>
                <c:pt idx="62">
                  <c:v>131685.30000000002</c:v>
                </c:pt>
                <c:pt idx="63">
                  <c:v>57197.959999999992</c:v>
                </c:pt>
                <c:pt idx="64">
                  <c:v>67605.070000000007</c:v>
                </c:pt>
                <c:pt idx="65">
                  <c:v>104370.38</c:v>
                </c:pt>
                <c:pt idx="66">
                  <c:v>74972.52</c:v>
                </c:pt>
                <c:pt idx="67">
                  <c:v>74204.789999999994</c:v>
                </c:pt>
                <c:pt idx="68">
                  <c:v>135042.94</c:v>
                </c:pt>
                <c:pt idx="69">
                  <c:v>137955.72000000003</c:v>
                </c:pt>
                <c:pt idx="70">
                  <c:v>74634.849999999991</c:v>
                </c:pt>
                <c:pt idx="71">
                  <c:v>33440.1</c:v>
                </c:pt>
                <c:pt idx="72">
                  <c:v>149798.63</c:v>
                </c:pt>
                <c:pt idx="73">
                  <c:v>142874.25000000003</c:v>
                </c:pt>
                <c:pt idx="74">
                  <c:v>134259.33000000002</c:v>
                </c:pt>
                <c:pt idx="75">
                  <c:v>50218.510000000009</c:v>
                </c:pt>
                <c:pt idx="76">
                  <c:v>82751.080000000016</c:v>
                </c:pt>
                <c:pt idx="77">
                  <c:v>151570.98000000004</c:v>
                </c:pt>
                <c:pt idx="78">
                  <c:v>88804.5</c:v>
                </c:pt>
                <c:pt idx="79">
                  <c:v>113961.14999999998</c:v>
                </c:pt>
                <c:pt idx="80">
                  <c:v>79472.070000000007</c:v>
                </c:pt>
                <c:pt idx="81">
                  <c:v>120783.07</c:v>
                </c:pt>
                <c:pt idx="82">
                  <c:v>83228.19</c:v>
                </c:pt>
                <c:pt idx="83">
                  <c:v>160010.26999999996</c:v>
                </c:pt>
                <c:pt idx="84">
                  <c:v>120562.73999999996</c:v>
                </c:pt>
                <c:pt idx="85">
                  <c:v>100306.58</c:v>
                </c:pt>
                <c:pt idx="86">
                  <c:v>111250.37999999996</c:v>
                </c:pt>
                <c:pt idx="87">
                  <c:v>104561.95999999998</c:v>
                </c:pt>
                <c:pt idx="88">
                  <c:v>118008.26999999997</c:v>
                </c:pt>
                <c:pt idx="89">
                  <c:v>117713.55999999998</c:v>
                </c:pt>
                <c:pt idx="90">
                  <c:v>88041.260000000009</c:v>
                </c:pt>
                <c:pt idx="91">
                  <c:v>75754.880000000005</c:v>
                </c:pt>
                <c:pt idx="92">
                  <c:v>46084.639999999992</c:v>
                </c:pt>
              </c:numCache>
            </c:numRef>
          </c:val>
          <c:smooth val="0"/>
          <c:extLst xmlns:c16r2="http://schemas.microsoft.com/office/drawing/2015/06/chart">
            <c:ext xmlns:c16="http://schemas.microsoft.com/office/drawing/2014/chart" uri="{C3380CC4-5D6E-409C-BE32-E72D297353CC}">
              <c16:uniqueId val="{00000000-FA96-4567-9C6F-CDECB9F6B339}"/>
            </c:ext>
          </c:extLst>
        </c:ser>
        <c:ser>
          <c:idx val="1"/>
          <c:order val="1"/>
          <c:tx>
            <c:strRef>
              <c:f>'Customer ANLY'!$C$4</c:f>
              <c:strCache>
                <c:ptCount val="1"/>
                <c:pt idx="0">
                  <c:v>Sum of AVERAGEIF</c:v>
                </c:pt>
              </c:strCache>
            </c:strRef>
          </c:tx>
          <c:spPr>
            <a:ln w="28575" cap="rnd">
              <a:solidFill>
                <a:schemeClr val="accent2"/>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ANLY'!$C$5:$C$98</c:f>
              <c:numCache>
                <c:formatCode>General</c:formatCode>
                <c:ptCount val="93"/>
                <c:pt idx="0">
                  <c:v>70488.44</c:v>
                </c:pt>
                <c:pt idx="1">
                  <c:v>94117.260000000024</c:v>
                </c:pt>
                <c:pt idx="2">
                  <c:v>153996.13000000003</c:v>
                </c:pt>
                <c:pt idx="3">
                  <c:v>24179.96</c:v>
                </c:pt>
                <c:pt idx="4">
                  <c:v>64591.460000000006</c:v>
                </c:pt>
                <c:pt idx="5">
                  <c:v>200995.40999999997</c:v>
                </c:pt>
                <c:pt idx="6">
                  <c:v>59469.119999999988</c:v>
                </c:pt>
                <c:pt idx="7">
                  <c:v>64834.320000000007</c:v>
                </c:pt>
                <c:pt idx="8">
                  <c:v>93170.66</c:v>
                </c:pt>
                <c:pt idx="9">
                  <c:v>26479.260000000002</c:v>
                </c:pt>
                <c:pt idx="10">
                  <c:v>157807.80999999997</c:v>
                </c:pt>
                <c:pt idx="11">
                  <c:v>116599.19</c:v>
                </c:pt>
                <c:pt idx="12">
                  <c:v>34993.919999999998</c:v>
                </c:pt>
                <c:pt idx="13">
                  <c:v>85171.589999999982</c:v>
                </c:pt>
                <c:pt idx="14">
                  <c:v>9129.3499999999985</c:v>
                </c:pt>
                <c:pt idx="15">
                  <c:v>49642.05</c:v>
                </c:pt>
                <c:pt idx="16">
                  <c:v>36163.619999999995</c:v>
                </c:pt>
                <c:pt idx="17">
                  <c:v>75238.92</c:v>
                </c:pt>
                <c:pt idx="18">
                  <c:v>67506.969999999987</c:v>
                </c:pt>
                <c:pt idx="19">
                  <c:v>77795.199999999997</c:v>
                </c:pt>
                <c:pt idx="20">
                  <c:v>57756.429999999993</c:v>
                </c:pt>
                <c:pt idx="21">
                  <c:v>87489.229999999981</c:v>
                </c:pt>
                <c:pt idx="22">
                  <c:v>81577.98</c:v>
                </c:pt>
                <c:pt idx="23">
                  <c:v>149882.49999999997</c:v>
                </c:pt>
                <c:pt idx="24">
                  <c:v>120615.28</c:v>
                </c:pt>
                <c:pt idx="25">
                  <c:v>94015.73</c:v>
                </c:pt>
                <c:pt idx="26">
                  <c:v>69052.41</c:v>
                </c:pt>
                <c:pt idx="27">
                  <c:v>145041.60000000001</c:v>
                </c:pt>
                <c:pt idx="28">
                  <c:v>122138.14</c:v>
                </c:pt>
                <c:pt idx="29">
                  <c:v>70859.78</c:v>
                </c:pt>
                <c:pt idx="30">
                  <c:v>36019.040000000001</c:v>
                </c:pt>
                <c:pt idx="31">
                  <c:v>172989.68000000008</c:v>
                </c:pt>
                <c:pt idx="32">
                  <c:v>78411.860000000015</c:v>
                </c:pt>
                <c:pt idx="33">
                  <c:v>912294.11000000022</c:v>
                </c:pt>
                <c:pt idx="34">
                  <c:v>98923.730000000025</c:v>
                </c:pt>
                <c:pt idx="35">
                  <c:v>101894.79000000001</c:v>
                </c:pt>
                <c:pt idx="36">
                  <c:v>57294.420000000006</c:v>
                </c:pt>
                <c:pt idx="37">
                  <c:v>83209.88</c:v>
                </c:pt>
                <c:pt idx="38">
                  <c:v>78240.839999999982</c:v>
                </c:pt>
                <c:pt idx="39">
                  <c:v>10032628.849999996</c:v>
                </c:pt>
                <c:pt idx="40">
                  <c:v>115498.73000000001</c:v>
                </c:pt>
                <c:pt idx="41">
                  <c:v>100595.54999999999</c:v>
                </c:pt>
                <c:pt idx="42">
                  <c:v>111640.28</c:v>
                </c:pt>
                <c:pt idx="43">
                  <c:v>54723.62</c:v>
                </c:pt>
                <c:pt idx="44">
                  <c:v>97203.680000000008</c:v>
                </c:pt>
                <c:pt idx="45">
                  <c:v>180124.9</c:v>
                </c:pt>
                <c:pt idx="46">
                  <c:v>164069.44000000003</c:v>
                </c:pt>
                <c:pt idx="47">
                  <c:v>142601.33000000002</c:v>
                </c:pt>
                <c:pt idx="48">
                  <c:v>78570.34</c:v>
                </c:pt>
                <c:pt idx="49">
                  <c:v>74936.14</c:v>
                </c:pt>
                <c:pt idx="50">
                  <c:v>103080.37999999999</c:v>
                </c:pt>
                <c:pt idx="51">
                  <c:v>48048.46</c:v>
                </c:pt>
                <c:pt idx="52">
                  <c:v>33144.930000000008</c:v>
                </c:pt>
                <c:pt idx="53">
                  <c:v>52263.899999999994</c:v>
                </c:pt>
                <c:pt idx="54">
                  <c:v>80438.48</c:v>
                </c:pt>
                <c:pt idx="55">
                  <c:v>85555.989999999976</c:v>
                </c:pt>
                <c:pt idx="56">
                  <c:v>108951.13</c:v>
                </c:pt>
                <c:pt idx="57">
                  <c:v>654858.06000000006</c:v>
                </c:pt>
                <c:pt idx="58">
                  <c:v>74476.179999999993</c:v>
                </c:pt>
                <c:pt idx="59">
                  <c:v>83682.16</c:v>
                </c:pt>
                <c:pt idx="60">
                  <c:v>197736.93999999997</c:v>
                </c:pt>
                <c:pt idx="61">
                  <c:v>79224.23</c:v>
                </c:pt>
                <c:pt idx="62">
                  <c:v>131685.30000000002</c:v>
                </c:pt>
                <c:pt idx="63">
                  <c:v>57197.959999999992</c:v>
                </c:pt>
                <c:pt idx="64">
                  <c:v>67605.070000000007</c:v>
                </c:pt>
                <c:pt idx="65">
                  <c:v>104370.38</c:v>
                </c:pt>
                <c:pt idx="66">
                  <c:v>74972.52</c:v>
                </c:pt>
                <c:pt idx="67">
                  <c:v>74204.789999999994</c:v>
                </c:pt>
                <c:pt idx="68">
                  <c:v>135042.94</c:v>
                </c:pt>
                <c:pt idx="69">
                  <c:v>137955.72000000003</c:v>
                </c:pt>
                <c:pt idx="70">
                  <c:v>74634.849999999991</c:v>
                </c:pt>
                <c:pt idx="71">
                  <c:v>33440.1</c:v>
                </c:pt>
                <c:pt idx="72">
                  <c:v>149798.63</c:v>
                </c:pt>
                <c:pt idx="73">
                  <c:v>142874.25000000003</c:v>
                </c:pt>
                <c:pt idx="74">
                  <c:v>134259.33000000002</c:v>
                </c:pt>
                <c:pt idx="75">
                  <c:v>50218.510000000009</c:v>
                </c:pt>
                <c:pt idx="76">
                  <c:v>82751.080000000016</c:v>
                </c:pt>
                <c:pt idx="77">
                  <c:v>151570.98000000004</c:v>
                </c:pt>
                <c:pt idx="78">
                  <c:v>88804.5</c:v>
                </c:pt>
                <c:pt idx="79">
                  <c:v>113961.14999999998</c:v>
                </c:pt>
                <c:pt idx="80">
                  <c:v>79472.070000000007</c:v>
                </c:pt>
                <c:pt idx="81">
                  <c:v>120783.07</c:v>
                </c:pt>
                <c:pt idx="82">
                  <c:v>83228.19</c:v>
                </c:pt>
                <c:pt idx="83">
                  <c:v>160010.26999999996</c:v>
                </c:pt>
                <c:pt idx="84">
                  <c:v>120562.73999999996</c:v>
                </c:pt>
                <c:pt idx="85">
                  <c:v>100306.58</c:v>
                </c:pt>
                <c:pt idx="86">
                  <c:v>111250.37999999996</c:v>
                </c:pt>
                <c:pt idx="87">
                  <c:v>104561.95999999998</c:v>
                </c:pt>
                <c:pt idx="88">
                  <c:v>118008.26999999997</c:v>
                </c:pt>
                <c:pt idx="89">
                  <c:v>117713.55999999998</c:v>
                </c:pt>
                <c:pt idx="90">
                  <c:v>88041.260000000009</c:v>
                </c:pt>
                <c:pt idx="91">
                  <c:v>75754.880000000005</c:v>
                </c:pt>
                <c:pt idx="92">
                  <c:v>46084.639999999992</c:v>
                </c:pt>
              </c:numCache>
            </c:numRef>
          </c:val>
          <c:smooth val="0"/>
          <c:extLst xmlns:c16r2="http://schemas.microsoft.com/office/drawing/2015/06/chart">
            <c:ext xmlns:c16="http://schemas.microsoft.com/office/drawing/2014/chart" uri="{C3380CC4-5D6E-409C-BE32-E72D297353CC}">
              <c16:uniqueId val="{00000001-FA96-4567-9C6F-CDECB9F6B339}"/>
            </c:ext>
          </c:extLst>
        </c:ser>
        <c:ser>
          <c:idx val="2"/>
          <c:order val="2"/>
          <c:tx>
            <c:strRef>
              <c:f>'Customer ANLY'!$D$4</c:f>
              <c:strCache>
                <c:ptCount val="1"/>
                <c:pt idx="0">
                  <c:v>Sum of SUMIF Of Segmentation</c:v>
                </c:pt>
              </c:strCache>
            </c:strRef>
          </c:tx>
          <c:spPr>
            <a:ln w="28575" cap="rnd">
              <a:solidFill>
                <a:schemeClr val="accent3"/>
              </a:solidFill>
              <a:round/>
            </a:ln>
            <a:effectLst/>
          </c:spPr>
          <c:marker>
            <c:symbol val="none"/>
          </c:marker>
          <c:cat>
            <c:strRef>
              <c:f>'Customer ANLY'!$A$5:$A$98</c:f>
              <c:strCache>
                <c:ptCount val="93"/>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Grand Total</c:v>
                </c:pt>
                <c:pt idx="40">
                  <c:v>Handji Gifts&amp; Co</c:v>
                </c:pt>
                <c:pt idx="41">
                  <c:v>Heintze Collectables</c:v>
                </c:pt>
                <c:pt idx="42">
                  <c:v>Herkku Gifts</c:v>
                </c:pt>
                <c:pt idx="43">
                  <c:v>Iberia Gift Imports, Corp.</c:v>
                </c:pt>
                <c:pt idx="44">
                  <c:v>La Corne D'abondance, Co.</c:v>
                </c:pt>
                <c:pt idx="45">
                  <c:v>La Rochelle Gifts</c:v>
                </c:pt>
                <c:pt idx="46">
                  <c:v>Land of Toys Inc.</c:v>
                </c:pt>
                <c:pt idx="47">
                  <c:v>L'ordine Souveniers</c:v>
                </c:pt>
                <c:pt idx="48">
                  <c:v>Lyon Souveniers</c:v>
                </c:pt>
                <c:pt idx="49">
                  <c:v>Marseille Mini Autos</c:v>
                </c:pt>
                <c:pt idx="50">
                  <c:v>Marta's Replicas Co.</c:v>
                </c:pt>
                <c:pt idx="51">
                  <c:v>Men 'R' US Retailers, Ltd.</c:v>
                </c:pt>
                <c:pt idx="52">
                  <c:v>Microscale Inc.</c:v>
                </c:pt>
                <c:pt idx="53">
                  <c:v>Mini Auto Werke</c:v>
                </c:pt>
                <c:pt idx="54">
                  <c:v>Mini Caravy</c:v>
                </c:pt>
                <c:pt idx="55">
                  <c:v>Mini Classics</c:v>
                </c:pt>
                <c:pt idx="56">
                  <c:v>Mini Creations Ltd.</c:v>
                </c:pt>
                <c:pt idx="57">
                  <c:v>Mini Gifts Distributors Ltd.</c:v>
                </c:pt>
                <c:pt idx="58">
                  <c:v>Mini Wheels Co.</c:v>
                </c:pt>
                <c:pt idx="59">
                  <c:v>Motor Mint Distributors Inc.</c:v>
                </c:pt>
                <c:pt idx="60">
                  <c:v>Muscle Machine Inc</c:v>
                </c:pt>
                <c:pt idx="61">
                  <c:v>Norway Gifts By Mail, Co.</c:v>
                </c:pt>
                <c:pt idx="62">
                  <c:v>Online Diecast Creations Co.</c:v>
                </c:pt>
                <c:pt idx="63">
                  <c:v>Online Mini Collectables</c:v>
                </c:pt>
                <c:pt idx="64">
                  <c:v>Osaka Souveniers Co.</c:v>
                </c:pt>
                <c:pt idx="65">
                  <c:v>Oulu Toy Supplies, Inc.</c:v>
                </c:pt>
                <c:pt idx="66">
                  <c:v>Petit Auto</c:v>
                </c:pt>
                <c:pt idx="67">
                  <c:v>Quebec Home Shopping Network</c:v>
                </c:pt>
                <c:pt idx="68">
                  <c:v>Reims Collectables</c:v>
                </c:pt>
                <c:pt idx="69">
                  <c:v>Rovelli Gifts</c:v>
                </c:pt>
                <c:pt idx="70">
                  <c:v>Royal Canadian Collectables, Ltd.</c:v>
                </c:pt>
                <c:pt idx="71">
                  <c:v>Royale Belge</c:v>
                </c:pt>
                <c:pt idx="72">
                  <c:v>Salzburg Collectables</c:v>
                </c:pt>
                <c:pt idx="73">
                  <c:v>Saveley &amp; Henriot, Co.</c:v>
                </c:pt>
                <c:pt idx="74">
                  <c:v>Scandinavian Gift Ideas</c:v>
                </c:pt>
                <c:pt idx="75">
                  <c:v>Signal Collectibles Ltd.</c:v>
                </c:pt>
                <c:pt idx="76">
                  <c:v>Signal Gift Stores</c:v>
                </c:pt>
                <c:pt idx="77">
                  <c:v>Souveniers And Things Co.</c:v>
                </c:pt>
                <c:pt idx="78">
                  <c:v>Stylish Desk Decors, Co.</c:v>
                </c:pt>
                <c:pt idx="79">
                  <c:v>Suominen Souveniers</c:v>
                </c:pt>
                <c:pt idx="80">
                  <c:v>Super Scale Inc.</c:v>
                </c:pt>
                <c:pt idx="81">
                  <c:v>Technics Stores Inc.</c:v>
                </c:pt>
                <c:pt idx="82">
                  <c:v>Tekni Collectables Inc.</c:v>
                </c:pt>
                <c:pt idx="83">
                  <c:v>The Sharp Gifts Warehouse</c:v>
                </c:pt>
                <c:pt idx="84">
                  <c:v>Tokyo Collectables, Ltd</c:v>
                </c:pt>
                <c:pt idx="85">
                  <c:v>Toms Spezialitten, Ltd</c:v>
                </c:pt>
                <c:pt idx="86">
                  <c:v>Toys of Finland, Co.</c:v>
                </c:pt>
                <c:pt idx="87">
                  <c:v>Toys4GrownUps.com</c:v>
                </c:pt>
                <c:pt idx="88">
                  <c:v>UK Collectables, Ltd.</c:v>
                </c:pt>
                <c:pt idx="89">
                  <c:v>Vida Sport, Ltd</c:v>
                </c:pt>
                <c:pt idx="90">
                  <c:v>Vitachrome Inc.</c:v>
                </c:pt>
                <c:pt idx="91">
                  <c:v>Volvo Model Replicas, Co</c:v>
                </c:pt>
                <c:pt idx="92">
                  <c:v>West Coast Collectables Co.</c:v>
                </c:pt>
              </c:strCache>
            </c:strRef>
          </c:cat>
          <c:val>
            <c:numRef>
              <c:f>'Customer ANLY'!$D$5:$D$98</c:f>
              <c:numCache>
                <c:formatCode>General</c:formatCode>
                <c:ptCount val="93"/>
                <c:pt idx="0">
                  <c:v>3883214.7099999995</c:v>
                </c:pt>
                <c:pt idx="1">
                  <c:v>11888450.969999995</c:v>
                </c:pt>
                <c:pt idx="2">
                  <c:v>3036835.95</c:v>
                </c:pt>
                <c:pt idx="3">
                  <c:v>3883214.7099999995</c:v>
                </c:pt>
                <c:pt idx="4">
                  <c:v>3883214.7099999995</c:v>
                </c:pt>
                <c:pt idx="5">
                  <c:v>11888450.969999995</c:v>
                </c:pt>
                <c:pt idx="6">
                  <c:v>3883214.7099999995</c:v>
                </c:pt>
                <c:pt idx="7">
                  <c:v>3883214.7099999995</c:v>
                </c:pt>
                <c:pt idx="8">
                  <c:v>3883214.7099999995</c:v>
                </c:pt>
                <c:pt idx="9">
                  <c:v>3883214.7099999995</c:v>
                </c:pt>
                <c:pt idx="10">
                  <c:v>11888450.969999995</c:v>
                </c:pt>
                <c:pt idx="11">
                  <c:v>1256756.0700000003</c:v>
                </c:pt>
                <c:pt idx="12">
                  <c:v>3883214.7099999995</c:v>
                </c:pt>
                <c:pt idx="13">
                  <c:v>3036835.95</c:v>
                </c:pt>
                <c:pt idx="14">
                  <c:v>3883214.7099999995</c:v>
                </c:pt>
                <c:pt idx="15">
                  <c:v>3036835.95</c:v>
                </c:pt>
                <c:pt idx="16">
                  <c:v>3036835.95</c:v>
                </c:pt>
                <c:pt idx="17">
                  <c:v>3036835.95</c:v>
                </c:pt>
                <c:pt idx="18">
                  <c:v>3036835.95</c:v>
                </c:pt>
                <c:pt idx="19">
                  <c:v>3883214.7099999995</c:v>
                </c:pt>
                <c:pt idx="20">
                  <c:v>3036835.95</c:v>
                </c:pt>
                <c:pt idx="21">
                  <c:v>11888450.969999995</c:v>
                </c:pt>
                <c:pt idx="22">
                  <c:v>3883214.7099999995</c:v>
                </c:pt>
                <c:pt idx="23">
                  <c:v>3036835.95</c:v>
                </c:pt>
                <c:pt idx="24">
                  <c:v>11888450.969999995</c:v>
                </c:pt>
                <c:pt idx="25">
                  <c:v>3036835.95</c:v>
                </c:pt>
                <c:pt idx="26">
                  <c:v>1256756.0700000003</c:v>
                </c:pt>
                <c:pt idx="27">
                  <c:v>3036835.95</c:v>
                </c:pt>
                <c:pt idx="28">
                  <c:v>3883214.7099999995</c:v>
                </c:pt>
                <c:pt idx="29">
                  <c:v>3036835.95</c:v>
                </c:pt>
                <c:pt idx="30">
                  <c:v>3036835.95</c:v>
                </c:pt>
                <c:pt idx="31">
                  <c:v>1256756.0700000003</c:v>
                </c:pt>
                <c:pt idx="32">
                  <c:v>3883214.7099999995</c:v>
                </c:pt>
                <c:pt idx="33">
                  <c:v>3036835.95</c:v>
                </c:pt>
                <c:pt idx="34">
                  <c:v>3883214.7099999995</c:v>
                </c:pt>
                <c:pt idx="35">
                  <c:v>3883214.7099999995</c:v>
                </c:pt>
                <c:pt idx="36">
                  <c:v>3883214.7099999995</c:v>
                </c:pt>
                <c:pt idx="37">
                  <c:v>3883214.7099999995</c:v>
                </c:pt>
                <c:pt idx="38">
                  <c:v>3036835.95</c:v>
                </c:pt>
                <c:pt idx="39">
                  <c:v>11888450.969999995</c:v>
                </c:pt>
                <c:pt idx="40">
                  <c:v>3883214.7099999995</c:v>
                </c:pt>
                <c:pt idx="41">
                  <c:v>1256756.0700000003</c:v>
                </c:pt>
                <c:pt idx="42">
                  <c:v>11888450.969999995</c:v>
                </c:pt>
                <c:pt idx="43">
                  <c:v>3883214.7099999995</c:v>
                </c:pt>
                <c:pt idx="44">
                  <c:v>3036835.95</c:v>
                </c:pt>
                <c:pt idx="45">
                  <c:v>3036835.95</c:v>
                </c:pt>
                <c:pt idx="46">
                  <c:v>11888450.969999995</c:v>
                </c:pt>
                <c:pt idx="47">
                  <c:v>3036835.95</c:v>
                </c:pt>
                <c:pt idx="48">
                  <c:v>3883214.7099999995</c:v>
                </c:pt>
                <c:pt idx="49">
                  <c:v>3883214.7099999995</c:v>
                </c:pt>
                <c:pt idx="50">
                  <c:v>11888450.969999995</c:v>
                </c:pt>
                <c:pt idx="51">
                  <c:v>3883214.7099999995</c:v>
                </c:pt>
                <c:pt idx="52">
                  <c:v>3883214.7099999995</c:v>
                </c:pt>
                <c:pt idx="53">
                  <c:v>3883214.7099999995</c:v>
                </c:pt>
                <c:pt idx="54">
                  <c:v>3883214.7099999995</c:v>
                </c:pt>
                <c:pt idx="55">
                  <c:v>1256756.0700000003</c:v>
                </c:pt>
                <c:pt idx="56">
                  <c:v>3036835.95</c:v>
                </c:pt>
                <c:pt idx="57">
                  <c:v>3883214.7099999995</c:v>
                </c:pt>
                <c:pt idx="58">
                  <c:v>3883214.7099999995</c:v>
                </c:pt>
                <c:pt idx="59">
                  <c:v>3036835.95</c:v>
                </c:pt>
                <c:pt idx="60">
                  <c:v>11888450.969999995</c:v>
                </c:pt>
                <c:pt idx="61">
                  <c:v>1256756.0700000003</c:v>
                </c:pt>
                <c:pt idx="62">
                  <c:v>11888450.969999995</c:v>
                </c:pt>
                <c:pt idx="63">
                  <c:v>3883214.7099999995</c:v>
                </c:pt>
                <c:pt idx="64">
                  <c:v>1256756.0700000003</c:v>
                </c:pt>
                <c:pt idx="65">
                  <c:v>3883214.7099999995</c:v>
                </c:pt>
                <c:pt idx="66">
                  <c:v>3883214.7099999995</c:v>
                </c:pt>
                <c:pt idx="67">
                  <c:v>3883214.7099999995</c:v>
                </c:pt>
                <c:pt idx="68">
                  <c:v>3036835.95</c:v>
                </c:pt>
                <c:pt idx="69">
                  <c:v>11888450.969999995</c:v>
                </c:pt>
                <c:pt idx="70">
                  <c:v>3036835.95</c:v>
                </c:pt>
                <c:pt idx="71">
                  <c:v>3883214.7099999995</c:v>
                </c:pt>
                <c:pt idx="72">
                  <c:v>3883214.7099999995</c:v>
                </c:pt>
                <c:pt idx="73">
                  <c:v>11888450.969999995</c:v>
                </c:pt>
                <c:pt idx="74">
                  <c:v>3883214.7099999995</c:v>
                </c:pt>
                <c:pt idx="75">
                  <c:v>3883214.7099999995</c:v>
                </c:pt>
                <c:pt idx="76">
                  <c:v>3883214.7099999995</c:v>
                </c:pt>
                <c:pt idx="77">
                  <c:v>3883214.7099999995</c:v>
                </c:pt>
                <c:pt idx="78">
                  <c:v>3036835.95</c:v>
                </c:pt>
                <c:pt idx="79">
                  <c:v>3036835.95</c:v>
                </c:pt>
                <c:pt idx="80">
                  <c:v>1256756.0700000003</c:v>
                </c:pt>
                <c:pt idx="81">
                  <c:v>1256756.0700000003</c:v>
                </c:pt>
                <c:pt idx="82">
                  <c:v>3883214.7099999995</c:v>
                </c:pt>
                <c:pt idx="83">
                  <c:v>1256756.0700000003</c:v>
                </c:pt>
                <c:pt idx="84">
                  <c:v>3883214.7099999995</c:v>
                </c:pt>
                <c:pt idx="85">
                  <c:v>1256756.0700000003</c:v>
                </c:pt>
                <c:pt idx="86">
                  <c:v>3883214.7099999995</c:v>
                </c:pt>
                <c:pt idx="87">
                  <c:v>1256756.0700000003</c:v>
                </c:pt>
                <c:pt idx="88">
                  <c:v>3883214.7099999995</c:v>
                </c:pt>
                <c:pt idx="89">
                  <c:v>11888450.969999995</c:v>
                </c:pt>
                <c:pt idx="90">
                  <c:v>11888450.969999995</c:v>
                </c:pt>
                <c:pt idx="91">
                  <c:v>3883214.7099999995</c:v>
                </c:pt>
                <c:pt idx="92">
                  <c:v>3883214.7099999995</c:v>
                </c:pt>
              </c:numCache>
            </c:numRef>
          </c:val>
          <c:smooth val="0"/>
          <c:extLst xmlns:c16r2="http://schemas.microsoft.com/office/drawing/2015/06/chart">
            <c:ext xmlns:c16="http://schemas.microsoft.com/office/drawing/2014/chart" uri="{C3380CC4-5D6E-409C-BE32-E72D297353CC}">
              <c16:uniqueId val="{00000002-FA96-4567-9C6F-CDECB9F6B339}"/>
            </c:ext>
          </c:extLst>
        </c:ser>
        <c:dLbls>
          <c:showLegendKey val="0"/>
          <c:showVal val="0"/>
          <c:showCatName val="0"/>
          <c:showSerName val="0"/>
          <c:showPercent val="0"/>
          <c:showBubbleSize val="0"/>
        </c:dLbls>
        <c:smooth val="0"/>
        <c:axId val="267061784"/>
        <c:axId val="267059432"/>
      </c:lineChart>
      <c:catAx>
        <c:axId val="267061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059432"/>
        <c:crosses val="autoZero"/>
        <c:auto val="1"/>
        <c:lblAlgn val="ctr"/>
        <c:lblOffset val="100"/>
        <c:noMultiLvlLbl val="0"/>
      </c:catAx>
      <c:valAx>
        <c:axId val="267059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061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Analysis using Exel.xlsx]Sheet12!PivotTable8</c:name>
    <c:fmtId val="2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OVERAL ANALYSIS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clustered"/>
        <c:varyColors val="0"/>
        <c:ser>
          <c:idx val="0"/>
          <c:order val="0"/>
          <c:tx>
            <c:strRef>
              <c:f>Sheet12!$B$6</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Sheet12!$B$7:$B$40</c:f>
              <c:numCache>
                <c:formatCode>General</c:formatCode>
                <c:ptCount val="33"/>
                <c:pt idx="0">
                  <c:v>9175.86</c:v>
                </c:pt>
                <c:pt idx="1">
                  <c:v>3987.2</c:v>
                </c:pt>
                <c:pt idx="2">
                  <c:v>9663.15</c:v>
                </c:pt>
                <c:pt idx="3">
                  <c:v>13780.19</c:v>
                </c:pt>
                <c:pt idx="4">
                  <c:v>6880.61</c:v>
                </c:pt>
                <c:pt idx="5">
                  <c:v>51998.01</c:v>
                </c:pt>
                <c:pt idx="6">
                  <c:v>15717.32</c:v>
                </c:pt>
                <c:pt idx="7">
                  <c:v>19333.04</c:v>
                </c:pt>
                <c:pt idx="8">
                  <c:v>80184.930000000008</c:v>
                </c:pt>
                <c:pt idx="9">
                  <c:v>79931.710000000006</c:v>
                </c:pt>
                <c:pt idx="10">
                  <c:v>71329.600000000006</c:v>
                </c:pt>
                <c:pt idx="11">
                  <c:v>24274.549999999996</c:v>
                </c:pt>
                <c:pt idx="12">
                  <c:v>22975.549999999996</c:v>
                </c:pt>
                <c:pt idx="13">
                  <c:v>74847.570000000007</c:v>
                </c:pt>
                <c:pt idx="14">
                  <c:v>75835.099999999991</c:v>
                </c:pt>
                <c:pt idx="15">
                  <c:v>10878.07</c:v>
                </c:pt>
                <c:pt idx="16">
                  <c:v>31446.15</c:v>
                </c:pt>
                <c:pt idx="17">
                  <c:v>41784.119999999995</c:v>
                </c:pt>
                <c:pt idx="18">
                  <c:v>11021.3</c:v>
                </c:pt>
                <c:pt idx="19">
                  <c:v>202750.26</c:v>
                </c:pt>
                <c:pt idx="20">
                  <c:v>3003</c:v>
                </c:pt>
                <c:pt idx="21">
                  <c:v>53025.58</c:v>
                </c:pt>
                <c:pt idx="22">
                  <c:v>52966.770000000011</c:v>
                </c:pt>
                <c:pt idx="23">
                  <c:v>8851.9399999999987</c:v>
                </c:pt>
                <c:pt idx="24">
                  <c:v>52505.36</c:v>
                </c:pt>
                <c:pt idx="25">
                  <c:v>9295.15</c:v>
                </c:pt>
                <c:pt idx="26">
                  <c:v>45243.16</c:v>
                </c:pt>
                <c:pt idx="27">
                  <c:v>15340.86</c:v>
                </c:pt>
                <c:pt idx="28">
                  <c:v>16445.77</c:v>
                </c:pt>
                <c:pt idx="29">
                  <c:v>27987.07</c:v>
                </c:pt>
                <c:pt idx="30">
                  <c:v>62239.260000000009</c:v>
                </c:pt>
                <c:pt idx="31">
                  <c:v>51329.299999999996</c:v>
                </c:pt>
                <c:pt idx="32">
                  <c:v>6075.3</c:v>
                </c:pt>
              </c:numCache>
            </c:numRef>
          </c:val>
          <c:extLst xmlns:c16r2="http://schemas.microsoft.com/office/drawing/2015/06/chart">
            <c:ext xmlns:c16="http://schemas.microsoft.com/office/drawing/2014/chart" uri="{C3380CC4-5D6E-409C-BE32-E72D297353CC}">
              <c16:uniqueId val="{00000000-DC94-40C0-81BD-400052CBD6A8}"/>
            </c:ext>
          </c:extLst>
        </c:ser>
        <c:ser>
          <c:idx val="1"/>
          <c:order val="1"/>
          <c:tx>
            <c:strRef>
              <c:f>Sheet12!$C$6</c:f>
              <c:strCache>
                <c:ptCount val="1"/>
                <c:pt idx="0">
                  <c:v>Count of ORDERDATE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Sheet12!$C$7:$C$40</c:f>
              <c:numCache>
                <c:formatCode>General</c:formatCode>
                <c:ptCount val="33"/>
                <c:pt idx="0">
                  <c:v>3</c:v>
                </c:pt>
                <c:pt idx="1">
                  <c:v>1</c:v>
                </c:pt>
                <c:pt idx="2">
                  <c:v>3</c:v>
                </c:pt>
                <c:pt idx="3">
                  <c:v>4</c:v>
                </c:pt>
                <c:pt idx="4">
                  <c:v>2</c:v>
                </c:pt>
                <c:pt idx="5">
                  <c:v>14</c:v>
                </c:pt>
                <c:pt idx="6">
                  <c:v>4</c:v>
                </c:pt>
                <c:pt idx="7">
                  <c:v>3</c:v>
                </c:pt>
                <c:pt idx="8">
                  <c:v>17</c:v>
                </c:pt>
                <c:pt idx="9">
                  <c:v>21</c:v>
                </c:pt>
                <c:pt idx="10">
                  <c:v>15</c:v>
                </c:pt>
                <c:pt idx="11">
                  <c:v>7</c:v>
                </c:pt>
                <c:pt idx="12">
                  <c:v>8</c:v>
                </c:pt>
                <c:pt idx="13">
                  <c:v>21</c:v>
                </c:pt>
                <c:pt idx="14">
                  <c:v>19</c:v>
                </c:pt>
                <c:pt idx="15">
                  <c:v>3</c:v>
                </c:pt>
                <c:pt idx="16">
                  <c:v>9</c:v>
                </c:pt>
                <c:pt idx="17">
                  <c:v>14</c:v>
                </c:pt>
                <c:pt idx="18">
                  <c:v>3</c:v>
                </c:pt>
                <c:pt idx="19">
                  <c:v>50</c:v>
                </c:pt>
                <c:pt idx="20">
                  <c:v>1</c:v>
                </c:pt>
                <c:pt idx="21">
                  <c:v>16</c:v>
                </c:pt>
                <c:pt idx="22">
                  <c:v>13</c:v>
                </c:pt>
                <c:pt idx="23">
                  <c:v>2</c:v>
                </c:pt>
                <c:pt idx="24">
                  <c:v>14</c:v>
                </c:pt>
                <c:pt idx="25">
                  <c:v>2</c:v>
                </c:pt>
                <c:pt idx="26">
                  <c:v>14</c:v>
                </c:pt>
                <c:pt idx="27">
                  <c:v>3</c:v>
                </c:pt>
                <c:pt idx="28">
                  <c:v>5</c:v>
                </c:pt>
                <c:pt idx="29">
                  <c:v>6</c:v>
                </c:pt>
                <c:pt idx="30">
                  <c:v>16</c:v>
                </c:pt>
                <c:pt idx="31">
                  <c:v>16</c:v>
                </c:pt>
                <c:pt idx="32">
                  <c:v>1</c:v>
                </c:pt>
              </c:numCache>
            </c:numRef>
          </c:val>
          <c:extLst xmlns:c16r2="http://schemas.microsoft.com/office/drawing/2015/06/chart">
            <c:ext xmlns:c16="http://schemas.microsoft.com/office/drawing/2014/chart" uri="{C3380CC4-5D6E-409C-BE32-E72D297353CC}">
              <c16:uniqueId val="{00000001-DC94-40C0-81BD-400052CBD6A8}"/>
            </c:ext>
          </c:extLst>
        </c:ser>
        <c:ser>
          <c:idx val="2"/>
          <c:order val="2"/>
          <c:tx>
            <c:strRef>
              <c:f>Sheet12!$D$6</c:f>
              <c:strCache>
                <c:ptCount val="1"/>
                <c:pt idx="0">
                  <c:v>Sum of Average_Rating</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Sheet12!$A$7:$A$40</c:f>
              <c:strCache>
                <c:ptCount val="33"/>
                <c:pt idx="0">
                  <c:v>Auto-Moto Classics Inc.</c:v>
                </c:pt>
                <c:pt idx="1">
                  <c:v>Boards &amp; Toys Co.</c:v>
                </c:pt>
                <c:pt idx="2">
                  <c:v>Cambridge Collectables Co.</c:v>
                </c:pt>
                <c:pt idx="3">
                  <c:v>Classic Gift Ideas, Inc</c:v>
                </c:pt>
                <c:pt idx="4">
                  <c:v>Classic Legends Inc.</c:v>
                </c:pt>
                <c:pt idx="5">
                  <c:v>Collectable Mini Designs Co.</c:v>
                </c:pt>
                <c:pt idx="6">
                  <c:v>Collectables For Less Inc.</c:v>
                </c:pt>
                <c:pt idx="7">
                  <c:v>Corporate Gift Ideas Co.</c:v>
                </c:pt>
                <c:pt idx="8">
                  <c:v>Diecast Classics Inc.</c:v>
                </c:pt>
                <c:pt idx="9">
                  <c:v>FunGiftIdeas.com</c:v>
                </c:pt>
                <c:pt idx="10">
                  <c:v>Gift Depot Inc.</c:v>
                </c:pt>
                <c:pt idx="11">
                  <c:v>Gift Ideas Corp.</c:v>
                </c:pt>
                <c:pt idx="12">
                  <c:v>Gifts4AllAges.com</c:v>
                </c:pt>
                <c:pt idx="13">
                  <c:v>Land of Toys Inc.</c:v>
                </c:pt>
                <c:pt idx="14">
                  <c:v>Marta's Replicas Co.</c:v>
                </c:pt>
                <c:pt idx="15">
                  <c:v>Men 'R' US Retailers, Ltd.</c:v>
                </c:pt>
                <c:pt idx="16">
                  <c:v>Microscale Inc.</c:v>
                </c:pt>
                <c:pt idx="17">
                  <c:v>Mini Classics</c:v>
                </c:pt>
                <c:pt idx="18">
                  <c:v>Mini Creations Ltd.</c:v>
                </c:pt>
                <c:pt idx="19">
                  <c:v>Mini Gifts Distributors Ltd.</c:v>
                </c:pt>
                <c:pt idx="20">
                  <c:v>Mini Wheels Co.</c:v>
                </c:pt>
                <c:pt idx="21">
                  <c:v>Motor Mint Distributors Inc.</c:v>
                </c:pt>
                <c:pt idx="22">
                  <c:v>Muscle Machine Inc</c:v>
                </c:pt>
                <c:pt idx="23">
                  <c:v>Online Diecast Creations Co.</c:v>
                </c:pt>
                <c:pt idx="24">
                  <c:v>Online Mini Collectables</c:v>
                </c:pt>
                <c:pt idx="25">
                  <c:v>Signal Collectibles Ltd.</c:v>
                </c:pt>
                <c:pt idx="26">
                  <c:v>Signal Gift Stores</c:v>
                </c:pt>
                <c:pt idx="27">
                  <c:v>Super Scale Inc.</c:v>
                </c:pt>
                <c:pt idx="28">
                  <c:v>Technics Stores Inc.</c:v>
                </c:pt>
                <c:pt idx="29">
                  <c:v>Tekni Collectables Inc.</c:v>
                </c:pt>
                <c:pt idx="30">
                  <c:v>The Sharp Gifts Warehouse</c:v>
                </c:pt>
                <c:pt idx="31">
                  <c:v>Vitachrome Inc.</c:v>
                </c:pt>
                <c:pt idx="32">
                  <c:v>West Coast Collectables Co.</c:v>
                </c:pt>
              </c:strCache>
            </c:strRef>
          </c:cat>
          <c:val>
            <c:numRef>
              <c:f>Sheet12!$D$7:$D$40</c:f>
              <c:numCache>
                <c:formatCode>General</c:formatCode>
                <c:ptCount val="33"/>
                <c:pt idx="0">
                  <c:v>13</c:v>
                </c:pt>
                <c:pt idx="1">
                  <c:v>3.3</c:v>
                </c:pt>
                <c:pt idx="2">
                  <c:v>13.799999999999999</c:v>
                </c:pt>
                <c:pt idx="3">
                  <c:v>18.200000000000003</c:v>
                </c:pt>
                <c:pt idx="4">
                  <c:v>7.5</c:v>
                </c:pt>
                <c:pt idx="5">
                  <c:v>52.400000000000013</c:v>
                </c:pt>
                <c:pt idx="6">
                  <c:v>16.700000000000003</c:v>
                </c:pt>
                <c:pt idx="7">
                  <c:v>12.399999999999999</c:v>
                </c:pt>
                <c:pt idx="8">
                  <c:v>70.900000000000006</c:v>
                </c:pt>
                <c:pt idx="9">
                  <c:v>80.3</c:v>
                </c:pt>
                <c:pt idx="10">
                  <c:v>60.699999999999989</c:v>
                </c:pt>
                <c:pt idx="11">
                  <c:v>25.1</c:v>
                </c:pt>
                <c:pt idx="12">
                  <c:v>34.9</c:v>
                </c:pt>
                <c:pt idx="13">
                  <c:v>87.700000000000017</c:v>
                </c:pt>
                <c:pt idx="14">
                  <c:v>75.7</c:v>
                </c:pt>
                <c:pt idx="15">
                  <c:v>12.5</c:v>
                </c:pt>
                <c:pt idx="16">
                  <c:v>37.1</c:v>
                </c:pt>
                <c:pt idx="17">
                  <c:v>55.3</c:v>
                </c:pt>
                <c:pt idx="18">
                  <c:v>12.2</c:v>
                </c:pt>
                <c:pt idx="19">
                  <c:v>199.00000000000003</c:v>
                </c:pt>
                <c:pt idx="20">
                  <c:v>3.8</c:v>
                </c:pt>
                <c:pt idx="21">
                  <c:v>62.800000000000004</c:v>
                </c:pt>
                <c:pt idx="22">
                  <c:v>50.3</c:v>
                </c:pt>
                <c:pt idx="23">
                  <c:v>8.1999999999999993</c:v>
                </c:pt>
                <c:pt idx="24">
                  <c:v>57.7</c:v>
                </c:pt>
                <c:pt idx="25">
                  <c:v>8</c:v>
                </c:pt>
                <c:pt idx="26">
                  <c:v>57.2</c:v>
                </c:pt>
                <c:pt idx="27">
                  <c:v>12.399999999999999</c:v>
                </c:pt>
                <c:pt idx="28">
                  <c:v>18.399999999999999</c:v>
                </c:pt>
                <c:pt idx="29">
                  <c:v>23.7</c:v>
                </c:pt>
                <c:pt idx="30">
                  <c:v>65.2</c:v>
                </c:pt>
                <c:pt idx="31">
                  <c:v>64.900000000000006</c:v>
                </c:pt>
                <c:pt idx="32">
                  <c:v>4.4000000000000004</c:v>
                </c:pt>
              </c:numCache>
            </c:numRef>
          </c:val>
          <c:extLst xmlns:c16r2="http://schemas.microsoft.com/office/drawing/2015/06/chart">
            <c:ext xmlns:c16="http://schemas.microsoft.com/office/drawing/2014/chart" uri="{C3380CC4-5D6E-409C-BE32-E72D297353CC}">
              <c16:uniqueId val="{00000002-DC94-40C0-81BD-400052CBD6A8}"/>
            </c:ext>
          </c:extLst>
        </c:ser>
        <c:dLbls>
          <c:showLegendKey val="0"/>
          <c:showVal val="0"/>
          <c:showCatName val="0"/>
          <c:showSerName val="0"/>
          <c:showPercent val="0"/>
          <c:showBubbleSize val="0"/>
        </c:dLbls>
        <c:gapWidth val="100"/>
        <c:overlap val="-24"/>
        <c:axId val="267066488"/>
        <c:axId val="267062960"/>
      </c:barChart>
      <c:catAx>
        <c:axId val="267066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7062960"/>
        <c:crosses val="autoZero"/>
        <c:auto val="1"/>
        <c:lblAlgn val="ctr"/>
        <c:lblOffset val="100"/>
        <c:noMultiLvlLbl val="0"/>
      </c:catAx>
      <c:valAx>
        <c:axId val="2670629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70664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623887</xdr:colOff>
      <xdr:row>4</xdr:row>
      <xdr:rowOff>152400</xdr:rowOff>
    </xdr:from>
    <xdr:to>
      <xdr:col>12</xdr:col>
      <xdr:colOff>147637</xdr:colOff>
      <xdr:row>19</xdr:row>
      <xdr:rowOff>38100</xdr:rowOff>
    </xdr:to>
    <xdr:graphicFrame macro="">
      <xdr:nvGraphicFramePr>
        <xdr:cNvPr id="2" name="Chart 1">
          <a:extLst>
            <a:ext uri="{FF2B5EF4-FFF2-40B4-BE49-F238E27FC236}">
              <a16:creationId xmlns:a16="http://schemas.microsoft.com/office/drawing/2014/main" xmlns="" id="{AFF1400A-4A7D-46FF-85BD-4BEA47F92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619124</xdr:colOff>
      <xdr:row>2</xdr:row>
      <xdr:rowOff>47626</xdr:rowOff>
    </xdr:from>
    <xdr:to>
      <xdr:col>16</xdr:col>
      <xdr:colOff>533399</xdr:colOff>
      <xdr:row>25</xdr:row>
      <xdr:rowOff>152400</xdr:rowOff>
    </xdr:to>
    <xdr:graphicFrame macro="">
      <xdr:nvGraphicFramePr>
        <xdr:cNvPr id="2" name="Chart 1">
          <a:extLst>
            <a:ext uri="{FF2B5EF4-FFF2-40B4-BE49-F238E27FC236}">
              <a16:creationId xmlns:a16="http://schemas.microsoft.com/office/drawing/2014/main" xmlns="" id="{4E99F730-25AE-4D50-9697-DAD5218F9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9525</xdr:rowOff>
    </xdr:from>
    <xdr:to>
      <xdr:col>12</xdr:col>
      <xdr:colOff>304800</xdr:colOff>
      <xdr:row>14</xdr:row>
      <xdr:rowOff>85725</xdr:rowOff>
    </xdr:to>
    <xdr:graphicFrame macro="">
      <xdr:nvGraphicFramePr>
        <xdr:cNvPr id="2" name="Chart 1">
          <a:extLst>
            <a:ext uri="{FF2B5EF4-FFF2-40B4-BE49-F238E27FC236}">
              <a16:creationId xmlns:a16="http://schemas.microsoft.com/office/drawing/2014/main" xmlns="" id="{2D50F27C-64AA-4D7E-812F-2A43C8ECA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9525</xdr:colOff>
      <xdr:row>0</xdr:row>
      <xdr:rowOff>0</xdr:rowOff>
    </xdr:from>
    <xdr:to>
      <xdr:col>5</xdr:col>
      <xdr:colOff>9525</xdr:colOff>
      <xdr:row>13</xdr:row>
      <xdr:rowOff>47625</xdr:rowOff>
    </xdr:to>
    <mc:AlternateContent xmlns:mc="http://schemas.openxmlformats.org/markup-compatibility/2006" xmlns:a14="http://schemas.microsoft.com/office/drawing/2010/main">
      <mc:Choice Requires="a14">
        <xdr:graphicFrame macro="">
          <xdr:nvGraphicFramePr>
            <xdr:cNvPr id="3" name="PRODUCTLINE">
              <a:extLst>
                <a:ext uri="{FF2B5EF4-FFF2-40B4-BE49-F238E27FC236}">
                  <a16:creationId xmlns:a16="http://schemas.microsoft.com/office/drawing/2014/main" xmlns="" id="{ECADAEAD-C683-40D0-BB33-A980426FFE73}"/>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19621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497576</xdr:colOff>
      <xdr:row>3</xdr:row>
      <xdr:rowOff>100187</xdr:rowOff>
    </xdr:from>
    <xdr:to>
      <xdr:col>24</xdr:col>
      <xdr:colOff>485807</xdr:colOff>
      <xdr:row>23</xdr:row>
      <xdr:rowOff>78445</xdr:rowOff>
    </xdr:to>
    <xdr:graphicFrame macro="">
      <xdr:nvGraphicFramePr>
        <xdr:cNvPr id="2" name="Chart 1">
          <a:extLst>
            <a:ext uri="{FF2B5EF4-FFF2-40B4-BE49-F238E27FC236}">
              <a16:creationId xmlns:a16="http://schemas.microsoft.com/office/drawing/2014/main" xmlns="" id="{36859F52-D5F4-4F72-8CCA-1CB4CC91E3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27631</xdr:colOff>
      <xdr:row>2</xdr:row>
      <xdr:rowOff>12299</xdr:rowOff>
    </xdr:from>
    <xdr:to>
      <xdr:col>11</xdr:col>
      <xdr:colOff>533818</xdr:colOff>
      <xdr:row>17</xdr:row>
      <xdr:rowOff>157006</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xmlns="" id="{52C11313-9B25-44AD-87FF-FB823B3BD9E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469691" y="389112"/>
              <a:ext cx="1961105" cy="29708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381000</xdr:colOff>
      <xdr:row>2</xdr:row>
      <xdr:rowOff>9525</xdr:rowOff>
    </xdr:from>
    <xdr:to>
      <xdr:col>14</xdr:col>
      <xdr:colOff>157162</xdr:colOff>
      <xdr:row>18</xdr:row>
      <xdr:rowOff>133350</xdr:rowOff>
    </xdr:to>
    <xdr:graphicFrame macro="">
      <xdr:nvGraphicFramePr>
        <xdr:cNvPr id="2" name="Chart 1">
          <a:extLst>
            <a:ext uri="{FF2B5EF4-FFF2-40B4-BE49-F238E27FC236}">
              <a16:creationId xmlns:a16="http://schemas.microsoft.com/office/drawing/2014/main" xmlns="" id="{63A1B3CA-5F18-412B-9389-C65DED1CD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xmlns="" id="{BBA99439-77B0-4E24-AD88-1F6CD6E71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248173</xdr:colOff>
      <xdr:row>25</xdr:row>
      <xdr:rowOff>44472</xdr:rowOff>
    </xdr:from>
    <xdr:to>
      <xdr:col>36</xdr:col>
      <xdr:colOff>154478</xdr:colOff>
      <xdr:row>48</xdr:row>
      <xdr:rowOff>76536</xdr:rowOff>
    </xdr:to>
    <xdr:graphicFrame macro="">
      <xdr:nvGraphicFramePr>
        <xdr:cNvPr id="3" name="Chart 2">
          <a:extLst>
            <a:ext uri="{FF2B5EF4-FFF2-40B4-BE49-F238E27FC236}">
              <a16:creationId xmlns:a16="http://schemas.microsoft.com/office/drawing/2014/main" xmlns="" id="{57D83082-E488-4B82-AF98-873AD189B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429642</xdr:colOff>
      <xdr:row>25</xdr:row>
      <xdr:rowOff>87255</xdr:rowOff>
    </xdr:from>
    <xdr:to>
      <xdr:col>17</xdr:col>
      <xdr:colOff>80721</xdr:colOff>
      <xdr:row>48</xdr:row>
      <xdr:rowOff>145297</xdr:rowOff>
    </xdr:to>
    <xdr:graphicFrame macro="">
      <xdr:nvGraphicFramePr>
        <xdr:cNvPr id="4" name="Chart 3">
          <a:extLst>
            <a:ext uri="{FF2B5EF4-FFF2-40B4-BE49-F238E27FC236}">
              <a16:creationId xmlns:a16="http://schemas.microsoft.com/office/drawing/2014/main" xmlns="" id="{3DEC5B58-0A27-45E5-88D1-683AF4696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404734</xdr:colOff>
      <xdr:row>49</xdr:row>
      <xdr:rowOff>150773</xdr:rowOff>
    </xdr:from>
    <xdr:to>
      <xdr:col>17</xdr:col>
      <xdr:colOff>18044</xdr:colOff>
      <xdr:row>70</xdr:row>
      <xdr:rowOff>95180</xdr:rowOff>
    </xdr:to>
    <xdr:graphicFrame macro="">
      <xdr:nvGraphicFramePr>
        <xdr:cNvPr id="5" name="Chart 4">
          <a:extLst>
            <a:ext uri="{FF2B5EF4-FFF2-40B4-BE49-F238E27FC236}">
              <a16:creationId xmlns:a16="http://schemas.microsoft.com/office/drawing/2014/main" xmlns="" id="{2BCDD91A-93CF-4282-8739-24AE95C595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122615</xdr:colOff>
      <xdr:row>0</xdr:row>
      <xdr:rowOff>177585</xdr:rowOff>
    </xdr:from>
    <xdr:to>
      <xdr:col>37</xdr:col>
      <xdr:colOff>400063</xdr:colOff>
      <xdr:row>24</xdr:row>
      <xdr:rowOff>81303</xdr:rowOff>
    </xdr:to>
    <xdr:graphicFrame macro="">
      <xdr:nvGraphicFramePr>
        <xdr:cNvPr id="6" name="Chart 5">
          <a:extLst>
            <a:ext uri="{FF2B5EF4-FFF2-40B4-BE49-F238E27FC236}">
              <a16:creationId xmlns:a16="http://schemas.microsoft.com/office/drawing/2014/main" xmlns="" id="{DBBDFF4C-9975-4F5D-B9FE-FD3FEEFA5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167701</xdr:colOff>
      <xdr:row>49</xdr:row>
      <xdr:rowOff>91559</xdr:rowOff>
    </xdr:from>
    <xdr:to>
      <xdr:col>36</xdr:col>
      <xdr:colOff>136924</xdr:colOff>
      <xdr:row>80</xdr:row>
      <xdr:rowOff>128193</xdr:rowOff>
    </xdr:to>
    <xdr:graphicFrame macro="">
      <xdr:nvGraphicFramePr>
        <xdr:cNvPr id="7" name="Chart 6">
          <a:extLst>
            <a:ext uri="{FF2B5EF4-FFF2-40B4-BE49-F238E27FC236}">
              <a16:creationId xmlns:a16="http://schemas.microsoft.com/office/drawing/2014/main" xmlns="" id="{3F893263-EDF6-4597-96AA-807ECFFA3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421727</xdr:colOff>
      <xdr:row>0</xdr:row>
      <xdr:rowOff>179283</xdr:rowOff>
    </xdr:from>
    <xdr:to>
      <xdr:col>19</xdr:col>
      <xdr:colOff>567308</xdr:colOff>
      <xdr:row>24</xdr:row>
      <xdr:rowOff>113008</xdr:rowOff>
    </xdr:to>
    <xdr:graphicFrame macro="">
      <xdr:nvGraphicFramePr>
        <xdr:cNvPr id="8" name="Chart 7">
          <a:extLst>
            <a:ext uri="{FF2B5EF4-FFF2-40B4-BE49-F238E27FC236}">
              <a16:creationId xmlns:a16="http://schemas.microsoft.com/office/drawing/2014/main" xmlns="" id="{077AA923-2480-43C7-833F-6A3025D2E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129153</xdr:colOff>
      <xdr:row>0</xdr:row>
      <xdr:rowOff>113010</xdr:rowOff>
    </xdr:from>
    <xdr:to>
      <xdr:col>3</xdr:col>
      <xdr:colOff>153216</xdr:colOff>
      <xdr:row>11</xdr:row>
      <xdr:rowOff>113010</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xmlns="" id="{D45C4E3C-32E3-473E-8371-FB4621D2517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9153" y="113010"/>
              <a:ext cx="1864487" cy="21310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113009</xdr:colOff>
      <xdr:row>12</xdr:row>
      <xdr:rowOff>48763</xdr:rowOff>
    </xdr:from>
    <xdr:to>
      <xdr:col>3</xdr:col>
      <xdr:colOff>137072</xdr:colOff>
      <xdr:row>25</xdr:row>
      <xdr:rowOff>193197</xdr:rowOff>
    </xdr:to>
    <mc:AlternateContent xmlns:mc="http://schemas.openxmlformats.org/markup-compatibility/2006" xmlns:a14="http://schemas.microsoft.com/office/drawing/2010/main">
      <mc:Choice Requires="a14">
        <xdr:graphicFrame macro="">
          <xdr:nvGraphicFramePr>
            <xdr:cNvPr id="9" name="PRODUCTLINE 1">
              <a:extLst>
                <a:ext uri="{FF2B5EF4-FFF2-40B4-BE49-F238E27FC236}">
                  <a16:creationId xmlns:a16="http://schemas.microsoft.com/office/drawing/2014/main" xmlns="" id="{4CDCF4E2-71EB-4D2D-99FF-BFC813E85378}"/>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113009" y="2373509"/>
              <a:ext cx="1864487" cy="26629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113008</xdr:colOff>
      <xdr:row>26</xdr:row>
      <xdr:rowOff>125236</xdr:rowOff>
    </xdr:from>
    <xdr:to>
      <xdr:col>3</xdr:col>
      <xdr:colOff>137071</xdr:colOff>
      <xdr:row>34</xdr:row>
      <xdr:rowOff>184232</xdr:rowOff>
    </xdr:to>
    <mc:AlternateContent xmlns:mc="http://schemas.openxmlformats.org/markup-compatibility/2006" xmlns:a14="http://schemas.microsoft.com/office/drawing/2010/main">
      <mc:Choice Requires="a14">
        <xdr:graphicFrame macro="">
          <xdr:nvGraphicFramePr>
            <xdr:cNvPr id="21" name="YEAR_ID">
              <a:extLst>
                <a:ext uri="{FF2B5EF4-FFF2-40B4-BE49-F238E27FC236}">
                  <a16:creationId xmlns:a16="http://schemas.microsoft.com/office/drawing/2014/main" xmlns="" id="{9C5C606E-04A2-4AD6-B2E3-02327CC96864}"/>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113008" y="5162185"/>
              <a:ext cx="1864487" cy="16088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257177</xdr:colOff>
      <xdr:row>0</xdr:row>
      <xdr:rowOff>175439</xdr:rowOff>
    </xdr:from>
    <xdr:to>
      <xdr:col>6</xdr:col>
      <xdr:colOff>281241</xdr:colOff>
      <xdr:row>32</xdr:row>
      <xdr:rowOff>147827</xdr:rowOff>
    </xdr:to>
    <mc:AlternateContent xmlns:mc="http://schemas.openxmlformats.org/markup-compatibility/2006" xmlns:a14="http://schemas.microsoft.com/office/drawing/2010/main">
      <mc:Choice Requires="a14">
        <xdr:graphicFrame macro="">
          <xdr:nvGraphicFramePr>
            <xdr:cNvPr id="23" name="COUNTRY 1">
              <a:extLst>
                <a:ext uri="{FF2B5EF4-FFF2-40B4-BE49-F238E27FC236}">
                  <a16:creationId xmlns:a16="http://schemas.microsoft.com/office/drawing/2014/main" xmlns="" id="{48EA1F99-404A-46D9-910F-71A0367AA7E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097601" y="175439"/>
              <a:ext cx="1864487" cy="61717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21X" refreshedDate="45592.612126736109" createdVersion="6" refreshedVersion="6" minRefreshableVersion="3" recordCount="2824">
  <cacheSource type="worksheet">
    <worksheetSource ref="A1:I2825" sheet="Cleaned Data"/>
  </cacheSource>
  <cacheFields count="9">
    <cacheField name="SALES" numFmtId="0">
      <sharedItems containsSemiMixedTypes="0" containsString="0" containsNumber="1" minValue="482.13" maxValue="14082.8" count="2764">
        <n v="733.11"/>
        <n v="1092.2"/>
        <n v="1201.25"/>
        <n v="1329.9"/>
        <n v="1340.64"/>
        <n v="1451"/>
        <n v="1466.91"/>
        <n v="1628"/>
        <n v="1735.3"/>
        <n v="1762.08"/>
        <n v="1800.24"/>
        <n v="1809.5"/>
        <n v="1822.17"/>
        <n v="1888.26"/>
        <n v="1939.2"/>
        <n v="1961.28"/>
        <n v="1962.22"/>
        <n v="2042.88"/>
        <n v="2168.54"/>
        <n v="2225.5"/>
        <n v="2254.8000000000002"/>
        <n v="2280.96"/>
        <n v="2297.0500000000002"/>
        <n v="2298.2399999999998"/>
        <n v="2333.12"/>
        <n v="2402.84"/>
        <n v="2416.56"/>
        <n v="2434.56"/>
        <n v="2439.5700000000002"/>
        <n v="2454.54"/>
        <n v="2464.8000000000002"/>
        <n v="2495.5"/>
        <n v="2497.77"/>
        <n v="2513.2800000000002"/>
        <n v="2575.04"/>
        <n v="2583.6"/>
        <n v="2597.39"/>
        <n v="2624.64"/>
        <n v="2669.1"/>
        <n v="2688"/>
        <n v="2692.8"/>
        <n v="2711.2"/>
        <n v="2711.66"/>
        <n v="2756.8"/>
        <n v="2764.88"/>
        <n v="2765.9"/>
        <n v="2793.86"/>
        <n v="2817.87"/>
        <n v="2851.54"/>
        <n v="2852.08"/>
        <n v="2860.76"/>
        <n v="2871"/>
        <n v="2904.44"/>
        <n v="2910.4"/>
        <n v="2930.27"/>
        <n v="2938.5"/>
        <n v="2952"/>
        <n v="2990.13"/>
        <n v="2992"/>
        <n v="3003"/>
        <n v="3009.09"/>
        <n v="3025.92"/>
        <n v="3036.6"/>
        <n v="3042.41"/>
        <n v="3051.71"/>
        <n v="3100.32"/>
        <n v="3105.62"/>
        <n v="3114.4"/>
        <n v="3142.36"/>
        <n v="3167.38"/>
        <n v="3176"/>
        <n v="3188.12"/>
        <n v="3188.64"/>
        <n v="3191.2"/>
        <n v="3207.12"/>
        <n v="3241.9"/>
        <n v="3273.93"/>
        <n v="3288.82"/>
        <n v="3307.77"/>
        <n v="3347.74"/>
        <n v="3370.56"/>
        <n v="3378.24"/>
        <n v="3387.78"/>
        <n v="3394.98"/>
        <n v="3415.44"/>
        <n v="3420"/>
        <n v="3427.2"/>
        <n v="3432.24"/>
        <n v="3433.36"/>
        <n v="3447.78"/>
        <n v="3451"/>
        <n v="3479.76"/>
        <n v="3485.82"/>
        <n v="3492.48"/>
        <n v="3494.94"/>
        <n v="3508.8"/>
        <n v="3536.82"/>
        <n v="3542.64"/>
        <n v="3560.64"/>
        <n v="3584.25"/>
        <n v="3586.43"/>
        <n v="3633.4"/>
        <n v="3660.92"/>
        <n v="3660.93"/>
        <n v="3664.1"/>
        <n v="3676.76"/>
        <n v="3693.34"/>
        <n v="3746.7"/>
        <n v="3757.26"/>
        <n v="3778.8"/>
        <n v="3807.12"/>
        <n v="3823.64"/>
        <n v="3834.38"/>
        <n v="3840.9"/>
        <n v="3846.98"/>
        <n v="3854.24"/>
        <n v="3855.9"/>
        <n v="3867.08"/>
        <n v="3877.06"/>
        <n v="3883.74"/>
        <n v="3884.34"/>
        <n v="3896.49"/>
        <n v="3922.56"/>
        <n v="3930.4"/>
        <n v="3944.7"/>
        <n v="3965.66"/>
        <n v="3984.6"/>
        <n v="3987.2"/>
        <n v="4029"/>
        <n v="4033.38"/>
        <n v="4038.21"/>
        <n v="4043.96"/>
        <n v="4046.25"/>
        <n v="4056.36"/>
        <n v="4059.33"/>
        <n v="4071.85"/>
        <n v="4076.19"/>
        <n v="4094.72"/>
        <n v="4099.68"/>
        <n v="4100.1000000000004"/>
        <n v="4111.8"/>
        <n v="4128.96"/>
        <n v="4132.7"/>
        <n v="4140.2299999999996"/>
        <n v="4157.04"/>
        <n v="4157.7299999999996"/>
        <n v="4177.3500000000004"/>
        <n v="4183"/>
        <n v="4193.28"/>
        <n v="4220.92"/>
        <n v="4242.24"/>
        <n v="4263.74"/>
        <n v="4283.01"/>
        <n v="4302.08"/>
        <n v="4305.28"/>
        <n v="4358.04"/>
        <n v="4364.82"/>
        <n v="4381.25"/>
        <n v="4394.38"/>
        <n v="4396.1400000000003"/>
        <n v="4398.24"/>
        <n v="4408.5600000000004"/>
        <n v="4427.7299999999996"/>
        <n v="4428"/>
        <n v="4472"/>
        <n v="4512.4799999999996"/>
        <n v="4514.92"/>
        <n v="4517.91"/>
        <n v="4526.08"/>
        <n v="4566.05"/>
        <n v="4570.3999999999996"/>
        <n v="4591.72"/>
        <n v="4639.25"/>
        <n v="4660.24"/>
        <n v="4695.6000000000004"/>
        <n v="4708.4399999999996"/>
        <n v="4713.6000000000004"/>
        <n v="4756.5"/>
        <n v="4764.4799999999996"/>
        <n v="4771.8"/>
        <n v="4784.13"/>
        <n v="4801.5200000000004"/>
        <n v="4829.8"/>
        <n v="4846.7"/>
        <n v="4850.3"/>
        <n v="4860.24"/>
        <n v="4880.0200000000004"/>
        <n v="4904"/>
        <n v="4905.3900000000003"/>
        <n v="4933.92"/>
        <n v="4946.76"/>
        <n v="4982.7"/>
        <n v="4985.6400000000003"/>
        <n v="5004.8"/>
        <n v="5016.83"/>
        <n v="5019.8999999999996"/>
        <n v="5045.22"/>
        <n v="5176.38"/>
        <n v="5181.5"/>
        <n v="5192.95"/>
        <n v="5197.92"/>
        <n v="5205.2700000000004"/>
        <n v="5265.15"/>
        <n v="5288.01"/>
        <n v="5294.14"/>
        <n v="5324.4"/>
        <n v="5362.83"/>
        <n v="5372.57"/>
        <n v="5393.64"/>
        <n v="5398.26"/>
        <n v="5404.62"/>
        <n v="5411.07"/>
        <n v="5422.39"/>
        <n v="5438.07"/>
        <n v="5464.69"/>
        <n v="5512.32"/>
        <n v="5521.89"/>
        <n v="5559.03"/>
        <n v="5566.5"/>
        <n v="5590"/>
        <n v="5597.76"/>
        <n v="5691.84"/>
        <n v="5756.52"/>
        <n v="5759.42"/>
        <n v="5774.72"/>
        <n v="5780.92"/>
        <n v="5818.4"/>
        <n v="5833.8"/>
        <n v="5862"/>
        <n v="5868.2"/>
        <n v="5887.35"/>
        <n v="5894.94"/>
        <n v="5911.64"/>
        <n v="5920.4"/>
        <n v="5924.16"/>
        <n v="5938.14"/>
        <n v="5941.5"/>
        <n v="5951.44"/>
        <n v="5958.5"/>
        <n v="5960.36"/>
        <n v="5997.6"/>
        <n v="6000.4"/>
        <n v="6031.68"/>
        <n v="6034.38"/>
        <n v="6065.55"/>
        <n v="6075.3"/>
        <n v="6087.94"/>
        <n v="6109.29"/>
        <n v="6120.34"/>
        <n v="6123.4"/>
        <n v="6130.35"/>
        <n v="6163.94"/>
        <n v="6231.54"/>
        <n v="6232"/>
        <n v="6238.84"/>
        <n v="6387.8"/>
        <n v="6393.54"/>
        <n v="6396"/>
        <n v="6426.5"/>
        <n v="6434.4"/>
        <n v="6463.23"/>
        <n v="6484.59"/>
        <n v="6563.06"/>
        <n v="6570.76"/>
        <n v="6668.24"/>
        <n v="6678"/>
        <n v="6680.78"/>
        <n v="6683.34"/>
        <n v="6747.6"/>
        <n v="6817.22"/>
        <n v="6863.92"/>
        <n v="6876.11"/>
        <n v="6901.92"/>
        <n v="6913.8"/>
        <n v="6934.62"/>
        <n v="6952.12"/>
        <n v="7016.31"/>
        <n v="7020.48"/>
        <n v="7020.64"/>
        <n v="7023.9"/>
        <n v="7023.98"/>
        <n v="7036.89"/>
        <n v="7071.27"/>
        <n v="7078.23"/>
        <n v="7136.19"/>
        <n v="7181.44"/>
        <n v="7208"/>
        <n v="7209.11"/>
        <n v="7232.16"/>
        <n v="7290.36"/>
        <n v="7329.06"/>
        <n v="7366.44"/>
        <n v="7374.1"/>
        <n v="7474.5"/>
        <n v="7498.9"/>
        <n v="7516.08"/>
        <n v="7552.28"/>
        <n v="7599.9"/>
        <n v="7667.14"/>
        <n v="7680.64"/>
        <n v="7737.93"/>
        <n v="7872.5"/>
        <n v="7886.2"/>
        <n v="7962.24"/>
        <n v="7969.36"/>
        <n v="7975.44"/>
        <n v="8008.56"/>
        <n v="8014.82"/>
        <n v="8023.29"/>
        <n v="8065.89"/>
        <n v="8118.55"/>
        <n v="8138.76"/>
        <n v="8236.75"/>
        <n v="8253"/>
        <n v="8254.7999999999993"/>
        <n v="8284"/>
        <n v="8296.35"/>
        <n v="8336.94"/>
        <n v="8339.7999999999993"/>
        <n v="8378.58"/>
        <n v="8378.69"/>
        <n v="8411.56"/>
        <n v="8470.14"/>
        <n v="8594.52"/>
        <n v="8602.92"/>
        <n v="8648.64"/>
        <n v="8677.7999999999993"/>
        <n v="8690.36"/>
        <n v="8714.7000000000007"/>
        <n v="8887.7000000000007"/>
        <n v="8892.9"/>
        <n v="9064.89"/>
        <n v="9160.36"/>
        <n v="9218.16"/>
        <n v="9245.76"/>
        <n v="9264.86"/>
        <n v="9470.94"/>
        <n v="9631"/>
        <n v="9661.44"/>
        <n v="9774.0300000000007"/>
        <n v="10172.700000000001"/>
        <n v="10606.2"/>
        <n v="10993.5"/>
        <n v="11279.2"/>
        <n v="11623.7"/>
        <n v="11886.6"/>
        <n v="12001"/>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n v="12000"/>
      </sharedItems>
    </cacheField>
    <cacheField name="ORDERDATE" numFmtId="0">
      <sharedItems containsSemiMixedTypes="0" containsNonDate="0" containsDate="1" containsString="0" minDate="2003-01-06T00:00:00" maxDate="2024-10-22T00:00:00"/>
    </cacheField>
    <cacheField name="STATUS" numFmtId="0">
      <sharedItems count="7">
        <s v="Shipped"/>
        <s v="Cancelled"/>
        <s v="On Hold"/>
        <s v="Disputed"/>
        <s v="Resolved"/>
        <s v="In Process"/>
        <s v="Pending"/>
      </sharedItems>
    </cacheField>
    <cacheField name="YEAR_ID" numFmtId="0">
      <sharedItems containsString="0" containsBlank="1" containsNumber="1" containsInteger="1" minValue="2003" maxValue="2005" count="4">
        <n v="2005"/>
        <n v="2004"/>
        <n v="2003"/>
        <m/>
      </sharedItems>
    </cacheField>
    <cacheField name="PRODUCTLINE" numFmtId="0">
      <sharedItems count="7">
        <s v="Motorcycles"/>
        <s v="Classic Cars"/>
        <s v="Trucks and Buses"/>
        <s v="Vintage Cars"/>
        <s v="Planes"/>
        <s v="Ships"/>
        <s v="Trains"/>
      </sharedItems>
    </cacheField>
    <cacheField name="CUSTOMERNAME" numFmtId="0">
      <sharedItems containsBlank="1" count="93">
        <s v="La Rochelle Gifts"/>
        <s v="Salzburg Collectables"/>
        <s v="Classic Legends Inc."/>
        <s v="Souveniers And Things Co."/>
        <s v="Collectables For Less Inc."/>
        <s v="Vitachrome Inc."/>
        <s v="Herkku Gifts"/>
        <s v="Anna's Decorations, Ltd"/>
        <s v="Corporate Gift Ideas Co."/>
        <s v="Mini Gifts Distributors Ltd."/>
        <s v="Scandinavian Gift Ideas"/>
        <s v="FunGiftIdeas.com"/>
        <s v="La Corne D'abondance, Co."/>
        <s v="Toms Spezialitten, Ltd"/>
        <s v="Euro Shopping Channel"/>
        <s v="Marseille Mini Autos"/>
        <s v="Mini Wheels Co."/>
        <s v="Lyon Souveniers"/>
        <s v="UK Collectables, Ltd."/>
        <s v="Corrida Auto Replicas, Ltd"/>
        <s v="L'ordine Souveniers"/>
        <s v="Vida Sport, Ltd"/>
        <s v="Daedalus Designs Imports"/>
        <s v="Baane Mini Imports"/>
        <s v="Toys of Finland, Co."/>
        <s v="Reims Collectables"/>
        <s v="Canadian Gift Exchange Network"/>
        <s v="Classic Gift Ideas, Inc"/>
        <s v="Tokyo Collectables, Ltd"/>
        <s v="Gifts4AllAges.com"/>
        <s v="Australian Collectors, Co."/>
        <s v="Suominen Souveniers"/>
        <s v="Online Diecast Creations Co."/>
        <s v="Motor Mint Distributors Inc."/>
        <s v="Land of Toys Inc."/>
        <s v="Diecast Classics Inc."/>
        <s v="Royal Canadian Collectables, Ltd."/>
        <s v="Osaka Souveniers Co."/>
        <s v="Saveley &amp; Henriot, Co."/>
        <s v="Danish Wholesale Imports"/>
        <s v="Technics Stores Inc."/>
        <s v="Volvo Model Replicas, Co"/>
        <s v="Tekni Collectables Inc."/>
        <s v="Dragon Souveniers, Ltd."/>
        <s v="Quebec Home Shopping Network"/>
        <s v="Gift Depot Inc."/>
        <s v="Cruz &amp; Sons Co."/>
        <s v="Alpha Cognac"/>
        <s v="Petit Auto"/>
        <s v="Mini Auto Werke"/>
        <s v="AV Stores, Co."/>
        <s v="Toys4GrownUps.com"/>
        <s v="Atelier graphique"/>
        <s v="Super Scale Inc."/>
        <s v="Australian Gift Network, Co"/>
        <s v="Double Decker Gift Stores, Ltd"/>
        <s v="Mini Creations Ltd."/>
        <s v="Blauer See Auto, Co."/>
        <s v="Boards &amp; Toys Co."/>
        <s v="Handji Gifts&amp; Co"/>
        <s v="Mini Classics"/>
        <s v="Oulu Toy Supplies, Inc."/>
        <s v="Diecast Collectables"/>
        <s v="Marta's Replicas Co."/>
        <s v="Microscale Inc."/>
        <s v="giftsbymail.co.uk"/>
        <s v="Amica Models &amp; Co."/>
        <s v="Stylish Desk Decors, Co."/>
        <s v="Muscle Machine Inc"/>
        <s v="Auto Canal Petit"/>
        <s v="Clover Collections, Co."/>
        <s v="Online Mini Collectables"/>
        <s v="Men 'R' US Retailers, Ltd."/>
        <s v="Enaco Distributors"/>
        <s v="Auto Assoc. &amp; Cie."/>
        <s v="Collectable Mini Designs Co."/>
        <s v="West Coast Collectables Co."/>
        <s v="Heintze Collectables"/>
        <s v="Cambridge Collectables Co."/>
        <s v="CAF Imports"/>
        <s v="The Sharp Gifts Warehouse"/>
        <s v="Iberia Gift Imports, Corp."/>
        <s v="Signal Collectibles Ltd."/>
        <s v="Mini Caravy"/>
        <s v="Signal Gift Stores"/>
        <s v="Norway Gifts By Mail, Co."/>
        <s v="Rovelli Gifts"/>
        <s v="Australian Collectables, Ltd"/>
        <s v="Gift Ideas Corp."/>
        <s v="Bavarian Collectables Imports, Co."/>
        <s v="Royale Belge"/>
        <s v="Auto-Moto Classics Inc."/>
        <m/>
      </sharedItems>
    </cacheField>
    <cacheField name="Average_Rating" numFmtId="0">
      <sharedItems containsString="0" containsBlank="1" containsNumber="1" minValue="3" maxValue="4.9000000000000004"/>
    </cacheField>
    <cacheField name="CITY" numFmtId="0">
      <sharedItems containsBlank="1" count="74">
        <s v="Nantes"/>
        <s v="Salzburg"/>
        <s v="NYC"/>
        <s v="Chatswood"/>
        <s v="Brickhaven"/>
        <s v="Bergen"/>
        <s v="North Sydney"/>
        <s v="San Francisco"/>
        <s v="San Rafael"/>
        <s v="Boras"/>
        <s v="New Bedford"/>
        <s v="Paris"/>
        <s v="Koln"/>
        <s v="Madrid"/>
        <s v="Marseille"/>
        <s v="Liverpool"/>
        <s v="Reggio Emilia"/>
        <s v="Gensve"/>
        <s v="Lille"/>
        <s v="Stavern"/>
        <s v="Helsinki"/>
        <s v="Reims"/>
        <s v="Vancouver"/>
        <s v="Philadelphia"/>
        <s v="Minato-ku"/>
        <s v="Boston"/>
        <s v="Melbourne"/>
        <s v="Espoo"/>
        <s v="Nashua"/>
        <s v="Allentown"/>
        <s v="Tsawassen"/>
        <s v="Osaka"/>
        <s v="Lyon"/>
        <s v="Kobenhavn"/>
        <s v="Burlingame"/>
        <s v="Lule"/>
        <s v="Newark"/>
        <s v="Singapore"/>
        <s v="Montreal"/>
        <s v="Bridgewater"/>
        <s v="Makati City"/>
        <s v="Toulouse"/>
        <s v="Bruxelles"/>
        <s v="Graz"/>
        <s v="Manchester"/>
        <s v="Pasadena"/>
        <s v="New Haven"/>
        <s v="South Brisbane"/>
        <s v="London"/>
        <s v="Frankfurt"/>
        <s v="Glendale"/>
        <s v="White Plains"/>
        <s v="Oulu"/>
        <s v="Cambridge"/>
        <s v="Cowes"/>
        <s v="Torino"/>
        <s v="Dublin"/>
        <s v="Los Angeles"/>
        <s v="Barcelona"/>
        <s v="Versailles"/>
        <s v="San Diego"/>
        <s v="Burbank"/>
        <s v="Aaarhus"/>
        <s v="San Jose"/>
        <s v="Sevilla"/>
        <s v="Brisbane"/>
        <s v="Strasbourg"/>
        <s v="Las Vegas"/>
        <s v="Oslo"/>
        <s v="Bergamo"/>
        <s v="Glen Waverly"/>
        <s v="Munich"/>
        <s v="Charleroi"/>
        <m/>
      </sharedItems>
    </cacheField>
    <cacheField name="COUNTRY" numFmtId="0">
      <sharedItems containsBlank="1" count="20">
        <s v="France"/>
        <s v="Austria"/>
        <s v="USA"/>
        <s v="Australia"/>
        <s v="Norway"/>
        <s v="Sweden"/>
        <s v="Germany"/>
        <s v="Spain"/>
        <s v="UK"/>
        <s v="Italy"/>
        <s v="Switzerland"/>
        <s v="Finland"/>
        <s v="Canada"/>
        <s v="Japan"/>
        <s v="Denmark"/>
        <s v="Singapore"/>
        <s v="Philippines"/>
        <s v="Belgium"/>
        <s v="Ireland"/>
        <m/>
      </sharedItems>
    </cacheField>
  </cacheFields>
  <extLst>
    <ext xmlns:x14="http://schemas.microsoft.com/office/spreadsheetml/2009/9/main" uri="{725AE2AE-9491-48be-B2B4-4EB974FC3084}">
      <x14:pivotCacheDefinition pivotCacheId="236992737"/>
    </ext>
  </extLst>
</pivotCacheDefinition>
</file>

<file path=xl/pivotCache/pivotCacheDefinition2.xml><?xml version="1.0" encoding="utf-8"?>
<pivotCacheDefinition xmlns="http://schemas.openxmlformats.org/spreadsheetml/2006/main" xmlns:r="http://schemas.openxmlformats.org/officeDocument/2006/relationships" r:id="rId1" refreshedBy="21X" refreshedDate="45592.708285300927" createdVersion="6" refreshedVersion="6" minRefreshableVersion="3" recordCount="2823">
  <cacheSource type="worksheet">
    <worksheetSource ref="A1:I2824" sheet="Cleaned Data"/>
  </cacheSource>
  <cacheFields count="9">
    <cacheField name="SALES" numFmtId="0">
      <sharedItems containsSemiMixedTypes="0" containsString="0" containsNumber="1" minValue="482.13" maxValue="14082.8" count="2763">
        <n v="733.11"/>
        <n v="1092.2"/>
        <n v="1201.25"/>
        <n v="1329.9"/>
        <n v="1340.64"/>
        <n v="1451"/>
        <n v="1466.91"/>
        <n v="1628"/>
        <n v="1735.3"/>
        <n v="1762.08"/>
        <n v="1800.24"/>
        <n v="1809.5"/>
        <n v="1822.17"/>
        <n v="1888.26"/>
        <n v="1939.2"/>
        <n v="1961.28"/>
        <n v="1962.22"/>
        <n v="2042.88"/>
        <n v="2168.54"/>
        <n v="2225.5"/>
        <n v="2254.8000000000002"/>
        <n v="2280.96"/>
        <n v="2297.0500000000002"/>
        <n v="2298.2399999999998"/>
        <n v="2333.12"/>
        <n v="2402.84"/>
        <n v="2416.56"/>
        <n v="2434.56"/>
        <n v="2439.5700000000002"/>
        <n v="2454.54"/>
        <n v="2464.8000000000002"/>
        <n v="2495.5"/>
        <n v="2497.77"/>
        <n v="2513.2800000000002"/>
        <n v="2575.04"/>
        <n v="2583.6"/>
        <n v="2597.39"/>
        <n v="2624.64"/>
        <n v="2669.1"/>
        <n v="2688"/>
        <n v="2692.8"/>
        <n v="2711.2"/>
        <n v="2711.66"/>
        <n v="2756.8"/>
        <n v="2764.88"/>
        <n v="2765.9"/>
        <n v="2793.86"/>
        <n v="2817.87"/>
        <n v="2851.54"/>
        <n v="2852.08"/>
        <n v="2860.76"/>
        <n v="2871"/>
        <n v="2904.44"/>
        <n v="2910.4"/>
        <n v="2930.27"/>
        <n v="2938.5"/>
        <n v="2952"/>
        <n v="2990.13"/>
        <n v="2992"/>
        <n v="3003"/>
        <n v="3009.09"/>
        <n v="3025.92"/>
        <n v="3036.6"/>
        <n v="3042.41"/>
        <n v="3051.71"/>
        <n v="3100.32"/>
        <n v="3105.62"/>
        <n v="3114.4"/>
        <n v="3142.36"/>
        <n v="3167.38"/>
        <n v="3176"/>
        <n v="3188.12"/>
        <n v="3188.64"/>
        <n v="3191.2"/>
        <n v="3207.12"/>
        <n v="3241.9"/>
        <n v="3273.93"/>
        <n v="3288.82"/>
        <n v="3307.77"/>
        <n v="3347.74"/>
        <n v="3370.56"/>
        <n v="3378.24"/>
        <n v="3387.78"/>
        <n v="3394.98"/>
        <n v="3415.44"/>
        <n v="3420"/>
        <n v="3427.2"/>
        <n v="3432.24"/>
        <n v="3433.36"/>
        <n v="3447.78"/>
        <n v="3451"/>
        <n v="3479.76"/>
        <n v="3485.82"/>
        <n v="3492.48"/>
        <n v="3494.94"/>
        <n v="3508.8"/>
        <n v="3536.82"/>
        <n v="3542.64"/>
        <n v="3560.64"/>
        <n v="3584.25"/>
        <n v="3586.43"/>
        <n v="3633.4"/>
        <n v="3660.92"/>
        <n v="3660.93"/>
        <n v="3664.1"/>
        <n v="3676.76"/>
        <n v="3693.34"/>
        <n v="3746.7"/>
        <n v="3757.26"/>
        <n v="3778.8"/>
        <n v="3807.12"/>
        <n v="3823.64"/>
        <n v="3834.38"/>
        <n v="3840.9"/>
        <n v="3846.98"/>
        <n v="3854.24"/>
        <n v="3855.9"/>
        <n v="3867.08"/>
        <n v="3877.06"/>
        <n v="3883.74"/>
        <n v="3884.34"/>
        <n v="3896.49"/>
        <n v="3922.56"/>
        <n v="3930.4"/>
        <n v="3944.7"/>
        <n v="3965.66"/>
        <n v="3984.6"/>
        <n v="3987.2"/>
        <n v="4029"/>
        <n v="4033.38"/>
        <n v="4038.21"/>
        <n v="4043.96"/>
        <n v="4046.25"/>
        <n v="4056.36"/>
        <n v="4059.33"/>
        <n v="4071.85"/>
        <n v="4076.19"/>
        <n v="4094.72"/>
        <n v="4099.68"/>
        <n v="4100.1000000000004"/>
        <n v="4111.8"/>
        <n v="4128.96"/>
        <n v="4132.7"/>
        <n v="4140.2299999999996"/>
        <n v="4157.04"/>
        <n v="4157.7299999999996"/>
        <n v="4177.3500000000004"/>
        <n v="4183"/>
        <n v="4193.28"/>
        <n v="4220.92"/>
        <n v="4242.24"/>
        <n v="4263.74"/>
        <n v="4283.01"/>
        <n v="4302.08"/>
        <n v="4305.28"/>
        <n v="4358.04"/>
        <n v="4364.82"/>
        <n v="4381.25"/>
        <n v="4394.38"/>
        <n v="4396.1400000000003"/>
        <n v="4398.24"/>
        <n v="4408.5600000000004"/>
        <n v="4427.7299999999996"/>
        <n v="4428"/>
        <n v="4472"/>
        <n v="4512.4799999999996"/>
        <n v="4514.92"/>
        <n v="4517.91"/>
        <n v="4526.08"/>
        <n v="4566.05"/>
        <n v="4570.3999999999996"/>
        <n v="4591.72"/>
        <n v="4639.25"/>
        <n v="4660.24"/>
        <n v="4695.6000000000004"/>
        <n v="4708.4399999999996"/>
        <n v="4713.6000000000004"/>
        <n v="4756.5"/>
        <n v="4764.4799999999996"/>
        <n v="4771.8"/>
        <n v="4784.13"/>
        <n v="4801.5200000000004"/>
        <n v="4829.8"/>
        <n v="4846.7"/>
        <n v="4850.3"/>
        <n v="4860.24"/>
        <n v="4880.0200000000004"/>
        <n v="4904"/>
        <n v="4905.3900000000003"/>
        <n v="4933.92"/>
        <n v="4946.76"/>
        <n v="4982.7"/>
        <n v="4985.6400000000003"/>
        <n v="5004.8"/>
        <n v="5016.83"/>
        <n v="5019.8999999999996"/>
        <n v="5045.22"/>
        <n v="5176.38"/>
        <n v="5181.5"/>
        <n v="5192.95"/>
        <n v="5197.92"/>
        <n v="5205.2700000000004"/>
        <n v="5265.15"/>
        <n v="5288.01"/>
        <n v="5294.14"/>
        <n v="5324.4"/>
        <n v="5362.83"/>
        <n v="5372.57"/>
        <n v="5393.64"/>
        <n v="5398.26"/>
        <n v="5404.62"/>
        <n v="5411.07"/>
        <n v="5422.39"/>
        <n v="5438.07"/>
        <n v="5464.69"/>
        <n v="5512.32"/>
        <n v="5521.89"/>
        <n v="5559.03"/>
        <n v="5566.5"/>
        <n v="5590"/>
        <n v="5597.76"/>
        <n v="5691.84"/>
        <n v="5756.52"/>
        <n v="5759.42"/>
        <n v="5774.72"/>
        <n v="5780.92"/>
        <n v="5818.4"/>
        <n v="5833.8"/>
        <n v="5862"/>
        <n v="5868.2"/>
        <n v="5887.35"/>
        <n v="5894.94"/>
        <n v="5911.64"/>
        <n v="5920.4"/>
        <n v="5924.16"/>
        <n v="5938.14"/>
        <n v="5941.5"/>
        <n v="5951.44"/>
        <n v="5958.5"/>
        <n v="5960.36"/>
        <n v="5997.6"/>
        <n v="6000.4"/>
        <n v="6031.68"/>
        <n v="6034.38"/>
        <n v="6065.55"/>
        <n v="6075.3"/>
        <n v="6087.94"/>
        <n v="6109.29"/>
        <n v="6120.34"/>
        <n v="6123.4"/>
        <n v="6130.35"/>
        <n v="6163.94"/>
        <n v="6231.54"/>
        <n v="6232"/>
        <n v="6238.84"/>
        <n v="6387.8"/>
        <n v="6393.54"/>
        <n v="6396"/>
        <n v="6426.5"/>
        <n v="6434.4"/>
        <n v="6463.23"/>
        <n v="6484.59"/>
        <n v="6563.06"/>
        <n v="6570.76"/>
        <n v="6668.24"/>
        <n v="6678"/>
        <n v="6680.78"/>
        <n v="6683.34"/>
        <n v="6747.6"/>
        <n v="6817.22"/>
        <n v="6863.92"/>
        <n v="6876.11"/>
        <n v="6901.92"/>
        <n v="6913.8"/>
        <n v="6934.62"/>
        <n v="6952.12"/>
        <n v="7016.31"/>
        <n v="7020.48"/>
        <n v="7020.64"/>
        <n v="7023.9"/>
        <n v="7023.98"/>
        <n v="7036.89"/>
        <n v="7071.27"/>
        <n v="7078.23"/>
        <n v="7136.19"/>
        <n v="7181.44"/>
        <n v="7208"/>
        <n v="7209.11"/>
        <n v="7232.16"/>
        <n v="7290.36"/>
        <n v="7329.06"/>
        <n v="7366.44"/>
        <n v="7374.1"/>
        <n v="7474.5"/>
        <n v="7498.9"/>
        <n v="7516.08"/>
        <n v="7552.28"/>
        <n v="7599.9"/>
        <n v="7667.14"/>
        <n v="7680.64"/>
        <n v="7737.93"/>
        <n v="7872.5"/>
        <n v="7886.2"/>
        <n v="7962.24"/>
        <n v="7969.36"/>
        <n v="7975.44"/>
        <n v="8008.56"/>
        <n v="8014.82"/>
        <n v="8023.29"/>
        <n v="8065.89"/>
        <n v="8118.55"/>
        <n v="8138.76"/>
        <n v="8236.75"/>
        <n v="8253"/>
        <n v="8254.7999999999993"/>
        <n v="8284"/>
        <n v="8296.35"/>
        <n v="8336.94"/>
        <n v="8339.7999999999993"/>
        <n v="8378.58"/>
        <n v="8378.69"/>
        <n v="8411.56"/>
        <n v="8470.14"/>
        <n v="8594.52"/>
        <n v="8602.92"/>
        <n v="8648.64"/>
        <n v="8677.7999999999993"/>
        <n v="8690.36"/>
        <n v="8714.7000000000007"/>
        <n v="8887.7000000000007"/>
        <n v="8892.9"/>
        <n v="9064.89"/>
        <n v="9160.36"/>
        <n v="9218.16"/>
        <n v="9245.76"/>
        <n v="9264.86"/>
        <n v="9470.94"/>
        <n v="9631"/>
        <n v="9661.44"/>
        <n v="9774.0300000000007"/>
        <n v="10172.700000000001"/>
        <n v="10606.2"/>
        <n v="10993.5"/>
        <n v="11279.2"/>
        <n v="11623.7"/>
        <n v="11886.6"/>
        <n v="12001"/>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164">
      <sharedItems containsSemiMixedTypes="0" containsNonDate="0" containsDate="1" containsString="0" minDate="2003-01-06T00:00:00" maxDate="2005-06-01T00:00:00"/>
    </cacheField>
    <cacheField name="STATUS" numFmtId="0">
      <sharedItems count="6">
        <s v="Shipped"/>
        <s v="Cancelled"/>
        <s v="On Hold"/>
        <s v="Disputed"/>
        <s v="Resolved"/>
        <s v="In Process"/>
      </sharedItems>
    </cacheField>
    <cacheField name="YEAR_ID" numFmtId="0">
      <sharedItems containsSemiMixedTypes="0" containsString="0" containsNumber="1" containsInteger="1" minValue="2003" maxValue="2005" count="3">
        <n v="2005"/>
        <n v="2004"/>
        <n v="2003"/>
      </sharedItems>
    </cacheField>
    <cacheField name="PRODUCTLINE" numFmtId="0">
      <sharedItems count="7">
        <s v="Motorcycles"/>
        <s v="Classic Cars"/>
        <s v="Trucks and Buses"/>
        <s v="Vintage Cars"/>
        <s v="Planes"/>
        <s v="Ships"/>
        <s v="Trains"/>
      </sharedItems>
    </cacheField>
    <cacheField name="CUSTOMERNAME" numFmtId="0">
      <sharedItems count="92">
        <s v="La Rochelle Gifts"/>
        <s v="Salzburg Collectables"/>
        <s v="Classic Legends Inc."/>
        <s v="Souveniers And Things Co."/>
        <s v="Collectables For Less Inc."/>
        <s v="Vitachrome Inc."/>
        <s v="Herkku Gifts"/>
        <s v="Anna's Decorations, Ltd"/>
        <s v="Corporate Gift Ideas Co."/>
        <s v="Mini Gifts Distributors Ltd."/>
        <s v="Scandinavian Gift Ideas"/>
        <s v="FunGiftIdeas.com"/>
        <s v="La Corne D'abondance, Co."/>
        <s v="Toms Spezialitten, Ltd"/>
        <s v="Euro Shopping Channel"/>
        <s v="Marseille Mini Autos"/>
        <s v="Mini Wheels Co."/>
        <s v="Lyon Souveniers"/>
        <s v="UK Collectables, Ltd."/>
        <s v="Corrida Auto Replicas, Ltd"/>
        <s v="L'ordine Souveniers"/>
        <s v="Vida Sport, Ltd"/>
        <s v="Daedalus Designs Imports"/>
        <s v="Baane Mini Imports"/>
        <s v="Toys of Finland, Co."/>
        <s v="Reims Collectables"/>
        <s v="Canadian Gift Exchange Network"/>
        <s v="Classic Gift Ideas, Inc"/>
        <s v="Tokyo Collectables, Ltd"/>
        <s v="Gifts4AllAges.com"/>
        <s v="Australian Collectors, Co."/>
        <s v="Suominen Souveniers"/>
        <s v="Online Diecast Creations Co."/>
        <s v="Motor Mint Distributors Inc."/>
        <s v="Land of Toys Inc."/>
        <s v="Diecast Classics Inc."/>
        <s v="Royal Canadian Collectables, Ltd."/>
        <s v="Osaka Souveniers Co."/>
        <s v="Saveley &amp; Henriot, Co."/>
        <s v="Danish Wholesale Imports"/>
        <s v="Technics Stores Inc."/>
        <s v="Volvo Model Replicas, Co"/>
        <s v="Tekni Collectables Inc."/>
        <s v="Dragon Souveniers, Ltd."/>
        <s v="Quebec Home Shopping Network"/>
        <s v="Gift Depot Inc."/>
        <s v="Cruz &amp; Sons Co."/>
        <s v="Alpha Cognac"/>
        <s v="Petit Auto"/>
        <s v="Mini Auto Werke"/>
        <s v="AV Stores, Co."/>
        <s v="Toys4GrownUps.com"/>
        <s v="Atelier graphique"/>
        <s v="Super Scale Inc."/>
        <s v="Australian Gift Network, Co"/>
        <s v="Double Decker Gift Stores, Ltd"/>
        <s v="Mini Creations Ltd."/>
        <s v="Blauer See Auto, Co."/>
        <s v="Boards &amp; Toys Co."/>
        <s v="Handji Gifts&amp; Co"/>
        <s v="Mini Classics"/>
        <s v="Oulu Toy Supplies, Inc."/>
        <s v="Diecast Collectables"/>
        <s v="Marta's Replicas Co."/>
        <s v="Microscale Inc."/>
        <s v="giftsbymail.co.uk"/>
        <s v="Amica Models &amp; Co."/>
        <s v="Stylish Desk Decors, Co."/>
        <s v="Muscle Machine Inc"/>
        <s v="Auto Canal Petit"/>
        <s v="Clover Collections, Co."/>
        <s v="Online Mini Collectables"/>
        <s v="Men 'R' US Retailers, Ltd."/>
        <s v="Enaco Distributors"/>
        <s v="Auto Assoc. &amp; Cie."/>
        <s v="Collectable Mini Designs Co."/>
        <s v="West Coast Collectables Co."/>
        <s v="Heintze Collectables"/>
        <s v="Cambridge Collectables Co."/>
        <s v="CAF Imports"/>
        <s v="The Sharp Gifts Warehouse"/>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Average_Rating" numFmtId="0">
      <sharedItems containsSemiMixedTypes="0" containsString="0" containsNumber="1" minValue="3" maxValue="4.9000000000000004"/>
    </cacheField>
    <cacheField name="CITY" numFmtId="0">
      <sharedItems count="73">
        <s v="Nantes"/>
        <s v="Salzburg"/>
        <s v="NYC"/>
        <s v="Chatswood"/>
        <s v="Brickhaven"/>
        <s v="Bergen"/>
        <s v="North Sydney"/>
        <s v="San Francisco"/>
        <s v="San Rafael"/>
        <s v="Boras"/>
        <s v="New Bedford"/>
        <s v="Paris"/>
        <s v="Koln"/>
        <s v="Madrid"/>
        <s v="Marseille"/>
        <s v="Liverpool"/>
        <s v="Reggio Emilia"/>
        <s v="Gensve"/>
        <s v="Lille"/>
        <s v="Stavern"/>
        <s v="Helsinki"/>
        <s v="Reims"/>
        <s v="Vancouver"/>
        <s v="Philadelphia"/>
        <s v="Minato-ku"/>
        <s v="Boston"/>
        <s v="Melbourne"/>
        <s v="Espoo"/>
        <s v="Nashua"/>
        <s v="Allentown"/>
        <s v="Tsawassen"/>
        <s v="Osaka"/>
        <s v="Lyon"/>
        <s v="Kobenhavn"/>
        <s v="Burlingame"/>
        <s v="Lule"/>
        <s v="Newark"/>
        <s v="Singapore"/>
        <s v="Montreal"/>
        <s v="Bridgewater"/>
        <s v="Makati City"/>
        <s v="Toulouse"/>
        <s v="Bruxelles"/>
        <s v="Graz"/>
        <s v="Manchester"/>
        <s v="Pasadena"/>
        <s v="New Haven"/>
        <s v="South Brisbane"/>
        <s v="London"/>
        <s v="Frankfurt"/>
        <s v="Glendale"/>
        <s v="White Plains"/>
        <s v="Oulu"/>
        <s v="Cambridge"/>
        <s v="Cowes"/>
        <s v="Torino"/>
        <s v="Dublin"/>
        <s v="Los Angeles"/>
        <s v="Barcelona"/>
        <s v="Versailles"/>
        <s v="San Diego"/>
        <s v="Burbank"/>
        <s v="Aaarhus"/>
        <s v="San Jose"/>
        <s v="Sevilla"/>
        <s v="Brisbane"/>
        <s v="Strasbourg"/>
        <s v="Las Vegas"/>
        <s v="Oslo"/>
        <s v="Bergamo"/>
        <s v="Glen Waverly"/>
        <s v="Munich"/>
        <s v="Charleroi"/>
      </sharedItems>
    </cacheField>
    <cacheField name="COUNTRY" numFmtId="0">
      <sharedItems count="19">
        <s v="France"/>
        <s v="Austria"/>
        <s v="USA"/>
        <s v="Australia"/>
        <s v="Norway"/>
        <s v="Sweden"/>
        <s v="Germany"/>
        <s v="Spain"/>
        <s v="UK"/>
        <s v="Italy"/>
        <s v="Switzerland"/>
        <s v="Finland"/>
        <s v="Canada"/>
        <s v="Japan"/>
        <s v="Denmark"/>
        <s v="Singapore"/>
        <s v="Philippines"/>
        <s v="Belgium"/>
        <s v="Ireland"/>
      </sharedItems>
    </cacheField>
  </cacheFields>
  <extLst>
    <ext xmlns:x14="http://schemas.microsoft.com/office/spreadsheetml/2009/9/main" uri="{725AE2AE-9491-48be-B2B4-4EB974FC3084}">
      <x14:pivotCacheDefinition pivotCacheId="2107262485"/>
    </ext>
  </extLst>
</pivotCacheDefinition>
</file>

<file path=xl/pivotCache/pivotCacheDefinition3.xml><?xml version="1.0" encoding="utf-8"?>
<pivotCacheDefinition xmlns="http://schemas.openxmlformats.org/spreadsheetml/2006/main" xmlns:r="http://schemas.openxmlformats.org/officeDocument/2006/relationships" r:id="rId1" refreshedBy="21X" refreshedDate="45592.872896643516" createdVersion="6" refreshedVersion="6" minRefreshableVersion="3" recordCount="96">
  <cacheSource type="worksheet">
    <worksheetSource ref="N1:N1048576" sheet="Analysis"/>
  </cacheSource>
  <cacheFields count="1">
    <cacheField name="Segmentation" numFmtId="0">
      <sharedItems containsBlank="1" count="5">
        <s v="immediate Attention"/>
        <s v="Top Customers"/>
        <s v="need Attention"/>
        <s v="Loyal Customers"/>
        <m/>
      </sharedItems>
    </cacheField>
  </cacheFields>
  <extLst>
    <ext xmlns:x14="http://schemas.microsoft.com/office/spreadsheetml/2009/9/main" uri="{725AE2AE-9491-48be-B2B4-4EB974FC3084}">
      <x14:pivotCacheDefinition pivotCacheId="1105709595"/>
    </ext>
  </extLst>
</pivotCacheDefinition>
</file>

<file path=xl/pivotCache/pivotCacheDefinition4.xml><?xml version="1.0" encoding="utf-8"?>
<pivotCacheDefinition xmlns="http://schemas.openxmlformats.org/spreadsheetml/2006/main" xmlns:r="http://schemas.openxmlformats.org/officeDocument/2006/relationships" r:id="rId1" refreshedBy="21X" refreshedDate="45594.468257060187" createdVersion="6" refreshedVersion="6" minRefreshableVersion="3" recordCount="93">
  <cacheSource type="worksheet">
    <worksheetSource ref="A1:Q94" sheet="Analysis"/>
  </cacheSource>
  <cacheFields count="17">
    <cacheField name="Customer" numFmtId="0">
      <sharedItems count="93">
        <s v="Alpha Cognac"/>
        <s v="Amica Models &amp; Co."/>
        <s v="Anna's Decorations, Ltd"/>
        <s v="Atelier graphique"/>
        <s v="Australian Collectables, Ltd"/>
        <s v="Australian Collectors, Co."/>
        <s v="Australian Gift Network, Co"/>
        <s v="Auto Assoc. &amp; Cie."/>
        <s v="Auto Canal Petit"/>
        <s v="Auto-Moto Classics Inc."/>
        <s v="AV Stores, Co."/>
        <s v="Baane Mini Imports"/>
        <s v="Bavarian Collectables Imports, Co."/>
        <s v="Blauer See Auto, Co."/>
        <s v="Boards &amp; Toys Co."/>
        <s v="CAF Imports"/>
        <s v="Cambridge Collectables Co."/>
        <s v="Canadian Gift Exchange Network"/>
        <s v="Classic Gift Ideas, Inc"/>
        <s v="Classic Legends Inc."/>
        <s v="Clover Collections, Co."/>
        <s v="Collectable Mini Designs Co."/>
        <s v="Collectables For Less Inc."/>
        <s v="Corporate Gift Ideas Co."/>
        <s v="Corrida Auto Replicas, Ltd"/>
        <s v="Cruz &amp; Sons Co."/>
        <s v="Daedalus Designs Imports"/>
        <s v="Danish Wholesale Imports"/>
        <s v="Diecast Classics Inc."/>
        <s v="Diecast Collectables"/>
        <s v="Double Decker Gift Stores, Ltd"/>
        <s v="Dragon Souveniers, Ltd."/>
        <s v="Enaco Distributors"/>
        <s v="Euro Shopping Channel"/>
        <s v="FunGiftIdeas.com"/>
        <s v="Gift Depot Inc."/>
        <s v="Gift Ideas Corp."/>
        <s v="Gifts4AllAges.com"/>
        <s v="giftsbymail.co.uk"/>
        <s v="Handji Gifts&amp; Co"/>
        <s v="Heintze Collectables"/>
        <s v="Herkku Gifts"/>
        <s v="Iberia Gift Imports, Corp."/>
        <s v="La Corne D'abondance, Co."/>
        <s v="La Rochelle Gifts"/>
        <s v="Land of Toys Inc."/>
        <s v="L'ordine Souveniers"/>
        <s v="Lyon Souveniers"/>
        <s v="Marseille Mini Autos"/>
        <s v="Marta's Replicas Co."/>
        <s v="Men 'R' US Retailers, Ltd."/>
        <s v="Microscale Inc."/>
        <s v="Mini Auto Werke"/>
        <s v="Mini Caravy"/>
        <s v="Mini Classics"/>
        <s v="Mini Creations Ltd."/>
        <s v="Mini Gifts Distributors Ltd."/>
        <s v="Mini Wheels Co."/>
        <s v="Motor Mint Distributors Inc."/>
        <s v="Muscle Machine Inc"/>
        <s v="Norway Gifts By Mail, Co."/>
        <s v="Online Diecast Creations Co."/>
        <s v="Online Mini Collectables"/>
        <s v="Osaka Souveniers Co."/>
        <s v="Oulu Toy Supplies, Inc."/>
        <s v="Petit Auto"/>
        <s v="Quebec Home Shopping Network"/>
        <s v="Reims Collectables"/>
        <s v="Rovelli Gifts"/>
        <s v="Royal Canadian Collectables, Ltd."/>
        <s v="Royale Belge"/>
        <s v="Salzburg Collectables"/>
        <s v="Saveley &amp; Henriot, Co."/>
        <s v="Scandinavian Gift Ideas"/>
        <s v="Signal Collectibles Ltd."/>
        <s v="Signal Gift Stores"/>
        <s v="Souveniers And Things Co."/>
        <s v="Stylish Desk Decors, Co."/>
        <s v="Suominen Souveniers"/>
        <s v="Super Scale Inc."/>
        <s v="Technics Stores Inc."/>
        <s v="Tekni Collectables Inc."/>
        <s v="The Sharp Gifts Warehouse"/>
        <s v="Tokyo Collectables, Ltd"/>
        <s v="Toms Spezialitten, Ltd"/>
        <s v="Toys of Finland, Co."/>
        <s v="Toys4GrownUps.com"/>
        <s v="UK Collectables, Ltd."/>
        <s v="Vida Sport, Ltd"/>
        <s v="Vitachrome Inc."/>
        <s v="Volvo Model Replicas, Co"/>
        <s v="West Coast Collectables Co."/>
        <s v="Grand Total"/>
      </sharedItems>
    </cacheField>
    <cacheField name="ORDERDATE" numFmtId="14">
      <sharedItems containsSemiMixedTypes="0" containsNonDate="0" containsDate="1" containsString="0" minDate="2004-01-09T00:00:00" maxDate="2005-06-01T00:00:00"/>
    </cacheField>
    <cacheField name="Current Date" numFmtId="14">
      <sharedItems containsSemiMixedTypes="0" containsNonDate="0" containsDate="1" containsString="0" minDate="2005-05-31T00:00:00" maxDate="2005-08-31T00:00:00"/>
    </cacheField>
    <cacheField name="Frequency" numFmtId="0">
      <sharedItems containsSemiMixedTypes="0" containsString="0" containsNumber="1" containsInteger="1" minValue="25" maxValue="578"/>
    </cacheField>
    <cacheField name="Frequency Score" numFmtId="0">
      <sharedItems containsSemiMixedTypes="0" containsString="0" containsNumber="1" containsInteger="1" minValue="0" maxValue="10"/>
    </cacheField>
    <cacheField name="YEAR_ID" numFmtId="0">
      <sharedItems containsSemiMixedTypes="0" containsString="0" containsNumber="1" containsInteger="1" minValue="2004" maxValue="2005" count="2">
        <n v="2005"/>
        <n v="2004"/>
      </sharedItems>
    </cacheField>
    <cacheField name="Total SALES" numFmtId="2">
      <sharedItems containsSemiMixedTypes="0" containsString="0" containsNumber="1" minValue="9129.3499999999985" maxValue="10032628.849999996"/>
    </cacheField>
    <cacheField name="Percent Rank" numFmtId="0">
      <sharedItems containsSemiMixedTypes="0" containsString="0" containsNumber="1" containsInteger="1" minValue="0" maxValue="10"/>
    </cacheField>
    <cacheField name="Count of PRODUCTLINE" numFmtId="0">
      <sharedItems containsSemiMixedTypes="0" containsString="0" containsNumber="1" containsInteger="1" minValue="3" maxValue="2823"/>
    </cacheField>
    <cacheField name="Count of STATUS" numFmtId="0">
      <sharedItems containsSemiMixedTypes="0" containsString="0" containsNumber="1" containsInteger="1" minValue="3" maxValue="2823"/>
    </cacheField>
    <cacheField name="Sum of Average_Rating" numFmtId="0">
      <sharedItems containsSemiMixedTypes="0" containsString="0" containsNumber="1" minValue="12.3" maxValue="11346.099999999984"/>
    </cacheField>
    <cacheField name="RMF" numFmtId="0">
      <sharedItems containsSemiMixedTypes="0" containsString="0" containsNumber="1" containsInteger="1" minValue="1" maxValue="17" count="16">
        <n v="2"/>
        <n v="12"/>
        <n v="9"/>
        <n v="3"/>
        <n v="1"/>
        <n v="7"/>
        <n v="5"/>
        <n v="13"/>
        <n v="11"/>
        <n v="8"/>
        <n v="10"/>
        <n v="14"/>
        <n v="6"/>
        <n v="4"/>
        <n v="15"/>
        <n v="17"/>
      </sharedItems>
    </cacheField>
    <cacheField name="RMF Score" numFmtId="0">
      <sharedItems containsSemiMixedTypes="0" containsString="0" containsNumber="1" containsInteger="1" minValue="0" maxValue="10"/>
    </cacheField>
    <cacheField name="Segmentation" numFmtId="0">
      <sharedItems count="4">
        <s v="immediate Attention"/>
        <s v="Top Customers"/>
        <s v="need Attention"/>
        <s v="Loyal Customers"/>
      </sharedItems>
    </cacheField>
    <cacheField name="SUMIF Of Segmentation" numFmtId="0">
      <sharedItems containsSemiMixedTypes="0" containsString="0" containsNumber="1" minValue="1256756.0700000003" maxValue="11888450.969999995"/>
    </cacheField>
    <cacheField name="COUNTIF OF Segmentation" numFmtId="0">
      <sharedItems containsSemiMixedTypes="0" containsString="0" containsNumber="1" containsInteger="1" minValue="12" maxValue="43"/>
    </cacheField>
    <cacheField name="AVERAGEIF" numFmtId="0">
      <sharedItems containsSemiMixedTypes="0" containsString="0" containsNumber="1" minValue="9129.3499999999985" maxValue="10032628.849999996"/>
    </cacheField>
  </cacheFields>
  <extLst>
    <ext xmlns:x14="http://schemas.microsoft.com/office/spreadsheetml/2009/9/main" uri="{725AE2AE-9491-48be-B2B4-4EB974FC3084}">
      <x14:pivotCacheDefinition pivotCacheId="37172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4">
  <r>
    <x v="0"/>
    <d v="2005-02-03T00:00:00"/>
    <x v="0"/>
    <x v="0"/>
    <x v="0"/>
    <x v="0"/>
    <n v="4.0999999999999996"/>
    <x v="0"/>
    <x v="0"/>
  </r>
  <r>
    <x v="1"/>
    <d v="2005-05-17T00:00:00"/>
    <x v="0"/>
    <x v="0"/>
    <x v="1"/>
    <x v="1"/>
    <n v="4.0999999999999996"/>
    <x v="1"/>
    <x v="1"/>
  </r>
  <r>
    <x v="2"/>
    <d v="2004-11-21T00:00:00"/>
    <x v="0"/>
    <x v="1"/>
    <x v="1"/>
    <x v="2"/>
    <n v="3.2"/>
    <x v="2"/>
    <x v="2"/>
  </r>
  <r>
    <x v="3"/>
    <d v="2004-12-17T00:00:00"/>
    <x v="0"/>
    <x v="1"/>
    <x v="0"/>
    <x v="3"/>
    <n v="4.9000000000000004"/>
    <x v="3"/>
    <x v="3"/>
  </r>
  <r>
    <x v="4"/>
    <d v="2003-09-05T00:00:00"/>
    <x v="0"/>
    <x v="2"/>
    <x v="1"/>
    <x v="4"/>
    <n v="3.8"/>
    <x v="4"/>
    <x v="2"/>
  </r>
  <r>
    <x v="5"/>
    <d v="2004-12-17T00:00:00"/>
    <x v="0"/>
    <x v="1"/>
    <x v="0"/>
    <x v="3"/>
    <n v="4.8"/>
    <x v="3"/>
    <x v="3"/>
  </r>
  <r>
    <x v="6"/>
    <d v="2004-11-05T00:00:00"/>
    <x v="0"/>
    <x v="1"/>
    <x v="1"/>
    <x v="5"/>
    <n v="4.9000000000000004"/>
    <x v="2"/>
    <x v="2"/>
  </r>
  <r>
    <x v="7"/>
    <d v="2003-11-12T00:00:00"/>
    <x v="0"/>
    <x v="2"/>
    <x v="1"/>
    <x v="6"/>
    <n v="4.2"/>
    <x v="5"/>
    <x v="4"/>
  </r>
  <r>
    <x v="8"/>
    <d v="2005-03-09T00:00:00"/>
    <x v="0"/>
    <x v="0"/>
    <x v="1"/>
    <x v="7"/>
    <n v="3.6"/>
    <x v="6"/>
    <x v="3"/>
  </r>
  <r>
    <x v="9"/>
    <d v="2003-10-10T00:00:00"/>
    <x v="0"/>
    <x v="2"/>
    <x v="1"/>
    <x v="8"/>
    <n v="3"/>
    <x v="7"/>
    <x v="2"/>
  </r>
  <r>
    <x v="10"/>
    <d v="2003-07-02T00:00:00"/>
    <x v="0"/>
    <x v="2"/>
    <x v="1"/>
    <x v="9"/>
    <n v="4.9000000000000004"/>
    <x v="8"/>
    <x v="2"/>
  </r>
  <r>
    <x v="11"/>
    <d v="2005-03-03T00:00:00"/>
    <x v="0"/>
    <x v="0"/>
    <x v="1"/>
    <x v="10"/>
    <n v="4.8"/>
    <x v="9"/>
    <x v="5"/>
  </r>
  <r>
    <x v="12"/>
    <d v="2005-03-03T00:00:00"/>
    <x v="0"/>
    <x v="0"/>
    <x v="0"/>
    <x v="11"/>
    <n v="4.3"/>
    <x v="10"/>
    <x v="2"/>
  </r>
  <r>
    <x v="13"/>
    <d v="2004-11-20T00:00:00"/>
    <x v="0"/>
    <x v="1"/>
    <x v="1"/>
    <x v="12"/>
    <n v="3.5"/>
    <x v="11"/>
    <x v="0"/>
  </r>
  <r>
    <x v="14"/>
    <d v="2003-11-20T00:00:00"/>
    <x v="0"/>
    <x v="2"/>
    <x v="1"/>
    <x v="13"/>
    <n v="3.3"/>
    <x v="12"/>
    <x v="6"/>
  </r>
  <r>
    <x v="15"/>
    <d v="2005-05-17T00:00:00"/>
    <x v="0"/>
    <x v="0"/>
    <x v="1"/>
    <x v="1"/>
    <n v="3.4"/>
    <x v="1"/>
    <x v="1"/>
  </r>
  <r>
    <x v="16"/>
    <d v="2004-12-02T00:00:00"/>
    <x v="0"/>
    <x v="1"/>
    <x v="1"/>
    <x v="14"/>
    <n v="4.4000000000000004"/>
    <x v="13"/>
    <x v="7"/>
  </r>
  <r>
    <x v="17"/>
    <d v="2003-05-08T00:00:00"/>
    <x v="0"/>
    <x v="2"/>
    <x v="1"/>
    <x v="15"/>
    <n v="3.6"/>
    <x v="14"/>
    <x v="0"/>
  </r>
  <r>
    <x v="18"/>
    <d v="2003-12-01T00:00:00"/>
    <x v="0"/>
    <x v="2"/>
    <x v="0"/>
    <x v="16"/>
    <n v="3.6"/>
    <x v="7"/>
    <x v="2"/>
  </r>
  <r>
    <x v="19"/>
    <d v="2005-03-03T00:00:00"/>
    <x v="0"/>
    <x v="0"/>
    <x v="0"/>
    <x v="11"/>
    <n v="3"/>
    <x v="10"/>
    <x v="2"/>
  </r>
  <r>
    <x v="20"/>
    <d v="2003-12-02T00:00:00"/>
    <x v="0"/>
    <x v="2"/>
    <x v="1"/>
    <x v="14"/>
    <n v="4.5"/>
    <x v="13"/>
    <x v="7"/>
  </r>
  <r>
    <x v="21"/>
    <d v="2005-03-17T00:00:00"/>
    <x v="0"/>
    <x v="0"/>
    <x v="1"/>
    <x v="17"/>
    <n v="4"/>
    <x v="11"/>
    <x v="0"/>
  </r>
  <r>
    <x v="22"/>
    <d v="2005-01-20T00:00:00"/>
    <x v="0"/>
    <x v="0"/>
    <x v="1"/>
    <x v="7"/>
    <n v="4.5999999999999996"/>
    <x v="6"/>
    <x v="3"/>
  </r>
  <r>
    <x v="23"/>
    <d v="2003-11-04T00:00:00"/>
    <x v="0"/>
    <x v="2"/>
    <x v="1"/>
    <x v="7"/>
    <n v="4.5"/>
    <x v="6"/>
    <x v="3"/>
  </r>
  <r>
    <x v="24"/>
    <d v="2004-04-05T00:00:00"/>
    <x v="0"/>
    <x v="1"/>
    <x v="0"/>
    <x v="5"/>
    <n v="3.2"/>
    <x v="2"/>
    <x v="2"/>
  </r>
  <r>
    <x v="25"/>
    <d v="2004-06-01T00:00:00"/>
    <x v="1"/>
    <x v="1"/>
    <x v="1"/>
    <x v="18"/>
    <n v="4.0999999999999996"/>
    <x v="15"/>
    <x v="8"/>
  </r>
  <r>
    <x v="26"/>
    <d v="2005-03-09T00:00:00"/>
    <x v="0"/>
    <x v="0"/>
    <x v="1"/>
    <x v="7"/>
    <n v="4.8"/>
    <x v="6"/>
    <x v="3"/>
  </r>
  <r>
    <x v="27"/>
    <d v="2005-04-08T00:00:00"/>
    <x v="0"/>
    <x v="0"/>
    <x v="0"/>
    <x v="18"/>
    <n v="4.5999999999999996"/>
    <x v="15"/>
    <x v="8"/>
  </r>
  <r>
    <x v="28"/>
    <d v="2003-05-28T00:00:00"/>
    <x v="0"/>
    <x v="2"/>
    <x v="2"/>
    <x v="19"/>
    <n v="3.4"/>
    <x v="13"/>
    <x v="7"/>
  </r>
  <r>
    <x v="29"/>
    <d v="2004-07-06T00:00:00"/>
    <x v="0"/>
    <x v="1"/>
    <x v="1"/>
    <x v="20"/>
    <n v="3.4"/>
    <x v="16"/>
    <x v="9"/>
  </r>
  <r>
    <x v="30"/>
    <d v="2005-03-09T00:00:00"/>
    <x v="0"/>
    <x v="0"/>
    <x v="2"/>
    <x v="7"/>
    <n v="3.9"/>
    <x v="6"/>
    <x v="3"/>
  </r>
  <r>
    <x v="31"/>
    <d v="2004-02-22T00:00:00"/>
    <x v="0"/>
    <x v="1"/>
    <x v="1"/>
    <x v="21"/>
    <n v="3.3"/>
    <x v="17"/>
    <x v="10"/>
  </r>
  <r>
    <x v="32"/>
    <d v="2003-11-11T00:00:00"/>
    <x v="0"/>
    <x v="2"/>
    <x v="0"/>
    <x v="22"/>
    <n v="4.5"/>
    <x v="18"/>
    <x v="0"/>
  </r>
  <r>
    <x v="33"/>
    <d v="2004-11-01T00:00:00"/>
    <x v="0"/>
    <x v="1"/>
    <x v="1"/>
    <x v="19"/>
    <n v="4.7"/>
    <x v="13"/>
    <x v="7"/>
  </r>
  <r>
    <x v="34"/>
    <d v="2005-03-03T00:00:00"/>
    <x v="0"/>
    <x v="0"/>
    <x v="1"/>
    <x v="10"/>
    <n v="4.0999999999999996"/>
    <x v="9"/>
    <x v="5"/>
  </r>
  <r>
    <x v="35"/>
    <d v="2004-11-05T00:00:00"/>
    <x v="0"/>
    <x v="1"/>
    <x v="1"/>
    <x v="23"/>
    <n v="3.1"/>
    <x v="19"/>
    <x v="4"/>
  </r>
  <r>
    <x v="36"/>
    <d v="2004-09-30T00:00:00"/>
    <x v="0"/>
    <x v="1"/>
    <x v="0"/>
    <x v="24"/>
    <n v="3.7"/>
    <x v="20"/>
    <x v="11"/>
  </r>
  <r>
    <x v="37"/>
    <d v="2004-12-15T00:00:00"/>
    <x v="0"/>
    <x v="1"/>
    <x v="1"/>
    <x v="25"/>
    <n v="4.0999999999999996"/>
    <x v="21"/>
    <x v="0"/>
  </r>
  <r>
    <x v="38"/>
    <d v="2004-10-22T00:00:00"/>
    <x v="0"/>
    <x v="1"/>
    <x v="2"/>
    <x v="26"/>
    <n v="4.9000000000000004"/>
    <x v="22"/>
    <x v="12"/>
  </r>
  <r>
    <x v="39"/>
    <d v="2004-11-05T00:00:00"/>
    <x v="0"/>
    <x v="1"/>
    <x v="1"/>
    <x v="23"/>
    <n v="4.2"/>
    <x v="19"/>
    <x v="4"/>
  </r>
  <r>
    <x v="40"/>
    <d v="2004-10-14T00:00:00"/>
    <x v="0"/>
    <x v="1"/>
    <x v="1"/>
    <x v="27"/>
    <n v="3.5"/>
    <x v="23"/>
    <x v="2"/>
  </r>
  <r>
    <x v="41"/>
    <d v="2003-07-01T00:00:00"/>
    <x v="0"/>
    <x v="2"/>
    <x v="0"/>
    <x v="17"/>
    <n v="4.8"/>
    <x v="11"/>
    <x v="0"/>
  </r>
  <r>
    <x v="42"/>
    <d v="2004-12-10T00:00:00"/>
    <x v="0"/>
    <x v="1"/>
    <x v="1"/>
    <x v="14"/>
    <n v="4.7"/>
    <x v="13"/>
    <x v="7"/>
  </r>
  <r>
    <x v="43"/>
    <d v="2004-11-23T00:00:00"/>
    <x v="0"/>
    <x v="1"/>
    <x v="0"/>
    <x v="28"/>
    <n v="3.6"/>
    <x v="24"/>
    <x v="13"/>
  </r>
  <r>
    <x v="44"/>
    <d v="2005-05-06T00:00:00"/>
    <x v="2"/>
    <x v="0"/>
    <x v="1"/>
    <x v="29"/>
    <n v="4.5"/>
    <x v="25"/>
    <x v="2"/>
  </r>
  <r>
    <x v="45"/>
    <d v="2003-05-07T00:00:00"/>
    <x v="0"/>
    <x v="2"/>
    <x v="0"/>
    <x v="25"/>
    <n v="4.0999999999999996"/>
    <x v="21"/>
    <x v="0"/>
  </r>
  <r>
    <x v="46"/>
    <d v="2003-04-29T00:00:00"/>
    <x v="0"/>
    <x v="2"/>
    <x v="0"/>
    <x v="30"/>
    <n v="4.3"/>
    <x v="26"/>
    <x v="3"/>
  </r>
  <r>
    <x v="47"/>
    <d v="2005-01-06T00:00:00"/>
    <x v="0"/>
    <x v="0"/>
    <x v="1"/>
    <x v="31"/>
    <n v="3.3"/>
    <x v="27"/>
    <x v="11"/>
  </r>
  <r>
    <x v="48"/>
    <d v="2004-11-04T00:00:00"/>
    <x v="0"/>
    <x v="1"/>
    <x v="1"/>
    <x v="32"/>
    <n v="3.3"/>
    <x v="28"/>
    <x v="2"/>
  </r>
  <r>
    <x v="49"/>
    <d v="2004-04-03T00:00:00"/>
    <x v="0"/>
    <x v="1"/>
    <x v="0"/>
    <x v="33"/>
    <n v="3.2"/>
    <x v="23"/>
    <x v="2"/>
  </r>
  <r>
    <x v="50"/>
    <d v="2003-11-12T00:00:00"/>
    <x v="0"/>
    <x v="2"/>
    <x v="1"/>
    <x v="6"/>
    <n v="3.8"/>
    <x v="5"/>
    <x v="4"/>
  </r>
  <r>
    <x v="51"/>
    <d v="2003-02-24T00:00:00"/>
    <x v="0"/>
    <x v="2"/>
    <x v="0"/>
    <x v="34"/>
    <n v="4.5999999999999996"/>
    <x v="2"/>
    <x v="2"/>
  </r>
  <r>
    <x v="52"/>
    <d v="2004-07-23T00:00:00"/>
    <x v="0"/>
    <x v="1"/>
    <x v="0"/>
    <x v="0"/>
    <n v="3.3"/>
    <x v="0"/>
    <x v="0"/>
  </r>
  <r>
    <x v="53"/>
    <d v="2004-05-07T00:00:00"/>
    <x v="1"/>
    <x v="1"/>
    <x v="1"/>
    <x v="34"/>
    <n v="4.9000000000000004"/>
    <x v="2"/>
    <x v="2"/>
  </r>
  <r>
    <x v="54"/>
    <d v="2004-11-15T00:00:00"/>
    <x v="0"/>
    <x v="1"/>
    <x v="1"/>
    <x v="34"/>
    <n v="4.7"/>
    <x v="2"/>
    <x v="2"/>
  </r>
  <r>
    <x v="55"/>
    <d v="2004-08-19T00:00:00"/>
    <x v="0"/>
    <x v="1"/>
    <x v="2"/>
    <x v="35"/>
    <n v="4.5"/>
    <x v="29"/>
    <x v="2"/>
  </r>
  <r>
    <x v="56"/>
    <d v="2005-02-17T00:00:00"/>
    <x v="0"/>
    <x v="0"/>
    <x v="2"/>
    <x v="8"/>
    <n v="4.7"/>
    <x v="7"/>
    <x v="2"/>
  </r>
  <r>
    <x v="57"/>
    <d v="2004-11-23T00:00:00"/>
    <x v="0"/>
    <x v="1"/>
    <x v="0"/>
    <x v="28"/>
    <n v="4"/>
    <x v="24"/>
    <x v="13"/>
  </r>
  <r>
    <x v="58"/>
    <d v="2004-08-20T00:00:00"/>
    <x v="0"/>
    <x v="1"/>
    <x v="1"/>
    <x v="36"/>
    <n v="4.5"/>
    <x v="30"/>
    <x v="12"/>
  </r>
  <r>
    <x v="59"/>
    <d v="2004-11-18T00:00:00"/>
    <x v="0"/>
    <x v="1"/>
    <x v="1"/>
    <x v="16"/>
    <n v="3.8"/>
    <x v="7"/>
    <x v="2"/>
  </r>
  <r>
    <x v="60"/>
    <d v="2004-01-12T00:00:00"/>
    <x v="0"/>
    <x v="1"/>
    <x v="0"/>
    <x v="37"/>
    <n v="4.7"/>
    <x v="31"/>
    <x v="13"/>
  </r>
  <r>
    <x v="61"/>
    <d v="2003-12-01T00:00:00"/>
    <x v="0"/>
    <x v="2"/>
    <x v="0"/>
    <x v="16"/>
    <n v="3.5"/>
    <x v="7"/>
    <x v="2"/>
  </r>
  <r>
    <x v="62"/>
    <d v="2003-02-24T00:00:00"/>
    <x v="0"/>
    <x v="2"/>
    <x v="0"/>
    <x v="34"/>
    <n v="4.0999999999999996"/>
    <x v="2"/>
    <x v="2"/>
  </r>
  <r>
    <x v="63"/>
    <d v="2004-12-15T00:00:00"/>
    <x v="0"/>
    <x v="1"/>
    <x v="1"/>
    <x v="25"/>
    <n v="3.3"/>
    <x v="21"/>
    <x v="0"/>
  </r>
  <r>
    <x v="64"/>
    <d v="2004-11-05T00:00:00"/>
    <x v="0"/>
    <x v="1"/>
    <x v="1"/>
    <x v="23"/>
    <n v="3.9"/>
    <x v="19"/>
    <x v="4"/>
  </r>
  <r>
    <x v="65"/>
    <d v="2004-10-16T00:00:00"/>
    <x v="0"/>
    <x v="1"/>
    <x v="1"/>
    <x v="13"/>
    <n v="4.9000000000000004"/>
    <x v="12"/>
    <x v="6"/>
  </r>
  <r>
    <x v="66"/>
    <d v="2004-11-20T00:00:00"/>
    <x v="0"/>
    <x v="1"/>
    <x v="1"/>
    <x v="12"/>
    <n v="4.7"/>
    <x v="11"/>
    <x v="0"/>
  </r>
  <r>
    <x v="67"/>
    <d v="2004-01-02T00:00:00"/>
    <x v="0"/>
    <x v="1"/>
    <x v="1"/>
    <x v="38"/>
    <n v="3.3"/>
    <x v="32"/>
    <x v="0"/>
  </r>
  <r>
    <x v="68"/>
    <d v="2004-01-02T00:00:00"/>
    <x v="0"/>
    <x v="1"/>
    <x v="1"/>
    <x v="38"/>
    <n v="4.5"/>
    <x v="32"/>
    <x v="0"/>
  </r>
  <r>
    <x v="69"/>
    <d v="2004-04-09T00:00:00"/>
    <x v="0"/>
    <x v="1"/>
    <x v="1"/>
    <x v="39"/>
    <n v="4.5999999999999996"/>
    <x v="33"/>
    <x v="14"/>
  </r>
  <r>
    <x v="70"/>
    <d v="2004-11-15T00:00:00"/>
    <x v="0"/>
    <x v="1"/>
    <x v="0"/>
    <x v="34"/>
    <n v="4.3"/>
    <x v="2"/>
    <x v="2"/>
  </r>
  <r>
    <x v="71"/>
    <d v="2003-07-24T00:00:00"/>
    <x v="0"/>
    <x v="2"/>
    <x v="1"/>
    <x v="40"/>
    <n v="3.8"/>
    <x v="34"/>
    <x v="2"/>
  </r>
  <r>
    <x v="71"/>
    <d v="2004-11-19T00:00:00"/>
    <x v="2"/>
    <x v="1"/>
    <x v="1"/>
    <x v="41"/>
    <n v="4.8"/>
    <x v="35"/>
    <x v="5"/>
  </r>
  <r>
    <x v="72"/>
    <d v="2004-05-18T00:00:00"/>
    <x v="0"/>
    <x v="1"/>
    <x v="0"/>
    <x v="42"/>
    <n v="4.3"/>
    <x v="36"/>
    <x v="2"/>
  </r>
  <r>
    <x v="73"/>
    <d v="2003-09-19T00:00:00"/>
    <x v="0"/>
    <x v="2"/>
    <x v="1"/>
    <x v="43"/>
    <n v="3"/>
    <x v="37"/>
    <x v="15"/>
  </r>
  <r>
    <x v="74"/>
    <d v="2005-03-03T00:00:00"/>
    <x v="0"/>
    <x v="0"/>
    <x v="0"/>
    <x v="11"/>
    <n v="3.4"/>
    <x v="10"/>
    <x v="2"/>
  </r>
  <r>
    <x v="75"/>
    <d v="2005-02-17T00:00:00"/>
    <x v="0"/>
    <x v="0"/>
    <x v="1"/>
    <x v="9"/>
    <n v="4.0999999999999996"/>
    <x v="8"/>
    <x v="2"/>
  </r>
  <r>
    <x v="76"/>
    <d v="2004-11-18T00:00:00"/>
    <x v="0"/>
    <x v="1"/>
    <x v="2"/>
    <x v="16"/>
    <n v="3.1"/>
    <x v="7"/>
    <x v="2"/>
  </r>
  <r>
    <x v="77"/>
    <d v="2005-01-06T00:00:00"/>
    <x v="0"/>
    <x v="0"/>
    <x v="1"/>
    <x v="31"/>
    <n v="4.0999999999999996"/>
    <x v="27"/>
    <x v="11"/>
  </r>
  <r>
    <x v="78"/>
    <d v="2003-07-01T00:00:00"/>
    <x v="0"/>
    <x v="2"/>
    <x v="0"/>
    <x v="17"/>
    <n v="3.6"/>
    <x v="11"/>
    <x v="0"/>
  </r>
  <r>
    <x v="79"/>
    <d v="2003-05-28T00:00:00"/>
    <x v="0"/>
    <x v="2"/>
    <x v="1"/>
    <x v="19"/>
    <n v="4.9000000000000004"/>
    <x v="13"/>
    <x v="7"/>
  </r>
  <r>
    <x v="80"/>
    <d v="2005-03-17T00:00:00"/>
    <x v="0"/>
    <x v="0"/>
    <x v="1"/>
    <x v="17"/>
    <n v="4"/>
    <x v="11"/>
    <x v="0"/>
  </r>
  <r>
    <x v="81"/>
    <d v="2004-06-17T00:00:00"/>
    <x v="0"/>
    <x v="1"/>
    <x v="1"/>
    <x v="44"/>
    <n v="3.8"/>
    <x v="38"/>
    <x v="12"/>
  </r>
  <r>
    <x v="82"/>
    <d v="2005-05-05T00:00:00"/>
    <x v="0"/>
    <x v="0"/>
    <x v="1"/>
    <x v="45"/>
    <n v="4.5"/>
    <x v="39"/>
    <x v="2"/>
  </r>
  <r>
    <x v="83"/>
    <d v="2003-01-29T00:00:00"/>
    <x v="0"/>
    <x v="2"/>
    <x v="2"/>
    <x v="23"/>
    <n v="4.8"/>
    <x v="19"/>
    <x v="4"/>
  </r>
  <r>
    <x v="84"/>
    <d v="2003-03-26T00:00:00"/>
    <x v="0"/>
    <x v="2"/>
    <x v="2"/>
    <x v="9"/>
    <n v="4.0999999999999996"/>
    <x v="8"/>
    <x v="2"/>
  </r>
  <r>
    <x v="85"/>
    <d v="2005-02-03T00:00:00"/>
    <x v="0"/>
    <x v="0"/>
    <x v="1"/>
    <x v="0"/>
    <n v="4.8"/>
    <x v="0"/>
    <x v="0"/>
  </r>
  <r>
    <x v="86"/>
    <d v="2004-09-10T00:00:00"/>
    <x v="0"/>
    <x v="1"/>
    <x v="1"/>
    <x v="29"/>
    <n v="4.2"/>
    <x v="25"/>
    <x v="2"/>
  </r>
  <r>
    <x v="87"/>
    <d v="2004-08-30T00:00:00"/>
    <x v="0"/>
    <x v="1"/>
    <x v="1"/>
    <x v="21"/>
    <n v="3.6"/>
    <x v="17"/>
    <x v="10"/>
  </r>
  <r>
    <x v="88"/>
    <d v="2003-11-13T00:00:00"/>
    <x v="0"/>
    <x v="2"/>
    <x v="1"/>
    <x v="27"/>
    <n v="3.3"/>
    <x v="23"/>
    <x v="2"/>
  </r>
  <r>
    <x v="89"/>
    <d v="2005-05-13T00:00:00"/>
    <x v="3"/>
    <x v="0"/>
    <x v="0"/>
    <x v="14"/>
    <n v="3.3"/>
    <x v="13"/>
    <x v="7"/>
  </r>
  <r>
    <x v="90"/>
    <d v="2004-03-11T00:00:00"/>
    <x v="0"/>
    <x v="1"/>
    <x v="2"/>
    <x v="9"/>
    <n v="3.3"/>
    <x v="8"/>
    <x v="2"/>
  </r>
  <r>
    <x v="91"/>
    <d v="2003-10-28T00:00:00"/>
    <x v="0"/>
    <x v="2"/>
    <x v="0"/>
    <x v="40"/>
    <n v="3.1"/>
    <x v="34"/>
    <x v="2"/>
  </r>
  <r>
    <x v="92"/>
    <d v="2003-03-03T00:00:00"/>
    <x v="0"/>
    <x v="2"/>
    <x v="1"/>
    <x v="46"/>
    <n v="4.0999999999999996"/>
    <x v="40"/>
    <x v="16"/>
  </r>
  <r>
    <x v="93"/>
    <d v="2003-11-08T00:00:00"/>
    <x v="0"/>
    <x v="2"/>
    <x v="1"/>
    <x v="47"/>
    <n v="4.0999999999999996"/>
    <x v="41"/>
    <x v="0"/>
  </r>
  <r>
    <x v="94"/>
    <d v="2003-09-05T00:00:00"/>
    <x v="0"/>
    <x v="2"/>
    <x v="1"/>
    <x v="4"/>
    <n v="4.0999999999999996"/>
    <x v="4"/>
    <x v="2"/>
  </r>
  <r>
    <x v="95"/>
    <d v="2004-07-21T00:00:00"/>
    <x v="0"/>
    <x v="1"/>
    <x v="1"/>
    <x v="48"/>
    <n v="3.1"/>
    <x v="42"/>
    <x v="17"/>
  </r>
  <r>
    <x v="96"/>
    <d v="2003-10-21T00:00:00"/>
    <x v="4"/>
    <x v="2"/>
    <x v="1"/>
    <x v="49"/>
    <n v="4.7"/>
    <x v="43"/>
    <x v="1"/>
  </r>
  <r>
    <x v="97"/>
    <d v="2004-11-15T00:00:00"/>
    <x v="0"/>
    <x v="1"/>
    <x v="0"/>
    <x v="34"/>
    <n v="3.6"/>
    <x v="2"/>
    <x v="2"/>
  </r>
  <r>
    <x v="98"/>
    <d v="2005-01-23T00:00:00"/>
    <x v="0"/>
    <x v="0"/>
    <x v="1"/>
    <x v="9"/>
    <n v="3.2"/>
    <x v="8"/>
    <x v="2"/>
  </r>
  <r>
    <x v="99"/>
    <d v="2004-11-24T00:00:00"/>
    <x v="0"/>
    <x v="1"/>
    <x v="1"/>
    <x v="1"/>
    <n v="4"/>
    <x v="1"/>
    <x v="1"/>
  </r>
  <r>
    <x v="100"/>
    <d v="2004-11-29T00:00:00"/>
    <x v="0"/>
    <x v="1"/>
    <x v="2"/>
    <x v="30"/>
    <n v="4.5"/>
    <x v="26"/>
    <x v="3"/>
  </r>
  <r>
    <x v="101"/>
    <d v="2004-10-14T00:00:00"/>
    <x v="0"/>
    <x v="1"/>
    <x v="1"/>
    <x v="50"/>
    <n v="4.9000000000000004"/>
    <x v="44"/>
    <x v="8"/>
  </r>
  <r>
    <x v="102"/>
    <d v="2003-11-18T00:00:00"/>
    <x v="0"/>
    <x v="2"/>
    <x v="0"/>
    <x v="6"/>
    <n v="4.2"/>
    <x v="5"/>
    <x v="4"/>
  </r>
  <r>
    <x v="103"/>
    <d v="2003-10-28T00:00:00"/>
    <x v="0"/>
    <x v="2"/>
    <x v="0"/>
    <x v="40"/>
    <n v="3.1"/>
    <x v="34"/>
    <x v="2"/>
  </r>
  <r>
    <x v="104"/>
    <d v="2005-01-05T00:00:00"/>
    <x v="0"/>
    <x v="0"/>
    <x v="0"/>
    <x v="40"/>
    <n v="3.1"/>
    <x v="34"/>
    <x v="2"/>
  </r>
  <r>
    <x v="105"/>
    <d v="2004-06-28T00:00:00"/>
    <x v="0"/>
    <x v="1"/>
    <x v="0"/>
    <x v="45"/>
    <n v="4.4000000000000004"/>
    <x v="39"/>
    <x v="2"/>
  </r>
  <r>
    <x v="106"/>
    <d v="2003-05-08T00:00:00"/>
    <x v="0"/>
    <x v="2"/>
    <x v="1"/>
    <x v="15"/>
    <n v="3.4"/>
    <x v="14"/>
    <x v="0"/>
  </r>
  <r>
    <x v="107"/>
    <d v="2003-08-25T00:00:00"/>
    <x v="0"/>
    <x v="2"/>
    <x v="0"/>
    <x v="51"/>
    <n v="4.7"/>
    <x v="45"/>
    <x v="2"/>
  </r>
  <r>
    <x v="108"/>
    <d v="2004-09-27T00:00:00"/>
    <x v="0"/>
    <x v="1"/>
    <x v="0"/>
    <x v="52"/>
    <n v="4"/>
    <x v="0"/>
    <x v="0"/>
  </r>
  <r>
    <x v="109"/>
    <d v="2004-08-20T00:00:00"/>
    <x v="0"/>
    <x v="1"/>
    <x v="1"/>
    <x v="9"/>
    <n v="4.3"/>
    <x v="8"/>
    <x v="2"/>
  </r>
  <r>
    <x v="110"/>
    <d v="2003-11-26T00:00:00"/>
    <x v="0"/>
    <x v="2"/>
    <x v="1"/>
    <x v="53"/>
    <n v="3"/>
    <x v="46"/>
    <x v="2"/>
  </r>
  <r>
    <x v="111"/>
    <d v="2005-02-17T00:00:00"/>
    <x v="0"/>
    <x v="0"/>
    <x v="1"/>
    <x v="9"/>
    <n v="4.5"/>
    <x v="8"/>
    <x v="2"/>
  </r>
  <r>
    <x v="112"/>
    <d v="2005-02-02T00:00:00"/>
    <x v="0"/>
    <x v="0"/>
    <x v="0"/>
    <x v="54"/>
    <n v="4.5"/>
    <x v="47"/>
    <x v="3"/>
  </r>
  <r>
    <x v="113"/>
    <d v="2003-11-20T00:00:00"/>
    <x v="0"/>
    <x v="2"/>
    <x v="1"/>
    <x v="13"/>
    <n v="4.4000000000000004"/>
    <x v="12"/>
    <x v="6"/>
  </r>
  <r>
    <x v="114"/>
    <d v="2004-11-15T00:00:00"/>
    <x v="0"/>
    <x v="1"/>
    <x v="1"/>
    <x v="34"/>
    <n v="3.1"/>
    <x v="2"/>
    <x v="2"/>
  </r>
  <r>
    <x v="115"/>
    <d v="2003-11-14T00:00:00"/>
    <x v="0"/>
    <x v="2"/>
    <x v="1"/>
    <x v="55"/>
    <n v="3.4"/>
    <x v="48"/>
    <x v="8"/>
  </r>
  <r>
    <x v="116"/>
    <d v="2004-09-08T00:00:00"/>
    <x v="0"/>
    <x v="1"/>
    <x v="1"/>
    <x v="10"/>
    <n v="3"/>
    <x v="9"/>
    <x v="5"/>
  </r>
  <r>
    <x v="117"/>
    <d v="2005-02-03T00:00:00"/>
    <x v="0"/>
    <x v="0"/>
    <x v="0"/>
    <x v="0"/>
    <n v="3.1"/>
    <x v="0"/>
    <x v="0"/>
  </r>
  <r>
    <x v="118"/>
    <d v="2005-01-05T00:00:00"/>
    <x v="0"/>
    <x v="0"/>
    <x v="0"/>
    <x v="40"/>
    <n v="3.8"/>
    <x v="34"/>
    <x v="2"/>
  </r>
  <r>
    <x v="119"/>
    <d v="2003-11-14T00:00:00"/>
    <x v="0"/>
    <x v="2"/>
    <x v="1"/>
    <x v="56"/>
    <n v="4.2"/>
    <x v="10"/>
    <x v="2"/>
  </r>
  <r>
    <x v="120"/>
    <d v="2003-07-01T00:00:00"/>
    <x v="0"/>
    <x v="2"/>
    <x v="0"/>
    <x v="17"/>
    <n v="3.4"/>
    <x v="11"/>
    <x v="0"/>
  </r>
  <r>
    <x v="121"/>
    <d v="2003-02-24T00:00:00"/>
    <x v="0"/>
    <x v="2"/>
    <x v="0"/>
    <x v="34"/>
    <n v="4.5999999999999996"/>
    <x v="2"/>
    <x v="2"/>
  </r>
  <r>
    <x v="122"/>
    <d v="2004-06-01T00:00:00"/>
    <x v="1"/>
    <x v="1"/>
    <x v="1"/>
    <x v="18"/>
    <n v="3.4"/>
    <x v="15"/>
    <x v="8"/>
  </r>
  <r>
    <x v="123"/>
    <d v="2003-12-02T00:00:00"/>
    <x v="0"/>
    <x v="2"/>
    <x v="1"/>
    <x v="14"/>
    <n v="4.0999999999999996"/>
    <x v="13"/>
    <x v="7"/>
  </r>
  <r>
    <x v="124"/>
    <d v="2004-11-29T00:00:00"/>
    <x v="0"/>
    <x v="1"/>
    <x v="1"/>
    <x v="30"/>
    <n v="3"/>
    <x v="26"/>
    <x v="3"/>
  </r>
  <r>
    <x v="125"/>
    <d v="2004-02-20T00:00:00"/>
    <x v="0"/>
    <x v="1"/>
    <x v="0"/>
    <x v="30"/>
    <n v="3.8"/>
    <x v="26"/>
    <x v="3"/>
  </r>
  <r>
    <x v="126"/>
    <d v="2003-10-04T00:00:00"/>
    <x v="0"/>
    <x v="2"/>
    <x v="1"/>
    <x v="57"/>
    <n v="3.6"/>
    <x v="49"/>
    <x v="6"/>
  </r>
  <r>
    <x v="127"/>
    <d v="2005-02-08T00:00:00"/>
    <x v="0"/>
    <x v="0"/>
    <x v="1"/>
    <x v="58"/>
    <n v="3.3"/>
    <x v="50"/>
    <x v="2"/>
  </r>
  <r>
    <x v="128"/>
    <d v="2003-12-01T00:00:00"/>
    <x v="0"/>
    <x v="2"/>
    <x v="0"/>
    <x v="16"/>
    <n v="4.9000000000000004"/>
    <x v="7"/>
    <x v="2"/>
  </r>
  <r>
    <x v="129"/>
    <d v="2004-06-15T00:00:00"/>
    <x v="0"/>
    <x v="1"/>
    <x v="1"/>
    <x v="59"/>
    <n v="3.6"/>
    <x v="37"/>
    <x v="15"/>
  </r>
  <r>
    <x v="130"/>
    <d v="2003-11-14T00:00:00"/>
    <x v="0"/>
    <x v="2"/>
    <x v="1"/>
    <x v="56"/>
    <n v="3.8"/>
    <x v="10"/>
    <x v="2"/>
  </r>
  <r>
    <x v="131"/>
    <d v="2004-10-15T00:00:00"/>
    <x v="0"/>
    <x v="1"/>
    <x v="0"/>
    <x v="60"/>
    <n v="3.1"/>
    <x v="51"/>
    <x v="2"/>
  </r>
  <r>
    <x v="132"/>
    <d v="2005-01-31T00:00:00"/>
    <x v="0"/>
    <x v="0"/>
    <x v="1"/>
    <x v="61"/>
    <n v="3.3"/>
    <x v="52"/>
    <x v="11"/>
  </r>
  <r>
    <x v="133"/>
    <d v="2003-12-05T00:00:00"/>
    <x v="0"/>
    <x v="2"/>
    <x v="2"/>
    <x v="26"/>
    <n v="4.7"/>
    <x v="22"/>
    <x v="12"/>
  </r>
  <r>
    <x v="134"/>
    <d v="2004-11-20T00:00:00"/>
    <x v="0"/>
    <x v="1"/>
    <x v="1"/>
    <x v="12"/>
    <n v="3.8"/>
    <x v="11"/>
    <x v="0"/>
  </r>
  <r>
    <x v="135"/>
    <d v="2005-02-17T00:00:00"/>
    <x v="0"/>
    <x v="0"/>
    <x v="1"/>
    <x v="9"/>
    <n v="3.3"/>
    <x v="8"/>
    <x v="2"/>
  </r>
  <r>
    <x v="136"/>
    <d v="2003-12-09T00:00:00"/>
    <x v="0"/>
    <x v="2"/>
    <x v="1"/>
    <x v="62"/>
    <n v="4.0999999999999996"/>
    <x v="25"/>
    <x v="2"/>
  </r>
  <r>
    <x v="137"/>
    <d v="2004-07-19T00:00:00"/>
    <x v="0"/>
    <x v="1"/>
    <x v="2"/>
    <x v="3"/>
    <n v="3.4"/>
    <x v="3"/>
    <x v="3"/>
  </r>
  <r>
    <x v="138"/>
    <d v="2004-08-27T00:00:00"/>
    <x v="0"/>
    <x v="1"/>
    <x v="0"/>
    <x v="63"/>
    <n v="4.9000000000000004"/>
    <x v="53"/>
    <x v="2"/>
  </r>
  <r>
    <x v="139"/>
    <d v="2003-09-19T00:00:00"/>
    <x v="0"/>
    <x v="2"/>
    <x v="2"/>
    <x v="43"/>
    <n v="4.3"/>
    <x v="37"/>
    <x v="15"/>
  </r>
  <r>
    <x v="140"/>
    <d v="2004-11-03T00:00:00"/>
    <x v="0"/>
    <x v="1"/>
    <x v="0"/>
    <x v="64"/>
    <n v="4.3"/>
    <x v="2"/>
    <x v="2"/>
  </r>
  <r>
    <x v="141"/>
    <d v="2004-11-01T00:00:00"/>
    <x v="0"/>
    <x v="1"/>
    <x v="1"/>
    <x v="65"/>
    <n v="4.7"/>
    <x v="54"/>
    <x v="8"/>
  </r>
  <r>
    <x v="142"/>
    <d v="2003-10-10T00:00:00"/>
    <x v="0"/>
    <x v="2"/>
    <x v="0"/>
    <x v="8"/>
    <n v="4.5999999999999996"/>
    <x v="7"/>
    <x v="2"/>
  </r>
  <r>
    <x v="143"/>
    <d v="2005-05-01T00:00:00"/>
    <x v="0"/>
    <x v="0"/>
    <x v="1"/>
    <x v="44"/>
    <n v="4.0999999999999996"/>
    <x v="38"/>
    <x v="12"/>
  </r>
  <r>
    <x v="144"/>
    <d v="2004-09-30T00:00:00"/>
    <x v="0"/>
    <x v="1"/>
    <x v="0"/>
    <x v="24"/>
    <n v="3.4"/>
    <x v="20"/>
    <x v="11"/>
  </r>
  <r>
    <x v="145"/>
    <d v="2004-05-05T00:00:00"/>
    <x v="0"/>
    <x v="1"/>
    <x v="1"/>
    <x v="31"/>
    <n v="3.4"/>
    <x v="27"/>
    <x v="11"/>
  </r>
  <r>
    <x v="146"/>
    <d v="2004-07-23T00:00:00"/>
    <x v="0"/>
    <x v="1"/>
    <x v="0"/>
    <x v="0"/>
    <n v="3.5"/>
    <x v="0"/>
    <x v="0"/>
  </r>
  <r>
    <x v="147"/>
    <d v="2003-10-28T00:00:00"/>
    <x v="0"/>
    <x v="2"/>
    <x v="0"/>
    <x v="40"/>
    <n v="4.3"/>
    <x v="34"/>
    <x v="2"/>
  </r>
  <r>
    <x v="148"/>
    <d v="2004-04-05T00:00:00"/>
    <x v="0"/>
    <x v="1"/>
    <x v="0"/>
    <x v="5"/>
    <n v="4.7"/>
    <x v="2"/>
    <x v="2"/>
  </r>
  <r>
    <x v="149"/>
    <d v="2004-11-24T00:00:00"/>
    <x v="0"/>
    <x v="1"/>
    <x v="1"/>
    <x v="1"/>
    <n v="4.7"/>
    <x v="1"/>
    <x v="1"/>
  </r>
  <r>
    <x v="150"/>
    <d v="2004-09-09T00:00:00"/>
    <x v="0"/>
    <x v="1"/>
    <x v="1"/>
    <x v="66"/>
    <n v="4.5"/>
    <x v="55"/>
    <x v="9"/>
  </r>
  <r>
    <x v="151"/>
    <d v="2003-11-25T00:00:00"/>
    <x v="0"/>
    <x v="2"/>
    <x v="1"/>
    <x v="38"/>
    <n v="4.8"/>
    <x v="32"/>
    <x v="0"/>
  </r>
  <r>
    <x v="152"/>
    <d v="2004-07-20T00:00:00"/>
    <x v="0"/>
    <x v="1"/>
    <x v="1"/>
    <x v="35"/>
    <n v="4.0999999999999996"/>
    <x v="29"/>
    <x v="2"/>
  </r>
  <r>
    <x v="153"/>
    <d v="2004-07-19T00:00:00"/>
    <x v="0"/>
    <x v="1"/>
    <x v="1"/>
    <x v="3"/>
    <n v="4.9000000000000004"/>
    <x v="3"/>
    <x v="3"/>
  </r>
  <r>
    <x v="154"/>
    <d v="2003-04-01T00:00:00"/>
    <x v="0"/>
    <x v="2"/>
    <x v="1"/>
    <x v="12"/>
    <n v="3.6"/>
    <x v="11"/>
    <x v="0"/>
  </r>
  <r>
    <x v="155"/>
    <d v="2004-11-02T00:00:00"/>
    <x v="0"/>
    <x v="1"/>
    <x v="0"/>
    <x v="35"/>
    <n v="4.7"/>
    <x v="29"/>
    <x v="2"/>
  </r>
  <r>
    <x v="156"/>
    <d v="2004-08-20T00:00:00"/>
    <x v="0"/>
    <x v="1"/>
    <x v="1"/>
    <x v="9"/>
    <n v="3.4"/>
    <x v="8"/>
    <x v="2"/>
  </r>
  <r>
    <x v="157"/>
    <d v="2004-05-05T00:00:00"/>
    <x v="0"/>
    <x v="1"/>
    <x v="1"/>
    <x v="31"/>
    <n v="4.5999999999999996"/>
    <x v="27"/>
    <x v="11"/>
  </r>
  <r>
    <x v="158"/>
    <d v="2004-10-15T00:00:00"/>
    <x v="0"/>
    <x v="1"/>
    <x v="0"/>
    <x v="23"/>
    <n v="3"/>
    <x v="19"/>
    <x v="4"/>
  </r>
  <r>
    <x v="159"/>
    <d v="2004-11-15T00:00:00"/>
    <x v="0"/>
    <x v="1"/>
    <x v="0"/>
    <x v="34"/>
    <n v="4"/>
    <x v="2"/>
    <x v="2"/>
  </r>
  <r>
    <x v="160"/>
    <d v="2003-06-12T00:00:00"/>
    <x v="0"/>
    <x v="2"/>
    <x v="1"/>
    <x v="67"/>
    <n v="4.7"/>
    <x v="48"/>
    <x v="8"/>
  </r>
  <r>
    <x v="161"/>
    <d v="2004-12-01T00:00:00"/>
    <x v="0"/>
    <x v="1"/>
    <x v="1"/>
    <x v="68"/>
    <n v="4.0999999999999996"/>
    <x v="2"/>
    <x v="2"/>
  </r>
  <r>
    <x v="162"/>
    <d v="2005-05-01T00:00:00"/>
    <x v="0"/>
    <x v="0"/>
    <x v="1"/>
    <x v="44"/>
    <n v="4.9000000000000004"/>
    <x v="38"/>
    <x v="12"/>
  </r>
  <r>
    <x v="163"/>
    <d v="2004-11-29T00:00:00"/>
    <x v="0"/>
    <x v="1"/>
    <x v="1"/>
    <x v="30"/>
    <n v="4.0999999999999996"/>
    <x v="26"/>
    <x v="3"/>
  </r>
  <r>
    <x v="164"/>
    <d v="2004-06-28T00:00:00"/>
    <x v="0"/>
    <x v="1"/>
    <x v="0"/>
    <x v="45"/>
    <n v="4.0999999999999996"/>
    <x v="39"/>
    <x v="2"/>
  </r>
  <r>
    <x v="165"/>
    <d v="2003-11-18T00:00:00"/>
    <x v="0"/>
    <x v="2"/>
    <x v="0"/>
    <x v="51"/>
    <n v="3.6"/>
    <x v="45"/>
    <x v="2"/>
  </r>
  <r>
    <x v="166"/>
    <d v="2005-01-20T00:00:00"/>
    <x v="0"/>
    <x v="0"/>
    <x v="1"/>
    <x v="4"/>
    <n v="4"/>
    <x v="4"/>
    <x v="2"/>
  </r>
  <r>
    <x v="167"/>
    <d v="2004-02-22T00:00:00"/>
    <x v="0"/>
    <x v="1"/>
    <x v="1"/>
    <x v="21"/>
    <n v="4.8"/>
    <x v="17"/>
    <x v="10"/>
  </r>
  <r>
    <x v="168"/>
    <d v="2003-10-06T00:00:00"/>
    <x v="0"/>
    <x v="2"/>
    <x v="1"/>
    <x v="24"/>
    <n v="3.3"/>
    <x v="20"/>
    <x v="11"/>
  </r>
  <r>
    <x v="169"/>
    <d v="2003-02-11T00:00:00"/>
    <x v="0"/>
    <x v="2"/>
    <x v="1"/>
    <x v="39"/>
    <n v="3.4"/>
    <x v="33"/>
    <x v="14"/>
  </r>
  <r>
    <x v="170"/>
    <d v="2004-10-15T00:00:00"/>
    <x v="0"/>
    <x v="1"/>
    <x v="0"/>
    <x v="60"/>
    <n v="4.0999999999999996"/>
    <x v="51"/>
    <x v="2"/>
  </r>
  <r>
    <x v="171"/>
    <d v="2004-05-04T00:00:00"/>
    <x v="0"/>
    <x v="1"/>
    <x v="1"/>
    <x v="53"/>
    <n v="4.3"/>
    <x v="46"/>
    <x v="2"/>
  </r>
  <r>
    <x v="172"/>
    <d v="2003-11-04T00:00:00"/>
    <x v="0"/>
    <x v="2"/>
    <x v="0"/>
    <x v="7"/>
    <n v="4.5"/>
    <x v="6"/>
    <x v="3"/>
  </r>
  <r>
    <x v="173"/>
    <d v="2004-10-15T00:00:00"/>
    <x v="0"/>
    <x v="1"/>
    <x v="0"/>
    <x v="23"/>
    <n v="4.5"/>
    <x v="19"/>
    <x v="4"/>
  </r>
  <r>
    <x v="174"/>
    <d v="2003-11-11T00:00:00"/>
    <x v="0"/>
    <x v="2"/>
    <x v="0"/>
    <x v="22"/>
    <n v="4.5"/>
    <x v="18"/>
    <x v="0"/>
  </r>
  <r>
    <x v="175"/>
    <d v="2004-01-15T00:00:00"/>
    <x v="0"/>
    <x v="1"/>
    <x v="0"/>
    <x v="69"/>
    <n v="4.8"/>
    <x v="11"/>
    <x v="0"/>
  </r>
  <r>
    <x v="176"/>
    <d v="2004-02-12T00:00:00"/>
    <x v="0"/>
    <x v="1"/>
    <x v="1"/>
    <x v="70"/>
    <n v="4.2"/>
    <x v="56"/>
    <x v="18"/>
  </r>
  <r>
    <x v="177"/>
    <d v="2004-08-30T00:00:00"/>
    <x v="0"/>
    <x v="1"/>
    <x v="1"/>
    <x v="21"/>
    <n v="4.3"/>
    <x v="17"/>
    <x v="10"/>
  </r>
  <r>
    <x v="178"/>
    <d v="2004-12-15T00:00:00"/>
    <x v="0"/>
    <x v="1"/>
    <x v="1"/>
    <x v="25"/>
    <n v="3.9"/>
    <x v="21"/>
    <x v="0"/>
  </r>
  <r>
    <x v="179"/>
    <d v="2004-01-15T00:00:00"/>
    <x v="0"/>
    <x v="1"/>
    <x v="0"/>
    <x v="69"/>
    <n v="3.8"/>
    <x v="11"/>
    <x v="0"/>
  </r>
  <r>
    <x v="180"/>
    <d v="2004-11-04T00:00:00"/>
    <x v="0"/>
    <x v="1"/>
    <x v="2"/>
    <x v="32"/>
    <n v="3.8"/>
    <x v="28"/>
    <x v="2"/>
  </r>
  <r>
    <x v="181"/>
    <d v="2004-11-01T00:00:00"/>
    <x v="0"/>
    <x v="1"/>
    <x v="1"/>
    <x v="19"/>
    <n v="3.1"/>
    <x v="13"/>
    <x v="7"/>
  </r>
  <r>
    <x v="182"/>
    <d v="2003-07-24T00:00:00"/>
    <x v="0"/>
    <x v="2"/>
    <x v="2"/>
    <x v="40"/>
    <n v="4.5"/>
    <x v="34"/>
    <x v="2"/>
  </r>
  <r>
    <x v="183"/>
    <d v="2005-02-23T00:00:00"/>
    <x v="0"/>
    <x v="0"/>
    <x v="1"/>
    <x v="8"/>
    <n v="4.8"/>
    <x v="7"/>
    <x v="2"/>
  </r>
  <r>
    <x v="184"/>
    <d v="2004-11-03T00:00:00"/>
    <x v="0"/>
    <x v="1"/>
    <x v="1"/>
    <x v="41"/>
    <n v="3.8"/>
    <x v="35"/>
    <x v="5"/>
  </r>
  <r>
    <x v="185"/>
    <d v="2003-10-20T00:00:00"/>
    <x v="0"/>
    <x v="2"/>
    <x v="1"/>
    <x v="2"/>
    <n v="4.2"/>
    <x v="2"/>
    <x v="2"/>
  </r>
  <r>
    <x v="186"/>
    <d v="2003-10-22T00:00:00"/>
    <x v="0"/>
    <x v="2"/>
    <x v="1"/>
    <x v="43"/>
    <n v="3.6"/>
    <x v="37"/>
    <x v="15"/>
  </r>
  <r>
    <x v="187"/>
    <d v="2003-09-28T00:00:00"/>
    <x v="0"/>
    <x v="2"/>
    <x v="1"/>
    <x v="14"/>
    <n v="3.8"/>
    <x v="13"/>
    <x v="7"/>
  </r>
  <r>
    <x v="188"/>
    <d v="2004-07-19T00:00:00"/>
    <x v="0"/>
    <x v="1"/>
    <x v="1"/>
    <x v="3"/>
    <n v="4"/>
    <x v="3"/>
    <x v="3"/>
  </r>
  <r>
    <x v="189"/>
    <d v="2003-11-25T00:00:00"/>
    <x v="0"/>
    <x v="2"/>
    <x v="2"/>
    <x v="38"/>
    <n v="3"/>
    <x v="32"/>
    <x v="0"/>
  </r>
  <r>
    <x v="190"/>
    <d v="2004-01-16T00:00:00"/>
    <x v="0"/>
    <x v="1"/>
    <x v="1"/>
    <x v="14"/>
    <n v="4.0999999999999996"/>
    <x v="13"/>
    <x v="7"/>
  </r>
  <r>
    <x v="191"/>
    <d v="2004-10-14T00:00:00"/>
    <x v="0"/>
    <x v="1"/>
    <x v="1"/>
    <x v="50"/>
    <n v="4.3"/>
    <x v="44"/>
    <x v="8"/>
  </r>
  <r>
    <x v="192"/>
    <d v="2003-08-08T00:00:00"/>
    <x v="0"/>
    <x v="2"/>
    <x v="1"/>
    <x v="9"/>
    <n v="4.5"/>
    <x v="8"/>
    <x v="2"/>
  </r>
  <r>
    <x v="193"/>
    <d v="2003-04-28T00:00:00"/>
    <x v="0"/>
    <x v="2"/>
    <x v="1"/>
    <x v="1"/>
    <n v="3"/>
    <x v="1"/>
    <x v="1"/>
  </r>
  <r>
    <x v="194"/>
    <d v="2003-10-10T00:00:00"/>
    <x v="0"/>
    <x v="2"/>
    <x v="0"/>
    <x v="8"/>
    <n v="3.8"/>
    <x v="7"/>
    <x v="2"/>
  </r>
  <r>
    <x v="195"/>
    <d v="2003-11-04T00:00:00"/>
    <x v="0"/>
    <x v="2"/>
    <x v="1"/>
    <x v="7"/>
    <n v="3.9"/>
    <x v="6"/>
    <x v="3"/>
  </r>
  <r>
    <x v="196"/>
    <d v="2004-02-12T00:00:00"/>
    <x v="0"/>
    <x v="1"/>
    <x v="1"/>
    <x v="70"/>
    <n v="4.5999999999999996"/>
    <x v="56"/>
    <x v="18"/>
  </r>
  <r>
    <x v="197"/>
    <d v="2003-08-25T00:00:00"/>
    <x v="0"/>
    <x v="2"/>
    <x v="0"/>
    <x v="51"/>
    <n v="3.4"/>
    <x v="45"/>
    <x v="2"/>
  </r>
  <r>
    <x v="198"/>
    <d v="2004-08-02T00:00:00"/>
    <x v="0"/>
    <x v="1"/>
    <x v="0"/>
    <x v="71"/>
    <n v="4.5999999999999996"/>
    <x v="4"/>
    <x v="2"/>
  </r>
  <r>
    <x v="199"/>
    <d v="2003-08-25T00:00:00"/>
    <x v="0"/>
    <x v="2"/>
    <x v="0"/>
    <x v="51"/>
    <n v="4.9000000000000004"/>
    <x v="45"/>
    <x v="2"/>
  </r>
  <r>
    <x v="200"/>
    <d v="2004-01-09T00:00:00"/>
    <x v="0"/>
    <x v="1"/>
    <x v="1"/>
    <x v="72"/>
    <n v="4.3"/>
    <x v="57"/>
    <x v="2"/>
  </r>
  <r>
    <x v="201"/>
    <d v="2003-10-10T00:00:00"/>
    <x v="0"/>
    <x v="2"/>
    <x v="0"/>
    <x v="8"/>
    <n v="4"/>
    <x v="7"/>
    <x v="2"/>
  </r>
  <r>
    <x v="202"/>
    <d v="2003-03-03T00:00:00"/>
    <x v="0"/>
    <x v="2"/>
    <x v="1"/>
    <x v="46"/>
    <n v="3.1"/>
    <x v="40"/>
    <x v="16"/>
  </r>
  <r>
    <x v="203"/>
    <d v="2005-02-02T00:00:00"/>
    <x v="0"/>
    <x v="0"/>
    <x v="0"/>
    <x v="54"/>
    <n v="3.8"/>
    <x v="47"/>
    <x v="3"/>
  </r>
  <r>
    <x v="204"/>
    <d v="2003-10-11T00:00:00"/>
    <x v="0"/>
    <x v="2"/>
    <x v="1"/>
    <x v="72"/>
    <n v="3.6"/>
    <x v="57"/>
    <x v="2"/>
  </r>
  <r>
    <x v="205"/>
    <d v="2003-11-26T00:00:00"/>
    <x v="0"/>
    <x v="2"/>
    <x v="1"/>
    <x v="73"/>
    <n v="4.5999999999999996"/>
    <x v="58"/>
    <x v="7"/>
  </r>
  <r>
    <x v="206"/>
    <d v="2003-11-06T00:00:00"/>
    <x v="0"/>
    <x v="2"/>
    <x v="1"/>
    <x v="67"/>
    <n v="4"/>
    <x v="48"/>
    <x v="8"/>
  </r>
  <r>
    <x v="207"/>
    <d v="2003-11-13T00:00:00"/>
    <x v="0"/>
    <x v="2"/>
    <x v="1"/>
    <x v="27"/>
    <n v="4.7"/>
    <x v="23"/>
    <x v="2"/>
  </r>
  <r>
    <x v="208"/>
    <d v="2003-09-28T00:00:00"/>
    <x v="0"/>
    <x v="2"/>
    <x v="1"/>
    <x v="14"/>
    <n v="4.0999999999999996"/>
    <x v="13"/>
    <x v="7"/>
  </r>
  <r>
    <x v="209"/>
    <d v="2003-01-29T00:00:00"/>
    <x v="0"/>
    <x v="2"/>
    <x v="1"/>
    <x v="23"/>
    <n v="4.3"/>
    <x v="19"/>
    <x v="4"/>
  </r>
  <r>
    <x v="210"/>
    <d v="2003-01-29T00:00:00"/>
    <x v="0"/>
    <x v="2"/>
    <x v="1"/>
    <x v="23"/>
    <n v="3.6"/>
    <x v="19"/>
    <x v="4"/>
  </r>
  <r>
    <x v="211"/>
    <d v="2003-11-12T00:00:00"/>
    <x v="0"/>
    <x v="2"/>
    <x v="1"/>
    <x v="6"/>
    <n v="3.2"/>
    <x v="5"/>
    <x v="4"/>
  </r>
  <r>
    <x v="212"/>
    <d v="2004-02-20T00:00:00"/>
    <x v="0"/>
    <x v="1"/>
    <x v="0"/>
    <x v="30"/>
    <n v="3.9"/>
    <x v="26"/>
    <x v="3"/>
  </r>
  <r>
    <x v="213"/>
    <d v="2004-08-27T00:00:00"/>
    <x v="0"/>
    <x v="1"/>
    <x v="0"/>
    <x v="63"/>
    <n v="3.2"/>
    <x v="53"/>
    <x v="2"/>
  </r>
  <r>
    <x v="214"/>
    <d v="2003-11-04T00:00:00"/>
    <x v="0"/>
    <x v="2"/>
    <x v="1"/>
    <x v="49"/>
    <n v="4.9000000000000004"/>
    <x v="43"/>
    <x v="1"/>
  </r>
  <r>
    <x v="214"/>
    <d v="2004-08-02T00:00:00"/>
    <x v="0"/>
    <x v="1"/>
    <x v="1"/>
    <x v="71"/>
    <n v="4.5"/>
    <x v="4"/>
    <x v="2"/>
  </r>
  <r>
    <x v="215"/>
    <d v="2003-11-18T00:00:00"/>
    <x v="0"/>
    <x v="2"/>
    <x v="0"/>
    <x v="6"/>
    <n v="4.2"/>
    <x v="5"/>
    <x v="4"/>
  </r>
  <r>
    <x v="216"/>
    <d v="2003-10-04T00:00:00"/>
    <x v="0"/>
    <x v="2"/>
    <x v="1"/>
    <x v="57"/>
    <n v="4.9000000000000004"/>
    <x v="49"/>
    <x v="6"/>
  </r>
  <r>
    <x v="217"/>
    <d v="2003-10-22T00:00:00"/>
    <x v="0"/>
    <x v="2"/>
    <x v="1"/>
    <x v="43"/>
    <n v="3.8"/>
    <x v="37"/>
    <x v="15"/>
  </r>
  <r>
    <x v="218"/>
    <d v="2004-11-02T00:00:00"/>
    <x v="0"/>
    <x v="1"/>
    <x v="0"/>
    <x v="35"/>
    <n v="4.5"/>
    <x v="29"/>
    <x v="2"/>
  </r>
  <r>
    <x v="219"/>
    <d v="2003-11-20T00:00:00"/>
    <x v="0"/>
    <x v="2"/>
    <x v="1"/>
    <x v="13"/>
    <n v="3"/>
    <x v="12"/>
    <x v="6"/>
  </r>
  <r>
    <x v="220"/>
    <d v="2003-08-10T00:00:00"/>
    <x v="0"/>
    <x v="2"/>
    <x v="1"/>
    <x v="56"/>
    <n v="4"/>
    <x v="10"/>
    <x v="2"/>
  </r>
  <r>
    <x v="221"/>
    <d v="2004-12-10T00:00:00"/>
    <x v="0"/>
    <x v="1"/>
    <x v="1"/>
    <x v="9"/>
    <n v="4.7"/>
    <x v="8"/>
    <x v="2"/>
  </r>
  <r>
    <x v="222"/>
    <d v="2004-05-18T00:00:00"/>
    <x v="0"/>
    <x v="1"/>
    <x v="0"/>
    <x v="42"/>
    <n v="4.4000000000000004"/>
    <x v="36"/>
    <x v="2"/>
  </r>
  <r>
    <x v="223"/>
    <d v="2004-02-02T00:00:00"/>
    <x v="0"/>
    <x v="1"/>
    <x v="2"/>
    <x v="74"/>
    <n v="4"/>
    <x v="59"/>
    <x v="0"/>
  </r>
  <r>
    <x v="224"/>
    <d v="2004-04-09T00:00:00"/>
    <x v="0"/>
    <x v="1"/>
    <x v="1"/>
    <x v="39"/>
    <n v="4"/>
    <x v="33"/>
    <x v="14"/>
  </r>
  <r>
    <x v="225"/>
    <d v="2004-12-10T00:00:00"/>
    <x v="0"/>
    <x v="1"/>
    <x v="1"/>
    <x v="9"/>
    <n v="3.4"/>
    <x v="8"/>
    <x v="2"/>
  </r>
  <r>
    <x v="226"/>
    <d v="2004-07-20T00:00:00"/>
    <x v="0"/>
    <x v="1"/>
    <x v="1"/>
    <x v="35"/>
    <n v="4.0999999999999996"/>
    <x v="29"/>
    <x v="2"/>
  </r>
  <r>
    <x v="227"/>
    <d v="2005-04-07T00:00:00"/>
    <x v="0"/>
    <x v="0"/>
    <x v="0"/>
    <x v="69"/>
    <n v="4.7"/>
    <x v="11"/>
    <x v="0"/>
  </r>
  <r>
    <x v="228"/>
    <d v="2005-01-26T00:00:00"/>
    <x v="0"/>
    <x v="0"/>
    <x v="1"/>
    <x v="28"/>
    <n v="4.0999999999999996"/>
    <x v="24"/>
    <x v="13"/>
  </r>
  <r>
    <x v="229"/>
    <d v="2004-11-15T00:00:00"/>
    <x v="0"/>
    <x v="1"/>
    <x v="0"/>
    <x v="34"/>
    <n v="4.8"/>
    <x v="2"/>
    <x v="2"/>
  </r>
  <r>
    <x v="230"/>
    <d v="2005-05-13T00:00:00"/>
    <x v="3"/>
    <x v="0"/>
    <x v="0"/>
    <x v="14"/>
    <n v="4"/>
    <x v="13"/>
    <x v="7"/>
  </r>
  <r>
    <x v="231"/>
    <d v="2005-05-31T00:00:00"/>
    <x v="5"/>
    <x v="0"/>
    <x v="1"/>
    <x v="0"/>
    <n v="3.8"/>
    <x v="0"/>
    <x v="0"/>
  </r>
  <r>
    <x v="232"/>
    <d v="2003-04-16T00:00:00"/>
    <x v="0"/>
    <x v="2"/>
    <x v="1"/>
    <x v="43"/>
    <n v="4.0999999999999996"/>
    <x v="37"/>
    <x v="15"/>
  </r>
  <r>
    <x v="233"/>
    <d v="2004-05-04T00:00:00"/>
    <x v="0"/>
    <x v="1"/>
    <x v="2"/>
    <x v="53"/>
    <n v="4.8"/>
    <x v="46"/>
    <x v="2"/>
  </r>
  <r>
    <x v="234"/>
    <d v="2003-10-23T00:00:00"/>
    <x v="1"/>
    <x v="2"/>
    <x v="1"/>
    <x v="10"/>
    <n v="4.8"/>
    <x v="9"/>
    <x v="5"/>
  </r>
  <r>
    <x v="235"/>
    <d v="2003-04-16T00:00:00"/>
    <x v="0"/>
    <x v="2"/>
    <x v="1"/>
    <x v="43"/>
    <n v="4.5"/>
    <x v="37"/>
    <x v="15"/>
  </r>
  <r>
    <x v="236"/>
    <d v="2005-01-26T00:00:00"/>
    <x v="0"/>
    <x v="0"/>
    <x v="1"/>
    <x v="28"/>
    <n v="4.8"/>
    <x v="24"/>
    <x v="13"/>
  </r>
  <r>
    <x v="237"/>
    <d v="2005-03-03T00:00:00"/>
    <x v="0"/>
    <x v="0"/>
    <x v="0"/>
    <x v="11"/>
    <n v="4.7"/>
    <x v="10"/>
    <x v="2"/>
  </r>
  <r>
    <x v="238"/>
    <d v="2003-01-31T00:00:00"/>
    <x v="0"/>
    <x v="2"/>
    <x v="1"/>
    <x v="14"/>
    <n v="4.8"/>
    <x v="13"/>
    <x v="7"/>
  </r>
  <r>
    <x v="239"/>
    <d v="2004-12-10T00:00:00"/>
    <x v="0"/>
    <x v="1"/>
    <x v="2"/>
    <x v="9"/>
    <n v="4.2"/>
    <x v="8"/>
    <x v="2"/>
  </r>
  <r>
    <x v="240"/>
    <d v="2004-02-19T00:00:00"/>
    <x v="0"/>
    <x v="1"/>
    <x v="1"/>
    <x v="75"/>
    <n v="3.6"/>
    <x v="60"/>
    <x v="2"/>
  </r>
  <r>
    <x v="241"/>
    <d v="2004-11-04T00:00:00"/>
    <x v="0"/>
    <x v="1"/>
    <x v="1"/>
    <x v="32"/>
    <n v="4.9000000000000004"/>
    <x v="28"/>
    <x v="2"/>
  </r>
  <r>
    <x v="242"/>
    <d v="2003-07-02T00:00:00"/>
    <x v="0"/>
    <x v="2"/>
    <x v="1"/>
    <x v="9"/>
    <n v="4.5"/>
    <x v="8"/>
    <x v="2"/>
  </r>
  <r>
    <x v="243"/>
    <d v="2003-04-16T00:00:00"/>
    <x v="0"/>
    <x v="2"/>
    <x v="1"/>
    <x v="43"/>
    <n v="4.3"/>
    <x v="37"/>
    <x v="15"/>
  </r>
  <r>
    <x v="244"/>
    <d v="2003-02-24T00:00:00"/>
    <x v="0"/>
    <x v="2"/>
    <x v="0"/>
    <x v="34"/>
    <n v="3.3"/>
    <x v="2"/>
    <x v="2"/>
  </r>
  <r>
    <x v="245"/>
    <d v="2004-01-29T00:00:00"/>
    <x v="0"/>
    <x v="1"/>
    <x v="1"/>
    <x v="76"/>
    <n v="4.4000000000000004"/>
    <x v="61"/>
    <x v="2"/>
  </r>
  <r>
    <x v="246"/>
    <d v="2004-02-21T00:00:00"/>
    <x v="0"/>
    <x v="1"/>
    <x v="0"/>
    <x v="22"/>
    <n v="3.1"/>
    <x v="18"/>
    <x v="0"/>
  </r>
  <r>
    <x v="247"/>
    <d v="2005-03-23T00:00:00"/>
    <x v="0"/>
    <x v="0"/>
    <x v="1"/>
    <x v="9"/>
    <n v="3.4"/>
    <x v="8"/>
    <x v="2"/>
  </r>
  <r>
    <x v="248"/>
    <d v="2004-05-04T00:00:00"/>
    <x v="0"/>
    <x v="1"/>
    <x v="1"/>
    <x v="53"/>
    <n v="3.3"/>
    <x v="46"/>
    <x v="2"/>
  </r>
  <r>
    <x v="249"/>
    <d v="2004-01-12T00:00:00"/>
    <x v="0"/>
    <x v="1"/>
    <x v="0"/>
    <x v="37"/>
    <n v="3.1"/>
    <x v="31"/>
    <x v="13"/>
  </r>
  <r>
    <x v="250"/>
    <d v="2003-03-03T00:00:00"/>
    <x v="0"/>
    <x v="2"/>
    <x v="1"/>
    <x v="46"/>
    <n v="4.0999999999999996"/>
    <x v="40"/>
    <x v="16"/>
  </r>
  <r>
    <x v="251"/>
    <d v="2003-11-13T00:00:00"/>
    <x v="0"/>
    <x v="2"/>
    <x v="2"/>
    <x v="27"/>
    <n v="3.8"/>
    <x v="23"/>
    <x v="2"/>
  </r>
  <r>
    <x v="252"/>
    <d v="2005-02-17T00:00:00"/>
    <x v="0"/>
    <x v="0"/>
    <x v="1"/>
    <x v="8"/>
    <n v="4.3"/>
    <x v="7"/>
    <x v="2"/>
  </r>
  <r>
    <x v="253"/>
    <d v="2005-05-01T00:00:00"/>
    <x v="0"/>
    <x v="0"/>
    <x v="2"/>
    <x v="44"/>
    <n v="3.2"/>
    <x v="38"/>
    <x v="12"/>
  </r>
  <r>
    <x v="254"/>
    <d v="2003-10-10T00:00:00"/>
    <x v="0"/>
    <x v="2"/>
    <x v="0"/>
    <x v="8"/>
    <n v="3.2"/>
    <x v="7"/>
    <x v="2"/>
  </r>
  <r>
    <x v="255"/>
    <d v="2004-09-08T00:00:00"/>
    <x v="0"/>
    <x v="1"/>
    <x v="2"/>
    <x v="10"/>
    <n v="4.3"/>
    <x v="9"/>
    <x v="5"/>
  </r>
  <r>
    <x v="256"/>
    <d v="2004-10-22T00:00:00"/>
    <x v="0"/>
    <x v="1"/>
    <x v="1"/>
    <x v="77"/>
    <n v="3.6"/>
    <x v="62"/>
    <x v="14"/>
  </r>
  <r>
    <x v="257"/>
    <d v="2004-10-11T00:00:00"/>
    <x v="0"/>
    <x v="1"/>
    <x v="2"/>
    <x v="74"/>
    <n v="3.6"/>
    <x v="59"/>
    <x v="0"/>
  </r>
  <r>
    <x v="258"/>
    <d v="2004-03-11T00:00:00"/>
    <x v="0"/>
    <x v="1"/>
    <x v="1"/>
    <x v="9"/>
    <n v="4.5"/>
    <x v="8"/>
    <x v="2"/>
  </r>
  <r>
    <x v="259"/>
    <d v="2004-06-28T00:00:00"/>
    <x v="0"/>
    <x v="1"/>
    <x v="0"/>
    <x v="45"/>
    <n v="3.3"/>
    <x v="39"/>
    <x v="2"/>
  </r>
  <r>
    <x v="260"/>
    <d v="2004-03-10T00:00:00"/>
    <x v="0"/>
    <x v="1"/>
    <x v="1"/>
    <x v="78"/>
    <n v="4.0999999999999996"/>
    <x v="53"/>
    <x v="2"/>
  </r>
  <r>
    <x v="261"/>
    <d v="2004-08-27T00:00:00"/>
    <x v="0"/>
    <x v="1"/>
    <x v="0"/>
    <x v="63"/>
    <n v="4.8"/>
    <x v="53"/>
    <x v="2"/>
  </r>
  <r>
    <x v="262"/>
    <d v="2003-10-21T00:00:00"/>
    <x v="4"/>
    <x v="2"/>
    <x v="2"/>
    <x v="49"/>
    <n v="3.6"/>
    <x v="43"/>
    <x v="1"/>
  </r>
  <r>
    <x v="263"/>
    <d v="2004-10-14T00:00:00"/>
    <x v="0"/>
    <x v="1"/>
    <x v="1"/>
    <x v="50"/>
    <n v="3.3"/>
    <x v="44"/>
    <x v="8"/>
  </r>
  <r>
    <x v="264"/>
    <d v="2004-06-15T00:00:00"/>
    <x v="0"/>
    <x v="1"/>
    <x v="2"/>
    <x v="28"/>
    <n v="4.0999999999999996"/>
    <x v="24"/>
    <x v="13"/>
  </r>
  <r>
    <x v="265"/>
    <d v="2004-10-22T00:00:00"/>
    <x v="0"/>
    <x v="1"/>
    <x v="1"/>
    <x v="26"/>
    <n v="4"/>
    <x v="22"/>
    <x v="12"/>
  </r>
  <r>
    <x v="266"/>
    <d v="2004-10-13T00:00:00"/>
    <x v="0"/>
    <x v="1"/>
    <x v="1"/>
    <x v="63"/>
    <n v="4.7"/>
    <x v="53"/>
    <x v="2"/>
  </r>
  <r>
    <x v="267"/>
    <d v="2004-09-30T00:00:00"/>
    <x v="0"/>
    <x v="1"/>
    <x v="0"/>
    <x v="24"/>
    <n v="4.4000000000000004"/>
    <x v="20"/>
    <x v="11"/>
  </r>
  <r>
    <x v="268"/>
    <d v="2003-11-11T00:00:00"/>
    <x v="0"/>
    <x v="2"/>
    <x v="0"/>
    <x v="22"/>
    <n v="4.3"/>
    <x v="18"/>
    <x v="0"/>
  </r>
  <r>
    <x v="269"/>
    <d v="2003-11-06T00:00:00"/>
    <x v="0"/>
    <x v="2"/>
    <x v="2"/>
    <x v="54"/>
    <n v="4.9000000000000004"/>
    <x v="47"/>
    <x v="3"/>
  </r>
  <r>
    <x v="270"/>
    <d v="2004-08-27T00:00:00"/>
    <x v="0"/>
    <x v="1"/>
    <x v="0"/>
    <x v="63"/>
    <n v="4.0999999999999996"/>
    <x v="53"/>
    <x v="2"/>
  </r>
  <r>
    <x v="271"/>
    <d v="2004-11-03T00:00:00"/>
    <x v="0"/>
    <x v="1"/>
    <x v="1"/>
    <x v="41"/>
    <n v="3"/>
    <x v="35"/>
    <x v="5"/>
  </r>
  <r>
    <x v="272"/>
    <d v="2004-07-23T00:00:00"/>
    <x v="0"/>
    <x v="1"/>
    <x v="0"/>
    <x v="0"/>
    <n v="3.9"/>
    <x v="0"/>
    <x v="0"/>
  </r>
  <r>
    <x v="273"/>
    <d v="2004-10-22T00:00:00"/>
    <x v="0"/>
    <x v="1"/>
    <x v="1"/>
    <x v="77"/>
    <n v="3.8"/>
    <x v="62"/>
    <x v="14"/>
  </r>
  <r>
    <x v="274"/>
    <d v="2004-10-16T00:00:00"/>
    <x v="0"/>
    <x v="1"/>
    <x v="1"/>
    <x v="13"/>
    <n v="3.8"/>
    <x v="12"/>
    <x v="6"/>
  </r>
  <r>
    <x v="275"/>
    <d v="2004-03-19T00:00:00"/>
    <x v="0"/>
    <x v="1"/>
    <x v="1"/>
    <x v="79"/>
    <n v="4.0999999999999996"/>
    <x v="13"/>
    <x v="7"/>
  </r>
  <r>
    <x v="276"/>
    <d v="2004-03-15T00:00:00"/>
    <x v="0"/>
    <x v="1"/>
    <x v="1"/>
    <x v="57"/>
    <n v="3.3"/>
    <x v="49"/>
    <x v="6"/>
  </r>
  <r>
    <x v="277"/>
    <d v="2004-02-04T00:00:00"/>
    <x v="0"/>
    <x v="1"/>
    <x v="1"/>
    <x v="59"/>
    <n v="3.4"/>
    <x v="37"/>
    <x v="15"/>
  </r>
  <r>
    <x v="278"/>
    <d v="2004-08-19T00:00:00"/>
    <x v="0"/>
    <x v="1"/>
    <x v="1"/>
    <x v="35"/>
    <n v="3.8"/>
    <x v="29"/>
    <x v="2"/>
  </r>
  <r>
    <x v="279"/>
    <d v="2004-04-05T00:00:00"/>
    <x v="0"/>
    <x v="1"/>
    <x v="0"/>
    <x v="5"/>
    <n v="4.2"/>
    <x v="2"/>
    <x v="2"/>
  </r>
  <r>
    <x v="280"/>
    <d v="2003-07-01T00:00:00"/>
    <x v="0"/>
    <x v="2"/>
    <x v="0"/>
    <x v="17"/>
    <n v="4.0999999999999996"/>
    <x v="11"/>
    <x v="0"/>
  </r>
  <r>
    <x v="281"/>
    <d v="2003-09-28T00:00:00"/>
    <x v="0"/>
    <x v="2"/>
    <x v="1"/>
    <x v="14"/>
    <n v="4.9000000000000004"/>
    <x v="13"/>
    <x v="7"/>
  </r>
  <r>
    <x v="282"/>
    <d v="2004-08-20T00:00:00"/>
    <x v="0"/>
    <x v="1"/>
    <x v="1"/>
    <x v="9"/>
    <n v="4.5999999999999996"/>
    <x v="8"/>
    <x v="2"/>
  </r>
  <r>
    <x v="283"/>
    <d v="2004-05-18T00:00:00"/>
    <x v="0"/>
    <x v="1"/>
    <x v="0"/>
    <x v="42"/>
    <n v="3.5"/>
    <x v="36"/>
    <x v="2"/>
  </r>
  <r>
    <x v="284"/>
    <d v="2004-09-08T00:00:00"/>
    <x v="0"/>
    <x v="1"/>
    <x v="1"/>
    <x v="10"/>
    <n v="4.5"/>
    <x v="9"/>
    <x v="5"/>
  </r>
  <r>
    <x v="285"/>
    <d v="2004-02-12T00:00:00"/>
    <x v="0"/>
    <x v="1"/>
    <x v="1"/>
    <x v="70"/>
    <n v="3.9"/>
    <x v="56"/>
    <x v="18"/>
  </r>
  <r>
    <x v="286"/>
    <d v="2003-02-11T00:00:00"/>
    <x v="0"/>
    <x v="2"/>
    <x v="1"/>
    <x v="39"/>
    <n v="3.8"/>
    <x v="33"/>
    <x v="14"/>
  </r>
  <r>
    <x v="287"/>
    <d v="2003-03-24T00:00:00"/>
    <x v="0"/>
    <x v="2"/>
    <x v="1"/>
    <x v="41"/>
    <n v="4.9000000000000004"/>
    <x v="35"/>
    <x v="5"/>
  </r>
  <r>
    <x v="288"/>
    <d v="2003-11-26T00:00:00"/>
    <x v="0"/>
    <x v="2"/>
    <x v="1"/>
    <x v="53"/>
    <n v="4.2"/>
    <x v="46"/>
    <x v="2"/>
  </r>
  <r>
    <x v="289"/>
    <d v="2003-11-25T00:00:00"/>
    <x v="0"/>
    <x v="2"/>
    <x v="1"/>
    <x v="38"/>
    <n v="3.9"/>
    <x v="32"/>
    <x v="0"/>
  </r>
  <r>
    <x v="290"/>
    <d v="2003-05-28T00:00:00"/>
    <x v="0"/>
    <x v="2"/>
    <x v="1"/>
    <x v="19"/>
    <n v="3.8"/>
    <x v="13"/>
    <x v="7"/>
  </r>
  <r>
    <x v="291"/>
    <d v="2003-06-03T00:00:00"/>
    <x v="0"/>
    <x v="2"/>
    <x v="1"/>
    <x v="68"/>
    <n v="3.4"/>
    <x v="2"/>
    <x v="2"/>
  </r>
  <r>
    <x v="292"/>
    <d v="2003-07-24T00:00:00"/>
    <x v="0"/>
    <x v="2"/>
    <x v="1"/>
    <x v="40"/>
    <n v="3.1"/>
    <x v="34"/>
    <x v="2"/>
  </r>
  <r>
    <x v="293"/>
    <d v="2003-11-06T00:00:00"/>
    <x v="0"/>
    <x v="2"/>
    <x v="1"/>
    <x v="20"/>
    <n v="4.5"/>
    <x v="16"/>
    <x v="9"/>
  </r>
  <r>
    <x v="294"/>
    <d v="2004-01-15T00:00:00"/>
    <x v="0"/>
    <x v="1"/>
    <x v="1"/>
    <x v="69"/>
    <n v="3.3"/>
    <x v="11"/>
    <x v="0"/>
  </r>
  <r>
    <x v="295"/>
    <d v="2005-05-13T00:00:00"/>
    <x v="3"/>
    <x v="0"/>
    <x v="0"/>
    <x v="14"/>
    <n v="4.3"/>
    <x v="13"/>
    <x v="7"/>
  </r>
  <r>
    <x v="296"/>
    <d v="2004-05-18T00:00:00"/>
    <x v="0"/>
    <x v="1"/>
    <x v="0"/>
    <x v="42"/>
    <n v="4"/>
    <x v="36"/>
    <x v="2"/>
  </r>
  <r>
    <x v="297"/>
    <d v="2003-05-08T00:00:00"/>
    <x v="0"/>
    <x v="2"/>
    <x v="1"/>
    <x v="15"/>
    <n v="4.5"/>
    <x v="14"/>
    <x v="0"/>
  </r>
  <r>
    <x v="298"/>
    <d v="2004-11-02T00:00:00"/>
    <x v="0"/>
    <x v="1"/>
    <x v="0"/>
    <x v="35"/>
    <n v="3.3"/>
    <x v="29"/>
    <x v="2"/>
  </r>
  <r>
    <x v="299"/>
    <d v="2004-06-15T00:00:00"/>
    <x v="0"/>
    <x v="1"/>
    <x v="1"/>
    <x v="28"/>
    <n v="4.8"/>
    <x v="24"/>
    <x v="13"/>
  </r>
  <r>
    <x v="300"/>
    <d v="2004-11-24T00:00:00"/>
    <x v="0"/>
    <x v="1"/>
    <x v="0"/>
    <x v="1"/>
    <n v="3.3"/>
    <x v="1"/>
    <x v="1"/>
  </r>
  <r>
    <x v="301"/>
    <d v="2003-11-06T00:00:00"/>
    <x v="0"/>
    <x v="2"/>
    <x v="1"/>
    <x v="20"/>
    <n v="3"/>
    <x v="16"/>
    <x v="9"/>
  </r>
  <r>
    <x v="302"/>
    <d v="2003-11-14T00:00:00"/>
    <x v="0"/>
    <x v="2"/>
    <x v="1"/>
    <x v="56"/>
    <n v="4.5"/>
    <x v="10"/>
    <x v="2"/>
  </r>
  <r>
    <x v="303"/>
    <d v="2004-07-20T00:00:00"/>
    <x v="0"/>
    <x v="1"/>
    <x v="1"/>
    <x v="35"/>
    <n v="4.5"/>
    <x v="29"/>
    <x v="2"/>
  </r>
  <r>
    <x v="304"/>
    <d v="2005-05-31T00:00:00"/>
    <x v="5"/>
    <x v="0"/>
    <x v="2"/>
    <x v="14"/>
    <n v="4.4000000000000004"/>
    <x v="13"/>
    <x v="7"/>
  </r>
  <r>
    <x v="305"/>
    <d v="2004-10-22T00:00:00"/>
    <x v="0"/>
    <x v="1"/>
    <x v="1"/>
    <x v="77"/>
    <n v="4.8"/>
    <x v="62"/>
    <x v="14"/>
  </r>
  <r>
    <x v="306"/>
    <d v="2003-07-02T00:00:00"/>
    <x v="0"/>
    <x v="2"/>
    <x v="1"/>
    <x v="9"/>
    <n v="4.2"/>
    <x v="8"/>
    <x v="2"/>
  </r>
  <r>
    <x v="307"/>
    <d v="2003-11-06T00:00:00"/>
    <x v="0"/>
    <x v="2"/>
    <x v="1"/>
    <x v="54"/>
    <n v="3.5"/>
    <x v="47"/>
    <x v="3"/>
  </r>
  <r>
    <x v="307"/>
    <d v="2004-08-17T00:00:00"/>
    <x v="0"/>
    <x v="1"/>
    <x v="1"/>
    <x v="66"/>
    <n v="3.1"/>
    <x v="55"/>
    <x v="9"/>
  </r>
  <r>
    <x v="308"/>
    <d v="2003-08-08T00:00:00"/>
    <x v="0"/>
    <x v="2"/>
    <x v="1"/>
    <x v="9"/>
    <n v="4.9000000000000004"/>
    <x v="8"/>
    <x v="2"/>
  </r>
  <r>
    <x v="309"/>
    <d v="2003-12-01T00:00:00"/>
    <x v="0"/>
    <x v="2"/>
    <x v="0"/>
    <x v="16"/>
    <n v="3.8"/>
    <x v="7"/>
    <x v="2"/>
  </r>
  <r>
    <x v="310"/>
    <d v="2004-11-24T00:00:00"/>
    <x v="0"/>
    <x v="1"/>
    <x v="0"/>
    <x v="1"/>
    <n v="4.9000000000000004"/>
    <x v="1"/>
    <x v="1"/>
  </r>
  <r>
    <x v="311"/>
    <d v="2003-06-03T00:00:00"/>
    <x v="0"/>
    <x v="2"/>
    <x v="1"/>
    <x v="68"/>
    <n v="4.0999999999999996"/>
    <x v="2"/>
    <x v="2"/>
  </r>
  <r>
    <x v="312"/>
    <d v="2005-05-05T00:00:00"/>
    <x v="0"/>
    <x v="0"/>
    <x v="1"/>
    <x v="45"/>
    <n v="4.8"/>
    <x v="39"/>
    <x v="2"/>
  </r>
  <r>
    <x v="313"/>
    <d v="2004-09-09T00:00:00"/>
    <x v="0"/>
    <x v="1"/>
    <x v="1"/>
    <x v="66"/>
    <n v="3.6"/>
    <x v="55"/>
    <x v="9"/>
  </r>
  <r>
    <x v="314"/>
    <d v="2005-02-17T00:00:00"/>
    <x v="0"/>
    <x v="0"/>
    <x v="1"/>
    <x v="8"/>
    <n v="3.3"/>
    <x v="7"/>
    <x v="2"/>
  </r>
  <r>
    <x v="315"/>
    <d v="2003-05-07T00:00:00"/>
    <x v="0"/>
    <x v="2"/>
    <x v="0"/>
    <x v="25"/>
    <n v="3.3"/>
    <x v="21"/>
    <x v="0"/>
  </r>
  <r>
    <x v="316"/>
    <d v="2003-10-10T00:00:00"/>
    <x v="0"/>
    <x v="2"/>
    <x v="1"/>
    <x v="8"/>
    <n v="4.7"/>
    <x v="7"/>
    <x v="2"/>
  </r>
  <r>
    <x v="317"/>
    <d v="2004-06-28T00:00:00"/>
    <x v="0"/>
    <x v="1"/>
    <x v="0"/>
    <x v="45"/>
    <n v="4.7"/>
    <x v="39"/>
    <x v="2"/>
  </r>
  <r>
    <x v="318"/>
    <d v="2003-08-25T00:00:00"/>
    <x v="0"/>
    <x v="2"/>
    <x v="0"/>
    <x v="51"/>
    <n v="4"/>
    <x v="45"/>
    <x v="2"/>
  </r>
  <r>
    <x v="319"/>
    <d v="2004-03-19T00:00:00"/>
    <x v="0"/>
    <x v="1"/>
    <x v="1"/>
    <x v="79"/>
    <n v="3.2"/>
    <x v="13"/>
    <x v="7"/>
  </r>
  <r>
    <x v="320"/>
    <d v="2003-11-06T00:00:00"/>
    <x v="0"/>
    <x v="2"/>
    <x v="1"/>
    <x v="20"/>
    <n v="4.9000000000000004"/>
    <x v="16"/>
    <x v="9"/>
  </r>
  <r>
    <x v="321"/>
    <d v="2004-09-09T00:00:00"/>
    <x v="0"/>
    <x v="1"/>
    <x v="1"/>
    <x v="66"/>
    <n v="4"/>
    <x v="55"/>
    <x v="9"/>
  </r>
  <r>
    <x v="322"/>
    <d v="2005-01-20T00:00:00"/>
    <x v="0"/>
    <x v="0"/>
    <x v="2"/>
    <x v="7"/>
    <n v="3.5"/>
    <x v="6"/>
    <x v="3"/>
  </r>
  <r>
    <x v="323"/>
    <d v="2003-10-22T00:00:00"/>
    <x v="0"/>
    <x v="2"/>
    <x v="1"/>
    <x v="43"/>
    <n v="3.1"/>
    <x v="37"/>
    <x v="15"/>
  </r>
  <r>
    <x v="324"/>
    <d v="2004-01-02T00:00:00"/>
    <x v="0"/>
    <x v="1"/>
    <x v="1"/>
    <x v="38"/>
    <n v="4.7"/>
    <x v="32"/>
    <x v="0"/>
  </r>
  <r>
    <x v="325"/>
    <d v="2005-04-08T00:00:00"/>
    <x v="0"/>
    <x v="0"/>
    <x v="0"/>
    <x v="18"/>
    <n v="4.0999999999999996"/>
    <x v="15"/>
    <x v="8"/>
  </r>
  <r>
    <x v="326"/>
    <d v="2005-05-05T00:00:00"/>
    <x v="0"/>
    <x v="0"/>
    <x v="1"/>
    <x v="45"/>
    <n v="3.3"/>
    <x v="39"/>
    <x v="2"/>
  </r>
  <r>
    <x v="327"/>
    <d v="2003-02-11T00:00:00"/>
    <x v="0"/>
    <x v="2"/>
    <x v="1"/>
    <x v="39"/>
    <n v="4.5"/>
    <x v="33"/>
    <x v="14"/>
  </r>
  <r>
    <x v="328"/>
    <d v="2003-11-18T00:00:00"/>
    <x v="0"/>
    <x v="2"/>
    <x v="0"/>
    <x v="6"/>
    <n v="4.9000000000000004"/>
    <x v="5"/>
    <x v="4"/>
  </r>
  <r>
    <x v="329"/>
    <d v="2003-11-26T00:00:00"/>
    <x v="0"/>
    <x v="2"/>
    <x v="1"/>
    <x v="53"/>
    <n v="3.5"/>
    <x v="46"/>
    <x v="2"/>
  </r>
  <r>
    <x v="330"/>
    <d v="2003-11-11T00:00:00"/>
    <x v="0"/>
    <x v="2"/>
    <x v="0"/>
    <x v="22"/>
    <n v="3.6"/>
    <x v="18"/>
    <x v="0"/>
  </r>
  <r>
    <x v="331"/>
    <d v="2003-12-05T00:00:00"/>
    <x v="0"/>
    <x v="2"/>
    <x v="1"/>
    <x v="26"/>
    <n v="3.2"/>
    <x v="22"/>
    <x v="12"/>
  </r>
  <r>
    <x v="332"/>
    <d v="2004-07-06T00:00:00"/>
    <x v="0"/>
    <x v="1"/>
    <x v="1"/>
    <x v="20"/>
    <n v="4.5"/>
    <x v="16"/>
    <x v="9"/>
  </r>
  <r>
    <x v="333"/>
    <d v="2005-05-13T00:00:00"/>
    <x v="3"/>
    <x v="0"/>
    <x v="0"/>
    <x v="14"/>
    <n v="4.9000000000000004"/>
    <x v="13"/>
    <x v="7"/>
  </r>
  <r>
    <x v="334"/>
    <d v="2003-09-05T00:00:00"/>
    <x v="0"/>
    <x v="2"/>
    <x v="1"/>
    <x v="4"/>
    <n v="3.5"/>
    <x v="4"/>
    <x v="2"/>
  </r>
  <r>
    <x v="335"/>
    <d v="2003-04-29T00:00:00"/>
    <x v="0"/>
    <x v="2"/>
    <x v="0"/>
    <x v="30"/>
    <n v="4.8"/>
    <x v="26"/>
    <x v="3"/>
  </r>
  <r>
    <x v="336"/>
    <d v="2003-08-08T00:00:00"/>
    <x v="0"/>
    <x v="2"/>
    <x v="1"/>
    <x v="9"/>
    <n v="3.6"/>
    <x v="8"/>
    <x v="2"/>
  </r>
  <r>
    <x v="337"/>
    <d v="2004-08-02T00:00:00"/>
    <x v="0"/>
    <x v="1"/>
    <x v="1"/>
    <x v="71"/>
    <n v="4.3"/>
    <x v="4"/>
    <x v="2"/>
  </r>
  <r>
    <x v="338"/>
    <d v="2005-04-01T00:00:00"/>
    <x v="0"/>
    <x v="0"/>
    <x v="1"/>
    <x v="80"/>
    <n v="3.1"/>
    <x v="63"/>
    <x v="2"/>
  </r>
  <r>
    <x v="339"/>
    <d v="2004-02-20T00:00:00"/>
    <x v="0"/>
    <x v="1"/>
    <x v="0"/>
    <x v="30"/>
    <n v="4.5"/>
    <x v="26"/>
    <x v="3"/>
  </r>
  <r>
    <x v="340"/>
    <d v="2004-10-11T00:00:00"/>
    <x v="0"/>
    <x v="1"/>
    <x v="1"/>
    <x v="74"/>
    <n v="4.3"/>
    <x v="59"/>
    <x v="0"/>
  </r>
  <r>
    <x v="341"/>
    <d v="2004-05-05T00:00:00"/>
    <x v="0"/>
    <x v="1"/>
    <x v="1"/>
    <x v="31"/>
    <n v="4.4000000000000004"/>
    <x v="27"/>
    <x v="11"/>
  </r>
  <r>
    <x v="342"/>
    <d v="2003-09-19T00:00:00"/>
    <x v="0"/>
    <x v="2"/>
    <x v="1"/>
    <x v="43"/>
    <n v="4.5"/>
    <x v="37"/>
    <x v="15"/>
  </r>
  <r>
    <x v="343"/>
    <d v="2003-06-03T00:00:00"/>
    <x v="0"/>
    <x v="2"/>
    <x v="1"/>
    <x v="68"/>
    <n v="3.6"/>
    <x v="2"/>
    <x v="2"/>
  </r>
  <r>
    <x v="344"/>
    <d v="2004-10-21T00:00:00"/>
    <x v="0"/>
    <x v="1"/>
    <x v="1"/>
    <x v="9"/>
    <n v="3.6"/>
    <x v="8"/>
    <x v="2"/>
  </r>
  <r>
    <x v="345"/>
    <d v="2005-04-08T00:00:00"/>
    <x v="0"/>
    <x v="0"/>
    <x v="0"/>
    <x v="18"/>
    <n v="3.6"/>
    <x v="15"/>
    <x v="8"/>
  </r>
  <r>
    <x v="346"/>
    <d v="2005-05-31T00:00:00"/>
    <x v="5"/>
    <x v="0"/>
    <x v="1"/>
    <x v="14"/>
    <n v="3.4"/>
    <x v="13"/>
    <x v="7"/>
  </r>
  <r>
    <x v="347"/>
    <d v="2003-12-02T00:00:00"/>
    <x v="0"/>
    <x v="2"/>
    <x v="1"/>
    <x v="14"/>
    <m/>
    <x v="13"/>
    <x v="7"/>
  </r>
  <r>
    <x v="348"/>
    <d v="2004-01-15T00:00:00"/>
    <x v="0"/>
    <x v="1"/>
    <x v="1"/>
    <x v="69"/>
    <m/>
    <x v="11"/>
    <x v="0"/>
  </r>
  <r>
    <x v="349"/>
    <d v="2004-02-22T00:00:00"/>
    <x v="0"/>
    <x v="1"/>
    <x v="1"/>
    <x v="21"/>
    <m/>
    <x v="17"/>
    <x v="10"/>
  </r>
  <r>
    <x v="350"/>
    <d v="2004-04-09T00:00:00"/>
    <x v="0"/>
    <x v="1"/>
    <x v="1"/>
    <x v="39"/>
    <m/>
    <x v="33"/>
    <x v="14"/>
  </r>
  <r>
    <x v="351"/>
    <d v="2004-06-01T00:00:00"/>
    <x v="1"/>
    <x v="1"/>
    <x v="1"/>
    <x v="18"/>
    <m/>
    <x v="15"/>
    <x v="8"/>
  </r>
  <r>
    <x v="352"/>
    <d v="2004-07-06T00:00:00"/>
    <x v="0"/>
    <x v="1"/>
    <x v="1"/>
    <x v="20"/>
    <m/>
    <x v="16"/>
    <x v="9"/>
  </r>
  <r>
    <x v="353"/>
    <d v="2004-08-02T00:00:00"/>
    <x v="0"/>
    <x v="1"/>
    <x v="1"/>
    <x v="71"/>
    <m/>
    <x v="4"/>
    <x v="2"/>
  </r>
  <r>
    <x v="354"/>
    <d v="2004-08-30T00:00:00"/>
    <x v="0"/>
    <x v="1"/>
    <x v="1"/>
    <x v="21"/>
    <m/>
    <x v="17"/>
    <x v="10"/>
  </r>
  <r>
    <x v="355"/>
    <d v="2003-10-04T00:00:00"/>
    <x v="0"/>
    <x v="2"/>
    <x v="1"/>
    <x v="57"/>
    <m/>
    <x v="49"/>
    <x v="6"/>
  </r>
  <r>
    <x v="356"/>
    <d v="2004-10-16T00:00:00"/>
    <x v="0"/>
    <x v="1"/>
    <x v="1"/>
    <x v="13"/>
    <m/>
    <x v="12"/>
    <x v="6"/>
  </r>
  <r>
    <x v="357"/>
    <d v="2004-11-03T00:00:00"/>
    <x v="0"/>
    <x v="1"/>
    <x v="1"/>
    <x v="41"/>
    <m/>
    <x v="35"/>
    <x v="5"/>
  </r>
  <r>
    <x v="358"/>
    <d v="2004-11-15T00:00:00"/>
    <x v="0"/>
    <x v="1"/>
    <x v="1"/>
    <x v="34"/>
    <m/>
    <x v="2"/>
    <x v="2"/>
  </r>
  <r>
    <x v="359"/>
    <d v="2004-11-24T00:00:00"/>
    <x v="0"/>
    <x v="1"/>
    <x v="1"/>
    <x v="1"/>
    <m/>
    <x v="1"/>
    <x v="1"/>
  </r>
  <r>
    <x v="360"/>
    <d v="2005-01-06T00:00:00"/>
    <x v="0"/>
    <x v="0"/>
    <x v="1"/>
    <x v="31"/>
    <m/>
    <x v="27"/>
    <x v="11"/>
  </r>
  <r>
    <x v="361"/>
    <d v="2005-02-09T00:00:00"/>
    <x v="0"/>
    <x v="0"/>
    <x v="1"/>
    <x v="24"/>
    <m/>
    <x v="20"/>
    <x v="11"/>
  </r>
  <r>
    <x v="362"/>
    <d v="2005-03-03T00:00:00"/>
    <x v="0"/>
    <x v="0"/>
    <x v="1"/>
    <x v="10"/>
    <m/>
    <x v="9"/>
    <x v="5"/>
  </r>
  <r>
    <x v="363"/>
    <d v="2005-05-17T00:00:00"/>
    <x v="0"/>
    <x v="0"/>
    <x v="1"/>
    <x v="1"/>
    <m/>
    <x v="1"/>
    <x v="1"/>
  </r>
  <r>
    <x v="364"/>
    <d v="2003-01-31T00:00:00"/>
    <x v="0"/>
    <x v="2"/>
    <x v="2"/>
    <x v="14"/>
    <m/>
    <x v="13"/>
    <x v="7"/>
  </r>
  <r>
    <x v="365"/>
    <d v="2003-04-04T00:00:00"/>
    <x v="0"/>
    <x v="2"/>
    <x v="2"/>
    <x v="2"/>
    <m/>
    <x v="2"/>
    <x v="2"/>
  </r>
  <r>
    <x v="366"/>
    <d v="2003-06-03T00:00:00"/>
    <x v="0"/>
    <x v="2"/>
    <x v="2"/>
    <x v="68"/>
    <m/>
    <x v="2"/>
    <x v="2"/>
  </r>
  <r>
    <x v="367"/>
    <d v="2003-08-01T00:00:00"/>
    <x v="0"/>
    <x v="2"/>
    <x v="2"/>
    <x v="31"/>
    <m/>
    <x v="27"/>
    <x v="11"/>
  </r>
  <r>
    <x v="368"/>
    <d v="2003-09-21T00:00:00"/>
    <x v="0"/>
    <x v="2"/>
    <x v="2"/>
    <x v="61"/>
    <m/>
    <x v="52"/>
    <x v="11"/>
  </r>
  <r>
    <x v="369"/>
    <d v="2003-10-22T00:00:00"/>
    <x v="0"/>
    <x v="2"/>
    <x v="2"/>
    <x v="43"/>
    <m/>
    <x v="37"/>
    <x v="15"/>
  </r>
  <r>
    <x v="370"/>
    <d v="2003-11-06T00:00:00"/>
    <x v="0"/>
    <x v="2"/>
    <x v="2"/>
    <x v="67"/>
    <m/>
    <x v="48"/>
    <x v="8"/>
  </r>
  <r>
    <x v="371"/>
    <d v="2003-11-14T00:00:00"/>
    <x v="0"/>
    <x v="2"/>
    <x v="2"/>
    <x v="81"/>
    <m/>
    <x v="64"/>
    <x v="7"/>
  </r>
  <r>
    <x v="372"/>
    <d v="2003-11-25T00:00:00"/>
    <x v="0"/>
    <x v="2"/>
    <x v="2"/>
    <x v="60"/>
    <m/>
    <x v="51"/>
    <x v="2"/>
  </r>
  <r>
    <x v="373"/>
    <d v="2003-12-09T00:00:00"/>
    <x v="0"/>
    <x v="2"/>
    <x v="2"/>
    <x v="62"/>
    <m/>
    <x v="25"/>
    <x v="2"/>
  </r>
  <r>
    <x v="374"/>
    <d v="2004-02-10T00:00:00"/>
    <x v="0"/>
    <x v="1"/>
    <x v="2"/>
    <x v="82"/>
    <m/>
    <x v="65"/>
    <x v="2"/>
  </r>
  <r>
    <x v="375"/>
    <d v="2004-03-11T00:00:00"/>
    <x v="0"/>
    <x v="1"/>
    <x v="2"/>
    <x v="9"/>
    <m/>
    <x v="8"/>
    <x v="2"/>
  </r>
  <r>
    <x v="376"/>
    <d v="2004-05-05T00:00:00"/>
    <x v="0"/>
    <x v="1"/>
    <x v="2"/>
    <x v="14"/>
    <m/>
    <x v="13"/>
    <x v="7"/>
  </r>
  <r>
    <x v="377"/>
    <d v="2004-06-15T00:00:00"/>
    <x v="0"/>
    <x v="1"/>
    <x v="2"/>
    <x v="59"/>
    <m/>
    <x v="37"/>
    <x v="15"/>
  </r>
  <r>
    <x v="378"/>
    <d v="2004-07-20T00:00:00"/>
    <x v="0"/>
    <x v="1"/>
    <x v="2"/>
    <x v="9"/>
    <m/>
    <x v="8"/>
    <x v="2"/>
  </r>
  <r>
    <x v="379"/>
    <d v="2004-08-19T00:00:00"/>
    <x v="0"/>
    <x v="1"/>
    <x v="2"/>
    <x v="35"/>
    <m/>
    <x v="29"/>
    <x v="2"/>
  </r>
  <r>
    <x v="380"/>
    <d v="2004-09-08T00:00:00"/>
    <x v="0"/>
    <x v="1"/>
    <x v="2"/>
    <x v="34"/>
    <m/>
    <x v="2"/>
    <x v="2"/>
  </r>
  <r>
    <x v="381"/>
    <d v="2004-10-13T00:00:00"/>
    <x v="0"/>
    <x v="1"/>
    <x v="2"/>
    <x v="63"/>
    <m/>
    <x v="53"/>
    <x v="2"/>
  </r>
  <r>
    <x v="382"/>
    <d v="2004-10-22T00:00:00"/>
    <x v="0"/>
    <x v="1"/>
    <x v="2"/>
    <x v="77"/>
    <m/>
    <x v="62"/>
    <x v="14"/>
  </r>
  <r>
    <x v="383"/>
    <d v="2004-11-05T00:00:00"/>
    <x v="0"/>
    <x v="1"/>
    <x v="2"/>
    <x v="5"/>
    <m/>
    <x v="2"/>
    <x v="2"/>
  </r>
  <r>
    <x v="384"/>
    <d v="2004-11-20T00:00:00"/>
    <x v="0"/>
    <x v="1"/>
    <x v="2"/>
    <x v="12"/>
    <m/>
    <x v="11"/>
    <x v="0"/>
  </r>
  <r>
    <x v="385"/>
    <d v="2004-12-01T00:00:00"/>
    <x v="0"/>
    <x v="1"/>
    <x v="2"/>
    <x v="68"/>
    <m/>
    <x v="2"/>
    <x v="2"/>
  </r>
  <r>
    <x v="386"/>
    <d v="2004-12-10T00:00:00"/>
    <x v="0"/>
    <x v="1"/>
    <x v="2"/>
    <x v="14"/>
    <m/>
    <x v="13"/>
    <x v="7"/>
  </r>
  <r>
    <x v="387"/>
    <d v="2005-01-23T00:00:00"/>
    <x v="0"/>
    <x v="0"/>
    <x v="2"/>
    <x v="9"/>
    <m/>
    <x v="8"/>
    <x v="2"/>
  </r>
  <r>
    <x v="388"/>
    <d v="2005-02-17T00:00:00"/>
    <x v="0"/>
    <x v="0"/>
    <x v="2"/>
    <x v="9"/>
    <m/>
    <x v="8"/>
    <x v="2"/>
  </r>
  <r>
    <x v="389"/>
    <d v="2005-05-03T00:00:00"/>
    <x v="0"/>
    <x v="0"/>
    <x v="2"/>
    <x v="14"/>
    <m/>
    <x v="13"/>
    <x v="7"/>
  </r>
  <r>
    <x v="390"/>
    <d v="2005-05-31T00:00:00"/>
    <x v="5"/>
    <x v="0"/>
    <x v="2"/>
    <x v="0"/>
    <m/>
    <x v="0"/>
    <x v="0"/>
  </r>
  <r>
    <x v="391"/>
    <d v="2003-03-03T00:00:00"/>
    <x v="0"/>
    <x v="2"/>
    <x v="1"/>
    <x v="46"/>
    <m/>
    <x v="40"/>
    <x v="16"/>
  </r>
  <r>
    <x v="392"/>
    <d v="2003-05-08T00:00:00"/>
    <x v="0"/>
    <x v="2"/>
    <x v="1"/>
    <x v="15"/>
    <m/>
    <x v="14"/>
    <x v="0"/>
  </r>
  <r>
    <x v="393"/>
    <d v="2003-07-02T00:00:00"/>
    <x v="0"/>
    <x v="2"/>
    <x v="1"/>
    <x v="9"/>
    <m/>
    <x v="8"/>
    <x v="2"/>
  </r>
  <r>
    <x v="394"/>
    <d v="2003-09-05T00:00:00"/>
    <x v="0"/>
    <x v="2"/>
    <x v="1"/>
    <x v="4"/>
    <m/>
    <x v="4"/>
    <x v="2"/>
  </r>
  <r>
    <x v="395"/>
    <d v="2003-10-11T00:00:00"/>
    <x v="0"/>
    <x v="2"/>
    <x v="1"/>
    <x v="72"/>
    <m/>
    <x v="57"/>
    <x v="2"/>
  </r>
  <r>
    <x v="396"/>
    <d v="2003-11-04T00:00:00"/>
    <x v="0"/>
    <x v="2"/>
    <x v="1"/>
    <x v="49"/>
    <m/>
    <x v="43"/>
    <x v="1"/>
  </r>
  <r>
    <x v="397"/>
    <d v="2003-11-12T00:00:00"/>
    <x v="0"/>
    <x v="2"/>
    <x v="1"/>
    <x v="6"/>
    <m/>
    <x v="5"/>
    <x v="4"/>
  </r>
  <r>
    <x v="398"/>
    <d v="2003-11-20T00:00:00"/>
    <x v="0"/>
    <x v="2"/>
    <x v="1"/>
    <x v="32"/>
    <m/>
    <x v="28"/>
    <x v="2"/>
  </r>
  <r>
    <x v="399"/>
    <d v="2003-12-02T00:00:00"/>
    <x v="0"/>
    <x v="2"/>
    <x v="1"/>
    <x v="14"/>
    <m/>
    <x v="13"/>
    <x v="7"/>
  </r>
  <r>
    <x v="400"/>
    <d v="2004-01-16T00:00:00"/>
    <x v="0"/>
    <x v="1"/>
    <x v="1"/>
    <x v="14"/>
    <m/>
    <x v="13"/>
    <x v="7"/>
  </r>
  <r>
    <x v="401"/>
    <d v="2004-02-22T00:00:00"/>
    <x v="0"/>
    <x v="1"/>
    <x v="1"/>
    <x v="21"/>
    <m/>
    <x v="17"/>
    <x v="10"/>
  </r>
  <r>
    <x v="402"/>
    <d v="2004-04-12T00:00:00"/>
    <x v="0"/>
    <x v="1"/>
    <x v="1"/>
    <x v="61"/>
    <m/>
    <x v="52"/>
    <x v="11"/>
  </r>
  <r>
    <x v="403"/>
    <d v="2004-06-01T00:00:00"/>
    <x v="1"/>
    <x v="1"/>
    <x v="1"/>
    <x v="18"/>
    <m/>
    <x v="15"/>
    <x v="8"/>
  </r>
  <r>
    <x v="404"/>
    <d v="2004-07-06T00:00:00"/>
    <x v="0"/>
    <x v="1"/>
    <x v="1"/>
    <x v="20"/>
    <m/>
    <x v="16"/>
    <x v="9"/>
  </r>
  <r>
    <x v="405"/>
    <d v="2004-08-04T00:00:00"/>
    <x v="0"/>
    <x v="1"/>
    <x v="1"/>
    <x v="43"/>
    <m/>
    <x v="37"/>
    <x v="15"/>
  </r>
  <r>
    <x v="406"/>
    <d v="2004-08-30T00:00:00"/>
    <x v="0"/>
    <x v="1"/>
    <x v="1"/>
    <x v="21"/>
    <m/>
    <x v="17"/>
    <x v="10"/>
  </r>
  <r>
    <x v="407"/>
    <d v="2003-10-04T00:00:00"/>
    <x v="0"/>
    <x v="2"/>
    <x v="1"/>
    <x v="57"/>
    <m/>
    <x v="49"/>
    <x v="6"/>
  </r>
  <r>
    <x v="408"/>
    <d v="2004-10-16T00:00:00"/>
    <x v="0"/>
    <x v="1"/>
    <x v="1"/>
    <x v="13"/>
    <m/>
    <x v="12"/>
    <x v="6"/>
  </r>
  <r>
    <x v="409"/>
    <d v="2004-11-04T00:00:00"/>
    <x v="0"/>
    <x v="1"/>
    <x v="1"/>
    <x v="11"/>
    <m/>
    <x v="10"/>
    <x v="2"/>
  </r>
  <r>
    <x v="410"/>
    <d v="2004-11-15T00:00:00"/>
    <x v="0"/>
    <x v="1"/>
    <x v="1"/>
    <x v="34"/>
    <m/>
    <x v="2"/>
    <x v="2"/>
  </r>
  <r>
    <x v="411"/>
    <d v="2004-11-24T00:00:00"/>
    <x v="0"/>
    <x v="1"/>
    <x v="1"/>
    <x v="1"/>
    <m/>
    <x v="1"/>
    <x v="1"/>
  </r>
  <r>
    <x v="412"/>
    <d v="2005-01-06T00:00:00"/>
    <x v="0"/>
    <x v="0"/>
    <x v="1"/>
    <x v="31"/>
    <m/>
    <x v="27"/>
    <x v="11"/>
  </r>
  <r>
    <x v="395"/>
    <d v="2005-02-09T00:00:00"/>
    <x v="0"/>
    <x v="0"/>
    <x v="1"/>
    <x v="24"/>
    <m/>
    <x v="20"/>
    <x v="11"/>
  </r>
  <r>
    <x v="413"/>
    <d v="2005-03-03T00:00:00"/>
    <x v="0"/>
    <x v="0"/>
    <x v="1"/>
    <x v="10"/>
    <m/>
    <x v="9"/>
    <x v="5"/>
  </r>
  <r>
    <x v="414"/>
    <d v="2005-04-14T00:00:00"/>
    <x v="0"/>
    <x v="0"/>
    <x v="1"/>
    <x v="83"/>
    <m/>
    <x v="66"/>
    <x v="0"/>
  </r>
  <r>
    <x v="415"/>
    <d v="2005-05-17T00:00:00"/>
    <x v="0"/>
    <x v="0"/>
    <x v="1"/>
    <x v="1"/>
    <m/>
    <x v="1"/>
    <x v="1"/>
  </r>
  <r>
    <x v="416"/>
    <d v="2003-01-29T00:00:00"/>
    <x v="0"/>
    <x v="2"/>
    <x v="2"/>
    <x v="23"/>
    <m/>
    <x v="19"/>
    <x v="4"/>
  </r>
  <r>
    <x v="417"/>
    <d v="2003-03-26T00:00:00"/>
    <x v="0"/>
    <x v="2"/>
    <x v="2"/>
    <x v="9"/>
    <m/>
    <x v="8"/>
    <x v="2"/>
  </r>
  <r>
    <x v="418"/>
    <d v="2003-05-28T00:00:00"/>
    <x v="0"/>
    <x v="2"/>
    <x v="2"/>
    <x v="19"/>
    <m/>
    <x v="13"/>
    <x v="7"/>
  </r>
  <r>
    <x v="419"/>
    <d v="2003-07-24T00:00:00"/>
    <x v="0"/>
    <x v="2"/>
    <x v="2"/>
    <x v="40"/>
    <m/>
    <x v="34"/>
    <x v="2"/>
  </r>
  <r>
    <x v="420"/>
    <d v="2003-09-19T00:00:00"/>
    <x v="0"/>
    <x v="2"/>
    <x v="2"/>
    <x v="43"/>
    <m/>
    <x v="37"/>
    <x v="15"/>
  </r>
  <r>
    <x v="421"/>
    <d v="2003-10-21T00:00:00"/>
    <x v="4"/>
    <x v="2"/>
    <x v="2"/>
    <x v="49"/>
    <m/>
    <x v="43"/>
    <x v="1"/>
  </r>
  <r>
    <x v="422"/>
    <d v="2003-11-06T00:00:00"/>
    <x v="0"/>
    <x v="2"/>
    <x v="2"/>
    <x v="54"/>
    <m/>
    <x v="47"/>
    <x v="3"/>
  </r>
  <r>
    <x v="423"/>
    <d v="2003-11-13T00:00:00"/>
    <x v="0"/>
    <x v="2"/>
    <x v="2"/>
    <x v="27"/>
    <m/>
    <x v="23"/>
    <x v="2"/>
  </r>
  <r>
    <x v="424"/>
    <d v="2003-11-25T00:00:00"/>
    <x v="0"/>
    <x v="2"/>
    <x v="2"/>
    <x v="38"/>
    <m/>
    <x v="32"/>
    <x v="0"/>
  </r>
  <r>
    <x v="425"/>
    <d v="2003-12-05T00:00:00"/>
    <x v="0"/>
    <x v="2"/>
    <x v="2"/>
    <x v="26"/>
    <m/>
    <x v="22"/>
    <x v="12"/>
  </r>
  <r>
    <x v="426"/>
    <d v="2004-01-29T00:00:00"/>
    <x v="0"/>
    <x v="1"/>
    <x v="2"/>
    <x v="76"/>
    <m/>
    <x v="61"/>
    <x v="2"/>
  </r>
  <r>
    <x v="427"/>
    <d v="2004-03-10T00:00:00"/>
    <x v="0"/>
    <x v="1"/>
    <x v="2"/>
    <x v="78"/>
    <m/>
    <x v="53"/>
    <x v="2"/>
  </r>
  <r>
    <x v="90"/>
    <d v="2004-05-04T00:00:00"/>
    <x v="0"/>
    <x v="1"/>
    <x v="2"/>
    <x v="53"/>
    <m/>
    <x v="46"/>
    <x v="2"/>
  </r>
  <r>
    <x v="428"/>
    <d v="2004-06-15T00:00:00"/>
    <x v="0"/>
    <x v="1"/>
    <x v="2"/>
    <x v="28"/>
    <m/>
    <x v="24"/>
    <x v="13"/>
  </r>
  <r>
    <x v="429"/>
    <d v="2004-07-19T00:00:00"/>
    <x v="0"/>
    <x v="1"/>
    <x v="2"/>
    <x v="3"/>
    <m/>
    <x v="3"/>
    <x v="3"/>
  </r>
  <r>
    <x v="430"/>
    <d v="2004-08-17T00:00:00"/>
    <x v="0"/>
    <x v="1"/>
    <x v="2"/>
    <x v="66"/>
    <m/>
    <x v="55"/>
    <x v="9"/>
  </r>
  <r>
    <x v="431"/>
    <d v="2004-09-08T00:00:00"/>
    <x v="0"/>
    <x v="1"/>
    <x v="2"/>
    <x v="10"/>
    <m/>
    <x v="9"/>
    <x v="5"/>
  </r>
  <r>
    <x v="432"/>
    <d v="2004-10-11T00:00:00"/>
    <x v="0"/>
    <x v="1"/>
    <x v="2"/>
    <x v="74"/>
    <m/>
    <x v="59"/>
    <x v="0"/>
  </r>
  <r>
    <x v="419"/>
    <d v="2004-10-21T00:00:00"/>
    <x v="0"/>
    <x v="1"/>
    <x v="2"/>
    <x v="9"/>
    <m/>
    <x v="8"/>
    <x v="2"/>
  </r>
  <r>
    <x v="433"/>
    <d v="2004-11-04T00:00:00"/>
    <x v="0"/>
    <x v="1"/>
    <x v="2"/>
    <x v="32"/>
    <m/>
    <x v="28"/>
    <x v="2"/>
  </r>
  <r>
    <x v="434"/>
    <d v="2004-11-18T00:00:00"/>
    <x v="0"/>
    <x v="1"/>
    <x v="2"/>
    <x v="16"/>
    <m/>
    <x v="7"/>
    <x v="2"/>
  </r>
  <r>
    <x v="435"/>
    <d v="2004-11-29T00:00:00"/>
    <x v="0"/>
    <x v="1"/>
    <x v="2"/>
    <x v="30"/>
    <m/>
    <x v="26"/>
    <x v="3"/>
  </r>
  <r>
    <x v="436"/>
    <d v="2004-12-10T00:00:00"/>
    <x v="0"/>
    <x v="1"/>
    <x v="2"/>
    <x v="9"/>
    <m/>
    <x v="8"/>
    <x v="2"/>
  </r>
  <r>
    <x v="437"/>
    <d v="2005-01-20T00:00:00"/>
    <x v="0"/>
    <x v="0"/>
    <x v="2"/>
    <x v="7"/>
    <m/>
    <x v="6"/>
    <x v="3"/>
  </r>
  <r>
    <x v="438"/>
    <d v="2005-02-17T00:00:00"/>
    <x v="0"/>
    <x v="0"/>
    <x v="2"/>
    <x v="8"/>
    <m/>
    <x v="7"/>
    <x v="2"/>
  </r>
  <r>
    <x v="439"/>
    <d v="2005-03-09T00:00:00"/>
    <x v="0"/>
    <x v="0"/>
    <x v="2"/>
    <x v="7"/>
    <m/>
    <x v="6"/>
    <x v="3"/>
  </r>
  <r>
    <x v="440"/>
    <d v="2005-05-01T00:00:00"/>
    <x v="0"/>
    <x v="0"/>
    <x v="2"/>
    <x v="44"/>
    <m/>
    <x v="38"/>
    <x v="12"/>
  </r>
  <r>
    <x v="441"/>
    <d v="2005-05-31T00:00:00"/>
    <x v="5"/>
    <x v="0"/>
    <x v="2"/>
    <x v="14"/>
    <m/>
    <x v="13"/>
    <x v="7"/>
  </r>
  <r>
    <x v="442"/>
    <d v="2003-03-10T00:00:00"/>
    <x v="0"/>
    <x v="2"/>
    <x v="1"/>
    <x v="33"/>
    <m/>
    <x v="23"/>
    <x v="2"/>
  </r>
  <r>
    <x v="193"/>
    <d v="2003-05-08T00:00:00"/>
    <x v="0"/>
    <x v="2"/>
    <x v="1"/>
    <x v="15"/>
    <m/>
    <x v="14"/>
    <x v="0"/>
  </r>
  <r>
    <x v="443"/>
    <d v="2003-07-04T00:00:00"/>
    <x v="0"/>
    <x v="2"/>
    <x v="1"/>
    <x v="47"/>
    <m/>
    <x v="41"/>
    <x v="0"/>
  </r>
  <r>
    <x v="444"/>
    <d v="2003-09-11T00:00:00"/>
    <x v="0"/>
    <x v="2"/>
    <x v="1"/>
    <x v="7"/>
    <m/>
    <x v="6"/>
    <x v="3"/>
  </r>
  <r>
    <x v="445"/>
    <d v="2003-10-17T00:00:00"/>
    <x v="0"/>
    <x v="2"/>
    <x v="1"/>
    <x v="77"/>
    <m/>
    <x v="62"/>
    <x v="14"/>
  </r>
  <r>
    <x v="432"/>
    <d v="2003-11-05T00:00:00"/>
    <x v="0"/>
    <x v="2"/>
    <x v="1"/>
    <x v="44"/>
    <m/>
    <x v="38"/>
    <x v="12"/>
  </r>
  <r>
    <x v="446"/>
    <d v="2003-11-12T00:00:00"/>
    <x v="0"/>
    <x v="2"/>
    <x v="1"/>
    <x v="6"/>
    <m/>
    <x v="5"/>
    <x v="4"/>
  </r>
  <r>
    <x v="447"/>
    <d v="2003-11-20T00:00:00"/>
    <x v="0"/>
    <x v="2"/>
    <x v="1"/>
    <x v="32"/>
    <m/>
    <x v="28"/>
    <x v="2"/>
  </r>
  <r>
    <x v="448"/>
    <d v="2003-12-02T00:00:00"/>
    <x v="0"/>
    <x v="2"/>
    <x v="1"/>
    <x v="68"/>
    <m/>
    <x v="2"/>
    <x v="2"/>
  </r>
  <r>
    <x v="449"/>
    <d v="2004-01-16T00:00:00"/>
    <x v="0"/>
    <x v="1"/>
    <x v="1"/>
    <x v="14"/>
    <m/>
    <x v="13"/>
    <x v="7"/>
  </r>
  <r>
    <x v="450"/>
    <d v="2004-02-22T00:00:00"/>
    <x v="0"/>
    <x v="1"/>
    <x v="1"/>
    <x v="21"/>
    <m/>
    <x v="17"/>
    <x v="10"/>
  </r>
  <r>
    <x v="451"/>
    <d v="2004-04-13T00:00:00"/>
    <x v="0"/>
    <x v="1"/>
    <x v="1"/>
    <x v="37"/>
    <m/>
    <x v="31"/>
    <x v="13"/>
  </r>
  <r>
    <x v="452"/>
    <d v="2004-06-01T00:00:00"/>
    <x v="1"/>
    <x v="1"/>
    <x v="1"/>
    <x v="18"/>
    <m/>
    <x v="15"/>
    <x v="8"/>
  </r>
  <r>
    <x v="453"/>
    <d v="2004-07-06T00:00:00"/>
    <x v="0"/>
    <x v="1"/>
    <x v="1"/>
    <x v="20"/>
    <m/>
    <x v="16"/>
    <x v="9"/>
  </r>
  <r>
    <x v="454"/>
    <d v="2004-08-06T00:00:00"/>
    <x v="0"/>
    <x v="1"/>
    <x v="1"/>
    <x v="84"/>
    <m/>
    <x v="67"/>
    <x v="2"/>
  </r>
  <r>
    <x v="455"/>
    <d v="2004-08-30T00:00:00"/>
    <x v="0"/>
    <x v="1"/>
    <x v="1"/>
    <x v="21"/>
    <m/>
    <x v="17"/>
    <x v="10"/>
  </r>
  <r>
    <x v="456"/>
    <d v="2003-10-05T00:00:00"/>
    <x v="0"/>
    <x v="2"/>
    <x v="1"/>
    <x v="85"/>
    <m/>
    <x v="68"/>
    <x v="4"/>
  </r>
  <r>
    <x v="457"/>
    <d v="2004-10-16T00:00:00"/>
    <x v="0"/>
    <x v="1"/>
    <x v="1"/>
    <x v="13"/>
    <m/>
    <x v="12"/>
    <x v="6"/>
  </r>
  <r>
    <x v="458"/>
    <d v="2004-11-04T00:00:00"/>
    <x v="0"/>
    <x v="1"/>
    <x v="1"/>
    <x v="11"/>
    <m/>
    <x v="10"/>
    <x v="2"/>
  </r>
  <r>
    <x v="459"/>
    <d v="2004-11-17T00:00:00"/>
    <x v="0"/>
    <x v="1"/>
    <x v="1"/>
    <x v="33"/>
    <m/>
    <x v="23"/>
    <x v="2"/>
  </r>
  <r>
    <x v="460"/>
    <d v="2004-11-24T00:00:00"/>
    <x v="0"/>
    <x v="1"/>
    <x v="1"/>
    <x v="30"/>
    <m/>
    <x v="26"/>
    <x v="3"/>
  </r>
  <r>
    <x v="461"/>
    <d v="2004-12-09T00:00:00"/>
    <x v="0"/>
    <x v="1"/>
    <x v="1"/>
    <x v="17"/>
    <m/>
    <x v="11"/>
    <x v="0"/>
  </r>
  <r>
    <x v="462"/>
    <d v="2005-01-07T00:00:00"/>
    <x v="0"/>
    <x v="0"/>
    <x v="1"/>
    <x v="56"/>
    <m/>
    <x v="10"/>
    <x v="2"/>
  </r>
  <r>
    <x v="463"/>
    <d v="2005-02-09T00:00:00"/>
    <x v="0"/>
    <x v="0"/>
    <x v="1"/>
    <x v="24"/>
    <m/>
    <x v="20"/>
    <x v="11"/>
  </r>
  <r>
    <x v="464"/>
    <d v="2005-03-04T00:00:00"/>
    <x v="0"/>
    <x v="0"/>
    <x v="1"/>
    <x v="9"/>
    <m/>
    <x v="8"/>
    <x v="2"/>
  </r>
  <r>
    <x v="465"/>
    <d v="2005-04-15T00:00:00"/>
    <x v="3"/>
    <x v="0"/>
    <x v="1"/>
    <x v="39"/>
    <m/>
    <x v="33"/>
    <x v="14"/>
  </r>
  <r>
    <x v="466"/>
    <d v="2005-05-17T00:00:00"/>
    <x v="0"/>
    <x v="0"/>
    <x v="1"/>
    <x v="1"/>
    <m/>
    <x v="1"/>
    <x v="1"/>
  </r>
  <r>
    <x v="467"/>
    <d v="2003-01-10T00:00:00"/>
    <x v="0"/>
    <x v="2"/>
    <x v="3"/>
    <x v="5"/>
    <m/>
    <x v="2"/>
    <x v="2"/>
  </r>
  <r>
    <x v="468"/>
    <d v="2003-03-25T00:00:00"/>
    <x v="0"/>
    <x v="2"/>
    <x v="3"/>
    <x v="16"/>
    <m/>
    <x v="7"/>
    <x v="2"/>
  </r>
  <r>
    <x v="469"/>
    <d v="2003-05-21T00:00:00"/>
    <x v="0"/>
    <x v="2"/>
    <x v="3"/>
    <x v="30"/>
    <m/>
    <x v="26"/>
    <x v="3"/>
  </r>
  <r>
    <x v="470"/>
    <d v="2003-07-16T00:00:00"/>
    <x v="0"/>
    <x v="2"/>
    <x v="3"/>
    <x v="3"/>
    <m/>
    <x v="3"/>
    <x v="3"/>
  </r>
  <r>
    <x v="471"/>
    <d v="2003-09-12T00:00:00"/>
    <x v="0"/>
    <x v="2"/>
    <x v="3"/>
    <x v="82"/>
    <m/>
    <x v="65"/>
    <x v="2"/>
  </r>
  <r>
    <x v="472"/>
    <d v="2003-10-18T00:00:00"/>
    <x v="0"/>
    <x v="2"/>
    <x v="3"/>
    <x v="8"/>
    <m/>
    <x v="7"/>
    <x v="2"/>
  </r>
  <r>
    <x v="473"/>
    <d v="2003-11-05T00:00:00"/>
    <x v="0"/>
    <x v="2"/>
    <x v="3"/>
    <x v="86"/>
    <m/>
    <x v="69"/>
    <x v="9"/>
  </r>
  <r>
    <x v="474"/>
    <d v="2003-11-12T00:00:00"/>
    <x v="0"/>
    <x v="2"/>
    <x v="3"/>
    <x v="9"/>
    <m/>
    <x v="8"/>
    <x v="2"/>
  </r>
  <r>
    <x v="475"/>
    <d v="2003-11-21T00:00:00"/>
    <x v="0"/>
    <x v="2"/>
    <x v="3"/>
    <x v="87"/>
    <m/>
    <x v="70"/>
    <x v="3"/>
  </r>
  <r>
    <x v="476"/>
    <d v="2003-12-03T00:00:00"/>
    <x v="0"/>
    <x v="2"/>
    <x v="3"/>
    <x v="14"/>
    <m/>
    <x v="13"/>
    <x v="7"/>
  </r>
  <r>
    <x v="477"/>
    <d v="2004-01-29T00:00:00"/>
    <x v="0"/>
    <x v="1"/>
    <x v="3"/>
    <x v="76"/>
    <m/>
    <x v="61"/>
    <x v="2"/>
  </r>
  <r>
    <x v="478"/>
    <d v="2004-03-02T00:00:00"/>
    <x v="0"/>
    <x v="1"/>
    <x v="3"/>
    <x v="38"/>
    <m/>
    <x v="32"/>
    <x v="0"/>
  </r>
  <r>
    <x v="479"/>
    <d v="2004-04-29T00:00:00"/>
    <x v="0"/>
    <x v="1"/>
    <x v="3"/>
    <x v="14"/>
    <m/>
    <x v="13"/>
    <x v="7"/>
  </r>
  <r>
    <x v="480"/>
    <d v="2004-06-08T00:00:00"/>
    <x v="0"/>
    <x v="1"/>
    <x v="3"/>
    <x v="39"/>
    <m/>
    <x v="33"/>
    <x v="14"/>
  </r>
  <r>
    <x v="481"/>
    <d v="2004-08-17T00:00:00"/>
    <x v="0"/>
    <x v="1"/>
    <x v="3"/>
    <x v="66"/>
    <m/>
    <x v="55"/>
    <x v="9"/>
  </r>
  <r>
    <x v="482"/>
    <d v="2004-09-03T00:00:00"/>
    <x v="0"/>
    <x v="1"/>
    <x v="3"/>
    <x v="6"/>
    <m/>
    <x v="5"/>
    <x v="4"/>
  </r>
  <r>
    <x v="483"/>
    <d v="2004-10-11T00:00:00"/>
    <x v="0"/>
    <x v="1"/>
    <x v="3"/>
    <x v="74"/>
    <m/>
    <x v="59"/>
    <x v="0"/>
  </r>
  <r>
    <x v="484"/>
    <d v="2004-10-21T00:00:00"/>
    <x v="0"/>
    <x v="1"/>
    <x v="3"/>
    <x v="9"/>
    <m/>
    <x v="8"/>
    <x v="2"/>
  </r>
  <r>
    <x v="485"/>
    <d v="2004-11-04T00:00:00"/>
    <x v="0"/>
    <x v="1"/>
    <x v="3"/>
    <x v="32"/>
    <m/>
    <x v="28"/>
    <x v="2"/>
  </r>
  <r>
    <x v="486"/>
    <d v="2004-11-17T00:00:00"/>
    <x v="0"/>
    <x v="1"/>
    <x v="3"/>
    <x v="50"/>
    <m/>
    <x v="44"/>
    <x v="8"/>
  </r>
  <r>
    <x v="487"/>
    <d v="2004-11-29T00:00:00"/>
    <x v="0"/>
    <x v="1"/>
    <x v="3"/>
    <x v="84"/>
    <m/>
    <x v="67"/>
    <x v="2"/>
  </r>
  <r>
    <x v="488"/>
    <d v="2004-12-09T00:00:00"/>
    <x v="0"/>
    <x v="1"/>
    <x v="3"/>
    <x v="17"/>
    <m/>
    <x v="11"/>
    <x v="0"/>
  </r>
  <r>
    <x v="489"/>
    <d v="2005-01-20T00:00:00"/>
    <x v="0"/>
    <x v="0"/>
    <x v="3"/>
    <x v="4"/>
    <m/>
    <x v="4"/>
    <x v="2"/>
  </r>
  <r>
    <x v="490"/>
    <d v="2005-02-16T00:00:00"/>
    <x v="0"/>
    <x v="0"/>
    <x v="3"/>
    <x v="14"/>
    <m/>
    <x v="13"/>
    <x v="7"/>
  </r>
  <r>
    <x v="491"/>
    <d v="2005-03-09T00:00:00"/>
    <x v="0"/>
    <x v="0"/>
    <x v="3"/>
    <x v="7"/>
    <m/>
    <x v="6"/>
    <x v="3"/>
  </r>
  <r>
    <x v="492"/>
    <d v="2005-05-30T00:00:00"/>
    <x v="5"/>
    <x v="0"/>
    <x v="3"/>
    <x v="35"/>
    <m/>
    <x v="29"/>
    <x v="2"/>
  </r>
  <r>
    <x v="493"/>
    <d v="2003-01-10T00:00:00"/>
    <x v="0"/>
    <x v="2"/>
    <x v="3"/>
    <x v="5"/>
    <m/>
    <x v="2"/>
    <x v="2"/>
  </r>
  <r>
    <x v="494"/>
    <d v="2003-03-25T00:00:00"/>
    <x v="0"/>
    <x v="2"/>
    <x v="3"/>
    <x v="16"/>
    <m/>
    <x v="7"/>
    <x v="2"/>
  </r>
  <r>
    <x v="495"/>
    <d v="2003-05-28T00:00:00"/>
    <x v="0"/>
    <x v="2"/>
    <x v="3"/>
    <x v="19"/>
    <m/>
    <x v="13"/>
    <x v="7"/>
  </r>
  <r>
    <x v="496"/>
    <d v="2003-07-16T00:00:00"/>
    <x v="0"/>
    <x v="2"/>
    <x v="3"/>
    <x v="3"/>
    <m/>
    <x v="3"/>
    <x v="3"/>
  </r>
  <r>
    <x v="497"/>
    <d v="2003-09-12T00:00:00"/>
    <x v="0"/>
    <x v="2"/>
    <x v="3"/>
    <x v="82"/>
    <m/>
    <x v="65"/>
    <x v="2"/>
  </r>
  <r>
    <x v="498"/>
    <d v="2003-10-18T00:00:00"/>
    <x v="0"/>
    <x v="2"/>
    <x v="3"/>
    <x v="8"/>
    <m/>
    <x v="7"/>
    <x v="2"/>
  </r>
  <r>
    <x v="499"/>
    <d v="2003-11-05T00:00:00"/>
    <x v="0"/>
    <x v="2"/>
    <x v="3"/>
    <x v="86"/>
    <m/>
    <x v="69"/>
    <x v="9"/>
  </r>
  <r>
    <x v="500"/>
    <d v="2003-11-12T00:00:00"/>
    <x v="0"/>
    <x v="2"/>
    <x v="3"/>
    <x v="9"/>
    <m/>
    <x v="8"/>
    <x v="2"/>
  </r>
  <r>
    <x v="501"/>
    <d v="2003-11-21T00:00:00"/>
    <x v="0"/>
    <x v="2"/>
    <x v="3"/>
    <x v="87"/>
    <m/>
    <x v="70"/>
    <x v="3"/>
  </r>
  <r>
    <x v="502"/>
    <d v="2003-12-03T00:00:00"/>
    <x v="0"/>
    <x v="2"/>
    <x v="3"/>
    <x v="14"/>
    <m/>
    <x v="13"/>
    <x v="7"/>
  </r>
  <r>
    <x v="503"/>
    <d v="2004-01-29T00:00:00"/>
    <x v="0"/>
    <x v="1"/>
    <x v="3"/>
    <x v="76"/>
    <m/>
    <x v="61"/>
    <x v="2"/>
  </r>
  <r>
    <x v="504"/>
    <d v="2004-03-02T00:00:00"/>
    <x v="0"/>
    <x v="1"/>
    <x v="3"/>
    <x v="38"/>
    <m/>
    <x v="32"/>
    <x v="0"/>
  </r>
  <r>
    <x v="505"/>
    <d v="2004-04-29T00:00:00"/>
    <x v="0"/>
    <x v="1"/>
    <x v="3"/>
    <x v="14"/>
    <m/>
    <x v="13"/>
    <x v="7"/>
  </r>
  <r>
    <x v="506"/>
    <d v="2004-06-08T00:00:00"/>
    <x v="0"/>
    <x v="1"/>
    <x v="3"/>
    <x v="39"/>
    <m/>
    <x v="33"/>
    <x v="14"/>
  </r>
  <r>
    <x v="507"/>
    <d v="2004-08-17T00:00:00"/>
    <x v="0"/>
    <x v="1"/>
    <x v="3"/>
    <x v="66"/>
    <m/>
    <x v="55"/>
    <x v="9"/>
  </r>
  <r>
    <x v="508"/>
    <d v="2004-09-03T00:00:00"/>
    <x v="0"/>
    <x v="1"/>
    <x v="3"/>
    <x v="6"/>
    <m/>
    <x v="5"/>
    <x v="4"/>
  </r>
  <r>
    <x v="509"/>
    <d v="2004-10-11T00:00:00"/>
    <x v="0"/>
    <x v="1"/>
    <x v="3"/>
    <x v="74"/>
    <m/>
    <x v="59"/>
    <x v="0"/>
  </r>
  <r>
    <x v="510"/>
    <d v="2004-10-21T00:00:00"/>
    <x v="0"/>
    <x v="1"/>
    <x v="3"/>
    <x v="9"/>
    <m/>
    <x v="8"/>
    <x v="2"/>
  </r>
  <r>
    <x v="511"/>
    <d v="2004-11-04T00:00:00"/>
    <x v="0"/>
    <x v="1"/>
    <x v="3"/>
    <x v="32"/>
    <m/>
    <x v="28"/>
    <x v="2"/>
  </r>
  <r>
    <x v="512"/>
    <d v="2004-11-17T00:00:00"/>
    <x v="0"/>
    <x v="1"/>
    <x v="3"/>
    <x v="50"/>
    <m/>
    <x v="44"/>
    <x v="8"/>
  </r>
  <r>
    <x v="513"/>
    <d v="2004-11-29T00:00:00"/>
    <x v="0"/>
    <x v="1"/>
    <x v="3"/>
    <x v="30"/>
    <m/>
    <x v="26"/>
    <x v="3"/>
  </r>
  <r>
    <x v="514"/>
    <d v="2004-12-09T00:00:00"/>
    <x v="0"/>
    <x v="1"/>
    <x v="3"/>
    <x v="17"/>
    <m/>
    <x v="11"/>
    <x v="0"/>
  </r>
  <r>
    <x v="515"/>
    <d v="2005-01-20T00:00:00"/>
    <x v="0"/>
    <x v="0"/>
    <x v="3"/>
    <x v="4"/>
    <m/>
    <x v="4"/>
    <x v="2"/>
  </r>
  <r>
    <x v="516"/>
    <d v="2005-02-17T00:00:00"/>
    <x v="0"/>
    <x v="0"/>
    <x v="3"/>
    <x v="8"/>
    <m/>
    <x v="7"/>
    <x v="2"/>
  </r>
  <r>
    <x v="517"/>
    <d v="2005-03-09T00:00:00"/>
    <x v="0"/>
    <x v="0"/>
    <x v="3"/>
    <x v="7"/>
    <m/>
    <x v="6"/>
    <x v="3"/>
  </r>
  <r>
    <x v="518"/>
    <d v="2005-05-30T00:00:00"/>
    <x v="5"/>
    <x v="0"/>
    <x v="3"/>
    <x v="35"/>
    <m/>
    <x v="29"/>
    <x v="2"/>
  </r>
  <r>
    <x v="519"/>
    <d v="2003-03-18T00:00:00"/>
    <x v="0"/>
    <x v="2"/>
    <x v="1"/>
    <x v="50"/>
    <m/>
    <x v="44"/>
    <x v="8"/>
  </r>
  <r>
    <x v="520"/>
    <d v="2003-05-20T00:00:00"/>
    <x v="0"/>
    <x v="2"/>
    <x v="1"/>
    <x v="52"/>
    <m/>
    <x v="0"/>
    <x v="0"/>
  </r>
  <r>
    <x v="521"/>
    <d v="2003-07-10T00:00:00"/>
    <x v="0"/>
    <x v="2"/>
    <x v="1"/>
    <x v="25"/>
    <m/>
    <x v="21"/>
    <x v="0"/>
  </r>
  <r>
    <x v="522"/>
    <d v="2003-09-11T00:00:00"/>
    <x v="0"/>
    <x v="2"/>
    <x v="1"/>
    <x v="7"/>
    <m/>
    <x v="6"/>
    <x v="3"/>
  </r>
  <r>
    <x v="523"/>
    <d v="2003-10-17T00:00:00"/>
    <x v="0"/>
    <x v="2"/>
    <x v="1"/>
    <x v="77"/>
    <m/>
    <x v="62"/>
    <x v="14"/>
  </r>
  <r>
    <x v="524"/>
    <d v="2003-11-05T00:00:00"/>
    <x v="0"/>
    <x v="2"/>
    <x v="1"/>
    <x v="45"/>
    <m/>
    <x v="39"/>
    <x v="2"/>
  </r>
  <r>
    <x v="525"/>
    <d v="2003-11-12T00:00:00"/>
    <x v="0"/>
    <x v="2"/>
    <x v="1"/>
    <x v="6"/>
    <m/>
    <x v="5"/>
    <x v="4"/>
  </r>
  <r>
    <x v="526"/>
    <d v="2003-11-20T00:00:00"/>
    <x v="0"/>
    <x v="2"/>
    <x v="1"/>
    <x v="32"/>
    <m/>
    <x v="28"/>
    <x v="2"/>
  </r>
  <r>
    <x v="527"/>
    <d v="2003-12-02T00:00:00"/>
    <x v="0"/>
    <x v="2"/>
    <x v="1"/>
    <x v="68"/>
    <m/>
    <x v="2"/>
    <x v="2"/>
  </r>
  <r>
    <x v="528"/>
    <d v="2004-01-16T00:00:00"/>
    <x v="0"/>
    <x v="1"/>
    <x v="1"/>
    <x v="14"/>
    <m/>
    <x v="13"/>
    <x v="7"/>
  </r>
  <r>
    <x v="529"/>
    <d v="2004-02-26T00:00:00"/>
    <x v="0"/>
    <x v="1"/>
    <x v="1"/>
    <x v="75"/>
    <m/>
    <x v="60"/>
    <x v="2"/>
  </r>
  <r>
    <x v="530"/>
    <d v="2004-04-13T00:00:00"/>
    <x v="0"/>
    <x v="1"/>
    <x v="1"/>
    <x v="83"/>
    <m/>
    <x v="66"/>
    <x v="0"/>
  </r>
  <r>
    <x v="531"/>
    <d v="2004-06-01T00:00:00"/>
    <x v="1"/>
    <x v="1"/>
    <x v="1"/>
    <x v="18"/>
    <m/>
    <x v="15"/>
    <x v="8"/>
  </r>
  <r>
    <x v="532"/>
    <d v="2004-07-06T00:00:00"/>
    <x v="0"/>
    <x v="1"/>
    <x v="1"/>
    <x v="20"/>
    <m/>
    <x v="16"/>
    <x v="9"/>
  </r>
  <r>
    <x v="533"/>
    <d v="2004-08-06T00:00:00"/>
    <x v="0"/>
    <x v="1"/>
    <x v="1"/>
    <x v="84"/>
    <m/>
    <x v="67"/>
    <x v="2"/>
  </r>
  <r>
    <x v="534"/>
    <d v="2004-09-01T00:00:00"/>
    <x v="0"/>
    <x v="1"/>
    <x v="1"/>
    <x v="59"/>
    <m/>
    <x v="37"/>
    <x v="15"/>
  </r>
  <r>
    <x v="535"/>
    <d v="2003-10-05T00:00:00"/>
    <x v="0"/>
    <x v="2"/>
    <x v="1"/>
    <x v="85"/>
    <m/>
    <x v="68"/>
    <x v="4"/>
  </r>
  <r>
    <x v="536"/>
    <d v="2004-10-16T00:00:00"/>
    <x v="0"/>
    <x v="1"/>
    <x v="1"/>
    <x v="14"/>
    <m/>
    <x v="13"/>
    <x v="7"/>
  </r>
  <r>
    <x v="537"/>
    <d v="2004-11-04T00:00:00"/>
    <x v="0"/>
    <x v="1"/>
    <x v="1"/>
    <x v="11"/>
    <m/>
    <x v="10"/>
    <x v="2"/>
  </r>
  <r>
    <x v="538"/>
    <d v="2004-11-17T00:00:00"/>
    <x v="0"/>
    <x v="1"/>
    <x v="1"/>
    <x v="33"/>
    <m/>
    <x v="23"/>
    <x v="2"/>
  </r>
  <r>
    <x v="539"/>
    <d v="2004-11-24T00:00:00"/>
    <x v="0"/>
    <x v="1"/>
    <x v="1"/>
    <x v="25"/>
    <m/>
    <x v="21"/>
    <x v="0"/>
  </r>
  <r>
    <x v="540"/>
    <d v="2005-01-12T00:00:00"/>
    <x v="4"/>
    <x v="0"/>
    <x v="1"/>
    <x v="51"/>
    <m/>
    <x v="45"/>
    <x v="2"/>
  </r>
  <r>
    <x v="541"/>
    <d v="2005-02-10T00:00:00"/>
    <x v="0"/>
    <x v="0"/>
    <x v="1"/>
    <x v="14"/>
    <m/>
    <x v="13"/>
    <x v="7"/>
  </r>
  <r>
    <x v="542"/>
    <d v="2005-04-22T00:00:00"/>
    <x v="2"/>
    <x v="0"/>
    <x v="1"/>
    <x v="80"/>
    <m/>
    <x v="63"/>
    <x v="2"/>
  </r>
  <r>
    <x v="543"/>
    <d v="2005-05-17T00:00:00"/>
    <x v="0"/>
    <x v="0"/>
    <x v="1"/>
    <x v="1"/>
    <m/>
    <x v="1"/>
    <x v="1"/>
  </r>
  <r>
    <x v="544"/>
    <d v="2003-02-17T00:00:00"/>
    <x v="0"/>
    <x v="2"/>
    <x v="4"/>
    <x v="86"/>
    <m/>
    <x v="69"/>
    <x v="9"/>
  </r>
  <r>
    <x v="545"/>
    <d v="2003-04-28T00:00:00"/>
    <x v="0"/>
    <x v="2"/>
    <x v="4"/>
    <x v="1"/>
    <m/>
    <x v="1"/>
    <x v="1"/>
  </r>
  <r>
    <x v="546"/>
    <d v="2003-06-16T00:00:00"/>
    <x v="0"/>
    <x v="2"/>
    <x v="4"/>
    <x v="88"/>
    <m/>
    <x v="50"/>
    <x v="2"/>
  </r>
  <r>
    <x v="547"/>
    <d v="2003-08-10T00:00:00"/>
    <x v="0"/>
    <x v="2"/>
    <x v="4"/>
    <x v="56"/>
    <m/>
    <x v="10"/>
    <x v="2"/>
  </r>
  <r>
    <x v="548"/>
    <d v="2003-10-06T00:00:00"/>
    <x v="0"/>
    <x v="2"/>
    <x v="4"/>
    <x v="24"/>
    <m/>
    <x v="20"/>
    <x v="11"/>
  </r>
  <r>
    <x v="549"/>
    <d v="2003-10-23T00:00:00"/>
    <x v="1"/>
    <x v="2"/>
    <x v="4"/>
    <x v="10"/>
    <m/>
    <x v="9"/>
    <x v="5"/>
  </r>
  <r>
    <x v="550"/>
    <d v="2003-11-08T00:00:00"/>
    <x v="0"/>
    <x v="2"/>
    <x v="4"/>
    <x v="47"/>
    <m/>
    <x v="41"/>
    <x v="0"/>
  </r>
  <r>
    <x v="551"/>
    <d v="2003-11-14T00:00:00"/>
    <x v="0"/>
    <x v="2"/>
    <x v="4"/>
    <x v="55"/>
    <m/>
    <x v="48"/>
    <x v="8"/>
  </r>
  <r>
    <x v="552"/>
    <d v="2003-11-27T00:00:00"/>
    <x v="0"/>
    <x v="2"/>
    <x v="4"/>
    <x v="46"/>
    <m/>
    <x v="40"/>
    <x v="16"/>
  </r>
  <r>
    <x v="553"/>
    <d v="2004-01-12T00:00:00"/>
    <x v="0"/>
    <x v="1"/>
    <x v="4"/>
    <x v="37"/>
    <m/>
    <x v="31"/>
    <x v="13"/>
  </r>
  <r>
    <x v="554"/>
    <d v="2004-02-19T00:00:00"/>
    <x v="0"/>
    <x v="1"/>
    <x v="4"/>
    <x v="75"/>
    <m/>
    <x v="60"/>
    <x v="2"/>
  </r>
  <r>
    <x v="555"/>
    <d v="2004-05-11T00:00:00"/>
    <x v="0"/>
    <x v="1"/>
    <x v="4"/>
    <x v="80"/>
    <m/>
    <x v="63"/>
    <x v="2"/>
  </r>
  <r>
    <x v="556"/>
    <d v="2004-06-24T00:00:00"/>
    <x v="1"/>
    <x v="1"/>
    <x v="4"/>
    <x v="14"/>
    <m/>
    <x v="13"/>
    <x v="7"/>
  </r>
  <r>
    <x v="557"/>
    <d v="2004-07-21T00:00:00"/>
    <x v="0"/>
    <x v="1"/>
    <x v="4"/>
    <x v="4"/>
    <m/>
    <x v="4"/>
    <x v="2"/>
  </r>
  <r>
    <x v="558"/>
    <d v="2004-08-21T00:00:00"/>
    <x v="0"/>
    <x v="1"/>
    <x v="4"/>
    <x v="85"/>
    <m/>
    <x v="68"/>
    <x v="4"/>
  </r>
  <r>
    <x v="559"/>
    <d v="2004-09-15T00:00:00"/>
    <x v="0"/>
    <x v="1"/>
    <x v="4"/>
    <x v="89"/>
    <m/>
    <x v="71"/>
    <x v="6"/>
  </r>
  <r>
    <x v="560"/>
    <d v="2004-10-14T00:00:00"/>
    <x v="0"/>
    <x v="1"/>
    <x v="4"/>
    <x v="27"/>
    <m/>
    <x v="23"/>
    <x v="2"/>
  </r>
  <r>
    <x v="561"/>
    <d v="2004-11-01T00:00:00"/>
    <x v="0"/>
    <x v="1"/>
    <x v="4"/>
    <x v="65"/>
    <m/>
    <x v="54"/>
    <x v="8"/>
  </r>
  <r>
    <x v="562"/>
    <d v="2004-11-10T00:00:00"/>
    <x v="4"/>
    <x v="1"/>
    <x v="4"/>
    <x v="39"/>
    <m/>
    <x v="33"/>
    <x v="14"/>
  </r>
  <r>
    <x v="563"/>
    <d v="2004-11-22T00:00:00"/>
    <x v="0"/>
    <x v="1"/>
    <x v="4"/>
    <x v="90"/>
    <m/>
    <x v="72"/>
    <x v="17"/>
  </r>
  <r>
    <x v="564"/>
    <d v="2004-12-03T00:00:00"/>
    <x v="0"/>
    <x v="1"/>
    <x v="4"/>
    <x v="67"/>
    <m/>
    <x v="48"/>
    <x v="8"/>
  </r>
  <r>
    <x v="565"/>
    <d v="2005-01-31T00:00:00"/>
    <x v="0"/>
    <x v="0"/>
    <x v="4"/>
    <x v="61"/>
    <m/>
    <x v="52"/>
    <x v="11"/>
  </r>
  <r>
    <x v="566"/>
    <d v="2005-03-01T00:00:00"/>
    <x v="4"/>
    <x v="0"/>
    <x v="4"/>
    <x v="14"/>
    <m/>
    <x v="13"/>
    <x v="7"/>
  </r>
  <r>
    <x v="567"/>
    <d v="2005-03-30T00:00:00"/>
    <x v="0"/>
    <x v="0"/>
    <x v="4"/>
    <x v="25"/>
    <m/>
    <x v="21"/>
    <x v="0"/>
  </r>
  <r>
    <x v="568"/>
    <d v="2005-04-01T00:00:00"/>
    <x v="0"/>
    <x v="0"/>
    <x v="4"/>
    <x v="80"/>
    <m/>
    <x v="63"/>
    <x v="2"/>
  </r>
  <r>
    <x v="569"/>
    <d v="2005-05-10T00:00:00"/>
    <x v="0"/>
    <x v="0"/>
    <x v="4"/>
    <x v="20"/>
    <m/>
    <x v="16"/>
    <x v="9"/>
  </r>
  <r>
    <x v="570"/>
    <d v="2003-01-06T00:00:00"/>
    <x v="0"/>
    <x v="2"/>
    <x v="3"/>
    <x v="32"/>
    <m/>
    <x v="28"/>
    <x v="2"/>
  </r>
  <r>
    <x v="571"/>
    <d v="2003-03-18T00:00:00"/>
    <x v="0"/>
    <x v="2"/>
    <x v="3"/>
    <x v="50"/>
    <m/>
    <x v="44"/>
    <x v="8"/>
  </r>
  <r>
    <x v="572"/>
    <d v="2003-05-21T00:00:00"/>
    <x v="0"/>
    <x v="2"/>
    <x v="3"/>
    <x v="84"/>
    <m/>
    <x v="67"/>
    <x v="2"/>
  </r>
  <r>
    <x v="573"/>
    <d v="2003-09-12T00:00:00"/>
    <x v="0"/>
    <x v="2"/>
    <x v="3"/>
    <x v="82"/>
    <m/>
    <x v="65"/>
    <x v="2"/>
  </r>
  <r>
    <x v="574"/>
    <d v="2003-10-18T00:00:00"/>
    <x v="0"/>
    <x v="2"/>
    <x v="3"/>
    <x v="8"/>
    <m/>
    <x v="7"/>
    <x v="2"/>
  </r>
  <r>
    <x v="95"/>
    <d v="2003-11-05T00:00:00"/>
    <x v="0"/>
    <x v="2"/>
    <x v="3"/>
    <x v="86"/>
    <m/>
    <x v="69"/>
    <x v="9"/>
  </r>
  <r>
    <x v="575"/>
    <d v="2003-11-12T00:00:00"/>
    <x v="0"/>
    <x v="2"/>
    <x v="3"/>
    <x v="9"/>
    <m/>
    <x v="8"/>
    <x v="2"/>
  </r>
  <r>
    <x v="576"/>
    <d v="2003-11-21T00:00:00"/>
    <x v="0"/>
    <x v="2"/>
    <x v="3"/>
    <x v="87"/>
    <m/>
    <x v="70"/>
    <x v="3"/>
  </r>
  <r>
    <x v="577"/>
    <d v="2003-12-02T00:00:00"/>
    <x v="0"/>
    <x v="2"/>
    <x v="3"/>
    <x v="68"/>
    <m/>
    <x v="2"/>
    <x v="2"/>
  </r>
  <r>
    <x v="578"/>
    <d v="2004-01-26T00:00:00"/>
    <x v="0"/>
    <x v="1"/>
    <x v="3"/>
    <x v="19"/>
    <m/>
    <x v="13"/>
    <x v="7"/>
  </r>
  <r>
    <x v="579"/>
    <d v="2004-03-02T00:00:00"/>
    <x v="0"/>
    <x v="1"/>
    <x v="3"/>
    <x v="38"/>
    <m/>
    <x v="32"/>
    <x v="0"/>
  </r>
  <r>
    <x v="580"/>
    <d v="2004-04-13T00:00:00"/>
    <x v="0"/>
    <x v="1"/>
    <x v="3"/>
    <x v="83"/>
    <m/>
    <x v="66"/>
    <x v="0"/>
  </r>
  <r>
    <x v="581"/>
    <d v="2004-08-17T00:00:00"/>
    <x v="0"/>
    <x v="1"/>
    <x v="3"/>
    <x v="66"/>
    <m/>
    <x v="55"/>
    <x v="9"/>
  </r>
  <r>
    <x v="582"/>
    <d v="2004-09-01T00:00:00"/>
    <x v="0"/>
    <x v="1"/>
    <x v="3"/>
    <x v="59"/>
    <m/>
    <x v="37"/>
    <x v="15"/>
  </r>
  <r>
    <x v="583"/>
    <d v="2003-10-06T00:00:00"/>
    <x v="0"/>
    <x v="2"/>
    <x v="3"/>
    <x v="18"/>
    <m/>
    <x v="15"/>
    <x v="8"/>
  </r>
  <r>
    <x v="584"/>
    <d v="2004-10-21T00:00:00"/>
    <x v="0"/>
    <x v="1"/>
    <x v="3"/>
    <x v="9"/>
    <m/>
    <x v="8"/>
    <x v="2"/>
  </r>
  <r>
    <x v="585"/>
    <d v="2004-11-17T00:00:00"/>
    <x v="0"/>
    <x v="1"/>
    <x v="3"/>
    <x v="33"/>
    <m/>
    <x v="23"/>
    <x v="2"/>
  </r>
  <r>
    <x v="586"/>
    <d v="2004-11-25T00:00:00"/>
    <x v="0"/>
    <x v="1"/>
    <x v="3"/>
    <x v="15"/>
    <m/>
    <x v="14"/>
    <x v="0"/>
  </r>
  <r>
    <x v="587"/>
    <d v="2005-01-12T00:00:00"/>
    <x v="4"/>
    <x v="0"/>
    <x v="3"/>
    <x v="51"/>
    <m/>
    <x v="45"/>
    <x v="2"/>
  </r>
  <r>
    <x v="588"/>
    <d v="2005-02-10T00:00:00"/>
    <x v="0"/>
    <x v="0"/>
    <x v="3"/>
    <x v="14"/>
    <m/>
    <x v="13"/>
    <x v="7"/>
  </r>
  <r>
    <x v="589"/>
    <d v="2005-04-22T00:00:00"/>
    <x v="2"/>
    <x v="0"/>
    <x v="3"/>
    <x v="80"/>
    <m/>
    <x v="63"/>
    <x v="2"/>
  </r>
  <r>
    <x v="590"/>
    <d v="2005-05-29T00:00:00"/>
    <x v="5"/>
    <x v="0"/>
    <x v="3"/>
    <x v="3"/>
    <m/>
    <x v="3"/>
    <x v="3"/>
  </r>
  <r>
    <x v="591"/>
    <d v="2003-03-03T00:00:00"/>
    <x v="0"/>
    <x v="2"/>
    <x v="1"/>
    <x v="46"/>
    <m/>
    <x v="40"/>
    <x v="16"/>
  </r>
  <r>
    <x v="592"/>
    <d v="2003-05-08T00:00:00"/>
    <x v="0"/>
    <x v="2"/>
    <x v="1"/>
    <x v="15"/>
    <m/>
    <x v="14"/>
    <x v="0"/>
  </r>
  <r>
    <x v="593"/>
    <d v="2003-07-02T00:00:00"/>
    <x v="0"/>
    <x v="2"/>
    <x v="1"/>
    <x v="9"/>
    <m/>
    <x v="8"/>
    <x v="2"/>
  </r>
  <r>
    <x v="594"/>
    <d v="2003-09-05T00:00:00"/>
    <x v="0"/>
    <x v="2"/>
    <x v="1"/>
    <x v="4"/>
    <m/>
    <x v="4"/>
    <x v="2"/>
  </r>
  <r>
    <x v="595"/>
    <d v="2003-10-11T00:00:00"/>
    <x v="0"/>
    <x v="2"/>
    <x v="1"/>
    <x v="72"/>
    <m/>
    <x v="57"/>
    <x v="2"/>
  </r>
  <r>
    <x v="596"/>
    <d v="2003-11-04T00:00:00"/>
    <x v="0"/>
    <x v="2"/>
    <x v="1"/>
    <x v="49"/>
    <m/>
    <x v="43"/>
    <x v="1"/>
  </r>
  <r>
    <x v="597"/>
    <d v="2003-11-12T00:00:00"/>
    <x v="0"/>
    <x v="2"/>
    <x v="1"/>
    <x v="6"/>
    <m/>
    <x v="5"/>
    <x v="4"/>
  </r>
  <r>
    <x v="598"/>
    <d v="2003-11-20T00:00:00"/>
    <x v="0"/>
    <x v="2"/>
    <x v="1"/>
    <x v="32"/>
    <m/>
    <x v="28"/>
    <x v="2"/>
  </r>
  <r>
    <x v="599"/>
    <d v="2003-12-02T00:00:00"/>
    <x v="0"/>
    <x v="2"/>
    <x v="1"/>
    <x v="14"/>
    <m/>
    <x v="13"/>
    <x v="7"/>
  </r>
  <r>
    <x v="600"/>
    <d v="2004-01-16T00:00:00"/>
    <x v="0"/>
    <x v="1"/>
    <x v="1"/>
    <x v="14"/>
    <m/>
    <x v="13"/>
    <x v="7"/>
  </r>
  <r>
    <x v="601"/>
    <d v="2004-02-22T00:00:00"/>
    <x v="0"/>
    <x v="1"/>
    <x v="1"/>
    <x v="21"/>
    <m/>
    <x v="17"/>
    <x v="10"/>
  </r>
  <r>
    <x v="602"/>
    <d v="2004-04-12T00:00:00"/>
    <x v="0"/>
    <x v="1"/>
    <x v="1"/>
    <x v="61"/>
    <m/>
    <x v="52"/>
    <x v="11"/>
  </r>
  <r>
    <x v="603"/>
    <d v="2004-06-01T00:00:00"/>
    <x v="1"/>
    <x v="1"/>
    <x v="1"/>
    <x v="18"/>
    <m/>
    <x v="15"/>
    <x v="8"/>
  </r>
  <r>
    <x v="604"/>
    <d v="2004-07-06T00:00:00"/>
    <x v="0"/>
    <x v="1"/>
    <x v="1"/>
    <x v="20"/>
    <m/>
    <x v="16"/>
    <x v="9"/>
  </r>
  <r>
    <x v="605"/>
    <d v="2004-08-06T00:00:00"/>
    <x v="0"/>
    <x v="1"/>
    <x v="1"/>
    <x v="84"/>
    <m/>
    <x v="67"/>
    <x v="2"/>
  </r>
  <r>
    <x v="606"/>
    <d v="2004-08-30T00:00:00"/>
    <x v="0"/>
    <x v="1"/>
    <x v="1"/>
    <x v="21"/>
    <m/>
    <x v="17"/>
    <x v="10"/>
  </r>
  <r>
    <x v="607"/>
    <d v="2003-10-04T00:00:00"/>
    <x v="0"/>
    <x v="2"/>
    <x v="1"/>
    <x v="57"/>
    <m/>
    <x v="49"/>
    <x v="6"/>
  </r>
  <r>
    <x v="608"/>
    <d v="2004-10-16T00:00:00"/>
    <x v="0"/>
    <x v="1"/>
    <x v="1"/>
    <x v="13"/>
    <m/>
    <x v="12"/>
    <x v="6"/>
  </r>
  <r>
    <x v="609"/>
    <d v="2004-11-04T00:00:00"/>
    <x v="0"/>
    <x v="1"/>
    <x v="1"/>
    <x v="11"/>
    <m/>
    <x v="10"/>
    <x v="2"/>
  </r>
  <r>
    <x v="610"/>
    <d v="2004-11-15T00:00:00"/>
    <x v="0"/>
    <x v="1"/>
    <x v="1"/>
    <x v="34"/>
    <m/>
    <x v="2"/>
    <x v="2"/>
  </r>
  <r>
    <x v="611"/>
    <d v="2004-11-24T00:00:00"/>
    <x v="0"/>
    <x v="1"/>
    <x v="1"/>
    <x v="30"/>
    <m/>
    <x v="26"/>
    <x v="3"/>
  </r>
  <r>
    <x v="612"/>
    <d v="2005-01-06T00:00:00"/>
    <x v="0"/>
    <x v="0"/>
    <x v="1"/>
    <x v="31"/>
    <m/>
    <x v="27"/>
    <x v="11"/>
  </r>
  <r>
    <x v="613"/>
    <d v="2005-02-09T00:00:00"/>
    <x v="0"/>
    <x v="0"/>
    <x v="1"/>
    <x v="24"/>
    <m/>
    <x v="20"/>
    <x v="11"/>
  </r>
  <r>
    <x v="614"/>
    <d v="2005-03-03T00:00:00"/>
    <x v="0"/>
    <x v="0"/>
    <x v="1"/>
    <x v="10"/>
    <m/>
    <x v="9"/>
    <x v="5"/>
  </r>
  <r>
    <x v="615"/>
    <d v="2005-04-14T00:00:00"/>
    <x v="0"/>
    <x v="0"/>
    <x v="1"/>
    <x v="83"/>
    <m/>
    <x v="66"/>
    <x v="0"/>
  </r>
  <r>
    <x v="616"/>
    <d v="2005-05-17T00:00:00"/>
    <x v="0"/>
    <x v="0"/>
    <x v="1"/>
    <x v="1"/>
    <m/>
    <x v="1"/>
    <x v="1"/>
  </r>
  <r>
    <x v="617"/>
    <d v="2003-03-10T00:00:00"/>
    <x v="0"/>
    <x v="2"/>
    <x v="1"/>
    <x v="33"/>
    <m/>
    <x v="23"/>
    <x v="2"/>
  </r>
  <r>
    <x v="618"/>
    <d v="2003-05-08T00:00:00"/>
    <x v="0"/>
    <x v="2"/>
    <x v="1"/>
    <x v="15"/>
    <m/>
    <x v="14"/>
    <x v="0"/>
  </r>
  <r>
    <x v="619"/>
    <d v="2003-07-04T00:00:00"/>
    <x v="0"/>
    <x v="2"/>
    <x v="1"/>
    <x v="47"/>
    <m/>
    <x v="41"/>
    <x v="0"/>
  </r>
  <r>
    <x v="620"/>
    <d v="2003-09-11T00:00:00"/>
    <x v="0"/>
    <x v="2"/>
    <x v="1"/>
    <x v="7"/>
    <m/>
    <x v="6"/>
    <x v="3"/>
  </r>
  <r>
    <x v="621"/>
    <d v="2003-10-17T00:00:00"/>
    <x v="0"/>
    <x v="2"/>
    <x v="1"/>
    <x v="77"/>
    <m/>
    <x v="62"/>
    <x v="14"/>
  </r>
  <r>
    <x v="622"/>
    <d v="2003-11-05T00:00:00"/>
    <x v="0"/>
    <x v="2"/>
    <x v="1"/>
    <x v="44"/>
    <m/>
    <x v="38"/>
    <x v="12"/>
  </r>
  <r>
    <x v="623"/>
    <d v="2003-11-12T00:00:00"/>
    <x v="0"/>
    <x v="2"/>
    <x v="1"/>
    <x v="6"/>
    <m/>
    <x v="5"/>
    <x v="4"/>
  </r>
  <r>
    <x v="624"/>
    <d v="2003-11-20T00:00:00"/>
    <x v="0"/>
    <x v="2"/>
    <x v="1"/>
    <x v="32"/>
    <m/>
    <x v="28"/>
    <x v="2"/>
  </r>
  <r>
    <x v="625"/>
    <d v="2003-12-02T00:00:00"/>
    <x v="0"/>
    <x v="2"/>
    <x v="1"/>
    <x v="68"/>
    <m/>
    <x v="2"/>
    <x v="2"/>
  </r>
  <r>
    <x v="626"/>
    <d v="2004-01-16T00:00:00"/>
    <x v="0"/>
    <x v="1"/>
    <x v="1"/>
    <x v="14"/>
    <m/>
    <x v="13"/>
    <x v="7"/>
  </r>
  <r>
    <x v="627"/>
    <d v="2004-02-26T00:00:00"/>
    <x v="0"/>
    <x v="1"/>
    <x v="1"/>
    <x v="75"/>
    <m/>
    <x v="60"/>
    <x v="2"/>
  </r>
  <r>
    <x v="628"/>
    <d v="2004-04-13T00:00:00"/>
    <x v="0"/>
    <x v="1"/>
    <x v="1"/>
    <x v="37"/>
    <m/>
    <x v="31"/>
    <x v="13"/>
  </r>
  <r>
    <x v="629"/>
    <d v="2004-06-01T00:00:00"/>
    <x v="1"/>
    <x v="1"/>
    <x v="1"/>
    <x v="18"/>
    <m/>
    <x v="15"/>
    <x v="8"/>
  </r>
  <r>
    <x v="630"/>
    <d v="2004-07-06T00:00:00"/>
    <x v="0"/>
    <x v="1"/>
    <x v="1"/>
    <x v="20"/>
    <m/>
    <x v="16"/>
    <x v="9"/>
  </r>
  <r>
    <x v="631"/>
    <d v="2004-08-06T00:00:00"/>
    <x v="0"/>
    <x v="1"/>
    <x v="1"/>
    <x v="84"/>
    <m/>
    <x v="67"/>
    <x v="2"/>
  </r>
  <r>
    <x v="632"/>
    <d v="2004-08-30T00:00:00"/>
    <x v="0"/>
    <x v="1"/>
    <x v="1"/>
    <x v="21"/>
    <m/>
    <x v="17"/>
    <x v="10"/>
  </r>
  <r>
    <x v="633"/>
    <d v="2003-10-05T00:00:00"/>
    <x v="0"/>
    <x v="2"/>
    <x v="1"/>
    <x v="85"/>
    <m/>
    <x v="68"/>
    <x v="4"/>
  </r>
  <r>
    <x v="634"/>
    <d v="2004-10-16T00:00:00"/>
    <x v="0"/>
    <x v="1"/>
    <x v="1"/>
    <x v="13"/>
    <m/>
    <x v="12"/>
    <x v="6"/>
  </r>
  <r>
    <x v="635"/>
    <d v="2004-11-04T00:00:00"/>
    <x v="0"/>
    <x v="1"/>
    <x v="1"/>
    <x v="11"/>
    <m/>
    <x v="10"/>
    <x v="2"/>
  </r>
  <r>
    <x v="636"/>
    <d v="2004-11-17T00:00:00"/>
    <x v="0"/>
    <x v="1"/>
    <x v="1"/>
    <x v="33"/>
    <m/>
    <x v="23"/>
    <x v="2"/>
  </r>
  <r>
    <x v="637"/>
    <d v="2004-11-24T00:00:00"/>
    <x v="0"/>
    <x v="1"/>
    <x v="1"/>
    <x v="30"/>
    <m/>
    <x v="26"/>
    <x v="3"/>
  </r>
  <r>
    <x v="638"/>
    <d v="2004-12-09T00:00:00"/>
    <x v="0"/>
    <x v="1"/>
    <x v="1"/>
    <x v="17"/>
    <m/>
    <x v="11"/>
    <x v="0"/>
  </r>
  <r>
    <x v="639"/>
    <d v="2005-01-10T00:00:00"/>
    <x v="0"/>
    <x v="0"/>
    <x v="1"/>
    <x v="90"/>
    <m/>
    <x v="72"/>
    <x v="17"/>
  </r>
  <r>
    <x v="640"/>
    <d v="2005-02-09T00:00:00"/>
    <x v="0"/>
    <x v="0"/>
    <x v="1"/>
    <x v="24"/>
    <m/>
    <x v="20"/>
    <x v="11"/>
  </r>
  <r>
    <x v="641"/>
    <d v="2005-03-04T00:00:00"/>
    <x v="0"/>
    <x v="0"/>
    <x v="1"/>
    <x v="9"/>
    <m/>
    <x v="8"/>
    <x v="2"/>
  </r>
  <r>
    <x v="642"/>
    <d v="2005-04-15T00:00:00"/>
    <x v="3"/>
    <x v="0"/>
    <x v="1"/>
    <x v="39"/>
    <m/>
    <x v="33"/>
    <x v="14"/>
  </r>
  <r>
    <x v="643"/>
    <d v="2005-05-17T00:00:00"/>
    <x v="0"/>
    <x v="0"/>
    <x v="1"/>
    <x v="1"/>
    <m/>
    <x v="1"/>
    <x v="1"/>
  </r>
  <r>
    <x v="644"/>
    <d v="2003-01-31T00:00:00"/>
    <x v="0"/>
    <x v="2"/>
    <x v="1"/>
    <x v="14"/>
    <m/>
    <x v="13"/>
    <x v="7"/>
  </r>
  <r>
    <x v="645"/>
    <d v="2003-04-04T00:00:00"/>
    <x v="0"/>
    <x v="2"/>
    <x v="1"/>
    <x v="2"/>
    <m/>
    <x v="2"/>
    <x v="2"/>
  </r>
  <r>
    <x v="646"/>
    <d v="2003-06-03T00:00:00"/>
    <x v="0"/>
    <x v="2"/>
    <x v="1"/>
    <x v="68"/>
    <m/>
    <x v="2"/>
    <x v="2"/>
  </r>
  <r>
    <x v="647"/>
    <d v="2003-08-01T00:00:00"/>
    <x v="0"/>
    <x v="2"/>
    <x v="1"/>
    <x v="31"/>
    <m/>
    <x v="27"/>
    <x v="11"/>
  </r>
  <r>
    <x v="648"/>
    <d v="2003-09-21T00:00:00"/>
    <x v="0"/>
    <x v="2"/>
    <x v="1"/>
    <x v="61"/>
    <m/>
    <x v="52"/>
    <x v="11"/>
  </r>
  <r>
    <x v="649"/>
    <d v="2003-10-22T00:00:00"/>
    <x v="0"/>
    <x v="2"/>
    <x v="1"/>
    <x v="43"/>
    <m/>
    <x v="37"/>
    <x v="15"/>
  </r>
  <r>
    <x v="650"/>
    <d v="2003-11-06T00:00:00"/>
    <x v="0"/>
    <x v="2"/>
    <x v="1"/>
    <x v="20"/>
    <m/>
    <x v="16"/>
    <x v="9"/>
  </r>
  <r>
    <x v="645"/>
    <d v="2003-11-14T00:00:00"/>
    <x v="0"/>
    <x v="2"/>
    <x v="1"/>
    <x v="81"/>
    <m/>
    <x v="64"/>
    <x v="7"/>
  </r>
  <r>
    <x v="651"/>
    <d v="2003-11-25T00:00:00"/>
    <x v="0"/>
    <x v="2"/>
    <x v="1"/>
    <x v="60"/>
    <m/>
    <x v="51"/>
    <x v="2"/>
  </r>
  <r>
    <x v="652"/>
    <d v="2003-12-09T00:00:00"/>
    <x v="0"/>
    <x v="2"/>
    <x v="1"/>
    <x v="62"/>
    <m/>
    <x v="25"/>
    <x v="2"/>
  </r>
  <r>
    <x v="653"/>
    <d v="2004-02-10T00:00:00"/>
    <x v="0"/>
    <x v="1"/>
    <x v="1"/>
    <x v="82"/>
    <m/>
    <x v="65"/>
    <x v="2"/>
  </r>
  <r>
    <x v="654"/>
    <d v="2004-03-15T00:00:00"/>
    <x v="0"/>
    <x v="1"/>
    <x v="1"/>
    <x v="57"/>
    <m/>
    <x v="49"/>
    <x v="6"/>
  </r>
  <r>
    <x v="655"/>
    <d v="2004-05-05T00:00:00"/>
    <x v="0"/>
    <x v="1"/>
    <x v="1"/>
    <x v="14"/>
    <m/>
    <x v="13"/>
    <x v="7"/>
  </r>
  <r>
    <x v="656"/>
    <d v="2004-06-15T00:00:00"/>
    <x v="0"/>
    <x v="1"/>
    <x v="1"/>
    <x v="59"/>
    <m/>
    <x v="37"/>
    <x v="15"/>
  </r>
  <r>
    <x v="657"/>
    <d v="2004-07-20T00:00:00"/>
    <x v="0"/>
    <x v="1"/>
    <x v="1"/>
    <x v="9"/>
    <m/>
    <x v="8"/>
    <x v="2"/>
  </r>
  <r>
    <x v="658"/>
    <d v="2004-08-20T00:00:00"/>
    <x v="0"/>
    <x v="1"/>
    <x v="1"/>
    <x v="9"/>
    <m/>
    <x v="8"/>
    <x v="2"/>
  </r>
  <r>
    <x v="659"/>
    <d v="2004-09-08T00:00:00"/>
    <x v="0"/>
    <x v="1"/>
    <x v="1"/>
    <x v="34"/>
    <m/>
    <x v="2"/>
    <x v="2"/>
  </r>
  <r>
    <x v="660"/>
    <d v="2004-10-13T00:00:00"/>
    <x v="0"/>
    <x v="1"/>
    <x v="1"/>
    <x v="63"/>
    <m/>
    <x v="53"/>
    <x v="2"/>
  </r>
  <r>
    <x v="661"/>
    <d v="2004-10-22T00:00:00"/>
    <x v="0"/>
    <x v="1"/>
    <x v="1"/>
    <x v="77"/>
    <m/>
    <x v="62"/>
    <x v="14"/>
  </r>
  <r>
    <x v="662"/>
    <d v="2004-11-05T00:00:00"/>
    <x v="0"/>
    <x v="1"/>
    <x v="1"/>
    <x v="5"/>
    <m/>
    <x v="2"/>
    <x v="2"/>
  </r>
  <r>
    <x v="663"/>
    <d v="2004-11-20T00:00:00"/>
    <x v="0"/>
    <x v="1"/>
    <x v="1"/>
    <x v="12"/>
    <m/>
    <x v="11"/>
    <x v="0"/>
  </r>
  <r>
    <x v="664"/>
    <d v="2004-12-01T00:00:00"/>
    <x v="0"/>
    <x v="1"/>
    <x v="1"/>
    <x v="68"/>
    <m/>
    <x v="2"/>
    <x v="2"/>
  </r>
  <r>
    <x v="665"/>
    <d v="2004-12-10T00:00:00"/>
    <x v="0"/>
    <x v="1"/>
    <x v="1"/>
    <x v="14"/>
    <m/>
    <x v="13"/>
    <x v="7"/>
  </r>
  <r>
    <x v="666"/>
    <d v="2005-01-23T00:00:00"/>
    <x v="0"/>
    <x v="0"/>
    <x v="1"/>
    <x v="9"/>
    <m/>
    <x v="8"/>
    <x v="2"/>
  </r>
  <r>
    <x v="667"/>
    <d v="2005-02-17T00:00:00"/>
    <x v="0"/>
    <x v="0"/>
    <x v="1"/>
    <x v="9"/>
    <m/>
    <x v="8"/>
    <x v="2"/>
  </r>
  <r>
    <x v="668"/>
    <d v="2005-05-03T00:00:00"/>
    <x v="0"/>
    <x v="0"/>
    <x v="1"/>
    <x v="14"/>
    <m/>
    <x v="13"/>
    <x v="7"/>
  </r>
  <r>
    <x v="669"/>
    <d v="2005-05-31T00:00:00"/>
    <x v="5"/>
    <x v="0"/>
    <x v="1"/>
    <x v="0"/>
    <m/>
    <x v="0"/>
    <x v="0"/>
  </r>
  <r>
    <x v="670"/>
    <d v="2003-01-06T00:00:00"/>
    <x v="0"/>
    <x v="2"/>
    <x v="3"/>
    <x v="32"/>
    <m/>
    <x v="28"/>
    <x v="2"/>
  </r>
  <r>
    <x v="671"/>
    <d v="2003-03-18T00:00:00"/>
    <x v="0"/>
    <x v="2"/>
    <x v="3"/>
    <x v="50"/>
    <m/>
    <x v="44"/>
    <x v="8"/>
  </r>
  <r>
    <x v="672"/>
    <d v="2003-05-21T00:00:00"/>
    <x v="0"/>
    <x v="2"/>
    <x v="3"/>
    <x v="84"/>
    <m/>
    <x v="67"/>
    <x v="2"/>
  </r>
  <r>
    <x v="673"/>
    <d v="2003-09-12T00:00:00"/>
    <x v="0"/>
    <x v="2"/>
    <x v="3"/>
    <x v="82"/>
    <m/>
    <x v="65"/>
    <x v="2"/>
  </r>
  <r>
    <x v="674"/>
    <d v="2003-10-18T00:00:00"/>
    <x v="0"/>
    <x v="2"/>
    <x v="3"/>
    <x v="8"/>
    <m/>
    <x v="7"/>
    <x v="2"/>
  </r>
  <r>
    <x v="675"/>
    <d v="2003-11-05T00:00:00"/>
    <x v="0"/>
    <x v="2"/>
    <x v="3"/>
    <x v="86"/>
    <m/>
    <x v="69"/>
    <x v="9"/>
  </r>
  <r>
    <x v="676"/>
    <d v="2003-11-12T00:00:00"/>
    <x v="0"/>
    <x v="2"/>
    <x v="3"/>
    <x v="9"/>
    <m/>
    <x v="8"/>
    <x v="2"/>
  </r>
  <r>
    <x v="677"/>
    <d v="2003-11-21T00:00:00"/>
    <x v="0"/>
    <x v="2"/>
    <x v="3"/>
    <x v="87"/>
    <m/>
    <x v="70"/>
    <x v="3"/>
  </r>
  <r>
    <x v="678"/>
    <d v="2003-12-02T00:00:00"/>
    <x v="0"/>
    <x v="2"/>
    <x v="3"/>
    <x v="68"/>
    <m/>
    <x v="2"/>
    <x v="2"/>
  </r>
  <r>
    <x v="679"/>
    <d v="2004-01-26T00:00:00"/>
    <x v="0"/>
    <x v="1"/>
    <x v="3"/>
    <x v="19"/>
    <m/>
    <x v="13"/>
    <x v="7"/>
  </r>
  <r>
    <x v="680"/>
    <d v="2004-03-02T00:00:00"/>
    <x v="0"/>
    <x v="1"/>
    <x v="3"/>
    <x v="38"/>
    <m/>
    <x v="32"/>
    <x v="0"/>
  </r>
  <r>
    <x v="681"/>
    <d v="2004-04-13T00:00:00"/>
    <x v="0"/>
    <x v="1"/>
    <x v="3"/>
    <x v="83"/>
    <m/>
    <x v="66"/>
    <x v="0"/>
  </r>
  <r>
    <x v="682"/>
    <d v="2004-08-17T00:00:00"/>
    <x v="0"/>
    <x v="1"/>
    <x v="3"/>
    <x v="66"/>
    <m/>
    <x v="55"/>
    <x v="9"/>
  </r>
  <r>
    <x v="683"/>
    <d v="2004-09-01T00:00:00"/>
    <x v="0"/>
    <x v="1"/>
    <x v="3"/>
    <x v="59"/>
    <m/>
    <x v="37"/>
    <x v="15"/>
  </r>
  <r>
    <x v="684"/>
    <d v="2004-10-06T00:00:00"/>
    <x v="0"/>
    <x v="1"/>
    <x v="3"/>
    <x v="81"/>
    <m/>
    <x v="64"/>
    <x v="7"/>
  </r>
  <r>
    <x v="685"/>
    <d v="2004-10-21T00:00:00"/>
    <x v="0"/>
    <x v="1"/>
    <x v="3"/>
    <x v="9"/>
    <m/>
    <x v="8"/>
    <x v="2"/>
  </r>
  <r>
    <x v="686"/>
    <d v="2004-11-17T00:00:00"/>
    <x v="0"/>
    <x v="1"/>
    <x v="3"/>
    <x v="50"/>
    <m/>
    <x v="44"/>
    <x v="8"/>
  </r>
  <r>
    <x v="687"/>
    <d v="2004-11-25T00:00:00"/>
    <x v="0"/>
    <x v="1"/>
    <x v="3"/>
    <x v="15"/>
    <m/>
    <x v="14"/>
    <x v="0"/>
  </r>
  <r>
    <x v="688"/>
    <d v="2005-01-12T00:00:00"/>
    <x v="4"/>
    <x v="0"/>
    <x v="3"/>
    <x v="51"/>
    <m/>
    <x v="45"/>
    <x v="2"/>
  </r>
  <r>
    <x v="689"/>
    <d v="2005-02-10T00:00:00"/>
    <x v="0"/>
    <x v="0"/>
    <x v="3"/>
    <x v="14"/>
    <m/>
    <x v="13"/>
    <x v="7"/>
  </r>
  <r>
    <x v="690"/>
    <d v="2005-04-22T00:00:00"/>
    <x v="2"/>
    <x v="0"/>
    <x v="3"/>
    <x v="80"/>
    <m/>
    <x v="63"/>
    <x v="2"/>
  </r>
  <r>
    <x v="691"/>
    <d v="2005-05-29T00:00:00"/>
    <x v="5"/>
    <x v="0"/>
    <x v="3"/>
    <x v="3"/>
    <m/>
    <x v="3"/>
    <x v="3"/>
  </r>
  <r>
    <x v="692"/>
    <d v="2003-01-31T00:00:00"/>
    <x v="0"/>
    <x v="2"/>
    <x v="2"/>
    <x v="14"/>
    <m/>
    <x v="13"/>
    <x v="7"/>
  </r>
  <r>
    <x v="693"/>
    <d v="2003-04-01T00:00:00"/>
    <x v="0"/>
    <x v="2"/>
    <x v="2"/>
    <x v="12"/>
    <m/>
    <x v="11"/>
    <x v="0"/>
  </r>
  <r>
    <x v="694"/>
    <d v="2003-06-03T00:00:00"/>
    <x v="0"/>
    <x v="2"/>
    <x v="2"/>
    <x v="68"/>
    <m/>
    <x v="2"/>
    <x v="2"/>
  </r>
  <r>
    <x v="695"/>
    <d v="2003-08-01T00:00:00"/>
    <x v="0"/>
    <x v="2"/>
    <x v="2"/>
    <x v="31"/>
    <m/>
    <x v="27"/>
    <x v="11"/>
  </r>
  <r>
    <x v="696"/>
    <d v="2003-09-21T00:00:00"/>
    <x v="0"/>
    <x v="2"/>
    <x v="2"/>
    <x v="61"/>
    <m/>
    <x v="52"/>
    <x v="11"/>
  </r>
  <r>
    <x v="697"/>
    <d v="2003-10-22T00:00:00"/>
    <x v="0"/>
    <x v="2"/>
    <x v="2"/>
    <x v="43"/>
    <m/>
    <x v="37"/>
    <x v="15"/>
  </r>
  <r>
    <x v="698"/>
    <d v="2003-11-06T00:00:00"/>
    <x v="0"/>
    <x v="2"/>
    <x v="2"/>
    <x v="67"/>
    <m/>
    <x v="48"/>
    <x v="8"/>
  </r>
  <r>
    <x v="697"/>
    <d v="2003-11-14T00:00:00"/>
    <x v="0"/>
    <x v="2"/>
    <x v="2"/>
    <x v="81"/>
    <m/>
    <x v="64"/>
    <x v="7"/>
  </r>
  <r>
    <x v="699"/>
    <d v="2003-11-25T00:00:00"/>
    <x v="0"/>
    <x v="2"/>
    <x v="2"/>
    <x v="60"/>
    <m/>
    <x v="51"/>
    <x v="2"/>
  </r>
  <r>
    <x v="700"/>
    <d v="2003-12-09T00:00:00"/>
    <x v="0"/>
    <x v="2"/>
    <x v="2"/>
    <x v="62"/>
    <m/>
    <x v="25"/>
    <x v="2"/>
  </r>
  <r>
    <x v="701"/>
    <d v="2004-03-11T00:00:00"/>
    <x v="0"/>
    <x v="1"/>
    <x v="2"/>
    <x v="9"/>
    <m/>
    <x v="8"/>
    <x v="2"/>
  </r>
  <r>
    <x v="702"/>
    <d v="2004-05-05T00:00:00"/>
    <x v="0"/>
    <x v="1"/>
    <x v="2"/>
    <x v="14"/>
    <m/>
    <x v="13"/>
    <x v="7"/>
  </r>
  <r>
    <x v="703"/>
    <d v="2004-06-15T00:00:00"/>
    <x v="0"/>
    <x v="1"/>
    <x v="2"/>
    <x v="59"/>
    <m/>
    <x v="37"/>
    <x v="15"/>
  </r>
  <r>
    <x v="704"/>
    <d v="2004-07-20T00:00:00"/>
    <x v="0"/>
    <x v="1"/>
    <x v="2"/>
    <x v="9"/>
    <m/>
    <x v="8"/>
    <x v="2"/>
  </r>
  <r>
    <x v="705"/>
    <d v="2004-08-19T00:00:00"/>
    <x v="0"/>
    <x v="1"/>
    <x v="2"/>
    <x v="35"/>
    <m/>
    <x v="29"/>
    <x v="2"/>
  </r>
  <r>
    <x v="706"/>
    <d v="2004-09-08T00:00:00"/>
    <x v="0"/>
    <x v="1"/>
    <x v="2"/>
    <x v="34"/>
    <m/>
    <x v="2"/>
    <x v="2"/>
  </r>
  <r>
    <x v="707"/>
    <d v="2004-10-13T00:00:00"/>
    <x v="0"/>
    <x v="1"/>
    <x v="2"/>
    <x v="63"/>
    <m/>
    <x v="53"/>
    <x v="2"/>
  </r>
  <r>
    <x v="708"/>
    <d v="2004-10-22T00:00:00"/>
    <x v="0"/>
    <x v="1"/>
    <x v="2"/>
    <x v="26"/>
    <m/>
    <x v="22"/>
    <x v="12"/>
  </r>
  <r>
    <x v="709"/>
    <d v="2004-11-05T00:00:00"/>
    <x v="0"/>
    <x v="1"/>
    <x v="2"/>
    <x v="5"/>
    <m/>
    <x v="2"/>
    <x v="2"/>
  </r>
  <r>
    <x v="710"/>
    <d v="2004-11-19T00:00:00"/>
    <x v="2"/>
    <x v="1"/>
    <x v="2"/>
    <x v="41"/>
    <m/>
    <x v="35"/>
    <x v="5"/>
  </r>
  <r>
    <x v="711"/>
    <d v="2004-12-01T00:00:00"/>
    <x v="0"/>
    <x v="1"/>
    <x v="2"/>
    <x v="68"/>
    <m/>
    <x v="2"/>
    <x v="2"/>
  </r>
  <r>
    <x v="712"/>
    <d v="2004-12-10T00:00:00"/>
    <x v="0"/>
    <x v="1"/>
    <x v="2"/>
    <x v="14"/>
    <m/>
    <x v="13"/>
    <x v="7"/>
  </r>
  <r>
    <x v="713"/>
    <d v="2005-01-20T00:00:00"/>
    <x v="0"/>
    <x v="0"/>
    <x v="2"/>
    <x v="7"/>
    <m/>
    <x v="6"/>
    <x v="3"/>
  </r>
  <r>
    <x v="714"/>
    <d v="2005-02-22T00:00:00"/>
    <x v="0"/>
    <x v="0"/>
    <x v="2"/>
    <x v="14"/>
    <m/>
    <x v="13"/>
    <x v="7"/>
  </r>
  <r>
    <x v="715"/>
    <d v="2005-05-03T00:00:00"/>
    <x v="0"/>
    <x v="0"/>
    <x v="2"/>
    <x v="14"/>
    <m/>
    <x v="13"/>
    <x v="7"/>
  </r>
  <r>
    <x v="716"/>
    <d v="2005-05-31T00:00:00"/>
    <x v="5"/>
    <x v="0"/>
    <x v="2"/>
    <x v="0"/>
    <m/>
    <x v="0"/>
    <x v="0"/>
  </r>
  <r>
    <x v="717"/>
    <d v="2003-01-09T00:00:00"/>
    <x v="0"/>
    <x v="2"/>
    <x v="3"/>
    <x v="57"/>
    <m/>
    <x v="49"/>
    <x v="6"/>
  </r>
  <r>
    <x v="718"/>
    <d v="2003-03-18T00:00:00"/>
    <x v="0"/>
    <x v="2"/>
    <x v="3"/>
    <x v="50"/>
    <m/>
    <x v="44"/>
    <x v="8"/>
  </r>
  <r>
    <x v="719"/>
    <d v="2003-05-21T00:00:00"/>
    <x v="0"/>
    <x v="2"/>
    <x v="3"/>
    <x v="84"/>
    <m/>
    <x v="67"/>
    <x v="2"/>
  </r>
  <r>
    <x v="720"/>
    <d v="2003-09-12T00:00:00"/>
    <x v="0"/>
    <x v="2"/>
    <x v="3"/>
    <x v="82"/>
    <m/>
    <x v="65"/>
    <x v="2"/>
  </r>
  <r>
    <x v="721"/>
    <d v="2003-10-18T00:00:00"/>
    <x v="0"/>
    <x v="2"/>
    <x v="3"/>
    <x v="8"/>
    <m/>
    <x v="7"/>
    <x v="2"/>
  </r>
  <r>
    <x v="722"/>
    <d v="2003-11-05T00:00:00"/>
    <x v="0"/>
    <x v="2"/>
    <x v="3"/>
    <x v="86"/>
    <m/>
    <x v="69"/>
    <x v="9"/>
  </r>
  <r>
    <x v="723"/>
    <d v="2003-11-12T00:00:00"/>
    <x v="0"/>
    <x v="2"/>
    <x v="3"/>
    <x v="9"/>
    <m/>
    <x v="8"/>
    <x v="2"/>
  </r>
  <r>
    <x v="724"/>
    <d v="2003-11-21T00:00:00"/>
    <x v="0"/>
    <x v="2"/>
    <x v="3"/>
    <x v="87"/>
    <m/>
    <x v="70"/>
    <x v="3"/>
  </r>
  <r>
    <x v="725"/>
    <d v="2003-12-02T00:00:00"/>
    <x v="0"/>
    <x v="2"/>
    <x v="3"/>
    <x v="68"/>
    <m/>
    <x v="2"/>
    <x v="2"/>
  </r>
  <r>
    <x v="726"/>
    <d v="2004-01-26T00:00:00"/>
    <x v="0"/>
    <x v="1"/>
    <x v="3"/>
    <x v="19"/>
    <m/>
    <x v="13"/>
    <x v="7"/>
  </r>
  <r>
    <x v="727"/>
    <d v="2004-03-02T00:00:00"/>
    <x v="0"/>
    <x v="1"/>
    <x v="3"/>
    <x v="38"/>
    <m/>
    <x v="32"/>
    <x v="0"/>
  </r>
  <r>
    <x v="728"/>
    <d v="2004-04-26T00:00:00"/>
    <x v="0"/>
    <x v="1"/>
    <x v="3"/>
    <x v="62"/>
    <m/>
    <x v="25"/>
    <x v="2"/>
  </r>
  <r>
    <x v="729"/>
    <d v="2004-08-17T00:00:00"/>
    <x v="0"/>
    <x v="1"/>
    <x v="3"/>
    <x v="66"/>
    <m/>
    <x v="55"/>
    <x v="9"/>
  </r>
  <r>
    <x v="730"/>
    <d v="2004-09-01T00:00:00"/>
    <x v="0"/>
    <x v="1"/>
    <x v="3"/>
    <x v="59"/>
    <m/>
    <x v="37"/>
    <x v="15"/>
  </r>
  <r>
    <x v="731"/>
    <d v="2004-10-11T00:00:00"/>
    <x v="0"/>
    <x v="1"/>
    <x v="3"/>
    <x v="74"/>
    <m/>
    <x v="59"/>
    <x v="0"/>
  </r>
  <r>
    <x v="732"/>
    <d v="2004-10-21T00:00:00"/>
    <x v="0"/>
    <x v="1"/>
    <x v="3"/>
    <x v="9"/>
    <m/>
    <x v="8"/>
    <x v="2"/>
  </r>
  <r>
    <x v="733"/>
    <d v="2004-11-04T00:00:00"/>
    <x v="0"/>
    <x v="1"/>
    <x v="3"/>
    <x v="32"/>
    <m/>
    <x v="28"/>
    <x v="2"/>
  </r>
  <r>
    <x v="734"/>
    <d v="2004-11-17T00:00:00"/>
    <x v="0"/>
    <x v="1"/>
    <x v="3"/>
    <x v="50"/>
    <m/>
    <x v="44"/>
    <x v="8"/>
  </r>
  <r>
    <x v="735"/>
    <d v="2004-11-25T00:00:00"/>
    <x v="0"/>
    <x v="1"/>
    <x v="3"/>
    <x v="15"/>
    <m/>
    <x v="14"/>
    <x v="0"/>
  </r>
  <r>
    <x v="736"/>
    <d v="2004-12-09T00:00:00"/>
    <x v="0"/>
    <x v="1"/>
    <x v="3"/>
    <x v="17"/>
    <m/>
    <x v="11"/>
    <x v="0"/>
  </r>
  <r>
    <x v="737"/>
    <d v="2005-01-12T00:00:00"/>
    <x v="4"/>
    <x v="0"/>
    <x v="3"/>
    <x v="51"/>
    <m/>
    <x v="45"/>
    <x v="2"/>
  </r>
  <r>
    <x v="738"/>
    <d v="2005-02-16T00:00:00"/>
    <x v="0"/>
    <x v="0"/>
    <x v="3"/>
    <x v="14"/>
    <m/>
    <x v="13"/>
    <x v="7"/>
  </r>
  <r>
    <x v="739"/>
    <d v="2005-03-04T00:00:00"/>
    <x v="0"/>
    <x v="0"/>
    <x v="3"/>
    <x v="9"/>
    <m/>
    <x v="8"/>
    <x v="2"/>
  </r>
  <r>
    <x v="740"/>
    <d v="2005-04-23T00:00:00"/>
    <x v="0"/>
    <x v="0"/>
    <x v="3"/>
    <x v="59"/>
    <m/>
    <x v="37"/>
    <x v="15"/>
  </r>
  <r>
    <x v="741"/>
    <d v="2005-05-29T00:00:00"/>
    <x v="5"/>
    <x v="0"/>
    <x v="3"/>
    <x v="3"/>
    <m/>
    <x v="3"/>
    <x v="3"/>
  </r>
  <r>
    <x v="742"/>
    <d v="2003-01-29T00:00:00"/>
    <x v="0"/>
    <x v="2"/>
    <x v="2"/>
    <x v="23"/>
    <m/>
    <x v="19"/>
    <x v="4"/>
  </r>
  <r>
    <x v="743"/>
    <d v="2003-04-01T00:00:00"/>
    <x v="0"/>
    <x v="2"/>
    <x v="2"/>
    <x v="12"/>
    <m/>
    <x v="11"/>
    <x v="0"/>
  </r>
  <r>
    <x v="744"/>
    <d v="2003-05-28T00:00:00"/>
    <x v="0"/>
    <x v="2"/>
    <x v="2"/>
    <x v="19"/>
    <m/>
    <x v="13"/>
    <x v="7"/>
  </r>
  <r>
    <x v="48"/>
    <d v="2003-07-24T00:00:00"/>
    <x v="0"/>
    <x v="2"/>
    <x v="2"/>
    <x v="40"/>
    <m/>
    <x v="34"/>
    <x v="2"/>
  </r>
  <r>
    <x v="745"/>
    <d v="2003-09-21T00:00:00"/>
    <x v="0"/>
    <x v="2"/>
    <x v="2"/>
    <x v="61"/>
    <m/>
    <x v="52"/>
    <x v="11"/>
  </r>
  <r>
    <x v="746"/>
    <d v="2003-10-22T00:00:00"/>
    <x v="0"/>
    <x v="2"/>
    <x v="2"/>
    <x v="43"/>
    <m/>
    <x v="37"/>
    <x v="15"/>
  </r>
  <r>
    <x v="747"/>
    <d v="2003-11-06T00:00:00"/>
    <x v="0"/>
    <x v="2"/>
    <x v="2"/>
    <x v="67"/>
    <m/>
    <x v="48"/>
    <x v="8"/>
  </r>
  <r>
    <x v="748"/>
    <d v="2003-11-14T00:00:00"/>
    <x v="0"/>
    <x v="2"/>
    <x v="2"/>
    <x v="81"/>
    <m/>
    <x v="64"/>
    <x v="7"/>
  </r>
  <r>
    <x v="749"/>
    <d v="2003-11-25T00:00:00"/>
    <x v="0"/>
    <x v="2"/>
    <x v="2"/>
    <x v="38"/>
    <m/>
    <x v="32"/>
    <x v="0"/>
  </r>
  <r>
    <x v="750"/>
    <d v="2003-12-09T00:00:00"/>
    <x v="0"/>
    <x v="2"/>
    <x v="2"/>
    <x v="62"/>
    <m/>
    <x v="25"/>
    <x v="2"/>
  </r>
  <r>
    <x v="751"/>
    <d v="2004-02-04T00:00:00"/>
    <x v="0"/>
    <x v="1"/>
    <x v="2"/>
    <x v="59"/>
    <m/>
    <x v="37"/>
    <x v="15"/>
  </r>
  <r>
    <x v="752"/>
    <d v="2004-03-11T00:00:00"/>
    <x v="0"/>
    <x v="1"/>
    <x v="2"/>
    <x v="9"/>
    <m/>
    <x v="8"/>
    <x v="2"/>
  </r>
  <r>
    <x v="753"/>
    <d v="2004-05-05T00:00:00"/>
    <x v="0"/>
    <x v="1"/>
    <x v="2"/>
    <x v="14"/>
    <m/>
    <x v="13"/>
    <x v="7"/>
  </r>
  <r>
    <x v="754"/>
    <d v="2004-06-15T00:00:00"/>
    <x v="0"/>
    <x v="1"/>
    <x v="2"/>
    <x v="59"/>
    <m/>
    <x v="37"/>
    <x v="15"/>
  </r>
  <r>
    <x v="755"/>
    <d v="2004-07-20T00:00:00"/>
    <x v="0"/>
    <x v="1"/>
    <x v="2"/>
    <x v="9"/>
    <m/>
    <x v="8"/>
    <x v="2"/>
  </r>
  <r>
    <x v="756"/>
    <d v="2004-08-19T00:00:00"/>
    <x v="0"/>
    <x v="1"/>
    <x v="2"/>
    <x v="35"/>
    <m/>
    <x v="29"/>
    <x v="2"/>
  </r>
  <r>
    <x v="757"/>
    <d v="2004-09-08T00:00:00"/>
    <x v="0"/>
    <x v="1"/>
    <x v="2"/>
    <x v="10"/>
    <m/>
    <x v="9"/>
    <x v="5"/>
  </r>
  <r>
    <x v="758"/>
    <d v="2004-10-13T00:00:00"/>
    <x v="0"/>
    <x v="1"/>
    <x v="2"/>
    <x v="63"/>
    <m/>
    <x v="53"/>
    <x v="2"/>
  </r>
  <r>
    <x v="759"/>
    <d v="2004-10-22T00:00:00"/>
    <x v="0"/>
    <x v="1"/>
    <x v="2"/>
    <x v="26"/>
    <m/>
    <x v="22"/>
    <x v="12"/>
  </r>
  <r>
    <x v="760"/>
    <d v="2004-11-04T00:00:00"/>
    <x v="0"/>
    <x v="1"/>
    <x v="2"/>
    <x v="32"/>
    <m/>
    <x v="28"/>
    <x v="2"/>
  </r>
  <r>
    <x v="761"/>
    <d v="2004-11-19T00:00:00"/>
    <x v="2"/>
    <x v="1"/>
    <x v="2"/>
    <x v="41"/>
    <m/>
    <x v="35"/>
    <x v="5"/>
  </r>
  <r>
    <x v="762"/>
    <d v="2004-11-29T00:00:00"/>
    <x v="0"/>
    <x v="1"/>
    <x v="2"/>
    <x v="30"/>
    <m/>
    <x v="26"/>
    <x v="3"/>
  </r>
  <r>
    <x v="763"/>
    <d v="2004-12-10T00:00:00"/>
    <x v="0"/>
    <x v="1"/>
    <x v="2"/>
    <x v="9"/>
    <m/>
    <x v="8"/>
    <x v="2"/>
  </r>
  <r>
    <x v="764"/>
    <d v="2005-01-20T00:00:00"/>
    <x v="0"/>
    <x v="0"/>
    <x v="2"/>
    <x v="7"/>
    <m/>
    <x v="6"/>
    <x v="3"/>
  </r>
  <r>
    <x v="765"/>
    <d v="2005-02-17T00:00:00"/>
    <x v="0"/>
    <x v="0"/>
    <x v="2"/>
    <x v="8"/>
    <m/>
    <x v="7"/>
    <x v="2"/>
  </r>
  <r>
    <x v="766"/>
    <d v="2005-03-09T00:00:00"/>
    <x v="0"/>
    <x v="0"/>
    <x v="2"/>
    <x v="7"/>
    <m/>
    <x v="6"/>
    <x v="3"/>
  </r>
  <r>
    <x v="767"/>
    <d v="2005-05-03T00:00:00"/>
    <x v="0"/>
    <x v="0"/>
    <x v="2"/>
    <x v="14"/>
    <m/>
    <x v="13"/>
    <x v="7"/>
  </r>
  <r>
    <x v="768"/>
    <d v="2005-05-31T00:00:00"/>
    <x v="5"/>
    <x v="0"/>
    <x v="2"/>
    <x v="0"/>
    <m/>
    <x v="0"/>
    <x v="0"/>
  </r>
  <r>
    <x v="769"/>
    <d v="2003-02-17T00:00:00"/>
    <x v="0"/>
    <x v="2"/>
    <x v="4"/>
    <x v="86"/>
    <m/>
    <x v="69"/>
    <x v="9"/>
  </r>
  <r>
    <x v="770"/>
    <d v="2003-04-29T00:00:00"/>
    <x v="0"/>
    <x v="2"/>
    <x v="4"/>
    <x v="30"/>
    <m/>
    <x v="26"/>
    <x v="3"/>
  </r>
  <r>
    <x v="771"/>
    <d v="2003-06-27T00:00:00"/>
    <x v="0"/>
    <x v="2"/>
    <x v="4"/>
    <x v="14"/>
    <m/>
    <x v="13"/>
    <x v="7"/>
  </r>
  <r>
    <x v="366"/>
    <d v="2003-08-25T00:00:00"/>
    <x v="0"/>
    <x v="2"/>
    <x v="4"/>
    <x v="51"/>
    <m/>
    <x v="45"/>
    <x v="2"/>
  </r>
  <r>
    <x v="772"/>
    <d v="2003-10-28T00:00:00"/>
    <x v="0"/>
    <x v="2"/>
    <x v="4"/>
    <x v="40"/>
    <m/>
    <x v="34"/>
    <x v="2"/>
  </r>
  <r>
    <x v="773"/>
    <d v="2004-01-12T00:00:00"/>
    <x v="0"/>
    <x v="1"/>
    <x v="4"/>
    <x v="37"/>
    <m/>
    <x v="31"/>
    <x v="13"/>
  </r>
  <r>
    <x v="774"/>
    <d v="2004-02-20T00:00:00"/>
    <x v="0"/>
    <x v="1"/>
    <x v="4"/>
    <x v="30"/>
    <m/>
    <x v="26"/>
    <x v="3"/>
  </r>
  <r>
    <x v="775"/>
    <d v="2004-04-02T00:00:00"/>
    <x v="0"/>
    <x v="1"/>
    <x v="4"/>
    <x v="36"/>
    <m/>
    <x v="30"/>
    <x v="12"/>
  </r>
  <r>
    <x v="776"/>
    <d v="2004-05-11T00:00:00"/>
    <x v="0"/>
    <x v="1"/>
    <x v="4"/>
    <x v="80"/>
    <m/>
    <x v="63"/>
    <x v="2"/>
  </r>
  <r>
    <x v="777"/>
    <d v="2004-06-28T00:00:00"/>
    <x v="0"/>
    <x v="1"/>
    <x v="4"/>
    <x v="45"/>
    <m/>
    <x v="39"/>
    <x v="2"/>
  </r>
  <r>
    <x v="778"/>
    <d v="2004-07-23T00:00:00"/>
    <x v="0"/>
    <x v="1"/>
    <x v="4"/>
    <x v="0"/>
    <m/>
    <x v="0"/>
    <x v="0"/>
  </r>
  <r>
    <x v="779"/>
    <d v="2004-08-21T00:00:00"/>
    <x v="0"/>
    <x v="1"/>
    <x v="4"/>
    <x v="85"/>
    <m/>
    <x v="68"/>
    <x v="4"/>
  </r>
  <r>
    <x v="780"/>
    <d v="2004-09-16T00:00:00"/>
    <x v="0"/>
    <x v="1"/>
    <x v="4"/>
    <x v="70"/>
    <m/>
    <x v="56"/>
    <x v="18"/>
  </r>
  <r>
    <x v="781"/>
    <d v="2004-10-15T00:00:00"/>
    <x v="0"/>
    <x v="1"/>
    <x v="4"/>
    <x v="60"/>
    <m/>
    <x v="51"/>
    <x v="2"/>
  </r>
  <r>
    <x v="782"/>
    <d v="2004-11-02T00:00:00"/>
    <x v="0"/>
    <x v="1"/>
    <x v="4"/>
    <x v="35"/>
    <m/>
    <x v="29"/>
    <x v="2"/>
  </r>
  <r>
    <x v="783"/>
    <d v="2004-11-10T00:00:00"/>
    <x v="4"/>
    <x v="1"/>
    <x v="4"/>
    <x v="39"/>
    <m/>
    <x v="33"/>
    <x v="14"/>
  </r>
  <r>
    <x v="784"/>
    <d v="2004-11-23T00:00:00"/>
    <x v="0"/>
    <x v="1"/>
    <x v="4"/>
    <x v="28"/>
    <m/>
    <x v="24"/>
    <x v="13"/>
  </r>
  <r>
    <x v="785"/>
    <d v="2004-12-04T00:00:00"/>
    <x v="0"/>
    <x v="1"/>
    <x v="4"/>
    <x v="88"/>
    <m/>
    <x v="50"/>
    <x v="2"/>
  </r>
  <r>
    <x v="786"/>
    <d v="2005-02-02T00:00:00"/>
    <x v="0"/>
    <x v="0"/>
    <x v="4"/>
    <x v="54"/>
    <m/>
    <x v="47"/>
    <x v="3"/>
  </r>
  <r>
    <x v="787"/>
    <d v="2005-03-01T00:00:00"/>
    <x v="4"/>
    <x v="0"/>
    <x v="4"/>
    <x v="14"/>
    <m/>
    <x v="13"/>
    <x v="7"/>
  </r>
  <r>
    <x v="788"/>
    <d v="2005-03-30T00:00:00"/>
    <x v="0"/>
    <x v="0"/>
    <x v="4"/>
    <x v="25"/>
    <m/>
    <x v="21"/>
    <x v="0"/>
  </r>
  <r>
    <x v="789"/>
    <d v="2005-04-03T00:00:00"/>
    <x v="2"/>
    <x v="0"/>
    <x v="4"/>
    <x v="42"/>
    <m/>
    <x v="36"/>
    <x v="2"/>
  </r>
  <r>
    <x v="790"/>
    <d v="2005-05-10T00:00:00"/>
    <x v="0"/>
    <x v="0"/>
    <x v="4"/>
    <x v="20"/>
    <m/>
    <x v="16"/>
    <x v="9"/>
  </r>
  <r>
    <x v="791"/>
    <d v="2003-02-24T00:00:00"/>
    <x v="0"/>
    <x v="2"/>
    <x v="0"/>
    <x v="34"/>
    <m/>
    <x v="2"/>
    <x v="2"/>
  </r>
  <r>
    <x v="792"/>
    <d v="2003-04-29T00:00:00"/>
    <x v="0"/>
    <x v="2"/>
    <x v="0"/>
    <x v="30"/>
    <m/>
    <x v="26"/>
    <x v="3"/>
  </r>
  <r>
    <x v="793"/>
    <d v="2003-07-01T00:00:00"/>
    <x v="0"/>
    <x v="2"/>
    <x v="0"/>
    <x v="17"/>
    <m/>
    <x v="11"/>
    <x v="0"/>
  </r>
  <r>
    <x v="794"/>
    <d v="2003-08-25T00:00:00"/>
    <x v="0"/>
    <x v="2"/>
    <x v="0"/>
    <x v="51"/>
    <m/>
    <x v="45"/>
    <x v="2"/>
  </r>
  <r>
    <x v="795"/>
    <d v="2003-10-10T00:00:00"/>
    <x v="0"/>
    <x v="2"/>
    <x v="0"/>
    <x v="8"/>
    <m/>
    <x v="7"/>
    <x v="2"/>
  </r>
  <r>
    <x v="796"/>
    <d v="2003-10-28T00:00:00"/>
    <x v="0"/>
    <x v="2"/>
    <x v="0"/>
    <x v="40"/>
    <m/>
    <x v="34"/>
    <x v="2"/>
  </r>
  <r>
    <x v="797"/>
    <d v="2003-11-11T00:00:00"/>
    <x v="0"/>
    <x v="2"/>
    <x v="0"/>
    <x v="22"/>
    <m/>
    <x v="18"/>
    <x v="0"/>
  </r>
  <r>
    <x v="798"/>
    <d v="2003-11-18T00:00:00"/>
    <x v="0"/>
    <x v="2"/>
    <x v="0"/>
    <x v="6"/>
    <m/>
    <x v="5"/>
    <x v="4"/>
  </r>
  <r>
    <x v="799"/>
    <d v="2003-12-01T00:00:00"/>
    <x v="0"/>
    <x v="2"/>
    <x v="0"/>
    <x v="16"/>
    <m/>
    <x v="7"/>
    <x v="2"/>
  </r>
  <r>
    <x v="800"/>
    <d v="2004-01-12T00:00:00"/>
    <x v="0"/>
    <x v="1"/>
    <x v="0"/>
    <x v="37"/>
    <m/>
    <x v="31"/>
    <x v="13"/>
  </r>
  <r>
    <x v="801"/>
    <d v="2004-02-20T00:00:00"/>
    <x v="0"/>
    <x v="1"/>
    <x v="0"/>
    <x v="30"/>
    <m/>
    <x v="26"/>
    <x v="3"/>
  </r>
  <r>
    <x v="802"/>
    <d v="2004-04-03T00:00:00"/>
    <x v="0"/>
    <x v="1"/>
    <x v="0"/>
    <x v="33"/>
    <m/>
    <x v="23"/>
    <x v="2"/>
  </r>
  <r>
    <x v="803"/>
    <d v="2004-05-18T00:00:00"/>
    <x v="0"/>
    <x v="1"/>
    <x v="0"/>
    <x v="42"/>
    <m/>
    <x v="36"/>
    <x v="2"/>
  </r>
  <r>
    <x v="804"/>
    <d v="2004-06-28T00:00:00"/>
    <x v="0"/>
    <x v="1"/>
    <x v="0"/>
    <x v="45"/>
    <m/>
    <x v="39"/>
    <x v="2"/>
  </r>
  <r>
    <x v="805"/>
    <d v="2004-07-23T00:00:00"/>
    <x v="0"/>
    <x v="1"/>
    <x v="0"/>
    <x v="0"/>
    <m/>
    <x v="0"/>
    <x v="0"/>
  </r>
  <r>
    <x v="806"/>
    <d v="2004-08-27T00:00:00"/>
    <x v="0"/>
    <x v="1"/>
    <x v="0"/>
    <x v="63"/>
    <m/>
    <x v="53"/>
    <x v="2"/>
  </r>
  <r>
    <x v="807"/>
    <d v="2004-09-27T00:00:00"/>
    <x v="0"/>
    <x v="1"/>
    <x v="0"/>
    <x v="52"/>
    <m/>
    <x v="0"/>
    <x v="0"/>
  </r>
  <r>
    <x v="808"/>
    <d v="2004-10-15T00:00:00"/>
    <x v="0"/>
    <x v="1"/>
    <x v="0"/>
    <x v="60"/>
    <m/>
    <x v="51"/>
    <x v="2"/>
  </r>
  <r>
    <x v="809"/>
    <d v="2004-11-02T00:00:00"/>
    <x v="0"/>
    <x v="1"/>
    <x v="0"/>
    <x v="35"/>
    <m/>
    <x v="29"/>
    <x v="2"/>
  </r>
  <r>
    <x v="810"/>
    <d v="2004-11-15T00:00:00"/>
    <x v="0"/>
    <x v="1"/>
    <x v="0"/>
    <x v="34"/>
    <m/>
    <x v="2"/>
    <x v="2"/>
  </r>
  <r>
    <x v="811"/>
    <d v="2004-11-23T00:00:00"/>
    <x v="0"/>
    <x v="1"/>
    <x v="0"/>
    <x v="28"/>
    <m/>
    <x v="24"/>
    <x v="13"/>
  </r>
  <r>
    <x v="812"/>
    <d v="2005-01-05T00:00:00"/>
    <x v="0"/>
    <x v="0"/>
    <x v="0"/>
    <x v="40"/>
    <m/>
    <x v="34"/>
    <x v="2"/>
  </r>
  <r>
    <x v="813"/>
    <d v="2005-02-02T00:00:00"/>
    <x v="0"/>
    <x v="0"/>
    <x v="0"/>
    <x v="54"/>
    <m/>
    <x v="47"/>
    <x v="3"/>
  </r>
  <r>
    <x v="814"/>
    <d v="2005-03-03T00:00:00"/>
    <x v="0"/>
    <x v="0"/>
    <x v="0"/>
    <x v="10"/>
    <m/>
    <x v="9"/>
    <x v="5"/>
  </r>
  <r>
    <x v="815"/>
    <d v="2005-04-07T00:00:00"/>
    <x v="0"/>
    <x v="0"/>
    <x v="0"/>
    <x v="69"/>
    <m/>
    <x v="11"/>
    <x v="0"/>
  </r>
  <r>
    <x v="816"/>
    <d v="2005-05-13T00:00:00"/>
    <x v="3"/>
    <x v="0"/>
    <x v="0"/>
    <x v="14"/>
    <m/>
    <x v="13"/>
    <x v="7"/>
  </r>
  <r>
    <x v="817"/>
    <d v="2003-01-09T00:00:00"/>
    <x v="0"/>
    <x v="2"/>
    <x v="3"/>
    <x v="57"/>
    <m/>
    <x v="49"/>
    <x v="6"/>
  </r>
  <r>
    <x v="818"/>
    <d v="2003-03-18T00:00:00"/>
    <x v="0"/>
    <x v="2"/>
    <x v="3"/>
    <x v="50"/>
    <m/>
    <x v="44"/>
    <x v="8"/>
  </r>
  <r>
    <x v="819"/>
    <d v="2003-05-21T00:00:00"/>
    <x v="0"/>
    <x v="2"/>
    <x v="3"/>
    <x v="30"/>
    <m/>
    <x v="26"/>
    <x v="3"/>
  </r>
  <r>
    <x v="820"/>
    <d v="2003-07-16T00:00:00"/>
    <x v="0"/>
    <x v="2"/>
    <x v="3"/>
    <x v="3"/>
    <m/>
    <x v="3"/>
    <x v="3"/>
  </r>
  <r>
    <x v="821"/>
    <d v="2003-09-12T00:00:00"/>
    <x v="0"/>
    <x v="2"/>
    <x v="3"/>
    <x v="82"/>
    <m/>
    <x v="65"/>
    <x v="2"/>
  </r>
  <r>
    <x v="822"/>
    <d v="2003-10-18T00:00:00"/>
    <x v="0"/>
    <x v="2"/>
    <x v="3"/>
    <x v="8"/>
    <m/>
    <x v="7"/>
    <x v="2"/>
  </r>
  <r>
    <x v="823"/>
    <d v="2003-11-05T00:00:00"/>
    <x v="0"/>
    <x v="2"/>
    <x v="3"/>
    <x v="86"/>
    <m/>
    <x v="69"/>
    <x v="9"/>
  </r>
  <r>
    <x v="824"/>
    <d v="2003-11-12T00:00:00"/>
    <x v="0"/>
    <x v="2"/>
    <x v="3"/>
    <x v="9"/>
    <m/>
    <x v="8"/>
    <x v="2"/>
  </r>
  <r>
    <x v="825"/>
    <d v="2003-11-21T00:00:00"/>
    <x v="0"/>
    <x v="2"/>
    <x v="3"/>
    <x v="87"/>
    <m/>
    <x v="70"/>
    <x v="3"/>
  </r>
  <r>
    <x v="826"/>
    <d v="2003-12-03T00:00:00"/>
    <x v="0"/>
    <x v="2"/>
    <x v="3"/>
    <x v="14"/>
    <m/>
    <x v="13"/>
    <x v="7"/>
  </r>
  <r>
    <x v="827"/>
    <d v="2004-01-26T00:00:00"/>
    <x v="0"/>
    <x v="1"/>
    <x v="3"/>
    <x v="19"/>
    <m/>
    <x v="13"/>
    <x v="7"/>
  </r>
  <r>
    <x v="828"/>
    <d v="2004-03-02T00:00:00"/>
    <x v="0"/>
    <x v="1"/>
    <x v="3"/>
    <x v="38"/>
    <m/>
    <x v="32"/>
    <x v="0"/>
  </r>
  <r>
    <x v="829"/>
    <d v="2004-04-29T00:00:00"/>
    <x v="0"/>
    <x v="1"/>
    <x v="3"/>
    <x v="14"/>
    <m/>
    <x v="13"/>
    <x v="7"/>
  </r>
  <r>
    <x v="830"/>
    <d v="2004-06-04T00:00:00"/>
    <x v="0"/>
    <x v="1"/>
    <x v="3"/>
    <x v="83"/>
    <m/>
    <x v="66"/>
    <x v="0"/>
  </r>
  <r>
    <x v="831"/>
    <d v="2004-08-17T00:00:00"/>
    <x v="0"/>
    <x v="1"/>
    <x v="3"/>
    <x v="66"/>
    <m/>
    <x v="55"/>
    <x v="9"/>
  </r>
  <r>
    <x v="832"/>
    <d v="2004-09-03T00:00:00"/>
    <x v="0"/>
    <x v="1"/>
    <x v="3"/>
    <x v="6"/>
    <m/>
    <x v="5"/>
    <x v="4"/>
  </r>
  <r>
    <x v="833"/>
    <d v="2004-10-11T00:00:00"/>
    <x v="0"/>
    <x v="1"/>
    <x v="3"/>
    <x v="74"/>
    <m/>
    <x v="59"/>
    <x v="0"/>
  </r>
  <r>
    <x v="834"/>
    <d v="2004-10-21T00:00:00"/>
    <x v="0"/>
    <x v="1"/>
    <x v="3"/>
    <x v="9"/>
    <m/>
    <x v="8"/>
    <x v="2"/>
  </r>
  <r>
    <x v="835"/>
    <d v="2004-11-04T00:00:00"/>
    <x v="0"/>
    <x v="1"/>
    <x v="3"/>
    <x v="32"/>
    <m/>
    <x v="28"/>
    <x v="2"/>
  </r>
  <r>
    <x v="836"/>
    <d v="2004-11-17T00:00:00"/>
    <x v="0"/>
    <x v="1"/>
    <x v="3"/>
    <x v="50"/>
    <m/>
    <x v="44"/>
    <x v="8"/>
  </r>
  <r>
    <x v="837"/>
    <d v="2004-11-29T00:00:00"/>
    <x v="0"/>
    <x v="1"/>
    <x v="3"/>
    <x v="30"/>
    <m/>
    <x v="26"/>
    <x v="3"/>
  </r>
  <r>
    <x v="838"/>
    <d v="2004-12-09T00:00:00"/>
    <x v="0"/>
    <x v="1"/>
    <x v="3"/>
    <x v="17"/>
    <m/>
    <x v="11"/>
    <x v="0"/>
  </r>
  <r>
    <x v="839"/>
    <d v="2005-01-12T00:00:00"/>
    <x v="4"/>
    <x v="0"/>
    <x v="3"/>
    <x v="51"/>
    <m/>
    <x v="45"/>
    <x v="2"/>
  </r>
  <r>
    <x v="840"/>
    <d v="2005-02-16T00:00:00"/>
    <x v="0"/>
    <x v="0"/>
    <x v="3"/>
    <x v="14"/>
    <m/>
    <x v="13"/>
    <x v="7"/>
  </r>
  <r>
    <x v="841"/>
    <d v="2005-03-04T00:00:00"/>
    <x v="0"/>
    <x v="0"/>
    <x v="3"/>
    <x v="9"/>
    <m/>
    <x v="8"/>
    <x v="2"/>
  </r>
  <r>
    <x v="842"/>
    <d v="2005-05-29T00:00:00"/>
    <x v="5"/>
    <x v="0"/>
    <x v="3"/>
    <x v="9"/>
    <m/>
    <x v="8"/>
    <x v="2"/>
  </r>
  <r>
    <x v="843"/>
    <d v="2003-03-10T00:00:00"/>
    <x v="0"/>
    <x v="2"/>
    <x v="1"/>
    <x v="33"/>
    <m/>
    <x v="23"/>
    <x v="2"/>
  </r>
  <r>
    <x v="844"/>
    <d v="2003-05-20T00:00:00"/>
    <x v="0"/>
    <x v="2"/>
    <x v="1"/>
    <x v="52"/>
    <m/>
    <x v="0"/>
    <x v="0"/>
  </r>
  <r>
    <x v="845"/>
    <d v="2003-07-10T00:00:00"/>
    <x v="0"/>
    <x v="2"/>
    <x v="1"/>
    <x v="25"/>
    <m/>
    <x v="21"/>
    <x v="0"/>
  </r>
  <r>
    <x v="846"/>
    <d v="2003-09-11T00:00:00"/>
    <x v="0"/>
    <x v="2"/>
    <x v="1"/>
    <x v="7"/>
    <m/>
    <x v="6"/>
    <x v="3"/>
  </r>
  <r>
    <x v="847"/>
    <d v="2003-10-17T00:00:00"/>
    <x v="0"/>
    <x v="2"/>
    <x v="1"/>
    <x v="77"/>
    <m/>
    <x v="62"/>
    <x v="14"/>
  </r>
  <r>
    <x v="848"/>
    <d v="2003-11-05T00:00:00"/>
    <x v="0"/>
    <x v="2"/>
    <x v="1"/>
    <x v="45"/>
    <m/>
    <x v="39"/>
    <x v="2"/>
  </r>
  <r>
    <x v="849"/>
    <d v="2003-11-12T00:00:00"/>
    <x v="0"/>
    <x v="2"/>
    <x v="1"/>
    <x v="6"/>
    <m/>
    <x v="5"/>
    <x v="4"/>
  </r>
  <r>
    <x v="850"/>
    <d v="2003-11-20T00:00:00"/>
    <x v="0"/>
    <x v="2"/>
    <x v="1"/>
    <x v="32"/>
    <m/>
    <x v="28"/>
    <x v="2"/>
  </r>
  <r>
    <x v="851"/>
    <d v="2003-12-02T00:00:00"/>
    <x v="0"/>
    <x v="2"/>
    <x v="1"/>
    <x v="68"/>
    <m/>
    <x v="2"/>
    <x v="2"/>
  </r>
  <r>
    <x v="852"/>
    <d v="2004-01-16T00:00:00"/>
    <x v="0"/>
    <x v="1"/>
    <x v="1"/>
    <x v="14"/>
    <m/>
    <x v="13"/>
    <x v="7"/>
  </r>
  <r>
    <x v="853"/>
    <d v="2004-02-26T00:00:00"/>
    <x v="0"/>
    <x v="1"/>
    <x v="1"/>
    <x v="75"/>
    <m/>
    <x v="60"/>
    <x v="2"/>
  </r>
  <r>
    <x v="854"/>
    <d v="2004-04-13T00:00:00"/>
    <x v="0"/>
    <x v="1"/>
    <x v="1"/>
    <x v="83"/>
    <m/>
    <x v="66"/>
    <x v="0"/>
  </r>
  <r>
    <x v="855"/>
    <d v="2004-06-01T00:00:00"/>
    <x v="1"/>
    <x v="1"/>
    <x v="1"/>
    <x v="18"/>
    <m/>
    <x v="15"/>
    <x v="8"/>
  </r>
  <r>
    <x v="856"/>
    <d v="2004-07-06T00:00:00"/>
    <x v="0"/>
    <x v="1"/>
    <x v="1"/>
    <x v="20"/>
    <m/>
    <x v="16"/>
    <x v="9"/>
  </r>
  <r>
    <x v="857"/>
    <d v="2004-08-06T00:00:00"/>
    <x v="0"/>
    <x v="1"/>
    <x v="1"/>
    <x v="84"/>
    <m/>
    <x v="67"/>
    <x v="2"/>
  </r>
  <r>
    <x v="858"/>
    <d v="2004-08-30T00:00:00"/>
    <x v="0"/>
    <x v="1"/>
    <x v="1"/>
    <x v="21"/>
    <m/>
    <x v="17"/>
    <x v="10"/>
  </r>
  <r>
    <x v="859"/>
    <d v="2003-10-05T00:00:00"/>
    <x v="0"/>
    <x v="2"/>
    <x v="1"/>
    <x v="85"/>
    <m/>
    <x v="68"/>
    <x v="4"/>
  </r>
  <r>
    <x v="860"/>
    <d v="2004-10-16T00:00:00"/>
    <x v="0"/>
    <x v="1"/>
    <x v="1"/>
    <x v="14"/>
    <m/>
    <x v="13"/>
    <x v="7"/>
  </r>
  <r>
    <x v="861"/>
    <d v="2004-11-04T00:00:00"/>
    <x v="0"/>
    <x v="1"/>
    <x v="1"/>
    <x v="11"/>
    <m/>
    <x v="10"/>
    <x v="2"/>
  </r>
  <r>
    <x v="862"/>
    <d v="2004-11-17T00:00:00"/>
    <x v="0"/>
    <x v="1"/>
    <x v="1"/>
    <x v="33"/>
    <m/>
    <x v="23"/>
    <x v="2"/>
  </r>
  <r>
    <x v="863"/>
    <d v="2004-11-24T00:00:00"/>
    <x v="0"/>
    <x v="1"/>
    <x v="1"/>
    <x v="25"/>
    <m/>
    <x v="21"/>
    <x v="0"/>
  </r>
  <r>
    <x v="864"/>
    <d v="2005-01-10T00:00:00"/>
    <x v="0"/>
    <x v="0"/>
    <x v="1"/>
    <x v="90"/>
    <m/>
    <x v="72"/>
    <x v="17"/>
  </r>
  <r>
    <x v="865"/>
    <d v="2005-02-10T00:00:00"/>
    <x v="0"/>
    <x v="0"/>
    <x v="1"/>
    <x v="14"/>
    <m/>
    <x v="13"/>
    <x v="7"/>
  </r>
  <r>
    <x v="866"/>
    <d v="2005-04-22T00:00:00"/>
    <x v="2"/>
    <x v="0"/>
    <x v="1"/>
    <x v="80"/>
    <m/>
    <x v="63"/>
    <x v="2"/>
  </r>
  <r>
    <x v="867"/>
    <d v="2005-05-17T00:00:00"/>
    <x v="0"/>
    <x v="0"/>
    <x v="1"/>
    <x v="1"/>
    <m/>
    <x v="1"/>
    <x v="1"/>
  </r>
  <r>
    <x v="868"/>
    <d v="2003-01-29T00:00:00"/>
    <x v="0"/>
    <x v="2"/>
    <x v="3"/>
    <x v="23"/>
    <m/>
    <x v="19"/>
    <x v="4"/>
  </r>
  <r>
    <x v="869"/>
    <d v="2003-03-24T00:00:00"/>
    <x v="0"/>
    <x v="2"/>
    <x v="3"/>
    <x v="41"/>
    <m/>
    <x v="35"/>
    <x v="5"/>
  </r>
  <r>
    <x v="870"/>
    <d v="2003-05-28T00:00:00"/>
    <x v="0"/>
    <x v="2"/>
    <x v="3"/>
    <x v="19"/>
    <m/>
    <x v="13"/>
    <x v="7"/>
  </r>
  <r>
    <x v="871"/>
    <d v="2003-07-16T00:00:00"/>
    <x v="0"/>
    <x v="2"/>
    <x v="3"/>
    <x v="3"/>
    <m/>
    <x v="3"/>
    <x v="3"/>
  </r>
  <r>
    <x v="872"/>
    <d v="2003-09-19T00:00:00"/>
    <x v="0"/>
    <x v="2"/>
    <x v="3"/>
    <x v="43"/>
    <m/>
    <x v="37"/>
    <x v="15"/>
  </r>
  <r>
    <x v="873"/>
    <d v="2003-10-20T00:00:00"/>
    <x v="0"/>
    <x v="2"/>
    <x v="3"/>
    <x v="2"/>
    <m/>
    <x v="2"/>
    <x v="2"/>
  </r>
  <r>
    <x v="874"/>
    <d v="2003-11-06T00:00:00"/>
    <x v="0"/>
    <x v="2"/>
    <x v="3"/>
    <x v="54"/>
    <m/>
    <x v="47"/>
    <x v="3"/>
  </r>
  <r>
    <x v="875"/>
    <d v="2003-11-13T00:00:00"/>
    <x v="0"/>
    <x v="2"/>
    <x v="3"/>
    <x v="27"/>
    <m/>
    <x v="23"/>
    <x v="2"/>
  </r>
  <r>
    <x v="876"/>
    <d v="2003-11-21T00:00:00"/>
    <x v="0"/>
    <x v="2"/>
    <x v="3"/>
    <x v="87"/>
    <m/>
    <x v="70"/>
    <x v="3"/>
  </r>
  <r>
    <x v="877"/>
    <d v="2003-12-05T00:00:00"/>
    <x v="0"/>
    <x v="2"/>
    <x v="3"/>
    <x v="26"/>
    <m/>
    <x v="22"/>
    <x v="12"/>
  </r>
  <r>
    <x v="878"/>
    <d v="2004-01-29T00:00:00"/>
    <x v="0"/>
    <x v="1"/>
    <x v="3"/>
    <x v="76"/>
    <m/>
    <x v="61"/>
    <x v="2"/>
  </r>
  <r>
    <x v="879"/>
    <d v="2004-03-10T00:00:00"/>
    <x v="0"/>
    <x v="1"/>
    <x v="3"/>
    <x v="78"/>
    <m/>
    <x v="53"/>
    <x v="2"/>
  </r>
  <r>
    <x v="880"/>
    <d v="2004-04-29T00:00:00"/>
    <x v="0"/>
    <x v="1"/>
    <x v="3"/>
    <x v="14"/>
    <m/>
    <x v="13"/>
    <x v="7"/>
  </r>
  <r>
    <x v="881"/>
    <d v="2004-06-14T00:00:00"/>
    <x v="0"/>
    <x v="1"/>
    <x v="3"/>
    <x v="80"/>
    <m/>
    <x v="63"/>
    <x v="2"/>
  </r>
  <r>
    <x v="882"/>
    <d v="2004-07-19T00:00:00"/>
    <x v="0"/>
    <x v="1"/>
    <x v="3"/>
    <x v="3"/>
    <m/>
    <x v="3"/>
    <x v="3"/>
  </r>
  <r>
    <x v="883"/>
    <d v="2004-08-17T00:00:00"/>
    <x v="0"/>
    <x v="1"/>
    <x v="3"/>
    <x v="66"/>
    <m/>
    <x v="55"/>
    <x v="9"/>
  </r>
  <r>
    <x v="884"/>
    <d v="2004-09-08T00:00:00"/>
    <x v="0"/>
    <x v="1"/>
    <x v="3"/>
    <x v="10"/>
    <m/>
    <x v="9"/>
    <x v="5"/>
  </r>
  <r>
    <x v="885"/>
    <d v="2004-10-11T00:00:00"/>
    <x v="0"/>
    <x v="1"/>
    <x v="3"/>
    <x v="74"/>
    <m/>
    <x v="59"/>
    <x v="0"/>
  </r>
  <r>
    <x v="886"/>
    <d v="2004-10-21T00:00:00"/>
    <x v="0"/>
    <x v="1"/>
    <x v="3"/>
    <x v="9"/>
    <m/>
    <x v="8"/>
    <x v="2"/>
  </r>
  <r>
    <x v="887"/>
    <d v="2004-11-04T00:00:00"/>
    <x v="0"/>
    <x v="1"/>
    <x v="3"/>
    <x v="32"/>
    <m/>
    <x v="28"/>
    <x v="2"/>
  </r>
  <r>
    <x v="870"/>
    <d v="2004-11-18T00:00:00"/>
    <x v="0"/>
    <x v="1"/>
    <x v="3"/>
    <x v="16"/>
    <m/>
    <x v="7"/>
    <x v="2"/>
  </r>
  <r>
    <x v="888"/>
    <d v="2004-11-29T00:00:00"/>
    <x v="0"/>
    <x v="1"/>
    <x v="3"/>
    <x v="30"/>
    <m/>
    <x v="26"/>
    <x v="3"/>
  </r>
  <r>
    <x v="889"/>
    <d v="2004-12-10T00:00:00"/>
    <x v="0"/>
    <x v="1"/>
    <x v="3"/>
    <x v="9"/>
    <m/>
    <x v="8"/>
    <x v="2"/>
  </r>
  <r>
    <x v="890"/>
    <d v="2005-01-20T00:00:00"/>
    <x v="0"/>
    <x v="0"/>
    <x v="3"/>
    <x v="4"/>
    <m/>
    <x v="4"/>
    <x v="2"/>
  </r>
  <r>
    <x v="891"/>
    <d v="2005-02-17T00:00:00"/>
    <x v="0"/>
    <x v="0"/>
    <x v="3"/>
    <x v="8"/>
    <m/>
    <x v="7"/>
    <x v="2"/>
  </r>
  <r>
    <x v="892"/>
    <d v="2005-03-09T00:00:00"/>
    <x v="0"/>
    <x v="0"/>
    <x v="3"/>
    <x v="7"/>
    <m/>
    <x v="6"/>
    <x v="3"/>
  </r>
  <r>
    <x v="893"/>
    <d v="2005-05-30T00:00:00"/>
    <x v="5"/>
    <x v="0"/>
    <x v="3"/>
    <x v="48"/>
    <m/>
    <x v="42"/>
    <x v="17"/>
  </r>
  <r>
    <x v="894"/>
    <d v="2003-01-29T00:00:00"/>
    <x v="0"/>
    <x v="2"/>
    <x v="3"/>
    <x v="23"/>
    <m/>
    <x v="19"/>
    <x v="4"/>
  </r>
  <r>
    <x v="895"/>
    <d v="2003-03-25T00:00:00"/>
    <x v="0"/>
    <x v="2"/>
    <x v="3"/>
    <x v="16"/>
    <m/>
    <x v="7"/>
    <x v="2"/>
  </r>
  <r>
    <x v="896"/>
    <d v="2003-05-28T00:00:00"/>
    <x v="0"/>
    <x v="2"/>
    <x v="3"/>
    <x v="19"/>
    <m/>
    <x v="13"/>
    <x v="7"/>
  </r>
  <r>
    <x v="897"/>
    <d v="2003-07-16T00:00:00"/>
    <x v="0"/>
    <x v="2"/>
    <x v="3"/>
    <x v="3"/>
    <m/>
    <x v="3"/>
    <x v="3"/>
  </r>
  <r>
    <x v="898"/>
    <d v="2003-09-19T00:00:00"/>
    <x v="0"/>
    <x v="2"/>
    <x v="3"/>
    <x v="43"/>
    <m/>
    <x v="37"/>
    <x v="15"/>
  </r>
  <r>
    <x v="899"/>
    <d v="2003-10-20T00:00:00"/>
    <x v="0"/>
    <x v="2"/>
    <x v="3"/>
    <x v="2"/>
    <m/>
    <x v="2"/>
    <x v="2"/>
  </r>
  <r>
    <x v="900"/>
    <d v="2003-11-05T00:00:00"/>
    <x v="0"/>
    <x v="2"/>
    <x v="3"/>
    <x v="86"/>
    <m/>
    <x v="69"/>
    <x v="9"/>
  </r>
  <r>
    <x v="901"/>
    <d v="2003-11-13T00:00:00"/>
    <x v="0"/>
    <x v="2"/>
    <x v="3"/>
    <x v="27"/>
    <m/>
    <x v="23"/>
    <x v="2"/>
  </r>
  <r>
    <x v="902"/>
    <d v="2003-11-21T00:00:00"/>
    <x v="0"/>
    <x v="2"/>
    <x v="3"/>
    <x v="87"/>
    <m/>
    <x v="70"/>
    <x v="3"/>
  </r>
  <r>
    <x v="903"/>
    <d v="2003-12-05T00:00:00"/>
    <x v="0"/>
    <x v="2"/>
    <x v="3"/>
    <x v="26"/>
    <m/>
    <x v="22"/>
    <x v="12"/>
  </r>
  <r>
    <x v="904"/>
    <d v="2004-01-29T00:00:00"/>
    <x v="0"/>
    <x v="1"/>
    <x v="3"/>
    <x v="76"/>
    <m/>
    <x v="61"/>
    <x v="2"/>
  </r>
  <r>
    <x v="905"/>
    <d v="2004-03-10T00:00:00"/>
    <x v="0"/>
    <x v="1"/>
    <x v="3"/>
    <x v="78"/>
    <m/>
    <x v="53"/>
    <x v="2"/>
  </r>
  <r>
    <x v="906"/>
    <d v="2004-04-29T00:00:00"/>
    <x v="0"/>
    <x v="1"/>
    <x v="3"/>
    <x v="14"/>
    <m/>
    <x v="13"/>
    <x v="7"/>
  </r>
  <r>
    <x v="907"/>
    <d v="2004-06-14T00:00:00"/>
    <x v="0"/>
    <x v="1"/>
    <x v="3"/>
    <x v="80"/>
    <m/>
    <x v="63"/>
    <x v="2"/>
  </r>
  <r>
    <x v="908"/>
    <d v="2004-07-16T00:00:00"/>
    <x v="0"/>
    <x v="1"/>
    <x v="3"/>
    <x v="1"/>
    <m/>
    <x v="1"/>
    <x v="1"/>
  </r>
  <r>
    <x v="909"/>
    <d v="2004-08-17T00:00:00"/>
    <x v="0"/>
    <x v="1"/>
    <x v="3"/>
    <x v="66"/>
    <m/>
    <x v="55"/>
    <x v="9"/>
  </r>
  <r>
    <x v="910"/>
    <d v="2004-09-08T00:00:00"/>
    <x v="0"/>
    <x v="1"/>
    <x v="3"/>
    <x v="10"/>
    <m/>
    <x v="9"/>
    <x v="5"/>
  </r>
  <r>
    <x v="911"/>
    <d v="2004-10-11T00:00:00"/>
    <x v="0"/>
    <x v="1"/>
    <x v="3"/>
    <x v="74"/>
    <m/>
    <x v="59"/>
    <x v="0"/>
  </r>
  <r>
    <x v="912"/>
    <d v="2004-10-21T00:00:00"/>
    <x v="0"/>
    <x v="1"/>
    <x v="3"/>
    <x v="9"/>
    <m/>
    <x v="8"/>
    <x v="2"/>
  </r>
  <r>
    <x v="913"/>
    <d v="2004-11-04T00:00:00"/>
    <x v="0"/>
    <x v="1"/>
    <x v="3"/>
    <x v="32"/>
    <m/>
    <x v="28"/>
    <x v="2"/>
  </r>
  <r>
    <x v="914"/>
    <d v="2004-11-17T00:00:00"/>
    <x v="0"/>
    <x v="1"/>
    <x v="3"/>
    <x v="50"/>
    <m/>
    <x v="44"/>
    <x v="8"/>
  </r>
  <r>
    <x v="915"/>
    <d v="2004-11-29T00:00:00"/>
    <x v="0"/>
    <x v="1"/>
    <x v="3"/>
    <x v="30"/>
    <m/>
    <x v="26"/>
    <x v="3"/>
  </r>
  <r>
    <x v="916"/>
    <d v="2004-12-10T00:00:00"/>
    <x v="0"/>
    <x v="1"/>
    <x v="3"/>
    <x v="9"/>
    <m/>
    <x v="8"/>
    <x v="2"/>
  </r>
  <r>
    <x v="917"/>
    <d v="2005-01-20T00:00:00"/>
    <x v="0"/>
    <x v="0"/>
    <x v="3"/>
    <x v="4"/>
    <m/>
    <x v="4"/>
    <x v="2"/>
  </r>
  <r>
    <x v="918"/>
    <d v="2005-02-17T00:00:00"/>
    <x v="0"/>
    <x v="0"/>
    <x v="3"/>
    <x v="8"/>
    <m/>
    <x v="7"/>
    <x v="2"/>
  </r>
  <r>
    <x v="919"/>
    <d v="2005-03-10T00:00:00"/>
    <x v="0"/>
    <x v="0"/>
    <x v="3"/>
    <x v="49"/>
    <m/>
    <x v="43"/>
    <x v="1"/>
  </r>
  <r>
    <x v="920"/>
    <d v="2005-05-30T00:00:00"/>
    <x v="5"/>
    <x v="0"/>
    <x v="3"/>
    <x v="48"/>
    <m/>
    <x v="42"/>
    <x v="17"/>
  </r>
  <r>
    <x v="921"/>
    <d v="2003-02-17T00:00:00"/>
    <x v="0"/>
    <x v="2"/>
    <x v="5"/>
    <x v="86"/>
    <m/>
    <x v="69"/>
    <x v="9"/>
  </r>
  <r>
    <x v="922"/>
    <d v="2003-04-28T00:00:00"/>
    <x v="0"/>
    <x v="2"/>
    <x v="5"/>
    <x v="1"/>
    <m/>
    <x v="1"/>
    <x v="1"/>
  </r>
  <r>
    <x v="923"/>
    <d v="2003-06-16T00:00:00"/>
    <x v="0"/>
    <x v="2"/>
    <x v="5"/>
    <x v="91"/>
    <m/>
    <x v="4"/>
    <x v="2"/>
  </r>
  <r>
    <x v="924"/>
    <d v="2003-08-10T00:00:00"/>
    <x v="0"/>
    <x v="2"/>
    <x v="5"/>
    <x v="56"/>
    <m/>
    <x v="10"/>
    <x v="2"/>
  </r>
  <r>
    <x v="925"/>
    <d v="2003-10-06T00:00:00"/>
    <x v="0"/>
    <x v="2"/>
    <x v="5"/>
    <x v="24"/>
    <m/>
    <x v="20"/>
    <x v="11"/>
  </r>
  <r>
    <x v="926"/>
    <d v="2003-10-23T00:00:00"/>
    <x v="1"/>
    <x v="2"/>
    <x v="5"/>
    <x v="10"/>
    <m/>
    <x v="9"/>
    <x v="5"/>
  </r>
  <r>
    <x v="927"/>
    <d v="2003-11-08T00:00:00"/>
    <x v="0"/>
    <x v="2"/>
    <x v="5"/>
    <x v="47"/>
    <m/>
    <x v="41"/>
    <x v="0"/>
  </r>
  <r>
    <x v="928"/>
    <d v="2003-11-14T00:00:00"/>
    <x v="0"/>
    <x v="2"/>
    <x v="5"/>
    <x v="55"/>
    <m/>
    <x v="48"/>
    <x v="8"/>
  </r>
  <r>
    <x v="929"/>
    <d v="2003-11-26T00:00:00"/>
    <x v="0"/>
    <x v="2"/>
    <x v="5"/>
    <x v="73"/>
    <m/>
    <x v="58"/>
    <x v="7"/>
  </r>
  <r>
    <x v="930"/>
    <d v="2004-01-09T00:00:00"/>
    <x v="0"/>
    <x v="1"/>
    <x v="5"/>
    <x v="72"/>
    <m/>
    <x v="57"/>
    <x v="2"/>
  </r>
  <r>
    <x v="931"/>
    <d v="2004-02-19T00:00:00"/>
    <x v="0"/>
    <x v="1"/>
    <x v="5"/>
    <x v="75"/>
    <m/>
    <x v="60"/>
    <x v="2"/>
  </r>
  <r>
    <x v="932"/>
    <d v="2004-05-07T00:00:00"/>
    <x v="1"/>
    <x v="1"/>
    <x v="5"/>
    <x v="34"/>
    <m/>
    <x v="2"/>
    <x v="2"/>
  </r>
  <r>
    <x v="933"/>
    <d v="2004-06-24T00:00:00"/>
    <x v="1"/>
    <x v="1"/>
    <x v="5"/>
    <x v="14"/>
    <m/>
    <x v="13"/>
    <x v="7"/>
  </r>
  <r>
    <x v="934"/>
    <d v="2004-07-21T00:00:00"/>
    <x v="0"/>
    <x v="1"/>
    <x v="5"/>
    <x v="48"/>
    <m/>
    <x v="42"/>
    <x v="17"/>
  </r>
  <r>
    <x v="935"/>
    <d v="2004-08-20T00:00:00"/>
    <x v="0"/>
    <x v="1"/>
    <x v="5"/>
    <x v="36"/>
    <m/>
    <x v="30"/>
    <x v="12"/>
  </r>
  <r>
    <x v="936"/>
    <d v="2004-09-15T00:00:00"/>
    <x v="0"/>
    <x v="1"/>
    <x v="5"/>
    <x v="89"/>
    <m/>
    <x v="71"/>
    <x v="6"/>
  </r>
  <r>
    <x v="937"/>
    <d v="2004-10-14T00:00:00"/>
    <x v="0"/>
    <x v="1"/>
    <x v="5"/>
    <x v="27"/>
    <m/>
    <x v="23"/>
    <x v="2"/>
  </r>
  <r>
    <x v="938"/>
    <d v="2004-11-01T00:00:00"/>
    <x v="0"/>
    <x v="1"/>
    <x v="5"/>
    <x v="65"/>
    <m/>
    <x v="54"/>
    <x v="8"/>
  </r>
  <r>
    <x v="939"/>
    <d v="2004-11-10T00:00:00"/>
    <x v="4"/>
    <x v="1"/>
    <x v="5"/>
    <x v="39"/>
    <m/>
    <x v="33"/>
    <x v="14"/>
  </r>
  <r>
    <x v="940"/>
    <d v="2004-11-22T00:00:00"/>
    <x v="0"/>
    <x v="1"/>
    <x v="5"/>
    <x v="90"/>
    <m/>
    <x v="72"/>
    <x v="17"/>
  </r>
  <r>
    <x v="941"/>
    <d v="2004-12-02T00:00:00"/>
    <x v="0"/>
    <x v="1"/>
    <x v="5"/>
    <x v="14"/>
    <m/>
    <x v="13"/>
    <x v="7"/>
  </r>
  <r>
    <x v="942"/>
    <d v="2005-01-31T00:00:00"/>
    <x v="0"/>
    <x v="0"/>
    <x v="5"/>
    <x v="61"/>
    <m/>
    <x v="52"/>
    <x v="11"/>
  </r>
  <r>
    <x v="943"/>
    <d v="2005-03-01T00:00:00"/>
    <x v="4"/>
    <x v="0"/>
    <x v="5"/>
    <x v="14"/>
    <m/>
    <x v="13"/>
    <x v="7"/>
  </r>
  <r>
    <x v="944"/>
    <d v="2005-03-30T00:00:00"/>
    <x v="0"/>
    <x v="0"/>
    <x v="5"/>
    <x v="25"/>
    <m/>
    <x v="21"/>
    <x v="0"/>
  </r>
  <r>
    <x v="945"/>
    <d v="2005-04-01T00:00:00"/>
    <x v="0"/>
    <x v="0"/>
    <x v="5"/>
    <x v="80"/>
    <m/>
    <x v="63"/>
    <x v="2"/>
  </r>
  <r>
    <x v="946"/>
    <d v="2005-05-06T00:00:00"/>
    <x v="2"/>
    <x v="0"/>
    <x v="5"/>
    <x v="29"/>
    <m/>
    <x v="25"/>
    <x v="2"/>
  </r>
  <r>
    <x v="947"/>
    <d v="2003-01-29T00:00:00"/>
    <x v="0"/>
    <x v="2"/>
    <x v="3"/>
    <x v="23"/>
    <m/>
    <x v="19"/>
    <x v="4"/>
  </r>
  <r>
    <x v="948"/>
    <d v="2003-03-25T00:00:00"/>
    <x v="0"/>
    <x v="2"/>
    <x v="3"/>
    <x v="16"/>
    <m/>
    <x v="7"/>
    <x v="2"/>
  </r>
  <r>
    <x v="949"/>
    <d v="2003-05-28T00:00:00"/>
    <x v="0"/>
    <x v="2"/>
    <x v="3"/>
    <x v="19"/>
    <m/>
    <x v="13"/>
    <x v="7"/>
  </r>
  <r>
    <x v="950"/>
    <d v="2003-07-16T00:00:00"/>
    <x v="0"/>
    <x v="2"/>
    <x v="3"/>
    <x v="3"/>
    <m/>
    <x v="3"/>
    <x v="3"/>
  </r>
  <r>
    <x v="951"/>
    <d v="2003-09-19T00:00:00"/>
    <x v="0"/>
    <x v="2"/>
    <x v="3"/>
    <x v="43"/>
    <m/>
    <x v="37"/>
    <x v="15"/>
  </r>
  <r>
    <x v="952"/>
    <d v="2003-10-20T00:00:00"/>
    <x v="0"/>
    <x v="2"/>
    <x v="3"/>
    <x v="2"/>
    <m/>
    <x v="2"/>
    <x v="2"/>
  </r>
  <r>
    <x v="953"/>
    <d v="2003-11-05T00:00:00"/>
    <x v="0"/>
    <x v="2"/>
    <x v="3"/>
    <x v="86"/>
    <m/>
    <x v="69"/>
    <x v="9"/>
  </r>
  <r>
    <x v="954"/>
    <d v="2003-11-13T00:00:00"/>
    <x v="0"/>
    <x v="2"/>
    <x v="3"/>
    <x v="27"/>
    <m/>
    <x v="23"/>
    <x v="2"/>
  </r>
  <r>
    <x v="955"/>
    <d v="2003-11-21T00:00:00"/>
    <x v="0"/>
    <x v="2"/>
    <x v="3"/>
    <x v="87"/>
    <m/>
    <x v="70"/>
    <x v="3"/>
  </r>
  <r>
    <x v="956"/>
    <d v="2003-12-05T00:00:00"/>
    <x v="0"/>
    <x v="2"/>
    <x v="3"/>
    <x v="26"/>
    <m/>
    <x v="22"/>
    <x v="12"/>
  </r>
  <r>
    <x v="957"/>
    <d v="2004-01-29T00:00:00"/>
    <x v="0"/>
    <x v="1"/>
    <x v="3"/>
    <x v="76"/>
    <m/>
    <x v="61"/>
    <x v="2"/>
  </r>
  <r>
    <x v="958"/>
    <d v="2004-03-10T00:00:00"/>
    <x v="0"/>
    <x v="1"/>
    <x v="3"/>
    <x v="78"/>
    <m/>
    <x v="53"/>
    <x v="2"/>
  </r>
  <r>
    <x v="959"/>
    <d v="2004-04-29T00:00:00"/>
    <x v="0"/>
    <x v="1"/>
    <x v="3"/>
    <x v="14"/>
    <m/>
    <x v="13"/>
    <x v="7"/>
  </r>
  <r>
    <x v="960"/>
    <d v="2004-06-14T00:00:00"/>
    <x v="0"/>
    <x v="1"/>
    <x v="3"/>
    <x v="80"/>
    <m/>
    <x v="63"/>
    <x v="2"/>
  </r>
  <r>
    <x v="961"/>
    <d v="2004-07-19T00:00:00"/>
    <x v="0"/>
    <x v="1"/>
    <x v="3"/>
    <x v="3"/>
    <m/>
    <x v="3"/>
    <x v="3"/>
  </r>
  <r>
    <x v="962"/>
    <d v="2004-08-17T00:00:00"/>
    <x v="0"/>
    <x v="1"/>
    <x v="3"/>
    <x v="66"/>
    <m/>
    <x v="55"/>
    <x v="9"/>
  </r>
  <r>
    <x v="963"/>
    <d v="2004-09-08T00:00:00"/>
    <x v="0"/>
    <x v="1"/>
    <x v="3"/>
    <x v="10"/>
    <m/>
    <x v="9"/>
    <x v="5"/>
  </r>
  <r>
    <x v="964"/>
    <d v="2004-10-11T00:00:00"/>
    <x v="0"/>
    <x v="1"/>
    <x v="3"/>
    <x v="74"/>
    <m/>
    <x v="59"/>
    <x v="0"/>
  </r>
  <r>
    <x v="965"/>
    <d v="2004-10-21T00:00:00"/>
    <x v="0"/>
    <x v="1"/>
    <x v="3"/>
    <x v="9"/>
    <m/>
    <x v="8"/>
    <x v="2"/>
  </r>
  <r>
    <x v="966"/>
    <d v="2004-11-04T00:00:00"/>
    <x v="0"/>
    <x v="1"/>
    <x v="3"/>
    <x v="32"/>
    <m/>
    <x v="28"/>
    <x v="2"/>
  </r>
  <r>
    <x v="967"/>
    <d v="2004-11-17T00:00:00"/>
    <x v="0"/>
    <x v="1"/>
    <x v="3"/>
    <x v="50"/>
    <m/>
    <x v="44"/>
    <x v="8"/>
  </r>
  <r>
    <x v="968"/>
    <d v="2004-11-29T00:00:00"/>
    <x v="0"/>
    <x v="1"/>
    <x v="3"/>
    <x v="30"/>
    <m/>
    <x v="26"/>
    <x v="3"/>
  </r>
  <r>
    <x v="969"/>
    <d v="2004-12-10T00:00:00"/>
    <x v="0"/>
    <x v="1"/>
    <x v="3"/>
    <x v="9"/>
    <m/>
    <x v="8"/>
    <x v="2"/>
  </r>
  <r>
    <x v="970"/>
    <d v="2005-01-20T00:00:00"/>
    <x v="0"/>
    <x v="0"/>
    <x v="3"/>
    <x v="4"/>
    <m/>
    <x v="4"/>
    <x v="2"/>
  </r>
  <r>
    <x v="971"/>
    <d v="2005-02-17T00:00:00"/>
    <x v="0"/>
    <x v="0"/>
    <x v="3"/>
    <x v="8"/>
    <m/>
    <x v="7"/>
    <x v="2"/>
  </r>
  <r>
    <x v="972"/>
    <d v="2005-03-10T00:00:00"/>
    <x v="0"/>
    <x v="0"/>
    <x v="3"/>
    <x v="49"/>
    <m/>
    <x v="43"/>
    <x v="1"/>
  </r>
  <r>
    <x v="973"/>
    <d v="2005-05-30T00:00:00"/>
    <x v="5"/>
    <x v="0"/>
    <x v="3"/>
    <x v="48"/>
    <m/>
    <x v="42"/>
    <x v="17"/>
  </r>
  <r>
    <x v="974"/>
    <d v="2003-02-11T00:00:00"/>
    <x v="0"/>
    <x v="2"/>
    <x v="3"/>
    <x v="39"/>
    <m/>
    <x v="33"/>
    <x v="14"/>
  </r>
  <r>
    <x v="975"/>
    <d v="2003-04-16T00:00:00"/>
    <x v="0"/>
    <x v="2"/>
    <x v="3"/>
    <x v="43"/>
    <m/>
    <x v="37"/>
    <x v="15"/>
  </r>
  <r>
    <x v="976"/>
    <d v="2003-06-06T00:00:00"/>
    <x v="0"/>
    <x v="2"/>
    <x v="3"/>
    <x v="14"/>
    <m/>
    <x v="13"/>
    <x v="7"/>
  </r>
  <r>
    <x v="977"/>
    <d v="2003-08-08T00:00:00"/>
    <x v="0"/>
    <x v="2"/>
    <x v="3"/>
    <x v="9"/>
    <m/>
    <x v="8"/>
    <x v="2"/>
  </r>
  <r>
    <x v="978"/>
    <d v="2003-09-28T00:00:00"/>
    <x v="0"/>
    <x v="2"/>
    <x v="3"/>
    <x v="14"/>
    <m/>
    <x v="13"/>
    <x v="7"/>
  </r>
  <r>
    <x v="979"/>
    <d v="2003-10-21T00:00:00"/>
    <x v="0"/>
    <x v="2"/>
    <x v="3"/>
    <x v="11"/>
    <m/>
    <x v="10"/>
    <x v="2"/>
  </r>
  <r>
    <x v="980"/>
    <d v="2003-11-07T00:00:00"/>
    <x v="0"/>
    <x v="2"/>
    <x v="3"/>
    <x v="79"/>
    <m/>
    <x v="13"/>
    <x v="7"/>
  </r>
  <r>
    <x v="981"/>
    <d v="2003-11-14T00:00:00"/>
    <x v="0"/>
    <x v="2"/>
    <x v="3"/>
    <x v="56"/>
    <m/>
    <x v="10"/>
    <x v="2"/>
  </r>
  <r>
    <x v="982"/>
    <d v="2003-11-26T00:00:00"/>
    <x v="0"/>
    <x v="2"/>
    <x v="3"/>
    <x v="53"/>
    <m/>
    <x v="46"/>
    <x v="2"/>
  </r>
  <r>
    <x v="983"/>
    <d v="2004-01-02T00:00:00"/>
    <x v="0"/>
    <x v="1"/>
    <x v="3"/>
    <x v="38"/>
    <m/>
    <x v="32"/>
    <x v="0"/>
  </r>
  <r>
    <x v="984"/>
    <d v="2004-02-18T00:00:00"/>
    <x v="0"/>
    <x v="1"/>
    <x v="3"/>
    <x v="48"/>
    <m/>
    <x v="42"/>
    <x v="17"/>
  </r>
  <r>
    <x v="985"/>
    <d v="2004-03-20T00:00:00"/>
    <x v="0"/>
    <x v="1"/>
    <x v="3"/>
    <x v="65"/>
    <m/>
    <x v="54"/>
    <x v="8"/>
  </r>
  <r>
    <x v="986"/>
    <d v="2004-05-07T00:00:00"/>
    <x v="1"/>
    <x v="1"/>
    <x v="3"/>
    <x v="34"/>
    <m/>
    <x v="2"/>
    <x v="2"/>
  </r>
  <r>
    <x v="987"/>
    <d v="2004-07-21T00:00:00"/>
    <x v="0"/>
    <x v="1"/>
    <x v="3"/>
    <x v="48"/>
    <m/>
    <x v="42"/>
    <x v="17"/>
  </r>
  <r>
    <x v="988"/>
    <d v="2004-08-20T00:00:00"/>
    <x v="0"/>
    <x v="1"/>
    <x v="3"/>
    <x v="9"/>
    <m/>
    <x v="8"/>
    <x v="2"/>
  </r>
  <r>
    <x v="989"/>
    <d v="2004-09-09T00:00:00"/>
    <x v="0"/>
    <x v="1"/>
    <x v="3"/>
    <x v="66"/>
    <m/>
    <x v="55"/>
    <x v="9"/>
  </r>
  <r>
    <x v="990"/>
    <d v="2004-10-14T00:00:00"/>
    <x v="0"/>
    <x v="1"/>
    <x v="3"/>
    <x v="50"/>
    <m/>
    <x v="44"/>
    <x v="8"/>
  </r>
  <r>
    <x v="991"/>
    <d v="2004-10-22T00:00:00"/>
    <x v="0"/>
    <x v="1"/>
    <x v="3"/>
    <x v="77"/>
    <m/>
    <x v="62"/>
    <x v="14"/>
  </r>
  <r>
    <x v="992"/>
    <d v="2004-11-05T00:00:00"/>
    <x v="0"/>
    <x v="1"/>
    <x v="3"/>
    <x v="23"/>
    <m/>
    <x v="19"/>
    <x v="4"/>
  </r>
  <r>
    <x v="993"/>
    <d v="2004-11-20T00:00:00"/>
    <x v="0"/>
    <x v="1"/>
    <x v="3"/>
    <x v="12"/>
    <m/>
    <x v="11"/>
    <x v="0"/>
  </r>
  <r>
    <x v="994"/>
    <d v="2004-12-02T00:00:00"/>
    <x v="0"/>
    <x v="1"/>
    <x v="3"/>
    <x v="14"/>
    <m/>
    <x v="13"/>
    <x v="7"/>
  </r>
  <r>
    <x v="995"/>
    <d v="2005-01-26T00:00:00"/>
    <x v="0"/>
    <x v="0"/>
    <x v="3"/>
    <x v="28"/>
    <m/>
    <x v="24"/>
    <x v="13"/>
  </r>
  <r>
    <x v="996"/>
    <d v="2005-02-22T00:00:00"/>
    <x v="0"/>
    <x v="0"/>
    <x v="3"/>
    <x v="14"/>
    <m/>
    <x v="13"/>
    <x v="7"/>
  </r>
  <r>
    <x v="997"/>
    <d v="2005-03-23T00:00:00"/>
    <x v="0"/>
    <x v="0"/>
    <x v="3"/>
    <x v="9"/>
    <m/>
    <x v="8"/>
    <x v="2"/>
  </r>
  <r>
    <x v="998"/>
    <d v="2005-05-06T00:00:00"/>
    <x v="2"/>
    <x v="0"/>
    <x v="3"/>
    <x v="29"/>
    <m/>
    <x v="25"/>
    <x v="2"/>
  </r>
  <r>
    <x v="999"/>
    <d v="2003-01-31T00:00:00"/>
    <x v="0"/>
    <x v="2"/>
    <x v="1"/>
    <x v="14"/>
    <m/>
    <x v="13"/>
    <x v="7"/>
  </r>
  <r>
    <x v="1000"/>
    <d v="2003-03-10T00:00:00"/>
    <x v="0"/>
    <x v="2"/>
    <x v="1"/>
    <x v="33"/>
    <m/>
    <x v="23"/>
    <x v="2"/>
  </r>
  <r>
    <x v="1001"/>
    <d v="2003-04-01T00:00:00"/>
    <x v="0"/>
    <x v="2"/>
    <x v="1"/>
    <x v="12"/>
    <m/>
    <x v="11"/>
    <x v="0"/>
  </r>
  <r>
    <x v="1002"/>
    <d v="2003-05-08T00:00:00"/>
    <x v="0"/>
    <x v="2"/>
    <x v="1"/>
    <x v="15"/>
    <m/>
    <x v="14"/>
    <x v="0"/>
  </r>
  <r>
    <x v="1003"/>
    <d v="2003-06-03T00:00:00"/>
    <x v="0"/>
    <x v="2"/>
    <x v="1"/>
    <x v="68"/>
    <m/>
    <x v="2"/>
    <x v="2"/>
  </r>
  <r>
    <x v="1004"/>
    <d v="2003-07-04T00:00:00"/>
    <x v="0"/>
    <x v="2"/>
    <x v="1"/>
    <x v="47"/>
    <m/>
    <x v="41"/>
    <x v="0"/>
  </r>
  <r>
    <x v="1005"/>
    <d v="2003-08-01T00:00:00"/>
    <x v="0"/>
    <x v="2"/>
    <x v="1"/>
    <x v="31"/>
    <m/>
    <x v="27"/>
    <x v="11"/>
  </r>
  <r>
    <x v="1006"/>
    <d v="2003-09-11T00:00:00"/>
    <x v="0"/>
    <x v="2"/>
    <x v="1"/>
    <x v="7"/>
    <m/>
    <x v="6"/>
    <x v="3"/>
  </r>
  <r>
    <x v="1007"/>
    <d v="2003-09-21T00:00:00"/>
    <x v="0"/>
    <x v="2"/>
    <x v="1"/>
    <x v="61"/>
    <m/>
    <x v="52"/>
    <x v="11"/>
  </r>
  <r>
    <x v="1008"/>
    <d v="2003-10-11T00:00:00"/>
    <x v="0"/>
    <x v="2"/>
    <x v="1"/>
    <x v="72"/>
    <m/>
    <x v="57"/>
    <x v="2"/>
  </r>
  <r>
    <x v="1009"/>
    <d v="2003-10-22T00:00:00"/>
    <x v="0"/>
    <x v="2"/>
    <x v="1"/>
    <x v="43"/>
    <m/>
    <x v="37"/>
    <x v="15"/>
  </r>
  <r>
    <x v="1010"/>
    <d v="2003-11-05T00:00:00"/>
    <x v="0"/>
    <x v="2"/>
    <x v="1"/>
    <x v="44"/>
    <m/>
    <x v="38"/>
    <x v="12"/>
  </r>
  <r>
    <x v="1011"/>
    <d v="2003-11-06T00:00:00"/>
    <x v="0"/>
    <x v="2"/>
    <x v="1"/>
    <x v="67"/>
    <m/>
    <x v="48"/>
    <x v="8"/>
  </r>
  <r>
    <x v="1012"/>
    <d v="2003-11-12T00:00:00"/>
    <x v="0"/>
    <x v="2"/>
    <x v="1"/>
    <x v="6"/>
    <m/>
    <x v="5"/>
    <x v="4"/>
  </r>
  <r>
    <x v="1013"/>
    <d v="2003-11-14T00:00:00"/>
    <x v="0"/>
    <x v="2"/>
    <x v="1"/>
    <x v="81"/>
    <m/>
    <x v="64"/>
    <x v="7"/>
  </r>
  <r>
    <x v="1014"/>
    <d v="2003-11-20T00:00:00"/>
    <x v="0"/>
    <x v="2"/>
    <x v="1"/>
    <x v="32"/>
    <m/>
    <x v="28"/>
    <x v="2"/>
  </r>
  <r>
    <x v="1015"/>
    <d v="2003-11-25T00:00:00"/>
    <x v="0"/>
    <x v="2"/>
    <x v="1"/>
    <x v="60"/>
    <m/>
    <x v="51"/>
    <x v="2"/>
  </r>
  <r>
    <x v="1016"/>
    <d v="2003-12-02T00:00:00"/>
    <x v="0"/>
    <x v="2"/>
    <x v="1"/>
    <x v="14"/>
    <m/>
    <x v="13"/>
    <x v="7"/>
  </r>
  <r>
    <x v="1017"/>
    <d v="2003-12-09T00:00:00"/>
    <x v="0"/>
    <x v="2"/>
    <x v="1"/>
    <x v="62"/>
    <m/>
    <x v="25"/>
    <x v="2"/>
  </r>
  <r>
    <x v="1018"/>
    <d v="2004-01-16T00:00:00"/>
    <x v="0"/>
    <x v="1"/>
    <x v="1"/>
    <x v="14"/>
    <m/>
    <x v="13"/>
    <x v="7"/>
  </r>
  <r>
    <x v="1019"/>
    <d v="2004-02-22T00:00:00"/>
    <x v="0"/>
    <x v="1"/>
    <x v="1"/>
    <x v="21"/>
    <m/>
    <x v="17"/>
    <x v="10"/>
  </r>
  <r>
    <x v="1020"/>
    <d v="2004-03-11T00:00:00"/>
    <x v="0"/>
    <x v="1"/>
    <x v="1"/>
    <x v="9"/>
    <m/>
    <x v="8"/>
    <x v="2"/>
  </r>
  <r>
    <x v="1021"/>
    <d v="2004-04-12T00:00:00"/>
    <x v="0"/>
    <x v="1"/>
    <x v="1"/>
    <x v="61"/>
    <m/>
    <x v="52"/>
    <x v="11"/>
  </r>
  <r>
    <x v="1022"/>
    <d v="2004-05-05T00:00:00"/>
    <x v="0"/>
    <x v="1"/>
    <x v="1"/>
    <x v="14"/>
    <m/>
    <x v="13"/>
    <x v="7"/>
  </r>
  <r>
    <x v="1023"/>
    <d v="2004-06-01T00:00:00"/>
    <x v="1"/>
    <x v="1"/>
    <x v="1"/>
    <x v="18"/>
    <m/>
    <x v="15"/>
    <x v="8"/>
  </r>
  <r>
    <x v="1024"/>
    <d v="2004-06-15T00:00:00"/>
    <x v="0"/>
    <x v="1"/>
    <x v="1"/>
    <x v="59"/>
    <m/>
    <x v="37"/>
    <x v="15"/>
  </r>
  <r>
    <x v="1025"/>
    <d v="2004-07-06T00:00:00"/>
    <x v="0"/>
    <x v="1"/>
    <x v="1"/>
    <x v="20"/>
    <m/>
    <x v="16"/>
    <x v="9"/>
  </r>
  <r>
    <x v="1026"/>
    <d v="2004-07-20T00:00:00"/>
    <x v="0"/>
    <x v="1"/>
    <x v="1"/>
    <x v="9"/>
    <m/>
    <x v="8"/>
    <x v="2"/>
  </r>
  <r>
    <x v="1027"/>
    <d v="2004-08-06T00:00:00"/>
    <x v="0"/>
    <x v="1"/>
    <x v="1"/>
    <x v="84"/>
    <m/>
    <x v="67"/>
    <x v="2"/>
  </r>
  <r>
    <x v="1028"/>
    <d v="2004-08-19T00:00:00"/>
    <x v="0"/>
    <x v="1"/>
    <x v="1"/>
    <x v="35"/>
    <m/>
    <x v="29"/>
    <x v="2"/>
  </r>
  <r>
    <x v="1029"/>
    <d v="2004-08-30T00:00:00"/>
    <x v="0"/>
    <x v="1"/>
    <x v="1"/>
    <x v="21"/>
    <m/>
    <x v="17"/>
    <x v="10"/>
  </r>
  <r>
    <x v="1030"/>
    <d v="2004-09-08T00:00:00"/>
    <x v="0"/>
    <x v="1"/>
    <x v="1"/>
    <x v="34"/>
    <m/>
    <x v="2"/>
    <x v="2"/>
  </r>
  <r>
    <x v="1031"/>
    <d v="2003-10-05T00:00:00"/>
    <x v="0"/>
    <x v="2"/>
    <x v="1"/>
    <x v="85"/>
    <m/>
    <x v="68"/>
    <x v="4"/>
  </r>
  <r>
    <x v="1032"/>
    <d v="2004-10-13T00:00:00"/>
    <x v="0"/>
    <x v="1"/>
    <x v="1"/>
    <x v="63"/>
    <m/>
    <x v="53"/>
    <x v="2"/>
  </r>
  <r>
    <x v="1033"/>
    <d v="2004-10-16T00:00:00"/>
    <x v="0"/>
    <x v="1"/>
    <x v="1"/>
    <x v="13"/>
    <m/>
    <x v="12"/>
    <x v="6"/>
  </r>
  <r>
    <x v="1034"/>
    <d v="2004-10-22T00:00:00"/>
    <x v="0"/>
    <x v="1"/>
    <x v="1"/>
    <x v="26"/>
    <m/>
    <x v="22"/>
    <x v="12"/>
  </r>
  <r>
    <x v="1035"/>
    <d v="2004-11-04T00:00:00"/>
    <x v="0"/>
    <x v="1"/>
    <x v="1"/>
    <x v="11"/>
    <m/>
    <x v="10"/>
    <x v="2"/>
  </r>
  <r>
    <x v="1036"/>
    <d v="2004-11-05T00:00:00"/>
    <x v="0"/>
    <x v="1"/>
    <x v="1"/>
    <x v="5"/>
    <m/>
    <x v="2"/>
    <x v="2"/>
  </r>
  <r>
    <x v="1037"/>
    <d v="2004-11-17T00:00:00"/>
    <x v="0"/>
    <x v="1"/>
    <x v="1"/>
    <x v="33"/>
    <m/>
    <x v="23"/>
    <x v="2"/>
  </r>
  <r>
    <x v="1038"/>
    <d v="2004-11-19T00:00:00"/>
    <x v="2"/>
    <x v="1"/>
    <x v="1"/>
    <x v="41"/>
    <m/>
    <x v="35"/>
    <x v="5"/>
  </r>
  <r>
    <x v="1039"/>
    <d v="2004-11-24T00:00:00"/>
    <x v="0"/>
    <x v="1"/>
    <x v="1"/>
    <x v="30"/>
    <m/>
    <x v="26"/>
    <x v="3"/>
  </r>
  <r>
    <x v="1040"/>
    <d v="2004-12-01T00:00:00"/>
    <x v="0"/>
    <x v="1"/>
    <x v="1"/>
    <x v="68"/>
    <m/>
    <x v="2"/>
    <x v="2"/>
  </r>
  <r>
    <x v="1041"/>
    <d v="2004-12-10T00:00:00"/>
    <x v="0"/>
    <x v="1"/>
    <x v="1"/>
    <x v="14"/>
    <m/>
    <x v="13"/>
    <x v="7"/>
  </r>
  <r>
    <x v="1042"/>
    <d v="2005-01-10T00:00:00"/>
    <x v="0"/>
    <x v="0"/>
    <x v="1"/>
    <x v="90"/>
    <m/>
    <x v="72"/>
    <x v="17"/>
  </r>
  <r>
    <x v="1043"/>
    <d v="2005-01-20T00:00:00"/>
    <x v="0"/>
    <x v="0"/>
    <x v="1"/>
    <x v="7"/>
    <m/>
    <x v="6"/>
    <x v="3"/>
  </r>
  <r>
    <x v="1044"/>
    <d v="2005-02-09T00:00:00"/>
    <x v="0"/>
    <x v="0"/>
    <x v="1"/>
    <x v="24"/>
    <m/>
    <x v="20"/>
    <x v="11"/>
  </r>
  <r>
    <x v="1045"/>
    <d v="2005-02-22T00:00:00"/>
    <x v="0"/>
    <x v="0"/>
    <x v="1"/>
    <x v="14"/>
    <m/>
    <x v="13"/>
    <x v="7"/>
  </r>
  <r>
    <x v="1046"/>
    <d v="2005-03-15T00:00:00"/>
    <x v="0"/>
    <x v="0"/>
    <x v="1"/>
    <x v="14"/>
    <m/>
    <x v="13"/>
    <x v="7"/>
  </r>
  <r>
    <x v="1047"/>
    <d v="2005-04-14T00:00:00"/>
    <x v="0"/>
    <x v="0"/>
    <x v="1"/>
    <x v="83"/>
    <m/>
    <x v="66"/>
    <x v="0"/>
  </r>
  <r>
    <x v="1048"/>
    <d v="2005-05-03T00:00:00"/>
    <x v="0"/>
    <x v="0"/>
    <x v="1"/>
    <x v="14"/>
    <m/>
    <x v="13"/>
    <x v="7"/>
  </r>
  <r>
    <x v="1049"/>
    <d v="2005-05-17T00:00:00"/>
    <x v="0"/>
    <x v="0"/>
    <x v="1"/>
    <x v="1"/>
    <m/>
    <x v="1"/>
    <x v="1"/>
  </r>
  <r>
    <x v="1050"/>
    <d v="2005-05-31T00:00:00"/>
    <x v="5"/>
    <x v="0"/>
    <x v="1"/>
    <x v="0"/>
    <m/>
    <x v="0"/>
    <x v="0"/>
  </r>
  <r>
    <x v="1051"/>
    <d v="2003-02-11T00:00:00"/>
    <x v="0"/>
    <x v="2"/>
    <x v="6"/>
    <x v="39"/>
    <m/>
    <x v="33"/>
    <x v="14"/>
  </r>
  <r>
    <x v="1052"/>
    <d v="2003-04-16T00:00:00"/>
    <x v="0"/>
    <x v="2"/>
    <x v="6"/>
    <x v="43"/>
    <m/>
    <x v="37"/>
    <x v="15"/>
  </r>
  <r>
    <x v="1053"/>
    <d v="2003-06-06T00:00:00"/>
    <x v="0"/>
    <x v="2"/>
    <x v="6"/>
    <x v="14"/>
    <m/>
    <x v="13"/>
    <x v="7"/>
  </r>
  <r>
    <x v="1054"/>
    <d v="2003-08-08T00:00:00"/>
    <x v="0"/>
    <x v="2"/>
    <x v="6"/>
    <x v="9"/>
    <m/>
    <x v="8"/>
    <x v="2"/>
  </r>
  <r>
    <x v="1055"/>
    <d v="2003-09-28T00:00:00"/>
    <x v="0"/>
    <x v="2"/>
    <x v="6"/>
    <x v="14"/>
    <m/>
    <x v="13"/>
    <x v="7"/>
  </r>
  <r>
    <x v="1056"/>
    <d v="2003-10-22T00:00:00"/>
    <x v="0"/>
    <x v="2"/>
    <x v="6"/>
    <x v="43"/>
    <m/>
    <x v="37"/>
    <x v="15"/>
  </r>
  <r>
    <x v="1057"/>
    <d v="2003-11-07T00:00:00"/>
    <x v="0"/>
    <x v="2"/>
    <x v="6"/>
    <x v="79"/>
    <m/>
    <x v="13"/>
    <x v="7"/>
  </r>
  <r>
    <x v="1058"/>
    <d v="2003-11-14T00:00:00"/>
    <x v="0"/>
    <x v="2"/>
    <x v="6"/>
    <x v="56"/>
    <m/>
    <x v="10"/>
    <x v="2"/>
  </r>
  <r>
    <x v="1059"/>
    <d v="2003-11-26T00:00:00"/>
    <x v="0"/>
    <x v="2"/>
    <x v="6"/>
    <x v="53"/>
    <m/>
    <x v="46"/>
    <x v="2"/>
  </r>
  <r>
    <x v="1060"/>
    <d v="2004-01-02T00:00:00"/>
    <x v="0"/>
    <x v="1"/>
    <x v="6"/>
    <x v="38"/>
    <m/>
    <x v="32"/>
    <x v="0"/>
  </r>
  <r>
    <x v="1061"/>
    <d v="2004-02-18T00:00:00"/>
    <x v="0"/>
    <x v="1"/>
    <x v="6"/>
    <x v="48"/>
    <m/>
    <x v="42"/>
    <x v="17"/>
  </r>
  <r>
    <x v="1062"/>
    <d v="2004-03-20T00:00:00"/>
    <x v="0"/>
    <x v="1"/>
    <x v="6"/>
    <x v="65"/>
    <m/>
    <x v="54"/>
    <x v="8"/>
  </r>
  <r>
    <x v="1063"/>
    <d v="2004-05-07T00:00:00"/>
    <x v="1"/>
    <x v="1"/>
    <x v="6"/>
    <x v="34"/>
    <m/>
    <x v="2"/>
    <x v="2"/>
  </r>
  <r>
    <x v="1064"/>
    <d v="2004-07-21T00:00:00"/>
    <x v="0"/>
    <x v="1"/>
    <x v="6"/>
    <x v="48"/>
    <m/>
    <x v="42"/>
    <x v="17"/>
  </r>
  <r>
    <x v="1065"/>
    <d v="2004-08-20T00:00:00"/>
    <x v="0"/>
    <x v="1"/>
    <x v="6"/>
    <x v="9"/>
    <m/>
    <x v="8"/>
    <x v="2"/>
  </r>
  <r>
    <x v="1066"/>
    <d v="2004-09-09T00:00:00"/>
    <x v="0"/>
    <x v="1"/>
    <x v="6"/>
    <x v="66"/>
    <m/>
    <x v="55"/>
    <x v="9"/>
  </r>
  <r>
    <x v="1067"/>
    <d v="2004-10-14T00:00:00"/>
    <x v="0"/>
    <x v="1"/>
    <x v="6"/>
    <x v="50"/>
    <m/>
    <x v="44"/>
    <x v="8"/>
  </r>
  <r>
    <x v="1068"/>
    <d v="2004-10-22T00:00:00"/>
    <x v="0"/>
    <x v="1"/>
    <x v="6"/>
    <x v="77"/>
    <m/>
    <x v="62"/>
    <x v="14"/>
  </r>
  <r>
    <x v="1069"/>
    <d v="2004-11-09T00:00:00"/>
    <x v="0"/>
    <x v="1"/>
    <x v="6"/>
    <x v="41"/>
    <m/>
    <x v="35"/>
    <x v="5"/>
  </r>
  <r>
    <x v="1070"/>
    <d v="2004-11-20T00:00:00"/>
    <x v="0"/>
    <x v="1"/>
    <x v="6"/>
    <x v="12"/>
    <m/>
    <x v="11"/>
    <x v="0"/>
  </r>
  <r>
    <x v="1071"/>
    <d v="2004-12-02T00:00:00"/>
    <x v="0"/>
    <x v="1"/>
    <x v="6"/>
    <x v="14"/>
    <m/>
    <x v="13"/>
    <x v="7"/>
  </r>
  <r>
    <x v="1072"/>
    <d v="2005-01-26T00:00:00"/>
    <x v="0"/>
    <x v="0"/>
    <x v="6"/>
    <x v="28"/>
    <m/>
    <x v="24"/>
    <x v="13"/>
  </r>
  <r>
    <x v="1073"/>
    <d v="2005-02-22T00:00:00"/>
    <x v="0"/>
    <x v="0"/>
    <x v="6"/>
    <x v="14"/>
    <m/>
    <x v="13"/>
    <x v="7"/>
  </r>
  <r>
    <x v="1074"/>
    <d v="2005-03-23T00:00:00"/>
    <x v="0"/>
    <x v="0"/>
    <x v="6"/>
    <x v="9"/>
    <m/>
    <x v="8"/>
    <x v="2"/>
  </r>
  <r>
    <x v="1075"/>
    <d v="2005-05-06T00:00:00"/>
    <x v="2"/>
    <x v="0"/>
    <x v="6"/>
    <x v="29"/>
    <m/>
    <x v="25"/>
    <x v="2"/>
  </r>
  <r>
    <x v="1076"/>
    <d v="2003-03-03T00:00:00"/>
    <x v="0"/>
    <x v="2"/>
    <x v="1"/>
    <x v="46"/>
    <m/>
    <x v="40"/>
    <x v="16"/>
  </r>
  <r>
    <x v="1077"/>
    <d v="2003-05-08T00:00:00"/>
    <x v="0"/>
    <x v="2"/>
    <x v="1"/>
    <x v="15"/>
    <m/>
    <x v="14"/>
    <x v="0"/>
  </r>
  <r>
    <x v="1078"/>
    <d v="2003-07-02T00:00:00"/>
    <x v="0"/>
    <x v="2"/>
    <x v="1"/>
    <x v="9"/>
    <m/>
    <x v="8"/>
    <x v="2"/>
  </r>
  <r>
    <x v="1079"/>
    <d v="2003-09-05T00:00:00"/>
    <x v="0"/>
    <x v="2"/>
    <x v="1"/>
    <x v="4"/>
    <m/>
    <x v="4"/>
    <x v="2"/>
  </r>
  <r>
    <x v="1080"/>
    <d v="2003-10-10T00:00:00"/>
    <x v="0"/>
    <x v="2"/>
    <x v="1"/>
    <x v="8"/>
    <m/>
    <x v="7"/>
    <x v="2"/>
  </r>
  <r>
    <x v="1081"/>
    <d v="2003-11-04T00:00:00"/>
    <x v="0"/>
    <x v="2"/>
    <x v="1"/>
    <x v="7"/>
    <m/>
    <x v="6"/>
    <x v="3"/>
  </r>
  <r>
    <x v="1082"/>
    <d v="2003-11-12T00:00:00"/>
    <x v="0"/>
    <x v="2"/>
    <x v="1"/>
    <x v="6"/>
    <m/>
    <x v="5"/>
    <x v="4"/>
  </r>
  <r>
    <x v="1083"/>
    <d v="2003-11-20T00:00:00"/>
    <x v="0"/>
    <x v="2"/>
    <x v="1"/>
    <x v="13"/>
    <m/>
    <x v="12"/>
    <x v="6"/>
  </r>
  <r>
    <x v="1084"/>
    <d v="2003-12-02T00:00:00"/>
    <x v="0"/>
    <x v="2"/>
    <x v="1"/>
    <x v="14"/>
    <m/>
    <x v="13"/>
    <x v="7"/>
  </r>
  <r>
    <x v="1085"/>
    <d v="2004-01-15T00:00:00"/>
    <x v="0"/>
    <x v="1"/>
    <x v="1"/>
    <x v="69"/>
    <m/>
    <x v="11"/>
    <x v="0"/>
  </r>
  <r>
    <x v="1086"/>
    <d v="2004-02-22T00:00:00"/>
    <x v="0"/>
    <x v="1"/>
    <x v="1"/>
    <x v="21"/>
    <m/>
    <x v="17"/>
    <x v="10"/>
  </r>
  <r>
    <x v="1087"/>
    <d v="2004-04-09T00:00:00"/>
    <x v="0"/>
    <x v="1"/>
    <x v="1"/>
    <x v="39"/>
    <m/>
    <x v="33"/>
    <x v="14"/>
  </r>
  <r>
    <x v="1088"/>
    <d v="2004-05-26T00:00:00"/>
    <x v="0"/>
    <x v="1"/>
    <x v="1"/>
    <x v="69"/>
    <m/>
    <x v="11"/>
    <x v="0"/>
  </r>
  <r>
    <x v="1089"/>
    <d v="2004-07-02T00:00:00"/>
    <x v="0"/>
    <x v="1"/>
    <x v="1"/>
    <x v="87"/>
    <m/>
    <x v="70"/>
    <x v="3"/>
  </r>
  <r>
    <x v="1090"/>
    <d v="2004-08-02T00:00:00"/>
    <x v="0"/>
    <x v="1"/>
    <x v="1"/>
    <x v="71"/>
    <m/>
    <x v="4"/>
    <x v="2"/>
  </r>
  <r>
    <x v="1091"/>
    <d v="2004-08-30T00:00:00"/>
    <x v="0"/>
    <x v="1"/>
    <x v="1"/>
    <x v="21"/>
    <m/>
    <x v="17"/>
    <x v="10"/>
  </r>
  <r>
    <x v="1092"/>
    <d v="2003-10-04T00:00:00"/>
    <x v="0"/>
    <x v="2"/>
    <x v="1"/>
    <x v="57"/>
    <m/>
    <x v="49"/>
    <x v="6"/>
  </r>
  <r>
    <x v="1093"/>
    <d v="2004-10-16T00:00:00"/>
    <x v="0"/>
    <x v="1"/>
    <x v="1"/>
    <x v="13"/>
    <m/>
    <x v="12"/>
    <x v="6"/>
  </r>
  <r>
    <x v="1094"/>
    <d v="2004-11-03T00:00:00"/>
    <x v="0"/>
    <x v="1"/>
    <x v="1"/>
    <x v="64"/>
    <m/>
    <x v="2"/>
    <x v="2"/>
  </r>
  <r>
    <x v="1095"/>
    <d v="2004-11-15T00:00:00"/>
    <x v="0"/>
    <x v="1"/>
    <x v="1"/>
    <x v="34"/>
    <m/>
    <x v="2"/>
    <x v="2"/>
  </r>
  <r>
    <x v="1096"/>
    <d v="2004-11-24T00:00:00"/>
    <x v="0"/>
    <x v="1"/>
    <x v="1"/>
    <x v="30"/>
    <m/>
    <x v="26"/>
    <x v="3"/>
  </r>
  <r>
    <x v="1097"/>
    <d v="2005-01-06T00:00:00"/>
    <x v="0"/>
    <x v="0"/>
    <x v="1"/>
    <x v="31"/>
    <m/>
    <x v="27"/>
    <x v="11"/>
  </r>
  <r>
    <x v="1098"/>
    <d v="2005-02-10T00:00:00"/>
    <x v="0"/>
    <x v="0"/>
    <x v="1"/>
    <x v="14"/>
    <m/>
    <x v="13"/>
    <x v="7"/>
  </r>
  <r>
    <x v="1099"/>
    <d v="2005-03-04T00:00:00"/>
    <x v="0"/>
    <x v="0"/>
    <x v="1"/>
    <x v="9"/>
    <m/>
    <x v="8"/>
    <x v="2"/>
  </r>
  <r>
    <x v="1100"/>
    <d v="2003-01-29T00:00:00"/>
    <x v="0"/>
    <x v="2"/>
    <x v="3"/>
    <x v="23"/>
    <m/>
    <x v="19"/>
    <x v="4"/>
  </r>
  <r>
    <x v="1101"/>
    <d v="2003-03-25T00:00:00"/>
    <x v="0"/>
    <x v="2"/>
    <x v="3"/>
    <x v="16"/>
    <m/>
    <x v="7"/>
    <x v="2"/>
  </r>
  <r>
    <x v="1102"/>
    <d v="2003-05-28T00:00:00"/>
    <x v="0"/>
    <x v="2"/>
    <x v="3"/>
    <x v="19"/>
    <m/>
    <x v="13"/>
    <x v="7"/>
  </r>
  <r>
    <x v="1103"/>
    <d v="2003-07-16T00:00:00"/>
    <x v="0"/>
    <x v="2"/>
    <x v="3"/>
    <x v="3"/>
    <m/>
    <x v="3"/>
    <x v="3"/>
  </r>
  <r>
    <x v="1104"/>
    <d v="2003-09-12T00:00:00"/>
    <x v="0"/>
    <x v="2"/>
    <x v="3"/>
    <x v="82"/>
    <m/>
    <x v="65"/>
    <x v="2"/>
  </r>
  <r>
    <x v="1105"/>
    <d v="2003-10-20T00:00:00"/>
    <x v="0"/>
    <x v="2"/>
    <x v="3"/>
    <x v="2"/>
    <m/>
    <x v="2"/>
    <x v="2"/>
  </r>
  <r>
    <x v="1106"/>
    <d v="2003-11-05T00:00:00"/>
    <x v="0"/>
    <x v="2"/>
    <x v="3"/>
    <x v="86"/>
    <m/>
    <x v="69"/>
    <x v="9"/>
  </r>
  <r>
    <x v="1107"/>
    <d v="2003-11-12T00:00:00"/>
    <x v="0"/>
    <x v="2"/>
    <x v="3"/>
    <x v="9"/>
    <m/>
    <x v="8"/>
    <x v="2"/>
  </r>
  <r>
    <x v="1108"/>
    <d v="2003-11-21T00:00:00"/>
    <x v="0"/>
    <x v="2"/>
    <x v="3"/>
    <x v="87"/>
    <m/>
    <x v="70"/>
    <x v="3"/>
  </r>
  <r>
    <x v="1109"/>
    <d v="2003-12-05T00:00:00"/>
    <x v="0"/>
    <x v="2"/>
    <x v="3"/>
    <x v="26"/>
    <m/>
    <x v="22"/>
    <x v="12"/>
  </r>
  <r>
    <x v="1110"/>
    <d v="2004-01-29T00:00:00"/>
    <x v="0"/>
    <x v="1"/>
    <x v="3"/>
    <x v="76"/>
    <m/>
    <x v="61"/>
    <x v="2"/>
  </r>
  <r>
    <x v="1111"/>
    <d v="2004-03-02T00:00:00"/>
    <x v="0"/>
    <x v="1"/>
    <x v="3"/>
    <x v="38"/>
    <m/>
    <x v="32"/>
    <x v="0"/>
  </r>
  <r>
    <x v="1112"/>
    <d v="2004-04-29T00:00:00"/>
    <x v="0"/>
    <x v="1"/>
    <x v="3"/>
    <x v="14"/>
    <m/>
    <x v="13"/>
    <x v="7"/>
  </r>
  <r>
    <x v="1113"/>
    <d v="2004-06-14T00:00:00"/>
    <x v="0"/>
    <x v="1"/>
    <x v="3"/>
    <x v="80"/>
    <m/>
    <x v="63"/>
    <x v="2"/>
  </r>
  <r>
    <x v="1114"/>
    <d v="2004-08-17T00:00:00"/>
    <x v="0"/>
    <x v="1"/>
    <x v="3"/>
    <x v="66"/>
    <m/>
    <x v="55"/>
    <x v="9"/>
  </r>
  <r>
    <x v="1115"/>
    <d v="2004-09-07T00:00:00"/>
    <x v="0"/>
    <x v="1"/>
    <x v="3"/>
    <x v="91"/>
    <m/>
    <x v="4"/>
    <x v="2"/>
  </r>
  <r>
    <x v="1116"/>
    <d v="2004-10-11T00:00:00"/>
    <x v="0"/>
    <x v="1"/>
    <x v="3"/>
    <x v="74"/>
    <m/>
    <x v="59"/>
    <x v="0"/>
  </r>
  <r>
    <x v="1117"/>
    <d v="2004-10-21T00:00:00"/>
    <x v="0"/>
    <x v="1"/>
    <x v="3"/>
    <x v="9"/>
    <m/>
    <x v="8"/>
    <x v="2"/>
  </r>
  <r>
    <x v="1118"/>
    <d v="2004-11-05T00:00:00"/>
    <x v="0"/>
    <x v="1"/>
    <x v="3"/>
    <x v="57"/>
    <m/>
    <x v="49"/>
    <x v="6"/>
  </r>
  <r>
    <x v="1119"/>
    <d v="2004-11-18T00:00:00"/>
    <x v="0"/>
    <x v="1"/>
    <x v="3"/>
    <x v="16"/>
    <m/>
    <x v="7"/>
    <x v="2"/>
  </r>
  <r>
    <x v="1120"/>
    <d v="2004-11-29T00:00:00"/>
    <x v="0"/>
    <x v="1"/>
    <x v="3"/>
    <x v="30"/>
    <m/>
    <x v="26"/>
    <x v="3"/>
  </r>
  <r>
    <x v="1121"/>
    <d v="2004-12-10T00:00:00"/>
    <x v="0"/>
    <x v="1"/>
    <x v="3"/>
    <x v="9"/>
    <m/>
    <x v="8"/>
    <x v="2"/>
  </r>
  <r>
    <x v="1122"/>
    <d v="2005-01-20T00:00:00"/>
    <x v="0"/>
    <x v="0"/>
    <x v="3"/>
    <x v="4"/>
    <m/>
    <x v="4"/>
    <x v="2"/>
  </r>
  <r>
    <x v="1123"/>
    <d v="2005-02-17T00:00:00"/>
    <x v="0"/>
    <x v="0"/>
    <x v="3"/>
    <x v="9"/>
    <m/>
    <x v="8"/>
    <x v="2"/>
  </r>
  <r>
    <x v="1124"/>
    <d v="2005-03-10T00:00:00"/>
    <x v="0"/>
    <x v="0"/>
    <x v="3"/>
    <x v="49"/>
    <m/>
    <x v="43"/>
    <x v="1"/>
  </r>
  <r>
    <x v="1125"/>
    <d v="2005-05-30T00:00:00"/>
    <x v="5"/>
    <x v="0"/>
    <x v="3"/>
    <x v="48"/>
    <m/>
    <x v="42"/>
    <x v="17"/>
  </r>
  <r>
    <x v="1126"/>
    <d v="2003-03-03T00:00:00"/>
    <x v="0"/>
    <x v="2"/>
    <x v="1"/>
    <x v="46"/>
    <m/>
    <x v="40"/>
    <x v="16"/>
  </r>
  <r>
    <x v="1127"/>
    <d v="2003-05-08T00:00:00"/>
    <x v="0"/>
    <x v="2"/>
    <x v="1"/>
    <x v="15"/>
    <m/>
    <x v="14"/>
    <x v="0"/>
  </r>
  <r>
    <x v="1128"/>
    <d v="2003-07-02T00:00:00"/>
    <x v="0"/>
    <x v="2"/>
    <x v="1"/>
    <x v="9"/>
    <m/>
    <x v="8"/>
    <x v="2"/>
  </r>
  <r>
    <x v="1129"/>
    <d v="2003-09-05T00:00:00"/>
    <x v="0"/>
    <x v="2"/>
    <x v="1"/>
    <x v="4"/>
    <m/>
    <x v="4"/>
    <x v="2"/>
  </r>
  <r>
    <x v="1130"/>
    <d v="2003-10-10T00:00:00"/>
    <x v="0"/>
    <x v="2"/>
    <x v="1"/>
    <x v="8"/>
    <m/>
    <x v="7"/>
    <x v="2"/>
  </r>
  <r>
    <x v="1131"/>
    <d v="2003-11-04T00:00:00"/>
    <x v="0"/>
    <x v="2"/>
    <x v="1"/>
    <x v="7"/>
    <m/>
    <x v="6"/>
    <x v="3"/>
  </r>
  <r>
    <x v="1132"/>
    <d v="2003-11-12T00:00:00"/>
    <x v="0"/>
    <x v="2"/>
    <x v="1"/>
    <x v="6"/>
    <m/>
    <x v="5"/>
    <x v="4"/>
  </r>
  <r>
    <x v="1133"/>
    <d v="2003-11-20T00:00:00"/>
    <x v="0"/>
    <x v="2"/>
    <x v="1"/>
    <x v="13"/>
    <m/>
    <x v="12"/>
    <x v="6"/>
  </r>
  <r>
    <x v="1134"/>
    <d v="2003-12-02T00:00:00"/>
    <x v="0"/>
    <x v="2"/>
    <x v="1"/>
    <x v="14"/>
    <m/>
    <x v="13"/>
    <x v="7"/>
  </r>
  <r>
    <x v="1135"/>
    <d v="2004-01-15T00:00:00"/>
    <x v="0"/>
    <x v="1"/>
    <x v="1"/>
    <x v="69"/>
    <m/>
    <x v="11"/>
    <x v="0"/>
  </r>
  <r>
    <x v="1136"/>
    <d v="2004-02-22T00:00:00"/>
    <x v="0"/>
    <x v="1"/>
    <x v="1"/>
    <x v="21"/>
    <m/>
    <x v="17"/>
    <x v="10"/>
  </r>
  <r>
    <x v="1137"/>
    <d v="2004-04-09T00:00:00"/>
    <x v="0"/>
    <x v="1"/>
    <x v="1"/>
    <x v="39"/>
    <m/>
    <x v="33"/>
    <x v="14"/>
  </r>
  <r>
    <x v="1138"/>
    <d v="2004-05-26T00:00:00"/>
    <x v="0"/>
    <x v="1"/>
    <x v="1"/>
    <x v="69"/>
    <m/>
    <x v="11"/>
    <x v="0"/>
  </r>
  <r>
    <x v="1139"/>
    <d v="2004-07-02T00:00:00"/>
    <x v="0"/>
    <x v="1"/>
    <x v="1"/>
    <x v="87"/>
    <m/>
    <x v="70"/>
    <x v="3"/>
  </r>
  <r>
    <x v="1140"/>
    <d v="2004-08-02T00:00:00"/>
    <x v="0"/>
    <x v="1"/>
    <x v="1"/>
    <x v="71"/>
    <m/>
    <x v="4"/>
    <x v="2"/>
  </r>
  <r>
    <x v="1141"/>
    <d v="2004-08-30T00:00:00"/>
    <x v="0"/>
    <x v="1"/>
    <x v="1"/>
    <x v="21"/>
    <m/>
    <x v="17"/>
    <x v="10"/>
  </r>
  <r>
    <x v="1142"/>
    <d v="2003-10-04T00:00:00"/>
    <x v="0"/>
    <x v="2"/>
    <x v="1"/>
    <x v="57"/>
    <m/>
    <x v="49"/>
    <x v="6"/>
  </r>
  <r>
    <x v="1143"/>
    <d v="2004-10-16T00:00:00"/>
    <x v="0"/>
    <x v="1"/>
    <x v="1"/>
    <x v="13"/>
    <m/>
    <x v="12"/>
    <x v="6"/>
  </r>
  <r>
    <x v="1144"/>
    <d v="2004-11-03T00:00:00"/>
    <x v="0"/>
    <x v="1"/>
    <x v="1"/>
    <x v="41"/>
    <m/>
    <x v="35"/>
    <x v="5"/>
  </r>
  <r>
    <x v="1129"/>
    <d v="2004-11-16T00:00:00"/>
    <x v="0"/>
    <x v="1"/>
    <x v="1"/>
    <x v="46"/>
    <m/>
    <x v="40"/>
    <x v="16"/>
  </r>
  <r>
    <x v="1145"/>
    <d v="2004-11-24T00:00:00"/>
    <x v="0"/>
    <x v="1"/>
    <x v="1"/>
    <x v="30"/>
    <m/>
    <x v="26"/>
    <x v="3"/>
  </r>
  <r>
    <x v="1146"/>
    <d v="2004-12-07T00:00:00"/>
    <x v="0"/>
    <x v="1"/>
    <x v="1"/>
    <x v="14"/>
    <m/>
    <x v="13"/>
    <x v="7"/>
  </r>
  <r>
    <x v="1147"/>
    <d v="2005-01-06T00:00:00"/>
    <x v="0"/>
    <x v="0"/>
    <x v="1"/>
    <x v="31"/>
    <m/>
    <x v="27"/>
    <x v="11"/>
  </r>
  <r>
    <x v="1148"/>
    <d v="2005-02-10T00:00:00"/>
    <x v="0"/>
    <x v="0"/>
    <x v="1"/>
    <x v="14"/>
    <m/>
    <x v="13"/>
    <x v="7"/>
  </r>
  <r>
    <x v="1149"/>
    <d v="2005-03-04T00:00:00"/>
    <x v="0"/>
    <x v="0"/>
    <x v="1"/>
    <x v="9"/>
    <m/>
    <x v="8"/>
    <x v="2"/>
  </r>
  <r>
    <x v="1150"/>
    <d v="2003-03-10T00:00:00"/>
    <x v="0"/>
    <x v="2"/>
    <x v="1"/>
    <x v="33"/>
    <m/>
    <x v="23"/>
    <x v="2"/>
  </r>
  <r>
    <x v="1151"/>
    <d v="2003-05-20T00:00:00"/>
    <x v="0"/>
    <x v="2"/>
    <x v="1"/>
    <x v="52"/>
    <m/>
    <x v="0"/>
    <x v="0"/>
  </r>
  <r>
    <x v="1152"/>
    <d v="2003-07-10T00:00:00"/>
    <x v="0"/>
    <x v="2"/>
    <x v="1"/>
    <x v="25"/>
    <m/>
    <x v="21"/>
    <x v="0"/>
  </r>
  <r>
    <x v="1153"/>
    <d v="2003-09-11T00:00:00"/>
    <x v="0"/>
    <x v="2"/>
    <x v="1"/>
    <x v="7"/>
    <m/>
    <x v="6"/>
    <x v="3"/>
  </r>
  <r>
    <x v="1154"/>
    <d v="2003-10-17T00:00:00"/>
    <x v="0"/>
    <x v="2"/>
    <x v="1"/>
    <x v="77"/>
    <m/>
    <x v="62"/>
    <x v="14"/>
  </r>
  <r>
    <x v="1155"/>
    <d v="2003-11-05T00:00:00"/>
    <x v="0"/>
    <x v="2"/>
    <x v="1"/>
    <x v="45"/>
    <m/>
    <x v="39"/>
    <x v="2"/>
  </r>
  <r>
    <x v="1156"/>
    <d v="2003-11-12T00:00:00"/>
    <x v="0"/>
    <x v="2"/>
    <x v="1"/>
    <x v="6"/>
    <m/>
    <x v="5"/>
    <x v="4"/>
  </r>
  <r>
    <x v="1157"/>
    <d v="2003-11-20T00:00:00"/>
    <x v="0"/>
    <x v="2"/>
    <x v="1"/>
    <x v="32"/>
    <m/>
    <x v="28"/>
    <x v="2"/>
  </r>
  <r>
    <x v="1158"/>
    <d v="2003-12-02T00:00:00"/>
    <x v="0"/>
    <x v="2"/>
    <x v="1"/>
    <x v="68"/>
    <m/>
    <x v="2"/>
    <x v="2"/>
  </r>
  <r>
    <x v="1159"/>
    <d v="2004-01-16T00:00:00"/>
    <x v="0"/>
    <x v="1"/>
    <x v="1"/>
    <x v="14"/>
    <m/>
    <x v="13"/>
    <x v="7"/>
  </r>
  <r>
    <x v="1160"/>
    <d v="2004-02-26T00:00:00"/>
    <x v="0"/>
    <x v="1"/>
    <x v="1"/>
    <x v="75"/>
    <m/>
    <x v="60"/>
    <x v="2"/>
  </r>
  <r>
    <x v="1161"/>
    <d v="2004-04-13T00:00:00"/>
    <x v="0"/>
    <x v="1"/>
    <x v="1"/>
    <x v="37"/>
    <m/>
    <x v="31"/>
    <x v="13"/>
  </r>
  <r>
    <x v="1162"/>
    <d v="2004-06-01T00:00:00"/>
    <x v="1"/>
    <x v="1"/>
    <x v="1"/>
    <x v="18"/>
    <m/>
    <x v="15"/>
    <x v="8"/>
  </r>
  <r>
    <x v="1163"/>
    <d v="2004-07-06T00:00:00"/>
    <x v="0"/>
    <x v="1"/>
    <x v="1"/>
    <x v="20"/>
    <m/>
    <x v="16"/>
    <x v="9"/>
  </r>
  <r>
    <x v="1164"/>
    <d v="2004-08-06T00:00:00"/>
    <x v="0"/>
    <x v="1"/>
    <x v="1"/>
    <x v="84"/>
    <m/>
    <x v="67"/>
    <x v="2"/>
  </r>
  <r>
    <x v="1165"/>
    <d v="2004-08-30T00:00:00"/>
    <x v="0"/>
    <x v="1"/>
    <x v="1"/>
    <x v="21"/>
    <m/>
    <x v="17"/>
    <x v="10"/>
  </r>
  <r>
    <x v="1166"/>
    <d v="2003-10-05T00:00:00"/>
    <x v="0"/>
    <x v="2"/>
    <x v="1"/>
    <x v="85"/>
    <m/>
    <x v="68"/>
    <x v="4"/>
  </r>
  <r>
    <x v="1167"/>
    <d v="2004-10-16T00:00:00"/>
    <x v="0"/>
    <x v="1"/>
    <x v="1"/>
    <x v="14"/>
    <m/>
    <x v="13"/>
    <x v="7"/>
  </r>
  <r>
    <x v="1168"/>
    <d v="2004-11-04T00:00:00"/>
    <x v="0"/>
    <x v="1"/>
    <x v="1"/>
    <x v="11"/>
    <m/>
    <x v="10"/>
    <x v="2"/>
  </r>
  <r>
    <x v="1169"/>
    <d v="2004-11-17T00:00:00"/>
    <x v="0"/>
    <x v="1"/>
    <x v="1"/>
    <x v="33"/>
    <m/>
    <x v="23"/>
    <x v="2"/>
  </r>
  <r>
    <x v="1170"/>
    <d v="2004-11-24T00:00:00"/>
    <x v="0"/>
    <x v="1"/>
    <x v="1"/>
    <x v="25"/>
    <m/>
    <x v="21"/>
    <x v="0"/>
  </r>
  <r>
    <x v="1171"/>
    <d v="2005-01-12T00:00:00"/>
    <x v="4"/>
    <x v="0"/>
    <x v="1"/>
    <x v="51"/>
    <m/>
    <x v="45"/>
    <x v="2"/>
  </r>
  <r>
    <x v="1172"/>
    <d v="2005-02-10T00:00:00"/>
    <x v="0"/>
    <x v="0"/>
    <x v="1"/>
    <x v="14"/>
    <m/>
    <x v="13"/>
    <x v="7"/>
  </r>
  <r>
    <x v="1173"/>
    <d v="2005-04-15T00:00:00"/>
    <x v="3"/>
    <x v="0"/>
    <x v="1"/>
    <x v="39"/>
    <m/>
    <x v="33"/>
    <x v="14"/>
  </r>
  <r>
    <x v="1174"/>
    <d v="2005-05-17T00:00:00"/>
    <x v="0"/>
    <x v="0"/>
    <x v="1"/>
    <x v="1"/>
    <m/>
    <x v="1"/>
    <x v="1"/>
  </r>
  <r>
    <x v="1175"/>
    <d v="2003-03-03T00:00:00"/>
    <x v="0"/>
    <x v="2"/>
    <x v="0"/>
    <x v="46"/>
    <m/>
    <x v="40"/>
    <x v="16"/>
  </r>
  <r>
    <x v="1176"/>
    <d v="2003-05-08T00:00:00"/>
    <x v="0"/>
    <x v="2"/>
    <x v="0"/>
    <x v="15"/>
    <m/>
    <x v="14"/>
    <x v="0"/>
  </r>
  <r>
    <x v="1177"/>
    <d v="2003-07-02T00:00:00"/>
    <x v="0"/>
    <x v="2"/>
    <x v="0"/>
    <x v="9"/>
    <m/>
    <x v="8"/>
    <x v="2"/>
  </r>
  <r>
    <x v="1178"/>
    <d v="2003-09-03T00:00:00"/>
    <x v="0"/>
    <x v="2"/>
    <x v="0"/>
    <x v="88"/>
    <m/>
    <x v="50"/>
    <x v="2"/>
  </r>
  <r>
    <x v="1179"/>
    <d v="2003-10-10T00:00:00"/>
    <x v="0"/>
    <x v="2"/>
    <x v="0"/>
    <x v="8"/>
    <m/>
    <x v="7"/>
    <x v="2"/>
  </r>
  <r>
    <x v="1180"/>
    <d v="2003-11-04T00:00:00"/>
    <x v="0"/>
    <x v="2"/>
    <x v="0"/>
    <x v="7"/>
    <m/>
    <x v="6"/>
    <x v="3"/>
  </r>
  <r>
    <x v="1181"/>
    <d v="2003-11-11T00:00:00"/>
    <x v="0"/>
    <x v="2"/>
    <x v="0"/>
    <x v="22"/>
    <m/>
    <x v="18"/>
    <x v="0"/>
  </r>
  <r>
    <x v="1182"/>
    <d v="2003-11-20T00:00:00"/>
    <x v="0"/>
    <x v="2"/>
    <x v="0"/>
    <x v="13"/>
    <m/>
    <x v="12"/>
    <x v="6"/>
  </r>
  <r>
    <x v="1183"/>
    <d v="2004-01-15T00:00:00"/>
    <x v="0"/>
    <x v="1"/>
    <x v="0"/>
    <x v="69"/>
    <m/>
    <x v="11"/>
    <x v="0"/>
  </r>
  <r>
    <x v="1184"/>
    <d v="2004-02-21T00:00:00"/>
    <x v="0"/>
    <x v="1"/>
    <x v="0"/>
    <x v="22"/>
    <m/>
    <x v="18"/>
    <x v="0"/>
  </r>
  <r>
    <x v="1185"/>
    <d v="2004-04-05T00:00:00"/>
    <x v="0"/>
    <x v="1"/>
    <x v="0"/>
    <x v="5"/>
    <m/>
    <x v="2"/>
    <x v="2"/>
  </r>
  <r>
    <x v="1186"/>
    <d v="2004-05-26T00:00:00"/>
    <x v="0"/>
    <x v="1"/>
    <x v="0"/>
    <x v="69"/>
    <m/>
    <x v="11"/>
    <x v="0"/>
  </r>
  <r>
    <x v="1187"/>
    <d v="2004-06-30T00:00:00"/>
    <x v="0"/>
    <x v="1"/>
    <x v="0"/>
    <x v="29"/>
    <m/>
    <x v="25"/>
    <x v="2"/>
  </r>
  <r>
    <x v="1188"/>
    <d v="2004-08-02T00:00:00"/>
    <x v="0"/>
    <x v="1"/>
    <x v="0"/>
    <x v="71"/>
    <m/>
    <x v="4"/>
    <x v="2"/>
  </r>
  <r>
    <x v="1189"/>
    <d v="2004-08-28T00:00:00"/>
    <x v="0"/>
    <x v="1"/>
    <x v="0"/>
    <x v="12"/>
    <m/>
    <x v="11"/>
    <x v="0"/>
  </r>
  <r>
    <x v="1190"/>
    <d v="2004-09-30T00:00:00"/>
    <x v="0"/>
    <x v="1"/>
    <x v="0"/>
    <x v="24"/>
    <m/>
    <x v="20"/>
    <x v="11"/>
  </r>
  <r>
    <x v="1191"/>
    <d v="2004-10-16T00:00:00"/>
    <x v="0"/>
    <x v="1"/>
    <x v="0"/>
    <x v="13"/>
    <m/>
    <x v="12"/>
    <x v="6"/>
  </r>
  <r>
    <x v="1192"/>
    <d v="2004-11-03T00:00:00"/>
    <x v="0"/>
    <x v="1"/>
    <x v="0"/>
    <x v="64"/>
    <m/>
    <x v="2"/>
    <x v="2"/>
  </r>
  <r>
    <x v="1193"/>
    <d v="2004-11-16T00:00:00"/>
    <x v="0"/>
    <x v="1"/>
    <x v="0"/>
    <x v="46"/>
    <m/>
    <x v="40"/>
    <x v="16"/>
  </r>
  <r>
    <x v="1194"/>
    <d v="2004-11-24T00:00:00"/>
    <x v="0"/>
    <x v="1"/>
    <x v="0"/>
    <x v="30"/>
    <m/>
    <x v="26"/>
    <x v="3"/>
  </r>
  <r>
    <x v="1195"/>
    <d v="2004-12-07T00:00:00"/>
    <x v="0"/>
    <x v="1"/>
    <x v="0"/>
    <x v="14"/>
    <m/>
    <x v="13"/>
    <x v="7"/>
  </r>
  <r>
    <x v="1196"/>
    <d v="2005-01-06T00:00:00"/>
    <x v="0"/>
    <x v="0"/>
    <x v="0"/>
    <x v="31"/>
    <m/>
    <x v="27"/>
    <x v="11"/>
  </r>
  <r>
    <x v="1197"/>
    <d v="2005-02-10T00:00:00"/>
    <x v="0"/>
    <x v="0"/>
    <x v="0"/>
    <x v="14"/>
    <m/>
    <x v="13"/>
    <x v="7"/>
  </r>
  <r>
    <x v="1198"/>
    <d v="2005-03-04T00:00:00"/>
    <x v="0"/>
    <x v="0"/>
    <x v="0"/>
    <x v="9"/>
    <m/>
    <x v="8"/>
    <x v="2"/>
  </r>
  <r>
    <x v="1199"/>
    <d v="2005-04-08T00:00:00"/>
    <x v="0"/>
    <x v="0"/>
    <x v="0"/>
    <x v="18"/>
    <m/>
    <x v="15"/>
    <x v="8"/>
  </r>
  <r>
    <x v="1200"/>
    <d v="2003-02-17T00:00:00"/>
    <x v="0"/>
    <x v="2"/>
    <x v="3"/>
    <x v="86"/>
    <m/>
    <x v="69"/>
    <x v="9"/>
  </r>
  <r>
    <x v="1201"/>
    <d v="2003-04-28T00:00:00"/>
    <x v="0"/>
    <x v="2"/>
    <x v="3"/>
    <x v="1"/>
    <m/>
    <x v="1"/>
    <x v="1"/>
  </r>
  <r>
    <x v="1202"/>
    <d v="2003-06-16T00:00:00"/>
    <x v="0"/>
    <x v="2"/>
    <x v="3"/>
    <x v="91"/>
    <m/>
    <x v="4"/>
    <x v="2"/>
  </r>
  <r>
    <x v="1203"/>
    <d v="2003-08-10T00:00:00"/>
    <x v="0"/>
    <x v="2"/>
    <x v="3"/>
    <x v="56"/>
    <m/>
    <x v="10"/>
    <x v="2"/>
  </r>
  <r>
    <x v="1204"/>
    <d v="2003-10-06T00:00:00"/>
    <x v="0"/>
    <x v="2"/>
    <x v="3"/>
    <x v="24"/>
    <m/>
    <x v="20"/>
    <x v="11"/>
  </r>
  <r>
    <x v="1205"/>
    <d v="2003-10-23T00:00:00"/>
    <x v="1"/>
    <x v="2"/>
    <x v="3"/>
    <x v="10"/>
    <m/>
    <x v="9"/>
    <x v="5"/>
  </r>
  <r>
    <x v="1206"/>
    <d v="2003-11-08T00:00:00"/>
    <x v="0"/>
    <x v="2"/>
    <x v="3"/>
    <x v="47"/>
    <m/>
    <x v="41"/>
    <x v="0"/>
  </r>
  <r>
    <x v="1207"/>
    <d v="2003-11-14T00:00:00"/>
    <x v="0"/>
    <x v="2"/>
    <x v="3"/>
    <x v="55"/>
    <m/>
    <x v="48"/>
    <x v="8"/>
  </r>
  <r>
    <x v="1208"/>
    <d v="2003-11-26T00:00:00"/>
    <x v="0"/>
    <x v="2"/>
    <x v="3"/>
    <x v="73"/>
    <m/>
    <x v="58"/>
    <x v="7"/>
  </r>
  <r>
    <x v="1209"/>
    <d v="2004-01-09T00:00:00"/>
    <x v="0"/>
    <x v="1"/>
    <x v="3"/>
    <x v="72"/>
    <m/>
    <x v="57"/>
    <x v="2"/>
  </r>
  <r>
    <x v="1210"/>
    <d v="2004-02-19T00:00:00"/>
    <x v="0"/>
    <x v="1"/>
    <x v="3"/>
    <x v="75"/>
    <m/>
    <x v="60"/>
    <x v="2"/>
  </r>
  <r>
    <x v="1211"/>
    <d v="2004-05-08T00:00:00"/>
    <x v="0"/>
    <x v="1"/>
    <x v="3"/>
    <x v="78"/>
    <m/>
    <x v="53"/>
    <x v="2"/>
  </r>
  <r>
    <x v="1212"/>
    <d v="2004-06-24T00:00:00"/>
    <x v="1"/>
    <x v="1"/>
    <x v="3"/>
    <x v="14"/>
    <m/>
    <x v="13"/>
    <x v="7"/>
  </r>
  <r>
    <x v="1213"/>
    <d v="2004-07-21T00:00:00"/>
    <x v="0"/>
    <x v="1"/>
    <x v="3"/>
    <x v="48"/>
    <m/>
    <x v="42"/>
    <x v="17"/>
  </r>
  <r>
    <x v="1214"/>
    <d v="2004-08-20T00:00:00"/>
    <x v="0"/>
    <x v="1"/>
    <x v="3"/>
    <x v="36"/>
    <m/>
    <x v="30"/>
    <x v="12"/>
  </r>
  <r>
    <x v="1215"/>
    <d v="2004-09-15T00:00:00"/>
    <x v="0"/>
    <x v="1"/>
    <x v="3"/>
    <x v="89"/>
    <m/>
    <x v="71"/>
    <x v="6"/>
  </r>
  <r>
    <x v="1216"/>
    <d v="2004-10-14T00:00:00"/>
    <x v="0"/>
    <x v="1"/>
    <x v="3"/>
    <x v="27"/>
    <m/>
    <x v="23"/>
    <x v="2"/>
  </r>
  <r>
    <x v="1217"/>
    <d v="2004-11-01T00:00:00"/>
    <x v="0"/>
    <x v="1"/>
    <x v="3"/>
    <x v="65"/>
    <m/>
    <x v="54"/>
    <x v="8"/>
  </r>
  <r>
    <x v="1218"/>
    <d v="2004-11-12T00:00:00"/>
    <x v="0"/>
    <x v="1"/>
    <x v="3"/>
    <x v="86"/>
    <m/>
    <x v="69"/>
    <x v="9"/>
  </r>
  <r>
    <x v="1219"/>
    <d v="2004-11-22T00:00:00"/>
    <x v="0"/>
    <x v="1"/>
    <x v="3"/>
    <x v="90"/>
    <m/>
    <x v="72"/>
    <x v="17"/>
  </r>
  <r>
    <x v="1220"/>
    <d v="2004-12-03T00:00:00"/>
    <x v="0"/>
    <x v="1"/>
    <x v="3"/>
    <x v="67"/>
    <m/>
    <x v="48"/>
    <x v="8"/>
  </r>
  <r>
    <x v="1221"/>
    <d v="2005-01-31T00:00:00"/>
    <x v="0"/>
    <x v="0"/>
    <x v="3"/>
    <x v="61"/>
    <m/>
    <x v="52"/>
    <x v="11"/>
  </r>
  <r>
    <x v="1222"/>
    <d v="2005-03-01T00:00:00"/>
    <x v="4"/>
    <x v="0"/>
    <x v="3"/>
    <x v="14"/>
    <m/>
    <x v="13"/>
    <x v="7"/>
  </r>
  <r>
    <x v="1223"/>
    <d v="2005-03-30T00:00:00"/>
    <x v="0"/>
    <x v="0"/>
    <x v="3"/>
    <x v="25"/>
    <m/>
    <x v="21"/>
    <x v="0"/>
  </r>
  <r>
    <x v="1224"/>
    <d v="2005-04-01T00:00:00"/>
    <x v="0"/>
    <x v="0"/>
    <x v="3"/>
    <x v="80"/>
    <m/>
    <x v="63"/>
    <x v="2"/>
  </r>
  <r>
    <x v="1225"/>
    <d v="2005-05-09T00:00:00"/>
    <x v="3"/>
    <x v="0"/>
    <x v="3"/>
    <x v="87"/>
    <m/>
    <x v="70"/>
    <x v="3"/>
  </r>
  <r>
    <x v="1226"/>
    <d v="2003-01-31T00:00:00"/>
    <x v="0"/>
    <x v="2"/>
    <x v="1"/>
    <x v="14"/>
    <m/>
    <x v="13"/>
    <x v="7"/>
  </r>
  <r>
    <x v="1227"/>
    <d v="2003-04-16T00:00:00"/>
    <x v="0"/>
    <x v="2"/>
    <x v="1"/>
    <x v="43"/>
    <m/>
    <x v="37"/>
    <x v="15"/>
  </r>
  <r>
    <x v="1228"/>
    <d v="2003-06-03T00:00:00"/>
    <x v="0"/>
    <x v="2"/>
    <x v="1"/>
    <x v="68"/>
    <m/>
    <x v="2"/>
    <x v="2"/>
  </r>
  <r>
    <x v="1229"/>
    <d v="2003-08-08T00:00:00"/>
    <x v="0"/>
    <x v="2"/>
    <x v="1"/>
    <x v="9"/>
    <m/>
    <x v="8"/>
    <x v="2"/>
  </r>
  <r>
    <x v="1230"/>
    <d v="2003-09-25T00:00:00"/>
    <x v="0"/>
    <x v="2"/>
    <x v="1"/>
    <x v="54"/>
    <m/>
    <x v="47"/>
    <x v="3"/>
  </r>
  <r>
    <x v="1231"/>
    <d v="2003-10-22T00:00:00"/>
    <x v="0"/>
    <x v="2"/>
    <x v="1"/>
    <x v="43"/>
    <m/>
    <x v="37"/>
    <x v="15"/>
  </r>
  <r>
    <x v="1232"/>
    <d v="2003-11-06T00:00:00"/>
    <x v="0"/>
    <x v="2"/>
    <x v="1"/>
    <x v="20"/>
    <m/>
    <x v="16"/>
    <x v="9"/>
  </r>
  <r>
    <x v="1233"/>
    <d v="2003-11-14T00:00:00"/>
    <x v="0"/>
    <x v="2"/>
    <x v="1"/>
    <x v="56"/>
    <m/>
    <x v="10"/>
    <x v="2"/>
  </r>
  <r>
    <x v="1234"/>
    <d v="2003-11-26T00:00:00"/>
    <x v="0"/>
    <x v="2"/>
    <x v="1"/>
    <x v="53"/>
    <m/>
    <x v="46"/>
    <x v="2"/>
  </r>
  <r>
    <x v="1235"/>
    <d v="2003-12-09T00:00:00"/>
    <x v="0"/>
    <x v="2"/>
    <x v="1"/>
    <x v="62"/>
    <m/>
    <x v="25"/>
    <x v="2"/>
  </r>
  <r>
    <x v="1236"/>
    <d v="2004-02-12T00:00:00"/>
    <x v="0"/>
    <x v="1"/>
    <x v="1"/>
    <x v="70"/>
    <m/>
    <x v="56"/>
    <x v="18"/>
  </r>
  <r>
    <x v="1237"/>
    <d v="2004-03-15T00:00:00"/>
    <x v="0"/>
    <x v="1"/>
    <x v="1"/>
    <x v="57"/>
    <m/>
    <x v="49"/>
    <x v="6"/>
  </r>
  <r>
    <x v="1238"/>
    <d v="2004-05-05T00:00:00"/>
    <x v="0"/>
    <x v="1"/>
    <x v="1"/>
    <x v="31"/>
    <m/>
    <x v="27"/>
    <x v="11"/>
  </r>
  <r>
    <x v="635"/>
    <d v="2004-07-20T00:00:00"/>
    <x v="0"/>
    <x v="1"/>
    <x v="1"/>
    <x v="35"/>
    <m/>
    <x v="29"/>
    <x v="2"/>
  </r>
  <r>
    <x v="1239"/>
    <d v="2004-08-20T00:00:00"/>
    <x v="0"/>
    <x v="1"/>
    <x v="1"/>
    <x v="9"/>
    <m/>
    <x v="8"/>
    <x v="2"/>
  </r>
  <r>
    <x v="1240"/>
    <d v="2004-09-08T00:00:00"/>
    <x v="0"/>
    <x v="1"/>
    <x v="1"/>
    <x v="34"/>
    <m/>
    <x v="2"/>
    <x v="2"/>
  </r>
  <r>
    <x v="1241"/>
    <d v="2004-10-14T00:00:00"/>
    <x v="0"/>
    <x v="1"/>
    <x v="1"/>
    <x v="50"/>
    <m/>
    <x v="44"/>
    <x v="8"/>
  </r>
  <r>
    <x v="1242"/>
    <d v="2004-10-22T00:00:00"/>
    <x v="0"/>
    <x v="1"/>
    <x v="1"/>
    <x v="77"/>
    <m/>
    <x v="62"/>
    <x v="14"/>
  </r>
  <r>
    <x v="1243"/>
    <d v="2004-11-05T00:00:00"/>
    <x v="0"/>
    <x v="1"/>
    <x v="1"/>
    <x v="5"/>
    <m/>
    <x v="2"/>
    <x v="2"/>
  </r>
  <r>
    <x v="1244"/>
    <d v="2004-11-21T00:00:00"/>
    <x v="0"/>
    <x v="1"/>
    <x v="1"/>
    <x v="2"/>
    <m/>
    <x v="2"/>
    <x v="2"/>
  </r>
  <r>
    <x v="1245"/>
    <d v="2004-12-01T00:00:00"/>
    <x v="0"/>
    <x v="1"/>
    <x v="1"/>
    <x v="68"/>
    <m/>
    <x v="2"/>
    <x v="2"/>
  </r>
  <r>
    <x v="1246"/>
    <d v="2004-12-10T00:00:00"/>
    <x v="0"/>
    <x v="1"/>
    <x v="1"/>
    <x v="14"/>
    <m/>
    <x v="13"/>
    <x v="7"/>
  </r>
  <r>
    <x v="1247"/>
    <d v="2005-01-26T00:00:00"/>
    <x v="0"/>
    <x v="0"/>
    <x v="1"/>
    <x v="28"/>
    <m/>
    <x v="24"/>
    <x v="13"/>
  </r>
  <r>
    <x v="1248"/>
    <d v="2005-02-22T00:00:00"/>
    <x v="0"/>
    <x v="0"/>
    <x v="1"/>
    <x v="14"/>
    <m/>
    <x v="13"/>
    <x v="7"/>
  </r>
  <r>
    <x v="1249"/>
    <d v="2005-03-15T00:00:00"/>
    <x v="0"/>
    <x v="0"/>
    <x v="1"/>
    <x v="14"/>
    <m/>
    <x v="13"/>
    <x v="7"/>
  </r>
  <r>
    <x v="1250"/>
    <d v="2005-05-05T00:00:00"/>
    <x v="0"/>
    <x v="0"/>
    <x v="1"/>
    <x v="45"/>
    <m/>
    <x v="39"/>
    <x v="2"/>
  </r>
  <r>
    <x v="1251"/>
    <d v="2003-01-06T00:00:00"/>
    <x v="0"/>
    <x v="2"/>
    <x v="3"/>
    <x v="32"/>
    <m/>
    <x v="28"/>
    <x v="2"/>
  </r>
  <r>
    <x v="1252"/>
    <d v="2003-03-18T00:00:00"/>
    <x v="0"/>
    <x v="2"/>
    <x v="3"/>
    <x v="50"/>
    <m/>
    <x v="44"/>
    <x v="8"/>
  </r>
  <r>
    <x v="1253"/>
    <d v="2003-05-21T00:00:00"/>
    <x v="0"/>
    <x v="2"/>
    <x v="3"/>
    <x v="84"/>
    <m/>
    <x v="67"/>
    <x v="2"/>
  </r>
  <r>
    <x v="1254"/>
    <d v="2003-09-11T00:00:00"/>
    <x v="0"/>
    <x v="2"/>
    <x v="3"/>
    <x v="7"/>
    <m/>
    <x v="6"/>
    <x v="3"/>
  </r>
  <r>
    <x v="1255"/>
    <d v="2003-10-18T00:00:00"/>
    <x v="0"/>
    <x v="2"/>
    <x v="3"/>
    <x v="8"/>
    <m/>
    <x v="7"/>
    <x v="2"/>
  </r>
  <r>
    <x v="1256"/>
    <d v="2003-11-05T00:00:00"/>
    <x v="0"/>
    <x v="2"/>
    <x v="3"/>
    <x v="86"/>
    <m/>
    <x v="69"/>
    <x v="9"/>
  </r>
  <r>
    <x v="1257"/>
    <d v="2003-11-12T00:00:00"/>
    <x v="0"/>
    <x v="2"/>
    <x v="3"/>
    <x v="9"/>
    <m/>
    <x v="8"/>
    <x v="2"/>
  </r>
  <r>
    <x v="1258"/>
    <d v="2003-11-21T00:00:00"/>
    <x v="0"/>
    <x v="2"/>
    <x v="3"/>
    <x v="87"/>
    <m/>
    <x v="70"/>
    <x v="3"/>
  </r>
  <r>
    <x v="1259"/>
    <d v="2003-12-02T00:00:00"/>
    <x v="0"/>
    <x v="2"/>
    <x v="3"/>
    <x v="68"/>
    <m/>
    <x v="2"/>
    <x v="2"/>
  </r>
  <r>
    <x v="1260"/>
    <d v="2004-01-22T00:00:00"/>
    <x v="0"/>
    <x v="1"/>
    <x v="3"/>
    <x v="55"/>
    <m/>
    <x v="48"/>
    <x v="8"/>
  </r>
  <r>
    <x v="1261"/>
    <d v="2004-03-02T00:00:00"/>
    <x v="0"/>
    <x v="1"/>
    <x v="3"/>
    <x v="38"/>
    <m/>
    <x v="32"/>
    <x v="0"/>
  </r>
  <r>
    <x v="1262"/>
    <d v="2004-04-13T00:00:00"/>
    <x v="0"/>
    <x v="1"/>
    <x v="3"/>
    <x v="83"/>
    <m/>
    <x v="66"/>
    <x v="0"/>
  </r>
  <r>
    <x v="1263"/>
    <d v="2004-08-17T00:00:00"/>
    <x v="0"/>
    <x v="1"/>
    <x v="3"/>
    <x v="66"/>
    <m/>
    <x v="55"/>
    <x v="9"/>
  </r>
  <r>
    <x v="1264"/>
    <d v="2004-09-01T00:00:00"/>
    <x v="0"/>
    <x v="1"/>
    <x v="3"/>
    <x v="59"/>
    <m/>
    <x v="37"/>
    <x v="15"/>
  </r>
  <r>
    <x v="1265"/>
    <d v="2003-10-06T00:00:00"/>
    <x v="0"/>
    <x v="2"/>
    <x v="3"/>
    <x v="18"/>
    <m/>
    <x v="15"/>
    <x v="8"/>
  </r>
  <r>
    <x v="1266"/>
    <d v="2004-10-16T00:00:00"/>
    <x v="0"/>
    <x v="1"/>
    <x v="3"/>
    <x v="14"/>
    <m/>
    <x v="13"/>
    <x v="7"/>
  </r>
  <r>
    <x v="583"/>
    <d v="2004-11-17T00:00:00"/>
    <x v="0"/>
    <x v="1"/>
    <x v="3"/>
    <x v="50"/>
    <m/>
    <x v="44"/>
    <x v="8"/>
  </r>
  <r>
    <x v="1267"/>
    <d v="2004-11-25T00:00:00"/>
    <x v="0"/>
    <x v="1"/>
    <x v="3"/>
    <x v="15"/>
    <m/>
    <x v="14"/>
    <x v="0"/>
  </r>
  <r>
    <x v="1268"/>
    <d v="2005-01-12T00:00:00"/>
    <x v="4"/>
    <x v="0"/>
    <x v="3"/>
    <x v="51"/>
    <m/>
    <x v="45"/>
    <x v="2"/>
  </r>
  <r>
    <x v="1269"/>
    <d v="2005-02-16T00:00:00"/>
    <x v="0"/>
    <x v="0"/>
    <x v="3"/>
    <x v="14"/>
    <m/>
    <x v="13"/>
    <x v="7"/>
  </r>
  <r>
    <x v="1270"/>
    <d v="2005-04-22T00:00:00"/>
    <x v="2"/>
    <x v="0"/>
    <x v="3"/>
    <x v="80"/>
    <m/>
    <x v="63"/>
    <x v="2"/>
  </r>
  <r>
    <x v="1271"/>
    <d v="2005-05-29T00:00:00"/>
    <x v="5"/>
    <x v="0"/>
    <x v="3"/>
    <x v="3"/>
    <m/>
    <x v="3"/>
    <x v="3"/>
  </r>
  <r>
    <x v="1272"/>
    <d v="2003-02-11T00:00:00"/>
    <x v="0"/>
    <x v="2"/>
    <x v="3"/>
    <x v="39"/>
    <m/>
    <x v="33"/>
    <x v="14"/>
  </r>
  <r>
    <x v="1273"/>
    <d v="2003-04-16T00:00:00"/>
    <x v="0"/>
    <x v="2"/>
    <x v="3"/>
    <x v="43"/>
    <m/>
    <x v="37"/>
    <x v="15"/>
  </r>
  <r>
    <x v="1274"/>
    <d v="2003-06-06T00:00:00"/>
    <x v="0"/>
    <x v="2"/>
    <x v="3"/>
    <x v="14"/>
    <m/>
    <x v="13"/>
    <x v="7"/>
  </r>
  <r>
    <x v="1275"/>
    <d v="2003-08-08T00:00:00"/>
    <x v="0"/>
    <x v="2"/>
    <x v="3"/>
    <x v="9"/>
    <m/>
    <x v="8"/>
    <x v="2"/>
  </r>
  <r>
    <x v="1276"/>
    <d v="2003-09-28T00:00:00"/>
    <x v="0"/>
    <x v="2"/>
    <x v="3"/>
    <x v="14"/>
    <m/>
    <x v="13"/>
    <x v="7"/>
  </r>
  <r>
    <x v="1277"/>
    <d v="2003-10-21T00:00:00"/>
    <x v="0"/>
    <x v="2"/>
    <x v="3"/>
    <x v="11"/>
    <m/>
    <x v="10"/>
    <x v="2"/>
  </r>
  <r>
    <x v="1278"/>
    <d v="2003-11-07T00:00:00"/>
    <x v="0"/>
    <x v="2"/>
    <x v="3"/>
    <x v="79"/>
    <m/>
    <x v="13"/>
    <x v="7"/>
  </r>
  <r>
    <x v="1279"/>
    <d v="2003-11-14T00:00:00"/>
    <x v="0"/>
    <x v="2"/>
    <x v="3"/>
    <x v="56"/>
    <m/>
    <x v="10"/>
    <x v="2"/>
  </r>
  <r>
    <x v="1280"/>
    <d v="2003-11-26T00:00:00"/>
    <x v="0"/>
    <x v="2"/>
    <x v="3"/>
    <x v="73"/>
    <m/>
    <x v="58"/>
    <x v="7"/>
  </r>
  <r>
    <x v="1281"/>
    <d v="2004-01-02T00:00:00"/>
    <x v="0"/>
    <x v="1"/>
    <x v="3"/>
    <x v="38"/>
    <m/>
    <x v="32"/>
    <x v="0"/>
  </r>
  <r>
    <x v="1282"/>
    <d v="2004-02-18T00:00:00"/>
    <x v="0"/>
    <x v="1"/>
    <x v="3"/>
    <x v="48"/>
    <m/>
    <x v="42"/>
    <x v="17"/>
  </r>
  <r>
    <x v="1283"/>
    <d v="2004-03-20T00:00:00"/>
    <x v="0"/>
    <x v="1"/>
    <x v="3"/>
    <x v="65"/>
    <m/>
    <x v="54"/>
    <x v="8"/>
  </r>
  <r>
    <x v="1284"/>
    <d v="2004-05-07T00:00:00"/>
    <x v="1"/>
    <x v="1"/>
    <x v="3"/>
    <x v="34"/>
    <m/>
    <x v="2"/>
    <x v="2"/>
  </r>
  <r>
    <x v="1285"/>
    <d v="2004-06-17T00:00:00"/>
    <x v="0"/>
    <x v="1"/>
    <x v="3"/>
    <x v="44"/>
    <m/>
    <x v="38"/>
    <x v="12"/>
  </r>
  <r>
    <x v="1286"/>
    <d v="2004-07-21T00:00:00"/>
    <x v="0"/>
    <x v="1"/>
    <x v="3"/>
    <x v="48"/>
    <m/>
    <x v="42"/>
    <x v="17"/>
  </r>
  <r>
    <x v="1287"/>
    <d v="2004-08-20T00:00:00"/>
    <x v="0"/>
    <x v="1"/>
    <x v="3"/>
    <x v="36"/>
    <m/>
    <x v="30"/>
    <x v="12"/>
  </r>
  <r>
    <x v="1288"/>
    <d v="2004-09-09T00:00:00"/>
    <x v="0"/>
    <x v="1"/>
    <x v="3"/>
    <x v="66"/>
    <m/>
    <x v="55"/>
    <x v="9"/>
  </r>
  <r>
    <x v="880"/>
    <d v="2004-10-14T00:00:00"/>
    <x v="0"/>
    <x v="1"/>
    <x v="3"/>
    <x v="50"/>
    <m/>
    <x v="44"/>
    <x v="8"/>
  </r>
  <r>
    <x v="1289"/>
    <d v="2004-10-29T00:00:00"/>
    <x v="0"/>
    <x v="1"/>
    <x v="3"/>
    <x v="0"/>
    <m/>
    <x v="0"/>
    <x v="0"/>
  </r>
  <r>
    <x v="1290"/>
    <d v="2004-11-09T00:00:00"/>
    <x v="0"/>
    <x v="1"/>
    <x v="3"/>
    <x v="41"/>
    <m/>
    <x v="35"/>
    <x v="5"/>
  </r>
  <r>
    <x v="1291"/>
    <d v="2004-11-21T00:00:00"/>
    <x v="0"/>
    <x v="1"/>
    <x v="3"/>
    <x v="2"/>
    <m/>
    <x v="2"/>
    <x v="2"/>
  </r>
  <r>
    <x v="1292"/>
    <d v="2004-12-02T00:00:00"/>
    <x v="0"/>
    <x v="1"/>
    <x v="3"/>
    <x v="14"/>
    <m/>
    <x v="13"/>
    <x v="7"/>
  </r>
  <r>
    <x v="1293"/>
    <d v="2005-01-26T00:00:00"/>
    <x v="0"/>
    <x v="0"/>
    <x v="3"/>
    <x v="28"/>
    <m/>
    <x v="24"/>
    <x v="13"/>
  </r>
  <r>
    <x v="1294"/>
    <d v="2005-02-22T00:00:00"/>
    <x v="0"/>
    <x v="0"/>
    <x v="3"/>
    <x v="14"/>
    <m/>
    <x v="13"/>
    <x v="7"/>
  </r>
  <r>
    <x v="1295"/>
    <d v="2005-03-23T00:00:00"/>
    <x v="0"/>
    <x v="0"/>
    <x v="3"/>
    <x v="9"/>
    <m/>
    <x v="8"/>
    <x v="2"/>
  </r>
  <r>
    <x v="1296"/>
    <d v="2005-05-06T00:00:00"/>
    <x v="2"/>
    <x v="0"/>
    <x v="3"/>
    <x v="29"/>
    <m/>
    <x v="25"/>
    <x v="2"/>
  </r>
  <r>
    <x v="1297"/>
    <d v="2003-01-29T00:00:00"/>
    <x v="0"/>
    <x v="2"/>
    <x v="2"/>
    <x v="23"/>
    <m/>
    <x v="19"/>
    <x v="4"/>
  </r>
  <r>
    <x v="1298"/>
    <d v="2003-04-01T00:00:00"/>
    <x v="0"/>
    <x v="2"/>
    <x v="2"/>
    <x v="12"/>
    <m/>
    <x v="11"/>
    <x v="0"/>
  </r>
  <r>
    <x v="1299"/>
    <d v="2003-05-28T00:00:00"/>
    <x v="0"/>
    <x v="2"/>
    <x v="2"/>
    <x v="19"/>
    <m/>
    <x v="13"/>
    <x v="7"/>
  </r>
  <r>
    <x v="1300"/>
    <d v="2003-07-24T00:00:00"/>
    <x v="0"/>
    <x v="2"/>
    <x v="2"/>
    <x v="40"/>
    <m/>
    <x v="34"/>
    <x v="2"/>
  </r>
  <r>
    <x v="1301"/>
    <d v="2003-09-19T00:00:00"/>
    <x v="0"/>
    <x v="2"/>
    <x v="2"/>
    <x v="43"/>
    <m/>
    <x v="37"/>
    <x v="15"/>
  </r>
  <r>
    <x v="1302"/>
    <d v="2003-10-21T00:00:00"/>
    <x v="4"/>
    <x v="2"/>
    <x v="2"/>
    <x v="49"/>
    <m/>
    <x v="43"/>
    <x v="1"/>
  </r>
  <r>
    <x v="1303"/>
    <d v="2003-11-06T00:00:00"/>
    <x v="0"/>
    <x v="2"/>
    <x v="2"/>
    <x v="67"/>
    <m/>
    <x v="48"/>
    <x v="8"/>
  </r>
  <r>
    <x v="1304"/>
    <d v="2003-11-13T00:00:00"/>
    <x v="0"/>
    <x v="2"/>
    <x v="2"/>
    <x v="27"/>
    <m/>
    <x v="23"/>
    <x v="2"/>
  </r>
  <r>
    <x v="1305"/>
    <d v="2003-11-25T00:00:00"/>
    <x v="0"/>
    <x v="2"/>
    <x v="2"/>
    <x v="38"/>
    <m/>
    <x v="32"/>
    <x v="0"/>
  </r>
  <r>
    <x v="1306"/>
    <d v="2003-12-09T00:00:00"/>
    <x v="0"/>
    <x v="2"/>
    <x v="2"/>
    <x v="62"/>
    <m/>
    <x v="25"/>
    <x v="2"/>
  </r>
  <r>
    <x v="1307"/>
    <d v="2004-02-04T00:00:00"/>
    <x v="0"/>
    <x v="1"/>
    <x v="2"/>
    <x v="59"/>
    <m/>
    <x v="37"/>
    <x v="15"/>
  </r>
  <r>
    <x v="1308"/>
    <d v="2004-03-11T00:00:00"/>
    <x v="0"/>
    <x v="1"/>
    <x v="2"/>
    <x v="9"/>
    <m/>
    <x v="8"/>
    <x v="2"/>
  </r>
  <r>
    <x v="1309"/>
    <d v="2004-05-04T00:00:00"/>
    <x v="0"/>
    <x v="1"/>
    <x v="2"/>
    <x v="53"/>
    <m/>
    <x v="46"/>
    <x v="2"/>
  </r>
  <r>
    <x v="1310"/>
    <d v="2004-06-15T00:00:00"/>
    <x v="0"/>
    <x v="1"/>
    <x v="2"/>
    <x v="59"/>
    <m/>
    <x v="37"/>
    <x v="15"/>
  </r>
  <r>
    <x v="1311"/>
    <d v="2004-07-19T00:00:00"/>
    <x v="0"/>
    <x v="1"/>
    <x v="2"/>
    <x v="3"/>
    <m/>
    <x v="3"/>
    <x v="3"/>
  </r>
  <r>
    <x v="1312"/>
    <d v="2004-08-19T00:00:00"/>
    <x v="0"/>
    <x v="1"/>
    <x v="2"/>
    <x v="35"/>
    <m/>
    <x v="29"/>
    <x v="2"/>
  </r>
  <r>
    <x v="1313"/>
    <d v="2004-09-08T00:00:00"/>
    <x v="0"/>
    <x v="1"/>
    <x v="2"/>
    <x v="10"/>
    <m/>
    <x v="9"/>
    <x v="5"/>
  </r>
  <r>
    <x v="1314"/>
    <d v="2004-10-13T00:00:00"/>
    <x v="0"/>
    <x v="1"/>
    <x v="2"/>
    <x v="63"/>
    <m/>
    <x v="53"/>
    <x v="2"/>
  </r>
  <r>
    <x v="1315"/>
    <d v="2004-10-22T00:00:00"/>
    <x v="0"/>
    <x v="1"/>
    <x v="2"/>
    <x v="26"/>
    <m/>
    <x v="22"/>
    <x v="12"/>
  </r>
  <r>
    <x v="1316"/>
    <d v="2004-11-05T00:00:00"/>
    <x v="0"/>
    <x v="1"/>
    <x v="2"/>
    <x v="57"/>
    <m/>
    <x v="49"/>
    <x v="6"/>
  </r>
  <r>
    <x v="1317"/>
    <d v="2004-11-19T00:00:00"/>
    <x v="2"/>
    <x v="1"/>
    <x v="2"/>
    <x v="41"/>
    <m/>
    <x v="35"/>
    <x v="5"/>
  </r>
  <r>
    <x v="1318"/>
    <d v="2004-11-29T00:00:00"/>
    <x v="0"/>
    <x v="1"/>
    <x v="2"/>
    <x v="30"/>
    <m/>
    <x v="26"/>
    <x v="3"/>
  </r>
  <r>
    <x v="1319"/>
    <d v="2004-12-10T00:00:00"/>
    <x v="0"/>
    <x v="1"/>
    <x v="2"/>
    <x v="9"/>
    <m/>
    <x v="8"/>
    <x v="2"/>
  </r>
  <r>
    <x v="1320"/>
    <d v="2005-01-20T00:00:00"/>
    <x v="0"/>
    <x v="0"/>
    <x v="2"/>
    <x v="7"/>
    <m/>
    <x v="6"/>
    <x v="3"/>
  </r>
  <r>
    <x v="1321"/>
    <d v="2005-02-17T00:00:00"/>
    <x v="0"/>
    <x v="0"/>
    <x v="2"/>
    <x v="9"/>
    <m/>
    <x v="8"/>
    <x v="2"/>
  </r>
  <r>
    <x v="1322"/>
    <d v="2005-05-01T00:00:00"/>
    <x v="0"/>
    <x v="0"/>
    <x v="2"/>
    <x v="44"/>
    <m/>
    <x v="38"/>
    <x v="12"/>
  </r>
  <r>
    <x v="1323"/>
    <d v="2005-05-31T00:00:00"/>
    <x v="5"/>
    <x v="0"/>
    <x v="2"/>
    <x v="0"/>
    <m/>
    <x v="0"/>
    <x v="0"/>
  </r>
  <r>
    <x v="1324"/>
    <d v="2003-01-29T00:00:00"/>
    <x v="0"/>
    <x v="2"/>
    <x v="3"/>
    <x v="23"/>
    <m/>
    <x v="19"/>
    <x v="4"/>
  </r>
  <r>
    <x v="1325"/>
    <d v="2003-03-26T00:00:00"/>
    <x v="0"/>
    <x v="2"/>
    <x v="3"/>
    <x v="9"/>
    <m/>
    <x v="8"/>
    <x v="2"/>
  </r>
  <r>
    <x v="1326"/>
    <d v="2003-05-28T00:00:00"/>
    <x v="0"/>
    <x v="2"/>
    <x v="3"/>
    <x v="19"/>
    <m/>
    <x v="13"/>
    <x v="7"/>
  </r>
  <r>
    <x v="1327"/>
    <d v="2003-07-24T00:00:00"/>
    <x v="0"/>
    <x v="2"/>
    <x v="3"/>
    <x v="40"/>
    <m/>
    <x v="34"/>
    <x v="2"/>
  </r>
  <r>
    <x v="1328"/>
    <d v="2003-09-19T00:00:00"/>
    <x v="0"/>
    <x v="2"/>
    <x v="3"/>
    <x v="43"/>
    <m/>
    <x v="37"/>
    <x v="15"/>
  </r>
  <r>
    <x v="1329"/>
    <d v="2003-10-21T00:00:00"/>
    <x v="4"/>
    <x v="2"/>
    <x v="3"/>
    <x v="49"/>
    <m/>
    <x v="43"/>
    <x v="1"/>
  </r>
  <r>
    <x v="1330"/>
    <d v="2003-11-06T00:00:00"/>
    <x v="0"/>
    <x v="2"/>
    <x v="3"/>
    <x v="54"/>
    <m/>
    <x v="47"/>
    <x v="3"/>
  </r>
  <r>
    <x v="1331"/>
    <d v="2003-11-13T00:00:00"/>
    <x v="0"/>
    <x v="2"/>
    <x v="3"/>
    <x v="27"/>
    <m/>
    <x v="23"/>
    <x v="2"/>
  </r>
  <r>
    <x v="1332"/>
    <d v="2003-11-25T00:00:00"/>
    <x v="0"/>
    <x v="2"/>
    <x v="3"/>
    <x v="38"/>
    <m/>
    <x v="32"/>
    <x v="0"/>
  </r>
  <r>
    <x v="1333"/>
    <d v="2003-12-05T00:00:00"/>
    <x v="0"/>
    <x v="2"/>
    <x v="3"/>
    <x v="26"/>
    <m/>
    <x v="22"/>
    <x v="12"/>
  </r>
  <r>
    <x v="1334"/>
    <d v="2004-01-29T00:00:00"/>
    <x v="0"/>
    <x v="1"/>
    <x v="3"/>
    <x v="76"/>
    <m/>
    <x v="61"/>
    <x v="2"/>
  </r>
  <r>
    <x v="1335"/>
    <d v="2004-03-11T00:00:00"/>
    <x v="0"/>
    <x v="1"/>
    <x v="3"/>
    <x v="9"/>
    <m/>
    <x v="8"/>
    <x v="2"/>
  </r>
  <r>
    <x v="1336"/>
    <d v="2004-05-04T00:00:00"/>
    <x v="0"/>
    <x v="1"/>
    <x v="3"/>
    <x v="53"/>
    <m/>
    <x v="46"/>
    <x v="2"/>
  </r>
  <r>
    <x v="1337"/>
    <d v="2004-06-15T00:00:00"/>
    <x v="0"/>
    <x v="1"/>
    <x v="3"/>
    <x v="28"/>
    <m/>
    <x v="24"/>
    <x v="13"/>
  </r>
  <r>
    <x v="1338"/>
    <d v="2004-07-19T00:00:00"/>
    <x v="0"/>
    <x v="1"/>
    <x v="3"/>
    <x v="3"/>
    <m/>
    <x v="3"/>
    <x v="3"/>
  </r>
  <r>
    <x v="1339"/>
    <d v="2004-08-19T00:00:00"/>
    <x v="0"/>
    <x v="1"/>
    <x v="3"/>
    <x v="35"/>
    <m/>
    <x v="29"/>
    <x v="2"/>
  </r>
  <r>
    <x v="1340"/>
    <d v="2004-09-08T00:00:00"/>
    <x v="0"/>
    <x v="1"/>
    <x v="3"/>
    <x v="10"/>
    <m/>
    <x v="9"/>
    <x v="5"/>
  </r>
  <r>
    <x v="1341"/>
    <d v="2004-10-11T00:00:00"/>
    <x v="0"/>
    <x v="1"/>
    <x v="3"/>
    <x v="74"/>
    <m/>
    <x v="59"/>
    <x v="0"/>
  </r>
  <r>
    <x v="1342"/>
    <d v="2004-10-21T00:00:00"/>
    <x v="0"/>
    <x v="1"/>
    <x v="3"/>
    <x v="9"/>
    <m/>
    <x v="8"/>
    <x v="2"/>
  </r>
  <r>
    <x v="1343"/>
    <d v="2004-11-05T00:00:00"/>
    <x v="0"/>
    <x v="1"/>
    <x v="3"/>
    <x v="5"/>
    <m/>
    <x v="2"/>
    <x v="2"/>
  </r>
  <r>
    <x v="1344"/>
    <d v="2004-11-18T00:00:00"/>
    <x v="0"/>
    <x v="1"/>
    <x v="3"/>
    <x v="16"/>
    <m/>
    <x v="7"/>
    <x v="2"/>
  </r>
  <r>
    <x v="1345"/>
    <d v="2004-11-01T00:00:00"/>
    <x v="0"/>
    <x v="1"/>
    <x v="3"/>
    <x v="19"/>
    <m/>
    <x v="13"/>
    <x v="7"/>
  </r>
  <r>
    <x v="1346"/>
    <d v="2004-12-10T00:00:00"/>
    <x v="0"/>
    <x v="1"/>
    <x v="3"/>
    <x v="14"/>
    <m/>
    <x v="13"/>
    <x v="7"/>
  </r>
  <r>
    <x v="1085"/>
    <d v="2005-01-20T00:00:00"/>
    <x v="0"/>
    <x v="0"/>
    <x v="3"/>
    <x v="7"/>
    <m/>
    <x v="6"/>
    <x v="3"/>
  </r>
  <r>
    <x v="1347"/>
    <d v="2005-02-17T00:00:00"/>
    <x v="0"/>
    <x v="0"/>
    <x v="3"/>
    <x v="9"/>
    <m/>
    <x v="8"/>
    <x v="2"/>
  </r>
  <r>
    <x v="1348"/>
    <d v="2005-05-01T00:00:00"/>
    <x v="0"/>
    <x v="0"/>
    <x v="3"/>
    <x v="44"/>
    <m/>
    <x v="38"/>
    <x v="12"/>
  </r>
  <r>
    <x v="1349"/>
    <d v="2005-05-31T00:00:00"/>
    <x v="5"/>
    <x v="0"/>
    <x v="3"/>
    <x v="14"/>
    <m/>
    <x v="13"/>
    <x v="7"/>
  </r>
  <r>
    <x v="1350"/>
    <d v="2003-03-03T00:00:00"/>
    <x v="0"/>
    <x v="2"/>
    <x v="1"/>
    <x v="46"/>
    <m/>
    <x v="40"/>
    <x v="16"/>
  </r>
  <r>
    <x v="1351"/>
    <d v="2003-05-08T00:00:00"/>
    <x v="0"/>
    <x v="2"/>
    <x v="1"/>
    <x v="15"/>
    <m/>
    <x v="14"/>
    <x v="0"/>
  </r>
  <r>
    <x v="1352"/>
    <d v="2003-07-02T00:00:00"/>
    <x v="0"/>
    <x v="2"/>
    <x v="1"/>
    <x v="9"/>
    <m/>
    <x v="8"/>
    <x v="2"/>
  </r>
  <r>
    <x v="1353"/>
    <d v="2003-09-03T00:00:00"/>
    <x v="0"/>
    <x v="2"/>
    <x v="1"/>
    <x v="88"/>
    <m/>
    <x v="50"/>
    <x v="2"/>
  </r>
  <r>
    <x v="1354"/>
    <d v="2003-10-10T00:00:00"/>
    <x v="0"/>
    <x v="2"/>
    <x v="1"/>
    <x v="8"/>
    <m/>
    <x v="7"/>
    <x v="2"/>
  </r>
  <r>
    <x v="852"/>
    <d v="2003-11-04T00:00:00"/>
    <x v="0"/>
    <x v="2"/>
    <x v="1"/>
    <x v="7"/>
    <m/>
    <x v="6"/>
    <x v="3"/>
  </r>
  <r>
    <x v="1350"/>
    <d v="2003-11-11T00:00:00"/>
    <x v="0"/>
    <x v="2"/>
    <x v="1"/>
    <x v="22"/>
    <m/>
    <x v="18"/>
    <x v="0"/>
  </r>
  <r>
    <x v="1355"/>
    <d v="2003-11-20T00:00:00"/>
    <x v="0"/>
    <x v="2"/>
    <x v="1"/>
    <x v="13"/>
    <m/>
    <x v="12"/>
    <x v="6"/>
  </r>
  <r>
    <x v="1356"/>
    <d v="2004-01-15T00:00:00"/>
    <x v="0"/>
    <x v="1"/>
    <x v="1"/>
    <x v="69"/>
    <m/>
    <x v="11"/>
    <x v="0"/>
  </r>
  <r>
    <x v="1357"/>
    <d v="2004-02-22T00:00:00"/>
    <x v="0"/>
    <x v="1"/>
    <x v="1"/>
    <x v="21"/>
    <m/>
    <x v="17"/>
    <x v="10"/>
  </r>
  <r>
    <x v="1358"/>
    <d v="2004-04-09T00:00:00"/>
    <x v="0"/>
    <x v="1"/>
    <x v="1"/>
    <x v="39"/>
    <m/>
    <x v="33"/>
    <x v="14"/>
  </r>
  <r>
    <x v="1359"/>
    <d v="2004-05-26T00:00:00"/>
    <x v="0"/>
    <x v="1"/>
    <x v="1"/>
    <x v="69"/>
    <m/>
    <x v="11"/>
    <x v="0"/>
  </r>
  <r>
    <x v="1360"/>
    <d v="2004-06-30T00:00:00"/>
    <x v="0"/>
    <x v="1"/>
    <x v="1"/>
    <x v="29"/>
    <m/>
    <x v="25"/>
    <x v="2"/>
  </r>
  <r>
    <x v="1361"/>
    <d v="2004-08-02T00:00:00"/>
    <x v="0"/>
    <x v="1"/>
    <x v="1"/>
    <x v="71"/>
    <m/>
    <x v="4"/>
    <x v="2"/>
  </r>
  <r>
    <x v="1362"/>
    <d v="2004-08-30T00:00:00"/>
    <x v="0"/>
    <x v="1"/>
    <x v="1"/>
    <x v="21"/>
    <m/>
    <x v="17"/>
    <x v="10"/>
  </r>
  <r>
    <x v="1363"/>
    <d v="2004-09-30T00:00:00"/>
    <x v="0"/>
    <x v="1"/>
    <x v="1"/>
    <x v="24"/>
    <m/>
    <x v="20"/>
    <x v="11"/>
  </r>
  <r>
    <x v="1364"/>
    <d v="2004-10-16T00:00:00"/>
    <x v="0"/>
    <x v="1"/>
    <x v="1"/>
    <x v="13"/>
    <m/>
    <x v="12"/>
    <x v="6"/>
  </r>
  <r>
    <x v="1365"/>
    <d v="2004-11-03T00:00:00"/>
    <x v="0"/>
    <x v="1"/>
    <x v="1"/>
    <x v="64"/>
    <m/>
    <x v="2"/>
    <x v="2"/>
  </r>
  <r>
    <x v="1366"/>
    <d v="2004-11-16T00:00:00"/>
    <x v="0"/>
    <x v="1"/>
    <x v="1"/>
    <x v="46"/>
    <m/>
    <x v="40"/>
    <x v="16"/>
  </r>
  <r>
    <x v="1367"/>
    <d v="2004-11-24T00:00:00"/>
    <x v="0"/>
    <x v="1"/>
    <x v="1"/>
    <x v="30"/>
    <m/>
    <x v="26"/>
    <x v="3"/>
  </r>
  <r>
    <x v="1368"/>
    <d v="2004-12-07T00:00:00"/>
    <x v="0"/>
    <x v="1"/>
    <x v="1"/>
    <x v="14"/>
    <m/>
    <x v="13"/>
    <x v="7"/>
  </r>
  <r>
    <x v="1369"/>
    <d v="2005-01-06T00:00:00"/>
    <x v="0"/>
    <x v="0"/>
    <x v="1"/>
    <x v="31"/>
    <m/>
    <x v="27"/>
    <x v="11"/>
  </r>
  <r>
    <x v="1370"/>
    <d v="2005-02-10T00:00:00"/>
    <x v="0"/>
    <x v="0"/>
    <x v="1"/>
    <x v="14"/>
    <m/>
    <x v="13"/>
    <x v="7"/>
  </r>
  <r>
    <x v="1371"/>
    <d v="2005-03-04T00:00:00"/>
    <x v="0"/>
    <x v="0"/>
    <x v="1"/>
    <x v="9"/>
    <m/>
    <x v="8"/>
    <x v="2"/>
  </r>
  <r>
    <x v="1372"/>
    <d v="2003-03-18T00:00:00"/>
    <x v="0"/>
    <x v="2"/>
    <x v="1"/>
    <x v="50"/>
    <m/>
    <x v="44"/>
    <x v="8"/>
  </r>
  <r>
    <x v="1373"/>
    <d v="2003-05-21T00:00:00"/>
    <x v="0"/>
    <x v="2"/>
    <x v="1"/>
    <x v="84"/>
    <m/>
    <x v="67"/>
    <x v="2"/>
  </r>
  <r>
    <x v="1374"/>
    <d v="2003-09-11T00:00:00"/>
    <x v="0"/>
    <x v="2"/>
    <x v="1"/>
    <x v="7"/>
    <m/>
    <x v="6"/>
    <x v="3"/>
  </r>
  <r>
    <x v="1375"/>
    <d v="2003-10-17T00:00:00"/>
    <x v="0"/>
    <x v="2"/>
    <x v="1"/>
    <x v="77"/>
    <m/>
    <x v="62"/>
    <x v="14"/>
  </r>
  <r>
    <x v="1376"/>
    <d v="2003-11-05T00:00:00"/>
    <x v="0"/>
    <x v="2"/>
    <x v="1"/>
    <x v="86"/>
    <m/>
    <x v="69"/>
    <x v="9"/>
  </r>
  <r>
    <x v="1377"/>
    <d v="2003-11-12T00:00:00"/>
    <x v="0"/>
    <x v="2"/>
    <x v="1"/>
    <x v="9"/>
    <m/>
    <x v="8"/>
    <x v="2"/>
  </r>
  <r>
    <x v="1378"/>
    <d v="2003-11-21T00:00:00"/>
    <x v="0"/>
    <x v="2"/>
    <x v="1"/>
    <x v="87"/>
    <m/>
    <x v="70"/>
    <x v="3"/>
  </r>
  <r>
    <x v="1379"/>
    <d v="2003-12-02T00:00:00"/>
    <x v="0"/>
    <x v="2"/>
    <x v="1"/>
    <x v="68"/>
    <m/>
    <x v="2"/>
    <x v="2"/>
  </r>
  <r>
    <x v="1380"/>
    <d v="2004-01-22T00:00:00"/>
    <x v="0"/>
    <x v="1"/>
    <x v="1"/>
    <x v="55"/>
    <m/>
    <x v="48"/>
    <x v="8"/>
  </r>
  <r>
    <x v="1381"/>
    <d v="2004-03-02T00:00:00"/>
    <x v="0"/>
    <x v="1"/>
    <x v="1"/>
    <x v="38"/>
    <m/>
    <x v="32"/>
    <x v="0"/>
  </r>
  <r>
    <x v="1382"/>
    <d v="2004-04-13T00:00:00"/>
    <x v="0"/>
    <x v="1"/>
    <x v="1"/>
    <x v="83"/>
    <m/>
    <x v="66"/>
    <x v="0"/>
  </r>
  <r>
    <x v="1383"/>
    <d v="2004-07-07T00:00:00"/>
    <x v="0"/>
    <x v="1"/>
    <x v="1"/>
    <x v="68"/>
    <m/>
    <x v="2"/>
    <x v="2"/>
  </r>
  <r>
    <x v="1384"/>
    <d v="2004-08-09T00:00:00"/>
    <x v="0"/>
    <x v="1"/>
    <x v="1"/>
    <x v="14"/>
    <m/>
    <x v="13"/>
    <x v="7"/>
  </r>
  <r>
    <x v="1385"/>
    <d v="2004-09-01T00:00:00"/>
    <x v="0"/>
    <x v="1"/>
    <x v="1"/>
    <x v="59"/>
    <m/>
    <x v="37"/>
    <x v="15"/>
  </r>
  <r>
    <x v="1386"/>
    <d v="2003-10-06T00:00:00"/>
    <x v="0"/>
    <x v="2"/>
    <x v="1"/>
    <x v="18"/>
    <m/>
    <x v="15"/>
    <x v="8"/>
  </r>
  <r>
    <x v="1387"/>
    <d v="2004-10-16T00:00:00"/>
    <x v="0"/>
    <x v="1"/>
    <x v="1"/>
    <x v="14"/>
    <m/>
    <x v="13"/>
    <x v="7"/>
  </r>
  <r>
    <x v="1388"/>
    <d v="2004-11-17T00:00:00"/>
    <x v="0"/>
    <x v="1"/>
    <x v="1"/>
    <x v="50"/>
    <m/>
    <x v="44"/>
    <x v="8"/>
  </r>
  <r>
    <x v="1389"/>
    <d v="2004-11-25T00:00:00"/>
    <x v="0"/>
    <x v="1"/>
    <x v="1"/>
    <x v="15"/>
    <m/>
    <x v="14"/>
    <x v="0"/>
  </r>
  <r>
    <x v="1390"/>
    <d v="2005-01-12T00:00:00"/>
    <x v="4"/>
    <x v="0"/>
    <x v="1"/>
    <x v="51"/>
    <m/>
    <x v="45"/>
    <x v="2"/>
  </r>
  <r>
    <x v="1391"/>
    <d v="2005-02-16T00:00:00"/>
    <x v="0"/>
    <x v="0"/>
    <x v="1"/>
    <x v="14"/>
    <m/>
    <x v="13"/>
    <x v="7"/>
  </r>
  <r>
    <x v="1392"/>
    <d v="2005-04-22T00:00:00"/>
    <x v="2"/>
    <x v="0"/>
    <x v="1"/>
    <x v="80"/>
    <m/>
    <x v="63"/>
    <x v="2"/>
  </r>
  <r>
    <x v="1393"/>
    <d v="2005-05-29T00:00:00"/>
    <x v="5"/>
    <x v="0"/>
    <x v="1"/>
    <x v="3"/>
    <m/>
    <x v="3"/>
    <x v="3"/>
  </r>
  <r>
    <x v="1394"/>
    <d v="2003-03-18T00:00:00"/>
    <x v="0"/>
    <x v="2"/>
    <x v="1"/>
    <x v="50"/>
    <m/>
    <x v="44"/>
    <x v="8"/>
  </r>
  <r>
    <x v="1395"/>
    <d v="2003-05-21T00:00:00"/>
    <x v="0"/>
    <x v="2"/>
    <x v="1"/>
    <x v="84"/>
    <m/>
    <x v="67"/>
    <x v="2"/>
  </r>
  <r>
    <x v="1396"/>
    <d v="2003-09-11T00:00:00"/>
    <x v="0"/>
    <x v="2"/>
    <x v="1"/>
    <x v="7"/>
    <m/>
    <x v="6"/>
    <x v="3"/>
  </r>
  <r>
    <x v="1397"/>
    <d v="2003-10-17T00:00:00"/>
    <x v="0"/>
    <x v="2"/>
    <x v="1"/>
    <x v="77"/>
    <m/>
    <x v="62"/>
    <x v="14"/>
  </r>
  <r>
    <x v="1398"/>
    <d v="2003-11-05T00:00:00"/>
    <x v="0"/>
    <x v="2"/>
    <x v="1"/>
    <x v="45"/>
    <m/>
    <x v="39"/>
    <x v="2"/>
  </r>
  <r>
    <x v="1399"/>
    <d v="2003-11-12T00:00:00"/>
    <x v="0"/>
    <x v="2"/>
    <x v="1"/>
    <x v="9"/>
    <m/>
    <x v="8"/>
    <x v="2"/>
  </r>
  <r>
    <x v="1400"/>
    <d v="2003-11-20T00:00:00"/>
    <x v="0"/>
    <x v="2"/>
    <x v="1"/>
    <x v="32"/>
    <m/>
    <x v="28"/>
    <x v="2"/>
  </r>
  <r>
    <x v="1401"/>
    <d v="2003-12-02T00:00:00"/>
    <x v="0"/>
    <x v="2"/>
    <x v="1"/>
    <x v="68"/>
    <m/>
    <x v="2"/>
    <x v="2"/>
  </r>
  <r>
    <x v="1402"/>
    <d v="2004-01-16T00:00:00"/>
    <x v="0"/>
    <x v="1"/>
    <x v="1"/>
    <x v="14"/>
    <m/>
    <x v="13"/>
    <x v="7"/>
  </r>
  <r>
    <x v="1403"/>
    <d v="2004-02-26T00:00:00"/>
    <x v="0"/>
    <x v="1"/>
    <x v="1"/>
    <x v="75"/>
    <m/>
    <x v="60"/>
    <x v="2"/>
  </r>
  <r>
    <x v="1404"/>
    <d v="2004-04-13T00:00:00"/>
    <x v="0"/>
    <x v="1"/>
    <x v="1"/>
    <x v="83"/>
    <m/>
    <x v="66"/>
    <x v="0"/>
  </r>
  <r>
    <x v="1405"/>
    <d v="2004-07-07T00:00:00"/>
    <x v="0"/>
    <x v="1"/>
    <x v="1"/>
    <x v="68"/>
    <m/>
    <x v="2"/>
    <x v="2"/>
  </r>
  <r>
    <x v="1406"/>
    <d v="2004-08-09T00:00:00"/>
    <x v="0"/>
    <x v="1"/>
    <x v="1"/>
    <x v="14"/>
    <m/>
    <x v="13"/>
    <x v="7"/>
  </r>
  <r>
    <x v="1407"/>
    <d v="2004-09-01T00:00:00"/>
    <x v="0"/>
    <x v="1"/>
    <x v="1"/>
    <x v="59"/>
    <m/>
    <x v="37"/>
    <x v="15"/>
  </r>
  <r>
    <x v="1408"/>
    <d v="2003-10-05T00:00:00"/>
    <x v="0"/>
    <x v="2"/>
    <x v="1"/>
    <x v="85"/>
    <m/>
    <x v="68"/>
    <x v="4"/>
  </r>
  <r>
    <x v="1409"/>
    <d v="2004-10-16T00:00:00"/>
    <x v="0"/>
    <x v="1"/>
    <x v="1"/>
    <x v="14"/>
    <m/>
    <x v="13"/>
    <x v="7"/>
  </r>
  <r>
    <x v="1410"/>
    <d v="2004-11-04T00:00:00"/>
    <x v="0"/>
    <x v="1"/>
    <x v="1"/>
    <x v="11"/>
    <m/>
    <x v="10"/>
    <x v="2"/>
  </r>
  <r>
    <x v="1411"/>
    <d v="2004-11-17T00:00:00"/>
    <x v="0"/>
    <x v="1"/>
    <x v="1"/>
    <x v="50"/>
    <m/>
    <x v="44"/>
    <x v="8"/>
  </r>
  <r>
    <x v="1412"/>
    <d v="2004-11-25T00:00:00"/>
    <x v="0"/>
    <x v="1"/>
    <x v="1"/>
    <x v="15"/>
    <m/>
    <x v="14"/>
    <x v="0"/>
  </r>
  <r>
    <x v="1413"/>
    <d v="2005-01-12T00:00:00"/>
    <x v="4"/>
    <x v="0"/>
    <x v="1"/>
    <x v="51"/>
    <m/>
    <x v="45"/>
    <x v="2"/>
  </r>
  <r>
    <x v="1414"/>
    <d v="2005-02-16T00:00:00"/>
    <x v="0"/>
    <x v="0"/>
    <x v="1"/>
    <x v="14"/>
    <m/>
    <x v="13"/>
    <x v="7"/>
  </r>
  <r>
    <x v="1415"/>
    <d v="2005-04-22T00:00:00"/>
    <x v="2"/>
    <x v="0"/>
    <x v="1"/>
    <x v="80"/>
    <m/>
    <x v="63"/>
    <x v="2"/>
  </r>
  <r>
    <x v="1416"/>
    <d v="2005-05-29T00:00:00"/>
    <x v="5"/>
    <x v="0"/>
    <x v="1"/>
    <x v="3"/>
    <m/>
    <x v="3"/>
    <x v="3"/>
  </r>
  <r>
    <x v="1417"/>
    <d v="2003-01-31T00:00:00"/>
    <x v="0"/>
    <x v="2"/>
    <x v="1"/>
    <x v="14"/>
    <m/>
    <x v="13"/>
    <x v="7"/>
  </r>
  <r>
    <x v="1418"/>
    <d v="2003-04-04T00:00:00"/>
    <x v="0"/>
    <x v="2"/>
    <x v="1"/>
    <x v="2"/>
    <m/>
    <x v="2"/>
    <x v="2"/>
  </r>
  <r>
    <x v="1419"/>
    <d v="2003-06-03T00:00:00"/>
    <x v="0"/>
    <x v="2"/>
    <x v="1"/>
    <x v="68"/>
    <m/>
    <x v="2"/>
    <x v="2"/>
  </r>
  <r>
    <x v="1420"/>
    <d v="2003-08-01T00:00:00"/>
    <x v="0"/>
    <x v="2"/>
    <x v="1"/>
    <x v="31"/>
    <m/>
    <x v="27"/>
    <x v="11"/>
  </r>
  <r>
    <x v="1421"/>
    <d v="2003-09-25T00:00:00"/>
    <x v="0"/>
    <x v="2"/>
    <x v="1"/>
    <x v="54"/>
    <m/>
    <x v="47"/>
    <x v="3"/>
  </r>
  <r>
    <x v="1422"/>
    <d v="2003-10-22T00:00:00"/>
    <x v="0"/>
    <x v="2"/>
    <x v="1"/>
    <x v="43"/>
    <m/>
    <x v="37"/>
    <x v="15"/>
  </r>
  <r>
    <x v="1423"/>
    <d v="2003-11-06T00:00:00"/>
    <x v="0"/>
    <x v="2"/>
    <x v="1"/>
    <x v="20"/>
    <m/>
    <x v="16"/>
    <x v="9"/>
  </r>
  <r>
    <x v="1424"/>
    <d v="2003-11-14T00:00:00"/>
    <x v="0"/>
    <x v="2"/>
    <x v="1"/>
    <x v="81"/>
    <m/>
    <x v="64"/>
    <x v="7"/>
  </r>
  <r>
    <x v="1425"/>
    <d v="2003-11-25T00:00:00"/>
    <x v="0"/>
    <x v="2"/>
    <x v="1"/>
    <x v="60"/>
    <m/>
    <x v="51"/>
    <x v="2"/>
  </r>
  <r>
    <x v="1426"/>
    <d v="2003-12-09T00:00:00"/>
    <x v="0"/>
    <x v="2"/>
    <x v="1"/>
    <x v="62"/>
    <m/>
    <x v="25"/>
    <x v="2"/>
  </r>
  <r>
    <x v="1427"/>
    <d v="2004-02-12T00:00:00"/>
    <x v="0"/>
    <x v="1"/>
    <x v="1"/>
    <x v="70"/>
    <m/>
    <x v="56"/>
    <x v="18"/>
  </r>
  <r>
    <x v="1428"/>
    <d v="2004-03-15T00:00:00"/>
    <x v="0"/>
    <x v="1"/>
    <x v="1"/>
    <x v="57"/>
    <m/>
    <x v="49"/>
    <x v="6"/>
  </r>
  <r>
    <x v="1429"/>
    <d v="2004-05-05T00:00:00"/>
    <x v="0"/>
    <x v="1"/>
    <x v="1"/>
    <x v="14"/>
    <m/>
    <x v="13"/>
    <x v="7"/>
  </r>
  <r>
    <x v="1430"/>
    <d v="2004-06-15T00:00:00"/>
    <x v="0"/>
    <x v="1"/>
    <x v="1"/>
    <x v="59"/>
    <m/>
    <x v="37"/>
    <x v="15"/>
  </r>
  <r>
    <x v="1431"/>
    <d v="2004-07-20T00:00:00"/>
    <x v="0"/>
    <x v="1"/>
    <x v="1"/>
    <x v="9"/>
    <m/>
    <x v="8"/>
    <x v="2"/>
  </r>
  <r>
    <x v="1432"/>
    <d v="2004-08-20T00:00:00"/>
    <x v="0"/>
    <x v="1"/>
    <x v="1"/>
    <x v="9"/>
    <m/>
    <x v="8"/>
    <x v="2"/>
  </r>
  <r>
    <x v="1433"/>
    <d v="2004-09-08T00:00:00"/>
    <x v="0"/>
    <x v="1"/>
    <x v="1"/>
    <x v="34"/>
    <m/>
    <x v="2"/>
    <x v="2"/>
  </r>
  <r>
    <x v="1434"/>
    <d v="2004-10-13T00:00:00"/>
    <x v="0"/>
    <x v="1"/>
    <x v="1"/>
    <x v="63"/>
    <m/>
    <x v="53"/>
    <x v="2"/>
  </r>
  <r>
    <x v="1435"/>
    <d v="2004-10-22T00:00:00"/>
    <x v="0"/>
    <x v="1"/>
    <x v="1"/>
    <x v="77"/>
    <m/>
    <x v="62"/>
    <x v="14"/>
  </r>
  <r>
    <x v="683"/>
    <d v="2004-11-05T00:00:00"/>
    <x v="0"/>
    <x v="1"/>
    <x v="1"/>
    <x v="5"/>
    <m/>
    <x v="2"/>
    <x v="2"/>
  </r>
  <r>
    <x v="1436"/>
    <d v="2004-11-20T00:00:00"/>
    <x v="0"/>
    <x v="1"/>
    <x v="1"/>
    <x v="12"/>
    <m/>
    <x v="11"/>
    <x v="0"/>
  </r>
  <r>
    <x v="1437"/>
    <d v="2004-12-01T00:00:00"/>
    <x v="0"/>
    <x v="1"/>
    <x v="1"/>
    <x v="68"/>
    <m/>
    <x v="2"/>
    <x v="2"/>
  </r>
  <r>
    <x v="1438"/>
    <d v="2004-12-10T00:00:00"/>
    <x v="0"/>
    <x v="1"/>
    <x v="1"/>
    <x v="14"/>
    <m/>
    <x v="13"/>
    <x v="7"/>
  </r>
  <r>
    <x v="1439"/>
    <d v="2005-01-23T00:00:00"/>
    <x v="0"/>
    <x v="0"/>
    <x v="1"/>
    <x v="9"/>
    <m/>
    <x v="8"/>
    <x v="2"/>
  </r>
  <r>
    <x v="1440"/>
    <d v="2005-02-22T00:00:00"/>
    <x v="0"/>
    <x v="0"/>
    <x v="1"/>
    <x v="14"/>
    <m/>
    <x v="13"/>
    <x v="7"/>
  </r>
  <r>
    <x v="1441"/>
    <d v="2005-03-15T00:00:00"/>
    <x v="0"/>
    <x v="0"/>
    <x v="1"/>
    <x v="14"/>
    <m/>
    <x v="13"/>
    <x v="7"/>
  </r>
  <r>
    <x v="1442"/>
    <d v="2005-05-03T00:00:00"/>
    <x v="0"/>
    <x v="0"/>
    <x v="1"/>
    <x v="14"/>
    <m/>
    <x v="13"/>
    <x v="7"/>
  </r>
  <r>
    <x v="1443"/>
    <d v="2005-05-31T00:00:00"/>
    <x v="5"/>
    <x v="0"/>
    <x v="1"/>
    <x v="0"/>
    <m/>
    <x v="0"/>
    <x v="0"/>
  </r>
  <r>
    <x v="1444"/>
    <d v="2003-02-24T00:00:00"/>
    <x v="0"/>
    <x v="2"/>
    <x v="0"/>
    <x v="34"/>
    <m/>
    <x v="2"/>
    <x v="2"/>
  </r>
  <r>
    <x v="1445"/>
    <d v="2003-04-29T00:00:00"/>
    <x v="0"/>
    <x v="2"/>
    <x v="0"/>
    <x v="30"/>
    <m/>
    <x v="26"/>
    <x v="3"/>
  </r>
  <r>
    <x v="1446"/>
    <d v="2003-07-01T00:00:00"/>
    <x v="0"/>
    <x v="2"/>
    <x v="0"/>
    <x v="17"/>
    <m/>
    <x v="11"/>
    <x v="0"/>
  </r>
  <r>
    <x v="1447"/>
    <d v="2003-08-25T00:00:00"/>
    <x v="0"/>
    <x v="2"/>
    <x v="0"/>
    <x v="51"/>
    <m/>
    <x v="45"/>
    <x v="2"/>
  </r>
  <r>
    <x v="1448"/>
    <d v="2003-10-10T00:00:00"/>
    <x v="0"/>
    <x v="2"/>
    <x v="0"/>
    <x v="8"/>
    <m/>
    <x v="7"/>
    <x v="2"/>
  </r>
  <r>
    <x v="1449"/>
    <d v="2003-10-28T00:00:00"/>
    <x v="0"/>
    <x v="2"/>
    <x v="0"/>
    <x v="40"/>
    <m/>
    <x v="34"/>
    <x v="2"/>
  </r>
  <r>
    <x v="1450"/>
    <d v="2003-11-11T00:00:00"/>
    <x v="0"/>
    <x v="2"/>
    <x v="0"/>
    <x v="22"/>
    <m/>
    <x v="18"/>
    <x v="0"/>
  </r>
  <r>
    <x v="1451"/>
    <d v="2003-11-18T00:00:00"/>
    <x v="0"/>
    <x v="2"/>
    <x v="0"/>
    <x v="6"/>
    <m/>
    <x v="5"/>
    <x v="4"/>
  </r>
  <r>
    <x v="1452"/>
    <d v="2003-12-01T00:00:00"/>
    <x v="0"/>
    <x v="2"/>
    <x v="0"/>
    <x v="16"/>
    <m/>
    <x v="7"/>
    <x v="2"/>
  </r>
  <r>
    <x v="1453"/>
    <d v="2004-01-15T00:00:00"/>
    <x v="0"/>
    <x v="1"/>
    <x v="0"/>
    <x v="69"/>
    <m/>
    <x v="11"/>
    <x v="0"/>
  </r>
  <r>
    <x v="1454"/>
    <d v="2004-02-20T00:00:00"/>
    <x v="0"/>
    <x v="1"/>
    <x v="0"/>
    <x v="30"/>
    <m/>
    <x v="26"/>
    <x v="3"/>
  </r>
  <r>
    <x v="1455"/>
    <d v="2004-04-05T00:00:00"/>
    <x v="0"/>
    <x v="1"/>
    <x v="0"/>
    <x v="5"/>
    <m/>
    <x v="2"/>
    <x v="2"/>
  </r>
  <r>
    <x v="1456"/>
    <d v="2004-05-18T00:00:00"/>
    <x v="0"/>
    <x v="1"/>
    <x v="0"/>
    <x v="42"/>
    <m/>
    <x v="36"/>
    <x v="2"/>
  </r>
  <r>
    <x v="1457"/>
    <d v="2004-06-28T00:00:00"/>
    <x v="0"/>
    <x v="1"/>
    <x v="0"/>
    <x v="45"/>
    <m/>
    <x v="39"/>
    <x v="2"/>
  </r>
  <r>
    <x v="1458"/>
    <d v="2004-07-23T00:00:00"/>
    <x v="0"/>
    <x v="1"/>
    <x v="0"/>
    <x v="0"/>
    <m/>
    <x v="0"/>
    <x v="0"/>
  </r>
  <r>
    <x v="1459"/>
    <d v="2004-08-27T00:00:00"/>
    <x v="0"/>
    <x v="1"/>
    <x v="0"/>
    <x v="63"/>
    <m/>
    <x v="53"/>
    <x v="2"/>
  </r>
  <r>
    <x v="1460"/>
    <d v="2004-09-30T00:00:00"/>
    <x v="0"/>
    <x v="1"/>
    <x v="0"/>
    <x v="24"/>
    <m/>
    <x v="20"/>
    <x v="11"/>
  </r>
  <r>
    <x v="1461"/>
    <d v="2004-10-15T00:00:00"/>
    <x v="0"/>
    <x v="1"/>
    <x v="0"/>
    <x v="23"/>
    <m/>
    <x v="19"/>
    <x v="4"/>
  </r>
  <r>
    <x v="1462"/>
    <d v="2004-11-02T00:00:00"/>
    <x v="0"/>
    <x v="1"/>
    <x v="0"/>
    <x v="35"/>
    <m/>
    <x v="29"/>
    <x v="2"/>
  </r>
  <r>
    <x v="1463"/>
    <d v="2004-11-15T00:00:00"/>
    <x v="0"/>
    <x v="1"/>
    <x v="0"/>
    <x v="34"/>
    <m/>
    <x v="2"/>
    <x v="2"/>
  </r>
  <r>
    <x v="1464"/>
    <d v="2004-11-23T00:00:00"/>
    <x v="0"/>
    <x v="1"/>
    <x v="0"/>
    <x v="28"/>
    <m/>
    <x v="24"/>
    <x v="13"/>
  </r>
  <r>
    <x v="1465"/>
    <d v="2005-01-05T00:00:00"/>
    <x v="0"/>
    <x v="0"/>
    <x v="0"/>
    <x v="40"/>
    <m/>
    <x v="34"/>
    <x v="2"/>
  </r>
  <r>
    <x v="1466"/>
    <d v="2005-02-02T00:00:00"/>
    <x v="0"/>
    <x v="0"/>
    <x v="0"/>
    <x v="54"/>
    <m/>
    <x v="47"/>
    <x v="3"/>
  </r>
  <r>
    <x v="1467"/>
    <d v="2005-03-03T00:00:00"/>
    <x v="0"/>
    <x v="0"/>
    <x v="0"/>
    <x v="10"/>
    <m/>
    <x v="9"/>
    <x v="5"/>
  </r>
  <r>
    <x v="1468"/>
    <d v="2005-04-08T00:00:00"/>
    <x v="0"/>
    <x v="0"/>
    <x v="0"/>
    <x v="18"/>
    <m/>
    <x v="15"/>
    <x v="8"/>
  </r>
  <r>
    <x v="1469"/>
    <d v="2005-05-13T00:00:00"/>
    <x v="3"/>
    <x v="0"/>
    <x v="0"/>
    <x v="14"/>
    <m/>
    <x v="13"/>
    <x v="7"/>
  </r>
  <r>
    <x v="1470"/>
    <d v="2003-03-18T00:00:00"/>
    <x v="0"/>
    <x v="2"/>
    <x v="1"/>
    <x v="50"/>
    <m/>
    <x v="44"/>
    <x v="8"/>
  </r>
  <r>
    <x v="1471"/>
    <d v="2003-05-20T00:00:00"/>
    <x v="0"/>
    <x v="2"/>
    <x v="1"/>
    <x v="52"/>
    <m/>
    <x v="0"/>
    <x v="0"/>
  </r>
  <r>
    <x v="1472"/>
    <d v="2003-07-10T00:00:00"/>
    <x v="0"/>
    <x v="2"/>
    <x v="1"/>
    <x v="25"/>
    <m/>
    <x v="21"/>
    <x v="0"/>
  </r>
  <r>
    <x v="1473"/>
    <d v="2003-09-11T00:00:00"/>
    <x v="0"/>
    <x v="2"/>
    <x v="1"/>
    <x v="7"/>
    <m/>
    <x v="6"/>
    <x v="3"/>
  </r>
  <r>
    <x v="1474"/>
    <d v="2003-10-17T00:00:00"/>
    <x v="0"/>
    <x v="2"/>
    <x v="1"/>
    <x v="77"/>
    <m/>
    <x v="62"/>
    <x v="14"/>
  </r>
  <r>
    <x v="1475"/>
    <d v="2003-11-05T00:00:00"/>
    <x v="0"/>
    <x v="2"/>
    <x v="1"/>
    <x v="45"/>
    <m/>
    <x v="39"/>
    <x v="2"/>
  </r>
  <r>
    <x v="1476"/>
    <d v="2003-11-12T00:00:00"/>
    <x v="0"/>
    <x v="2"/>
    <x v="1"/>
    <x v="6"/>
    <m/>
    <x v="5"/>
    <x v="4"/>
  </r>
  <r>
    <x v="1477"/>
    <d v="2003-11-20T00:00:00"/>
    <x v="0"/>
    <x v="2"/>
    <x v="1"/>
    <x v="32"/>
    <m/>
    <x v="28"/>
    <x v="2"/>
  </r>
  <r>
    <x v="1478"/>
    <d v="2003-12-02T00:00:00"/>
    <x v="0"/>
    <x v="2"/>
    <x v="1"/>
    <x v="68"/>
    <m/>
    <x v="2"/>
    <x v="2"/>
  </r>
  <r>
    <x v="1479"/>
    <d v="2004-01-16T00:00:00"/>
    <x v="0"/>
    <x v="1"/>
    <x v="1"/>
    <x v="14"/>
    <m/>
    <x v="13"/>
    <x v="7"/>
  </r>
  <r>
    <x v="1480"/>
    <d v="2004-02-26T00:00:00"/>
    <x v="0"/>
    <x v="1"/>
    <x v="1"/>
    <x v="75"/>
    <m/>
    <x v="60"/>
    <x v="2"/>
  </r>
  <r>
    <x v="1481"/>
    <d v="2004-04-13T00:00:00"/>
    <x v="0"/>
    <x v="1"/>
    <x v="1"/>
    <x v="83"/>
    <m/>
    <x v="66"/>
    <x v="0"/>
  </r>
  <r>
    <x v="1482"/>
    <d v="2004-07-06T00:00:00"/>
    <x v="0"/>
    <x v="1"/>
    <x v="1"/>
    <x v="20"/>
    <m/>
    <x v="16"/>
    <x v="9"/>
  </r>
  <r>
    <x v="1483"/>
    <d v="2004-08-06T00:00:00"/>
    <x v="0"/>
    <x v="1"/>
    <x v="1"/>
    <x v="84"/>
    <m/>
    <x v="67"/>
    <x v="2"/>
  </r>
  <r>
    <x v="1484"/>
    <d v="2004-09-01T00:00:00"/>
    <x v="0"/>
    <x v="1"/>
    <x v="1"/>
    <x v="59"/>
    <m/>
    <x v="37"/>
    <x v="15"/>
  </r>
  <r>
    <x v="1485"/>
    <d v="2003-10-05T00:00:00"/>
    <x v="0"/>
    <x v="2"/>
    <x v="1"/>
    <x v="85"/>
    <m/>
    <x v="68"/>
    <x v="4"/>
  </r>
  <r>
    <x v="1486"/>
    <d v="2004-10-16T00:00:00"/>
    <x v="0"/>
    <x v="1"/>
    <x v="1"/>
    <x v="14"/>
    <m/>
    <x v="13"/>
    <x v="7"/>
  </r>
  <r>
    <x v="1487"/>
    <d v="2004-11-04T00:00:00"/>
    <x v="0"/>
    <x v="1"/>
    <x v="1"/>
    <x v="11"/>
    <m/>
    <x v="10"/>
    <x v="2"/>
  </r>
  <r>
    <x v="1488"/>
    <d v="2004-11-17T00:00:00"/>
    <x v="0"/>
    <x v="1"/>
    <x v="1"/>
    <x v="50"/>
    <m/>
    <x v="44"/>
    <x v="8"/>
  </r>
  <r>
    <x v="1489"/>
    <d v="2004-11-24T00:00:00"/>
    <x v="0"/>
    <x v="1"/>
    <x v="1"/>
    <x v="25"/>
    <m/>
    <x v="21"/>
    <x v="0"/>
  </r>
  <r>
    <x v="1490"/>
    <d v="2005-01-12T00:00:00"/>
    <x v="4"/>
    <x v="0"/>
    <x v="1"/>
    <x v="51"/>
    <m/>
    <x v="45"/>
    <x v="2"/>
  </r>
  <r>
    <x v="1491"/>
    <d v="2005-02-10T00:00:00"/>
    <x v="0"/>
    <x v="0"/>
    <x v="1"/>
    <x v="14"/>
    <m/>
    <x v="13"/>
    <x v="7"/>
  </r>
  <r>
    <x v="1492"/>
    <d v="2005-04-22T00:00:00"/>
    <x v="2"/>
    <x v="0"/>
    <x v="1"/>
    <x v="80"/>
    <m/>
    <x v="63"/>
    <x v="2"/>
  </r>
  <r>
    <x v="1493"/>
    <d v="2005-05-29T00:00:00"/>
    <x v="5"/>
    <x v="0"/>
    <x v="1"/>
    <x v="3"/>
    <m/>
    <x v="3"/>
    <x v="3"/>
  </r>
  <r>
    <x v="1494"/>
    <d v="2003-02-17T00:00:00"/>
    <x v="0"/>
    <x v="2"/>
    <x v="4"/>
    <x v="86"/>
    <m/>
    <x v="69"/>
    <x v="9"/>
  </r>
  <r>
    <x v="1495"/>
    <d v="2003-04-29T00:00:00"/>
    <x v="0"/>
    <x v="2"/>
    <x v="4"/>
    <x v="30"/>
    <m/>
    <x v="26"/>
    <x v="3"/>
  </r>
  <r>
    <x v="1496"/>
    <d v="2003-06-27T00:00:00"/>
    <x v="0"/>
    <x v="2"/>
    <x v="4"/>
    <x v="14"/>
    <m/>
    <x v="13"/>
    <x v="7"/>
  </r>
  <r>
    <x v="1497"/>
    <d v="2003-08-25T00:00:00"/>
    <x v="0"/>
    <x v="2"/>
    <x v="4"/>
    <x v="51"/>
    <m/>
    <x v="45"/>
    <x v="2"/>
  </r>
  <r>
    <x v="1498"/>
    <d v="2003-10-28T00:00:00"/>
    <x v="0"/>
    <x v="2"/>
    <x v="4"/>
    <x v="40"/>
    <m/>
    <x v="34"/>
    <x v="2"/>
  </r>
  <r>
    <x v="1499"/>
    <d v="2004-01-12T00:00:00"/>
    <x v="0"/>
    <x v="1"/>
    <x v="4"/>
    <x v="37"/>
    <m/>
    <x v="31"/>
    <x v="13"/>
  </r>
  <r>
    <x v="1500"/>
    <d v="2004-02-20T00:00:00"/>
    <x v="0"/>
    <x v="1"/>
    <x v="4"/>
    <x v="30"/>
    <m/>
    <x v="26"/>
    <x v="3"/>
  </r>
  <r>
    <x v="1501"/>
    <d v="2004-04-02T00:00:00"/>
    <x v="0"/>
    <x v="1"/>
    <x v="4"/>
    <x v="36"/>
    <m/>
    <x v="30"/>
    <x v="12"/>
  </r>
  <r>
    <x v="1502"/>
    <d v="2004-05-11T00:00:00"/>
    <x v="0"/>
    <x v="1"/>
    <x v="4"/>
    <x v="80"/>
    <m/>
    <x v="63"/>
    <x v="2"/>
  </r>
  <r>
    <x v="1503"/>
    <d v="2004-06-24T00:00:00"/>
    <x v="1"/>
    <x v="1"/>
    <x v="4"/>
    <x v="14"/>
    <m/>
    <x v="13"/>
    <x v="7"/>
  </r>
  <r>
    <x v="1504"/>
    <d v="2004-07-23T00:00:00"/>
    <x v="0"/>
    <x v="1"/>
    <x v="4"/>
    <x v="0"/>
    <m/>
    <x v="0"/>
    <x v="0"/>
  </r>
  <r>
    <x v="1505"/>
    <d v="2004-08-21T00:00:00"/>
    <x v="0"/>
    <x v="1"/>
    <x v="4"/>
    <x v="85"/>
    <m/>
    <x v="68"/>
    <x v="4"/>
  </r>
  <r>
    <x v="1506"/>
    <d v="2004-09-16T00:00:00"/>
    <x v="0"/>
    <x v="1"/>
    <x v="4"/>
    <x v="70"/>
    <m/>
    <x v="56"/>
    <x v="18"/>
  </r>
  <r>
    <x v="1507"/>
    <d v="2004-10-15T00:00:00"/>
    <x v="0"/>
    <x v="1"/>
    <x v="4"/>
    <x v="60"/>
    <m/>
    <x v="51"/>
    <x v="2"/>
  </r>
  <r>
    <x v="1508"/>
    <d v="2004-11-01T00:00:00"/>
    <x v="0"/>
    <x v="1"/>
    <x v="4"/>
    <x v="65"/>
    <m/>
    <x v="54"/>
    <x v="8"/>
  </r>
  <r>
    <x v="1509"/>
    <d v="2004-11-12T00:00:00"/>
    <x v="0"/>
    <x v="1"/>
    <x v="4"/>
    <x v="86"/>
    <m/>
    <x v="69"/>
    <x v="9"/>
  </r>
  <r>
    <x v="1510"/>
    <d v="2004-11-23T00:00:00"/>
    <x v="0"/>
    <x v="1"/>
    <x v="4"/>
    <x v="28"/>
    <m/>
    <x v="24"/>
    <x v="13"/>
  </r>
  <r>
    <x v="1511"/>
    <d v="2004-12-04T00:00:00"/>
    <x v="0"/>
    <x v="1"/>
    <x v="4"/>
    <x v="88"/>
    <m/>
    <x v="50"/>
    <x v="2"/>
  </r>
  <r>
    <x v="1512"/>
    <d v="2005-02-02T00:00:00"/>
    <x v="0"/>
    <x v="0"/>
    <x v="4"/>
    <x v="54"/>
    <m/>
    <x v="47"/>
    <x v="3"/>
  </r>
  <r>
    <x v="1513"/>
    <d v="2005-03-01T00:00:00"/>
    <x v="4"/>
    <x v="0"/>
    <x v="4"/>
    <x v="14"/>
    <m/>
    <x v="13"/>
    <x v="7"/>
  </r>
  <r>
    <x v="1514"/>
    <d v="2005-03-30T00:00:00"/>
    <x v="0"/>
    <x v="0"/>
    <x v="4"/>
    <x v="25"/>
    <m/>
    <x v="21"/>
    <x v="0"/>
  </r>
  <r>
    <x v="1515"/>
    <d v="2005-04-03T00:00:00"/>
    <x v="2"/>
    <x v="0"/>
    <x v="4"/>
    <x v="42"/>
    <m/>
    <x v="36"/>
    <x v="2"/>
  </r>
  <r>
    <x v="1516"/>
    <d v="2005-05-10T00:00:00"/>
    <x v="0"/>
    <x v="0"/>
    <x v="4"/>
    <x v="20"/>
    <m/>
    <x v="16"/>
    <x v="9"/>
  </r>
  <r>
    <x v="1517"/>
    <d v="2003-01-09T00:00:00"/>
    <x v="0"/>
    <x v="2"/>
    <x v="3"/>
    <x v="57"/>
    <m/>
    <x v="49"/>
    <x v="6"/>
  </r>
  <r>
    <x v="1518"/>
    <d v="2003-03-18T00:00:00"/>
    <x v="0"/>
    <x v="2"/>
    <x v="3"/>
    <x v="50"/>
    <m/>
    <x v="44"/>
    <x v="8"/>
  </r>
  <r>
    <x v="1519"/>
    <d v="2003-05-21T00:00:00"/>
    <x v="0"/>
    <x v="2"/>
    <x v="3"/>
    <x v="84"/>
    <m/>
    <x v="67"/>
    <x v="2"/>
  </r>
  <r>
    <x v="1520"/>
    <d v="2003-09-12T00:00:00"/>
    <x v="0"/>
    <x v="2"/>
    <x v="3"/>
    <x v="82"/>
    <m/>
    <x v="65"/>
    <x v="2"/>
  </r>
  <r>
    <x v="1521"/>
    <d v="2003-10-18T00:00:00"/>
    <x v="0"/>
    <x v="2"/>
    <x v="3"/>
    <x v="8"/>
    <m/>
    <x v="7"/>
    <x v="2"/>
  </r>
  <r>
    <x v="1522"/>
    <d v="2003-11-05T00:00:00"/>
    <x v="0"/>
    <x v="2"/>
    <x v="3"/>
    <x v="86"/>
    <m/>
    <x v="69"/>
    <x v="9"/>
  </r>
  <r>
    <x v="1523"/>
    <d v="2003-11-12T00:00:00"/>
    <x v="0"/>
    <x v="2"/>
    <x v="3"/>
    <x v="9"/>
    <m/>
    <x v="8"/>
    <x v="2"/>
  </r>
  <r>
    <x v="1524"/>
    <d v="2003-11-21T00:00:00"/>
    <x v="0"/>
    <x v="2"/>
    <x v="3"/>
    <x v="87"/>
    <m/>
    <x v="70"/>
    <x v="3"/>
  </r>
  <r>
    <x v="1525"/>
    <d v="2003-12-03T00:00:00"/>
    <x v="0"/>
    <x v="2"/>
    <x v="3"/>
    <x v="14"/>
    <m/>
    <x v="13"/>
    <x v="7"/>
  </r>
  <r>
    <x v="1526"/>
    <d v="2004-01-26T00:00:00"/>
    <x v="0"/>
    <x v="1"/>
    <x v="3"/>
    <x v="19"/>
    <m/>
    <x v="13"/>
    <x v="7"/>
  </r>
  <r>
    <x v="1527"/>
    <d v="2004-03-02T00:00:00"/>
    <x v="0"/>
    <x v="1"/>
    <x v="3"/>
    <x v="38"/>
    <m/>
    <x v="32"/>
    <x v="0"/>
  </r>
  <r>
    <x v="1528"/>
    <d v="2004-04-26T00:00:00"/>
    <x v="0"/>
    <x v="1"/>
    <x v="3"/>
    <x v="62"/>
    <m/>
    <x v="25"/>
    <x v="2"/>
  </r>
  <r>
    <x v="1529"/>
    <d v="2004-08-17T00:00:00"/>
    <x v="0"/>
    <x v="1"/>
    <x v="3"/>
    <x v="66"/>
    <m/>
    <x v="55"/>
    <x v="9"/>
  </r>
  <r>
    <x v="1530"/>
    <d v="2004-09-01T00:00:00"/>
    <x v="0"/>
    <x v="1"/>
    <x v="3"/>
    <x v="59"/>
    <m/>
    <x v="37"/>
    <x v="15"/>
  </r>
  <r>
    <x v="1531"/>
    <d v="2004-10-11T00:00:00"/>
    <x v="0"/>
    <x v="1"/>
    <x v="3"/>
    <x v="74"/>
    <m/>
    <x v="59"/>
    <x v="0"/>
  </r>
  <r>
    <x v="1532"/>
    <d v="2004-10-21T00:00:00"/>
    <x v="0"/>
    <x v="1"/>
    <x v="3"/>
    <x v="9"/>
    <m/>
    <x v="8"/>
    <x v="2"/>
  </r>
  <r>
    <x v="1533"/>
    <d v="2004-11-04T00:00:00"/>
    <x v="0"/>
    <x v="1"/>
    <x v="3"/>
    <x v="32"/>
    <m/>
    <x v="28"/>
    <x v="2"/>
  </r>
  <r>
    <x v="1534"/>
    <d v="2004-11-17T00:00:00"/>
    <x v="0"/>
    <x v="1"/>
    <x v="3"/>
    <x v="50"/>
    <m/>
    <x v="44"/>
    <x v="8"/>
  </r>
  <r>
    <x v="1535"/>
    <d v="2004-11-25T00:00:00"/>
    <x v="0"/>
    <x v="1"/>
    <x v="3"/>
    <x v="15"/>
    <m/>
    <x v="14"/>
    <x v="0"/>
  </r>
  <r>
    <x v="1536"/>
    <d v="2004-12-09T00:00:00"/>
    <x v="0"/>
    <x v="1"/>
    <x v="3"/>
    <x v="17"/>
    <m/>
    <x v="11"/>
    <x v="0"/>
  </r>
  <r>
    <x v="1537"/>
    <d v="2005-01-12T00:00:00"/>
    <x v="4"/>
    <x v="0"/>
    <x v="3"/>
    <x v="51"/>
    <m/>
    <x v="45"/>
    <x v="2"/>
  </r>
  <r>
    <x v="966"/>
    <d v="2005-02-16T00:00:00"/>
    <x v="0"/>
    <x v="0"/>
    <x v="3"/>
    <x v="14"/>
    <m/>
    <x v="13"/>
    <x v="7"/>
  </r>
  <r>
    <x v="1538"/>
    <d v="2005-03-09T00:00:00"/>
    <x v="0"/>
    <x v="0"/>
    <x v="3"/>
    <x v="7"/>
    <m/>
    <x v="6"/>
    <x v="3"/>
  </r>
  <r>
    <x v="1539"/>
    <d v="2005-04-23T00:00:00"/>
    <x v="0"/>
    <x v="0"/>
    <x v="3"/>
    <x v="59"/>
    <m/>
    <x v="37"/>
    <x v="15"/>
  </r>
  <r>
    <x v="1540"/>
    <d v="2005-05-29T00:00:00"/>
    <x v="5"/>
    <x v="0"/>
    <x v="3"/>
    <x v="3"/>
    <m/>
    <x v="3"/>
    <x v="3"/>
  </r>
  <r>
    <x v="1541"/>
    <d v="2003-02-24T00:00:00"/>
    <x v="0"/>
    <x v="2"/>
    <x v="0"/>
    <x v="34"/>
    <m/>
    <x v="2"/>
    <x v="2"/>
  </r>
  <r>
    <x v="1542"/>
    <d v="2003-04-29T00:00:00"/>
    <x v="0"/>
    <x v="2"/>
    <x v="0"/>
    <x v="30"/>
    <m/>
    <x v="26"/>
    <x v="3"/>
  </r>
  <r>
    <x v="1543"/>
    <d v="2003-07-01T00:00:00"/>
    <x v="0"/>
    <x v="2"/>
    <x v="0"/>
    <x v="17"/>
    <m/>
    <x v="11"/>
    <x v="0"/>
  </r>
  <r>
    <x v="1544"/>
    <d v="2003-08-25T00:00:00"/>
    <x v="0"/>
    <x v="2"/>
    <x v="0"/>
    <x v="51"/>
    <m/>
    <x v="45"/>
    <x v="2"/>
  </r>
  <r>
    <x v="1545"/>
    <d v="2003-10-10T00:00:00"/>
    <x v="0"/>
    <x v="2"/>
    <x v="0"/>
    <x v="23"/>
    <m/>
    <x v="19"/>
    <x v="4"/>
  </r>
  <r>
    <x v="1546"/>
    <d v="2003-10-28T00:00:00"/>
    <x v="0"/>
    <x v="2"/>
    <x v="0"/>
    <x v="40"/>
    <m/>
    <x v="34"/>
    <x v="2"/>
  </r>
  <r>
    <x v="1547"/>
    <d v="2003-11-11T00:00:00"/>
    <x v="0"/>
    <x v="2"/>
    <x v="0"/>
    <x v="22"/>
    <m/>
    <x v="18"/>
    <x v="0"/>
  </r>
  <r>
    <x v="1548"/>
    <d v="2003-11-18T00:00:00"/>
    <x v="0"/>
    <x v="2"/>
    <x v="0"/>
    <x v="6"/>
    <m/>
    <x v="5"/>
    <x v="4"/>
  </r>
  <r>
    <x v="1549"/>
    <d v="2003-12-01T00:00:00"/>
    <x v="0"/>
    <x v="2"/>
    <x v="0"/>
    <x v="16"/>
    <m/>
    <x v="7"/>
    <x v="2"/>
  </r>
  <r>
    <x v="1550"/>
    <d v="2004-01-12T00:00:00"/>
    <x v="0"/>
    <x v="1"/>
    <x v="0"/>
    <x v="37"/>
    <m/>
    <x v="31"/>
    <x v="13"/>
  </r>
  <r>
    <x v="1551"/>
    <d v="2004-02-20T00:00:00"/>
    <x v="0"/>
    <x v="1"/>
    <x v="0"/>
    <x v="30"/>
    <m/>
    <x v="26"/>
    <x v="3"/>
  </r>
  <r>
    <x v="1552"/>
    <d v="2004-04-03T00:00:00"/>
    <x v="0"/>
    <x v="1"/>
    <x v="0"/>
    <x v="33"/>
    <m/>
    <x v="23"/>
    <x v="2"/>
  </r>
  <r>
    <x v="1553"/>
    <d v="2004-05-11T00:00:00"/>
    <x v="0"/>
    <x v="1"/>
    <x v="0"/>
    <x v="80"/>
    <m/>
    <x v="63"/>
    <x v="2"/>
  </r>
  <r>
    <x v="1554"/>
    <d v="2004-06-28T00:00:00"/>
    <x v="0"/>
    <x v="1"/>
    <x v="0"/>
    <x v="45"/>
    <m/>
    <x v="39"/>
    <x v="2"/>
  </r>
  <r>
    <x v="1555"/>
    <d v="2004-07-23T00:00:00"/>
    <x v="0"/>
    <x v="1"/>
    <x v="0"/>
    <x v="0"/>
    <m/>
    <x v="0"/>
    <x v="0"/>
  </r>
  <r>
    <x v="1556"/>
    <d v="2004-08-27T00:00:00"/>
    <x v="0"/>
    <x v="1"/>
    <x v="0"/>
    <x v="63"/>
    <m/>
    <x v="53"/>
    <x v="2"/>
  </r>
  <r>
    <x v="1557"/>
    <d v="2004-09-16T00:00:00"/>
    <x v="0"/>
    <x v="1"/>
    <x v="0"/>
    <x v="70"/>
    <m/>
    <x v="56"/>
    <x v="18"/>
  </r>
  <r>
    <x v="1558"/>
    <d v="2004-10-15T00:00:00"/>
    <x v="0"/>
    <x v="1"/>
    <x v="0"/>
    <x v="60"/>
    <m/>
    <x v="51"/>
    <x v="2"/>
  </r>
  <r>
    <x v="1559"/>
    <d v="2004-11-02T00:00:00"/>
    <x v="0"/>
    <x v="1"/>
    <x v="0"/>
    <x v="35"/>
    <m/>
    <x v="29"/>
    <x v="2"/>
  </r>
  <r>
    <x v="1560"/>
    <d v="2004-11-15T00:00:00"/>
    <x v="0"/>
    <x v="1"/>
    <x v="0"/>
    <x v="34"/>
    <m/>
    <x v="2"/>
    <x v="2"/>
  </r>
  <r>
    <x v="1561"/>
    <d v="2004-11-24T00:00:00"/>
    <x v="0"/>
    <x v="1"/>
    <x v="0"/>
    <x v="73"/>
    <m/>
    <x v="58"/>
    <x v="7"/>
  </r>
  <r>
    <x v="1562"/>
    <d v="2005-01-06T00:00:00"/>
    <x v="0"/>
    <x v="0"/>
    <x v="0"/>
    <x v="31"/>
    <m/>
    <x v="27"/>
    <x v="11"/>
  </r>
  <r>
    <x v="1563"/>
    <d v="2005-02-03T00:00:00"/>
    <x v="0"/>
    <x v="0"/>
    <x v="0"/>
    <x v="0"/>
    <m/>
    <x v="0"/>
    <x v="0"/>
  </r>
  <r>
    <x v="356"/>
    <d v="2005-03-03T00:00:00"/>
    <x v="0"/>
    <x v="0"/>
    <x v="0"/>
    <x v="10"/>
    <m/>
    <x v="9"/>
    <x v="5"/>
  </r>
  <r>
    <x v="1564"/>
    <d v="2005-04-07T00:00:00"/>
    <x v="0"/>
    <x v="0"/>
    <x v="0"/>
    <x v="69"/>
    <m/>
    <x v="11"/>
    <x v="0"/>
  </r>
  <r>
    <x v="1553"/>
    <d v="2005-05-10T00:00:00"/>
    <x v="0"/>
    <x v="0"/>
    <x v="0"/>
    <x v="20"/>
    <m/>
    <x v="16"/>
    <x v="9"/>
  </r>
  <r>
    <x v="1565"/>
    <d v="2003-02-11T00:00:00"/>
    <x v="0"/>
    <x v="2"/>
    <x v="5"/>
    <x v="39"/>
    <m/>
    <x v="33"/>
    <x v="14"/>
  </r>
  <r>
    <x v="1566"/>
    <d v="2003-04-16T00:00:00"/>
    <x v="0"/>
    <x v="2"/>
    <x v="5"/>
    <x v="43"/>
    <m/>
    <x v="37"/>
    <x v="15"/>
  </r>
  <r>
    <x v="1567"/>
    <d v="2003-06-12T00:00:00"/>
    <x v="0"/>
    <x v="2"/>
    <x v="5"/>
    <x v="67"/>
    <m/>
    <x v="48"/>
    <x v="8"/>
  </r>
  <r>
    <x v="1568"/>
    <d v="2003-08-08T00:00:00"/>
    <x v="0"/>
    <x v="2"/>
    <x v="5"/>
    <x v="9"/>
    <m/>
    <x v="8"/>
    <x v="2"/>
  </r>
  <r>
    <x v="1569"/>
    <d v="2003-09-28T00:00:00"/>
    <x v="0"/>
    <x v="2"/>
    <x v="5"/>
    <x v="14"/>
    <m/>
    <x v="13"/>
    <x v="7"/>
  </r>
  <r>
    <x v="1570"/>
    <d v="2003-10-23T00:00:00"/>
    <x v="1"/>
    <x v="2"/>
    <x v="5"/>
    <x v="10"/>
    <m/>
    <x v="9"/>
    <x v="5"/>
  </r>
  <r>
    <x v="1571"/>
    <d v="2003-11-07T00:00:00"/>
    <x v="0"/>
    <x v="2"/>
    <x v="5"/>
    <x v="79"/>
    <m/>
    <x v="13"/>
    <x v="7"/>
  </r>
  <r>
    <x v="1572"/>
    <d v="2003-11-14T00:00:00"/>
    <x v="0"/>
    <x v="2"/>
    <x v="5"/>
    <x v="56"/>
    <m/>
    <x v="10"/>
    <x v="2"/>
  </r>
  <r>
    <x v="1573"/>
    <d v="2003-11-26T00:00:00"/>
    <x v="0"/>
    <x v="2"/>
    <x v="5"/>
    <x v="73"/>
    <m/>
    <x v="58"/>
    <x v="7"/>
  </r>
  <r>
    <x v="1574"/>
    <d v="2004-01-02T00:00:00"/>
    <x v="0"/>
    <x v="1"/>
    <x v="5"/>
    <x v="38"/>
    <m/>
    <x v="32"/>
    <x v="0"/>
  </r>
  <r>
    <x v="1575"/>
    <d v="2004-02-18T00:00:00"/>
    <x v="0"/>
    <x v="1"/>
    <x v="5"/>
    <x v="48"/>
    <m/>
    <x v="42"/>
    <x v="17"/>
  </r>
  <r>
    <x v="1576"/>
    <d v="2004-03-20T00:00:00"/>
    <x v="0"/>
    <x v="1"/>
    <x v="5"/>
    <x v="65"/>
    <m/>
    <x v="54"/>
    <x v="8"/>
  </r>
  <r>
    <x v="1577"/>
    <d v="2004-05-07T00:00:00"/>
    <x v="1"/>
    <x v="1"/>
    <x v="5"/>
    <x v="34"/>
    <m/>
    <x v="2"/>
    <x v="2"/>
  </r>
  <r>
    <x v="1578"/>
    <d v="2004-06-17T00:00:00"/>
    <x v="0"/>
    <x v="1"/>
    <x v="5"/>
    <x v="44"/>
    <m/>
    <x v="38"/>
    <x v="12"/>
  </r>
  <r>
    <x v="1579"/>
    <d v="2004-07-21T00:00:00"/>
    <x v="0"/>
    <x v="1"/>
    <x v="5"/>
    <x v="48"/>
    <m/>
    <x v="42"/>
    <x v="17"/>
  </r>
  <r>
    <x v="1580"/>
    <d v="2004-08-20T00:00:00"/>
    <x v="0"/>
    <x v="1"/>
    <x v="5"/>
    <x v="36"/>
    <m/>
    <x v="30"/>
    <x v="12"/>
  </r>
  <r>
    <x v="1581"/>
    <d v="2004-09-09T00:00:00"/>
    <x v="0"/>
    <x v="1"/>
    <x v="5"/>
    <x v="66"/>
    <m/>
    <x v="55"/>
    <x v="9"/>
  </r>
  <r>
    <x v="1582"/>
    <d v="2004-10-14T00:00:00"/>
    <x v="0"/>
    <x v="1"/>
    <x v="5"/>
    <x v="50"/>
    <m/>
    <x v="44"/>
    <x v="8"/>
  </r>
  <r>
    <x v="1583"/>
    <d v="2004-10-29T00:00:00"/>
    <x v="0"/>
    <x v="1"/>
    <x v="5"/>
    <x v="0"/>
    <m/>
    <x v="0"/>
    <x v="0"/>
  </r>
  <r>
    <x v="1584"/>
    <d v="2004-11-09T00:00:00"/>
    <x v="0"/>
    <x v="1"/>
    <x v="5"/>
    <x v="41"/>
    <m/>
    <x v="35"/>
    <x v="5"/>
  </r>
  <r>
    <x v="1585"/>
    <d v="2004-11-21T00:00:00"/>
    <x v="0"/>
    <x v="1"/>
    <x v="5"/>
    <x v="2"/>
    <m/>
    <x v="2"/>
    <x v="2"/>
  </r>
  <r>
    <x v="1586"/>
    <d v="2004-12-02T00:00:00"/>
    <x v="0"/>
    <x v="1"/>
    <x v="5"/>
    <x v="14"/>
    <m/>
    <x v="13"/>
    <x v="7"/>
  </r>
  <r>
    <x v="1587"/>
    <d v="2005-01-26T00:00:00"/>
    <x v="0"/>
    <x v="0"/>
    <x v="5"/>
    <x v="28"/>
    <m/>
    <x v="24"/>
    <x v="13"/>
  </r>
  <r>
    <x v="1588"/>
    <d v="2005-02-23T00:00:00"/>
    <x v="0"/>
    <x v="0"/>
    <x v="5"/>
    <x v="8"/>
    <m/>
    <x v="7"/>
    <x v="2"/>
  </r>
  <r>
    <x v="1589"/>
    <d v="2005-03-23T00:00:00"/>
    <x v="0"/>
    <x v="0"/>
    <x v="5"/>
    <x v="9"/>
    <m/>
    <x v="8"/>
    <x v="2"/>
  </r>
  <r>
    <x v="1590"/>
    <d v="2005-05-06T00:00:00"/>
    <x v="2"/>
    <x v="0"/>
    <x v="5"/>
    <x v="29"/>
    <m/>
    <x v="25"/>
    <x v="2"/>
  </r>
  <r>
    <x v="1591"/>
    <d v="2003-01-09T00:00:00"/>
    <x v="0"/>
    <x v="2"/>
    <x v="3"/>
    <x v="57"/>
    <m/>
    <x v="49"/>
    <x v="6"/>
  </r>
  <r>
    <x v="1592"/>
    <d v="2003-03-18T00:00:00"/>
    <x v="0"/>
    <x v="2"/>
    <x v="3"/>
    <x v="50"/>
    <m/>
    <x v="44"/>
    <x v="8"/>
  </r>
  <r>
    <x v="1593"/>
    <d v="2003-05-21T00:00:00"/>
    <x v="0"/>
    <x v="2"/>
    <x v="3"/>
    <x v="84"/>
    <m/>
    <x v="67"/>
    <x v="2"/>
  </r>
  <r>
    <x v="1594"/>
    <d v="2003-09-12T00:00:00"/>
    <x v="0"/>
    <x v="2"/>
    <x v="3"/>
    <x v="82"/>
    <m/>
    <x v="65"/>
    <x v="2"/>
  </r>
  <r>
    <x v="1595"/>
    <d v="2003-10-18T00:00:00"/>
    <x v="0"/>
    <x v="2"/>
    <x v="3"/>
    <x v="8"/>
    <m/>
    <x v="7"/>
    <x v="2"/>
  </r>
  <r>
    <x v="1596"/>
    <d v="2003-11-05T00:00:00"/>
    <x v="0"/>
    <x v="2"/>
    <x v="3"/>
    <x v="86"/>
    <m/>
    <x v="69"/>
    <x v="9"/>
  </r>
  <r>
    <x v="1597"/>
    <d v="2003-11-12T00:00:00"/>
    <x v="0"/>
    <x v="2"/>
    <x v="3"/>
    <x v="9"/>
    <m/>
    <x v="8"/>
    <x v="2"/>
  </r>
  <r>
    <x v="1598"/>
    <d v="2003-11-21T00:00:00"/>
    <x v="0"/>
    <x v="2"/>
    <x v="3"/>
    <x v="87"/>
    <m/>
    <x v="70"/>
    <x v="3"/>
  </r>
  <r>
    <x v="1599"/>
    <d v="2003-12-03T00:00:00"/>
    <x v="0"/>
    <x v="2"/>
    <x v="3"/>
    <x v="14"/>
    <m/>
    <x v="13"/>
    <x v="7"/>
  </r>
  <r>
    <x v="1600"/>
    <d v="2004-01-26T00:00:00"/>
    <x v="0"/>
    <x v="1"/>
    <x v="3"/>
    <x v="19"/>
    <m/>
    <x v="13"/>
    <x v="7"/>
  </r>
  <r>
    <x v="1601"/>
    <d v="2004-03-02T00:00:00"/>
    <x v="0"/>
    <x v="1"/>
    <x v="3"/>
    <x v="38"/>
    <m/>
    <x v="32"/>
    <x v="0"/>
  </r>
  <r>
    <x v="1602"/>
    <d v="2004-04-29T00:00:00"/>
    <x v="0"/>
    <x v="1"/>
    <x v="3"/>
    <x v="14"/>
    <m/>
    <x v="13"/>
    <x v="7"/>
  </r>
  <r>
    <x v="1603"/>
    <d v="2004-06-04T00:00:00"/>
    <x v="0"/>
    <x v="1"/>
    <x v="3"/>
    <x v="83"/>
    <m/>
    <x v="66"/>
    <x v="0"/>
  </r>
  <r>
    <x v="1604"/>
    <d v="2004-08-17T00:00:00"/>
    <x v="0"/>
    <x v="1"/>
    <x v="3"/>
    <x v="66"/>
    <m/>
    <x v="55"/>
    <x v="9"/>
  </r>
  <r>
    <x v="1605"/>
    <d v="2004-09-03T00:00:00"/>
    <x v="0"/>
    <x v="1"/>
    <x v="3"/>
    <x v="6"/>
    <m/>
    <x v="5"/>
    <x v="4"/>
  </r>
  <r>
    <x v="1606"/>
    <d v="2004-10-11T00:00:00"/>
    <x v="0"/>
    <x v="1"/>
    <x v="3"/>
    <x v="74"/>
    <m/>
    <x v="59"/>
    <x v="0"/>
  </r>
  <r>
    <x v="1607"/>
    <d v="2004-10-21T00:00:00"/>
    <x v="0"/>
    <x v="1"/>
    <x v="3"/>
    <x v="9"/>
    <m/>
    <x v="8"/>
    <x v="2"/>
  </r>
  <r>
    <x v="1608"/>
    <d v="2004-11-04T00:00:00"/>
    <x v="0"/>
    <x v="1"/>
    <x v="3"/>
    <x v="32"/>
    <m/>
    <x v="28"/>
    <x v="2"/>
  </r>
  <r>
    <x v="1609"/>
    <d v="2004-11-17T00:00:00"/>
    <x v="0"/>
    <x v="1"/>
    <x v="3"/>
    <x v="50"/>
    <m/>
    <x v="44"/>
    <x v="8"/>
  </r>
  <r>
    <x v="1610"/>
    <d v="2004-11-25T00:00:00"/>
    <x v="0"/>
    <x v="1"/>
    <x v="3"/>
    <x v="52"/>
    <m/>
    <x v="0"/>
    <x v="0"/>
  </r>
  <r>
    <x v="1611"/>
    <d v="2004-12-09T00:00:00"/>
    <x v="0"/>
    <x v="1"/>
    <x v="3"/>
    <x v="17"/>
    <m/>
    <x v="11"/>
    <x v="0"/>
  </r>
  <r>
    <x v="1612"/>
    <d v="2005-01-12T00:00:00"/>
    <x v="4"/>
    <x v="0"/>
    <x v="3"/>
    <x v="51"/>
    <m/>
    <x v="45"/>
    <x v="2"/>
  </r>
  <r>
    <x v="1613"/>
    <d v="2005-02-16T00:00:00"/>
    <x v="0"/>
    <x v="0"/>
    <x v="3"/>
    <x v="14"/>
    <m/>
    <x v="13"/>
    <x v="7"/>
  </r>
  <r>
    <x v="1614"/>
    <d v="2005-03-09T00:00:00"/>
    <x v="0"/>
    <x v="0"/>
    <x v="3"/>
    <x v="7"/>
    <m/>
    <x v="6"/>
    <x v="3"/>
  </r>
  <r>
    <x v="1615"/>
    <d v="2005-05-29T00:00:00"/>
    <x v="5"/>
    <x v="0"/>
    <x v="3"/>
    <x v="9"/>
    <m/>
    <x v="8"/>
    <x v="2"/>
  </r>
  <r>
    <x v="1616"/>
    <d v="2003-01-29T00:00:00"/>
    <x v="0"/>
    <x v="2"/>
    <x v="2"/>
    <x v="23"/>
    <m/>
    <x v="19"/>
    <x v="4"/>
  </r>
  <r>
    <x v="1617"/>
    <d v="2003-04-01T00:00:00"/>
    <x v="0"/>
    <x v="2"/>
    <x v="2"/>
    <x v="12"/>
    <m/>
    <x v="11"/>
    <x v="0"/>
  </r>
  <r>
    <x v="1618"/>
    <d v="2003-05-28T00:00:00"/>
    <x v="0"/>
    <x v="2"/>
    <x v="2"/>
    <x v="19"/>
    <m/>
    <x v="13"/>
    <x v="7"/>
  </r>
  <r>
    <x v="1619"/>
    <d v="2003-07-24T00:00:00"/>
    <x v="0"/>
    <x v="2"/>
    <x v="2"/>
    <x v="40"/>
    <m/>
    <x v="34"/>
    <x v="2"/>
  </r>
  <r>
    <x v="1620"/>
    <d v="2003-09-21T00:00:00"/>
    <x v="0"/>
    <x v="2"/>
    <x v="2"/>
    <x v="61"/>
    <m/>
    <x v="52"/>
    <x v="11"/>
  </r>
  <r>
    <x v="1621"/>
    <d v="2003-10-22T00:00:00"/>
    <x v="0"/>
    <x v="2"/>
    <x v="2"/>
    <x v="43"/>
    <m/>
    <x v="37"/>
    <x v="15"/>
  </r>
  <r>
    <x v="1622"/>
    <d v="2003-11-06T00:00:00"/>
    <x v="0"/>
    <x v="2"/>
    <x v="2"/>
    <x v="67"/>
    <m/>
    <x v="48"/>
    <x v="8"/>
  </r>
  <r>
    <x v="1623"/>
    <d v="2003-11-14T00:00:00"/>
    <x v="0"/>
    <x v="2"/>
    <x v="2"/>
    <x v="81"/>
    <m/>
    <x v="64"/>
    <x v="7"/>
  </r>
  <r>
    <x v="1624"/>
    <d v="2003-11-25T00:00:00"/>
    <x v="0"/>
    <x v="2"/>
    <x v="2"/>
    <x v="38"/>
    <m/>
    <x v="32"/>
    <x v="0"/>
  </r>
  <r>
    <x v="1625"/>
    <d v="2003-12-09T00:00:00"/>
    <x v="0"/>
    <x v="2"/>
    <x v="2"/>
    <x v="62"/>
    <m/>
    <x v="25"/>
    <x v="2"/>
  </r>
  <r>
    <x v="1626"/>
    <d v="2004-02-04T00:00:00"/>
    <x v="0"/>
    <x v="1"/>
    <x v="2"/>
    <x v="59"/>
    <m/>
    <x v="37"/>
    <x v="15"/>
  </r>
  <r>
    <x v="1627"/>
    <d v="2004-03-11T00:00:00"/>
    <x v="0"/>
    <x v="1"/>
    <x v="2"/>
    <x v="9"/>
    <m/>
    <x v="8"/>
    <x v="2"/>
  </r>
  <r>
    <x v="1628"/>
    <d v="2004-05-05T00:00:00"/>
    <x v="0"/>
    <x v="1"/>
    <x v="2"/>
    <x v="14"/>
    <m/>
    <x v="13"/>
    <x v="7"/>
  </r>
  <r>
    <x v="1629"/>
    <d v="2004-06-15T00:00:00"/>
    <x v="0"/>
    <x v="1"/>
    <x v="2"/>
    <x v="59"/>
    <m/>
    <x v="37"/>
    <x v="15"/>
  </r>
  <r>
    <x v="1630"/>
    <d v="2004-07-20T00:00:00"/>
    <x v="0"/>
    <x v="1"/>
    <x v="2"/>
    <x v="9"/>
    <m/>
    <x v="8"/>
    <x v="2"/>
  </r>
  <r>
    <x v="1631"/>
    <d v="2004-08-19T00:00:00"/>
    <x v="0"/>
    <x v="1"/>
    <x v="2"/>
    <x v="35"/>
    <m/>
    <x v="29"/>
    <x v="2"/>
  </r>
  <r>
    <x v="1632"/>
    <d v="2004-09-08T00:00:00"/>
    <x v="0"/>
    <x v="1"/>
    <x v="2"/>
    <x v="10"/>
    <m/>
    <x v="9"/>
    <x v="5"/>
  </r>
  <r>
    <x v="1633"/>
    <d v="2004-10-13T00:00:00"/>
    <x v="0"/>
    <x v="1"/>
    <x v="2"/>
    <x v="63"/>
    <m/>
    <x v="53"/>
    <x v="2"/>
  </r>
  <r>
    <x v="1634"/>
    <d v="2004-10-22T00:00:00"/>
    <x v="0"/>
    <x v="1"/>
    <x v="2"/>
    <x v="26"/>
    <m/>
    <x v="22"/>
    <x v="12"/>
  </r>
  <r>
    <x v="1635"/>
    <d v="2004-11-05T00:00:00"/>
    <x v="0"/>
    <x v="1"/>
    <x v="2"/>
    <x v="5"/>
    <m/>
    <x v="2"/>
    <x v="2"/>
  </r>
  <r>
    <x v="1636"/>
    <d v="2004-11-19T00:00:00"/>
    <x v="2"/>
    <x v="1"/>
    <x v="2"/>
    <x v="41"/>
    <m/>
    <x v="35"/>
    <x v="5"/>
  </r>
  <r>
    <x v="1637"/>
    <d v="2004-11-01T00:00:00"/>
    <x v="0"/>
    <x v="1"/>
    <x v="2"/>
    <x v="19"/>
    <m/>
    <x v="13"/>
    <x v="7"/>
  </r>
  <r>
    <x v="1638"/>
    <d v="2004-12-10T00:00:00"/>
    <x v="0"/>
    <x v="1"/>
    <x v="2"/>
    <x v="14"/>
    <m/>
    <x v="13"/>
    <x v="7"/>
  </r>
  <r>
    <x v="1639"/>
    <d v="2005-01-23T00:00:00"/>
    <x v="0"/>
    <x v="0"/>
    <x v="2"/>
    <x v="9"/>
    <m/>
    <x v="8"/>
    <x v="2"/>
  </r>
  <r>
    <x v="1640"/>
    <d v="2005-02-17T00:00:00"/>
    <x v="0"/>
    <x v="0"/>
    <x v="2"/>
    <x v="9"/>
    <m/>
    <x v="8"/>
    <x v="2"/>
  </r>
  <r>
    <x v="1641"/>
    <d v="2005-05-03T00:00:00"/>
    <x v="0"/>
    <x v="0"/>
    <x v="2"/>
    <x v="14"/>
    <m/>
    <x v="13"/>
    <x v="7"/>
  </r>
  <r>
    <x v="1642"/>
    <d v="2005-05-31T00:00:00"/>
    <x v="5"/>
    <x v="0"/>
    <x v="2"/>
    <x v="0"/>
    <m/>
    <x v="0"/>
    <x v="0"/>
  </r>
  <r>
    <x v="1643"/>
    <d v="2003-03-03T00:00:00"/>
    <x v="0"/>
    <x v="2"/>
    <x v="0"/>
    <x v="46"/>
    <m/>
    <x v="40"/>
    <x v="16"/>
  </r>
  <r>
    <x v="1644"/>
    <d v="2003-05-07T00:00:00"/>
    <x v="0"/>
    <x v="2"/>
    <x v="0"/>
    <x v="25"/>
    <m/>
    <x v="21"/>
    <x v="0"/>
  </r>
  <r>
    <x v="1645"/>
    <d v="2003-07-02T00:00:00"/>
    <x v="0"/>
    <x v="2"/>
    <x v="0"/>
    <x v="9"/>
    <m/>
    <x v="8"/>
    <x v="2"/>
  </r>
  <r>
    <x v="1646"/>
    <d v="2003-08-25T00:00:00"/>
    <x v="0"/>
    <x v="2"/>
    <x v="0"/>
    <x v="51"/>
    <m/>
    <x v="45"/>
    <x v="2"/>
  </r>
  <r>
    <x v="1647"/>
    <d v="2003-10-10T00:00:00"/>
    <x v="0"/>
    <x v="2"/>
    <x v="0"/>
    <x v="8"/>
    <m/>
    <x v="7"/>
    <x v="2"/>
  </r>
  <r>
    <x v="1648"/>
    <d v="2003-11-04T00:00:00"/>
    <x v="0"/>
    <x v="2"/>
    <x v="0"/>
    <x v="7"/>
    <m/>
    <x v="6"/>
    <x v="3"/>
  </r>
  <r>
    <x v="1649"/>
    <d v="2003-11-11T00:00:00"/>
    <x v="0"/>
    <x v="2"/>
    <x v="0"/>
    <x v="22"/>
    <m/>
    <x v="18"/>
    <x v="0"/>
  </r>
  <r>
    <x v="1650"/>
    <d v="2003-11-19T00:00:00"/>
    <x v="0"/>
    <x v="2"/>
    <x v="0"/>
    <x v="14"/>
    <m/>
    <x v="13"/>
    <x v="7"/>
  </r>
  <r>
    <x v="1651"/>
    <d v="2004-01-15T00:00:00"/>
    <x v="0"/>
    <x v="1"/>
    <x v="0"/>
    <x v="69"/>
    <m/>
    <x v="11"/>
    <x v="0"/>
  </r>
  <r>
    <x v="1652"/>
    <d v="2004-02-21T00:00:00"/>
    <x v="0"/>
    <x v="1"/>
    <x v="0"/>
    <x v="22"/>
    <m/>
    <x v="18"/>
    <x v="0"/>
  </r>
  <r>
    <x v="1653"/>
    <d v="2004-04-05T00:00:00"/>
    <x v="0"/>
    <x v="1"/>
    <x v="0"/>
    <x v="5"/>
    <m/>
    <x v="2"/>
    <x v="2"/>
  </r>
  <r>
    <x v="1654"/>
    <d v="2004-05-26T00:00:00"/>
    <x v="0"/>
    <x v="1"/>
    <x v="0"/>
    <x v="69"/>
    <m/>
    <x v="11"/>
    <x v="0"/>
  </r>
  <r>
    <x v="1655"/>
    <d v="2004-06-30T00:00:00"/>
    <x v="0"/>
    <x v="1"/>
    <x v="0"/>
    <x v="29"/>
    <m/>
    <x v="25"/>
    <x v="2"/>
  </r>
  <r>
    <x v="1656"/>
    <d v="2004-08-02T00:00:00"/>
    <x v="0"/>
    <x v="1"/>
    <x v="0"/>
    <x v="71"/>
    <m/>
    <x v="4"/>
    <x v="2"/>
  </r>
  <r>
    <x v="1657"/>
    <d v="2004-08-27T00:00:00"/>
    <x v="0"/>
    <x v="1"/>
    <x v="0"/>
    <x v="63"/>
    <m/>
    <x v="53"/>
    <x v="2"/>
  </r>
  <r>
    <x v="1658"/>
    <d v="2004-09-30T00:00:00"/>
    <x v="0"/>
    <x v="1"/>
    <x v="0"/>
    <x v="24"/>
    <m/>
    <x v="20"/>
    <x v="11"/>
  </r>
  <r>
    <x v="1659"/>
    <d v="2004-10-15T00:00:00"/>
    <x v="0"/>
    <x v="1"/>
    <x v="0"/>
    <x v="23"/>
    <m/>
    <x v="19"/>
    <x v="4"/>
  </r>
  <r>
    <x v="1660"/>
    <d v="2004-11-03T00:00:00"/>
    <x v="0"/>
    <x v="1"/>
    <x v="0"/>
    <x v="64"/>
    <m/>
    <x v="2"/>
    <x v="2"/>
  </r>
  <r>
    <x v="1661"/>
    <d v="2004-11-16T00:00:00"/>
    <x v="0"/>
    <x v="1"/>
    <x v="0"/>
    <x v="46"/>
    <m/>
    <x v="40"/>
    <x v="16"/>
  </r>
  <r>
    <x v="1662"/>
    <d v="2004-11-24T00:00:00"/>
    <x v="0"/>
    <x v="1"/>
    <x v="0"/>
    <x v="1"/>
    <m/>
    <x v="1"/>
    <x v="1"/>
  </r>
  <r>
    <x v="1663"/>
    <d v="2004-12-07T00:00:00"/>
    <x v="0"/>
    <x v="1"/>
    <x v="0"/>
    <x v="14"/>
    <m/>
    <x v="13"/>
    <x v="7"/>
  </r>
  <r>
    <x v="1664"/>
    <d v="2005-01-06T00:00:00"/>
    <x v="0"/>
    <x v="0"/>
    <x v="0"/>
    <x v="31"/>
    <m/>
    <x v="27"/>
    <x v="11"/>
  </r>
  <r>
    <x v="1665"/>
    <d v="2005-02-03T00:00:00"/>
    <x v="0"/>
    <x v="0"/>
    <x v="0"/>
    <x v="0"/>
    <m/>
    <x v="0"/>
    <x v="0"/>
  </r>
  <r>
    <x v="1666"/>
    <d v="2005-03-04T00:00:00"/>
    <x v="0"/>
    <x v="0"/>
    <x v="0"/>
    <x v="9"/>
    <m/>
    <x v="8"/>
    <x v="2"/>
  </r>
  <r>
    <x v="1667"/>
    <d v="2005-04-08T00:00:00"/>
    <x v="0"/>
    <x v="0"/>
    <x v="0"/>
    <x v="18"/>
    <m/>
    <x v="15"/>
    <x v="8"/>
  </r>
  <r>
    <x v="1668"/>
    <d v="2003-03-18T00:00:00"/>
    <x v="0"/>
    <x v="2"/>
    <x v="1"/>
    <x v="50"/>
    <m/>
    <x v="44"/>
    <x v="8"/>
  </r>
  <r>
    <x v="1669"/>
    <d v="2003-05-21T00:00:00"/>
    <x v="0"/>
    <x v="2"/>
    <x v="1"/>
    <x v="84"/>
    <m/>
    <x v="67"/>
    <x v="2"/>
  </r>
  <r>
    <x v="1670"/>
    <d v="2003-09-11T00:00:00"/>
    <x v="0"/>
    <x v="2"/>
    <x v="1"/>
    <x v="7"/>
    <m/>
    <x v="6"/>
    <x v="3"/>
  </r>
  <r>
    <x v="1671"/>
    <d v="2003-10-17T00:00:00"/>
    <x v="0"/>
    <x v="2"/>
    <x v="1"/>
    <x v="77"/>
    <m/>
    <x v="62"/>
    <x v="14"/>
  </r>
  <r>
    <x v="1672"/>
    <d v="2003-11-05T00:00:00"/>
    <x v="0"/>
    <x v="2"/>
    <x v="1"/>
    <x v="45"/>
    <m/>
    <x v="39"/>
    <x v="2"/>
  </r>
  <r>
    <x v="1673"/>
    <d v="2003-11-12T00:00:00"/>
    <x v="0"/>
    <x v="2"/>
    <x v="1"/>
    <x v="9"/>
    <m/>
    <x v="8"/>
    <x v="2"/>
  </r>
  <r>
    <x v="1674"/>
    <d v="2003-11-20T00:00:00"/>
    <x v="0"/>
    <x v="2"/>
    <x v="1"/>
    <x v="32"/>
    <m/>
    <x v="28"/>
    <x v="2"/>
  </r>
  <r>
    <x v="1675"/>
    <d v="2003-12-02T00:00:00"/>
    <x v="0"/>
    <x v="2"/>
    <x v="1"/>
    <x v="68"/>
    <m/>
    <x v="2"/>
    <x v="2"/>
  </r>
  <r>
    <x v="1676"/>
    <d v="2004-01-16T00:00:00"/>
    <x v="0"/>
    <x v="1"/>
    <x v="1"/>
    <x v="14"/>
    <m/>
    <x v="13"/>
    <x v="7"/>
  </r>
  <r>
    <x v="1677"/>
    <d v="2004-03-02T00:00:00"/>
    <x v="0"/>
    <x v="1"/>
    <x v="1"/>
    <x v="38"/>
    <m/>
    <x v="32"/>
    <x v="0"/>
  </r>
  <r>
    <x v="1678"/>
    <d v="2004-04-13T00:00:00"/>
    <x v="0"/>
    <x v="1"/>
    <x v="1"/>
    <x v="83"/>
    <m/>
    <x v="66"/>
    <x v="0"/>
  </r>
  <r>
    <x v="1679"/>
    <d v="2004-07-07T00:00:00"/>
    <x v="0"/>
    <x v="1"/>
    <x v="1"/>
    <x v="68"/>
    <m/>
    <x v="2"/>
    <x v="2"/>
  </r>
  <r>
    <x v="1680"/>
    <d v="2004-08-09T00:00:00"/>
    <x v="0"/>
    <x v="1"/>
    <x v="1"/>
    <x v="14"/>
    <m/>
    <x v="13"/>
    <x v="7"/>
  </r>
  <r>
    <x v="1681"/>
    <d v="2004-09-01T00:00:00"/>
    <x v="0"/>
    <x v="1"/>
    <x v="1"/>
    <x v="59"/>
    <m/>
    <x v="37"/>
    <x v="15"/>
  </r>
  <r>
    <x v="1682"/>
    <d v="2003-10-06T00:00:00"/>
    <x v="0"/>
    <x v="2"/>
    <x v="1"/>
    <x v="18"/>
    <m/>
    <x v="15"/>
    <x v="8"/>
  </r>
  <r>
    <x v="1683"/>
    <d v="2004-10-16T00:00:00"/>
    <x v="0"/>
    <x v="1"/>
    <x v="1"/>
    <x v="14"/>
    <m/>
    <x v="13"/>
    <x v="7"/>
  </r>
  <r>
    <x v="1684"/>
    <d v="2004-11-04T00:00:00"/>
    <x v="0"/>
    <x v="1"/>
    <x v="1"/>
    <x v="11"/>
    <m/>
    <x v="10"/>
    <x v="2"/>
  </r>
  <r>
    <x v="1685"/>
    <d v="2004-11-17T00:00:00"/>
    <x v="0"/>
    <x v="1"/>
    <x v="1"/>
    <x v="50"/>
    <m/>
    <x v="44"/>
    <x v="8"/>
  </r>
  <r>
    <x v="1686"/>
    <d v="2004-11-29T00:00:00"/>
    <x v="0"/>
    <x v="1"/>
    <x v="1"/>
    <x v="84"/>
    <m/>
    <x v="67"/>
    <x v="2"/>
  </r>
  <r>
    <x v="1687"/>
    <d v="2005-01-19T00:00:00"/>
    <x v="0"/>
    <x v="0"/>
    <x v="1"/>
    <x v="9"/>
    <m/>
    <x v="8"/>
    <x v="2"/>
  </r>
  <r>
    <x v="1688"/>
    <d v="2005-02-16T00:00:00"/>
    <x v="0"/>
    <x v="0"/>
    <x v="1"/>
    <x v="14"/>
    <m/>
    <x v="13"/>
    <x v="7"/>
  </r>
  <r>
    <x v="441"/>
    <d v="2005-04-22T00:00:00"/>
    <x v="2"/>
    <x v="0"/>
    <x v="1"/>
    <x v="80"/>
    <m/>
    <x v="63"/>
    <x v="2"/>
  </r>
  <r>
    <x v="1689"/>
    <d v="2005-05-29T00:00:00"/>
    <x v="5"/>
    <x v="0"/>
    <x v="1"/>
    <x v="3"/>
    <m/>
    <x v="3"/>
    <x v="3"/>
  </r>
  <r>
    <x v="500"/>
    <d v="2003-01-31T00:00:00"/>
    <x v="0"/>
    <x v="2"/>
    <x v="1"/>
    <x v="14"/>
    <m/>
    <x v="13"/>
    <x v="7"/>
  </r>
  <r>
    <x v="1690"/>
    <d v="2003-04-01T00:00:00"/>
    <x v="0"/>
    <x v="2"/>
    <x v="1"/>
    <x v="12"/>
    <m/>
    <x v="11"/>
    <x v="0"/>
  </r>
  <r>
    <x v="1691"/>
    <d v="2003-06-03T00:00:00"/>
    <x v="0"/>
    <x v="2"/>
    <x v="1"/>
    <x v="68"/>
    <m/>
    <x v="2"/>
    <x v="2"/>
  </r>
  <r>
    <x v="1692"/>
    <d v="2003-08-01T00:00:00"/>
    <x v="0"/>
    <x v="2"/>
    <x v="1"/>
    <x v="31"/>
    <m/>
    <x v="27"/>
    <x v="11"/>
  </r>
  <r>
    <x v="1693"/>
    <d v="2003-09-21T00:00:00"/>
    <x v="0"/>
    <x v="2"/>
    <x v="1"/>
    <x v="61"/>
    <m/>
    <x v="52"/>
    <x v="11"/>
  </r>
  <r>
    <x v="1694"/>
    <d v="2003-10-22T00:00:00"/>
    <x v="0"/>
    <x v="2"/>
    <x v="1"/>
    <x v="43"/>
    <m/>
    <x v="37"/>
    <x v="15"/>
  </r>
  <r>
    <x v="1695"/>
    <d v="2003-11-06T00:00:00"/>
    <x v="0"/>
    <x v="2"/>
    <x v="1"/>
    <x v="67"/>
    <m/>
    <x v="48"/>
    <x v="8"/>
  </r>
  <r>
    <x v="1696"/>
    <d v="2003-11-14T00:00:00"/>
    <x v="0"/>
    <x v="2"/>
    <x v="1"/>
    <x v="81"/>
    <m/>
    <x v="64"/>
    <x v="7"/>
  </r>
  <r>
    <x v="1697"/>
    <d v="2003-11-25T00:00:00"/>
    <x v="0"/>
    <x v="2"/>
    <x v="1"/>
    <x v="60"/>
    <m/>
    <x v="51"/>
    <x v="2"/>
  </r>
  <r>
    <x v="1698"/>
    <d v="2003-12-09T00:00:00"/>
    <x v="0"/>
    <x v="2"/>
    <x v="1"/>
    <x v="62"/>
    <m/>
    <x v="25"/>
    <x v="2"/>
  </r>
  <r>
    <x v="1699"/>
    <d v="2004-02-10T00:00:00"/>
    <x v="0"/>
    <x v="1"/>
    <x v="1"/>
    <x v="82"/>
    <m/>
    <x v="65"/>
    <x v="2"/>
  </r>
  <r>
    <x v="1700"/>
    <d v="2004-03-11T00:00:00"/>
    <x v="0"/>
    <x v="1"/>
    <x v="1"/>
    <x v="9"/>
    <m/>
    <x v="8"/>
    <x v="2"/>
  </r>
  <r>
    <x v="1701"/>
    <d v="2004-05-05T00:00:00"/>
    <x v="0"/>
    <x v="1"/>
    <x v="1"/>
    <x v="14"/>
    <m/>
    <x v="13"/>
    <x v="7"/>
  </r>
  <r>
    <x v="1702"/>
    <d v="2004-06-15T00:00:00"/>
    <x v="0"/>
    <x v="1"/>
    <x v="1"/>
    <x v="59"/>
    <m/>
    <x v="37"/>
    <x v="15"/>
  </r>
  <r>
    <x v="1703"/>
    <d v="2004-07-20T00:00:00"/>
    <x v="0"/>
    <x v="1"/>
    <x v="1"/>
    <x v="9"/>
    <m/>
    <x v="8"/>
    <x v="2"/>
  </r>
  <r>
    <x v="1704"/>
    <d v="2004-08-19T00:00:00"/>
    <x v="0"/>
    <x v="1"/>
    <x v="1"/>
    <x v="35"/>
    <m/>
    <x v="29"/>
    <x v="2"/>
  </r>
  <r>
    <x v="1705"/>
    <d v="2004-09-08T00:00:00"/>
    <x v="0"/>
    <x v="1"/>
    <x v="1"/>
    <x v="34"/>
    <m/>
    <x v="2"/>
    <x v="2"/>
  </r>
  <r>
    <x v="1706"/>
    <d v="2004-10-13T00:00:00"/>
    <x v="0"/>
    <x v="1"/>
    <x v="1"/>
    <x v="63"/>
    <m/>
    <x v="53"/>
    <x v="2"/>
  </r>
  <r>
    <x v="1707"/>
    <d v="2004-10-22T00:00:00"/>
    <x v="0"/>
    <x v="1"/>
    <x v="1"/>
    <x v="77"/>
    <m/>
    <x v="62"/>
    <x v="14"/>
  </r>
  <r>
    <x v="1708"/>
    <d v="2004-11-05T00:00:00"/>
    <x v="0"/>
    <x v="1"/>
    <x v="1"/>
    <x v="5"/>
    <m/>
    <x v="2"/>
    <x v="2"/>
  </r>
  <r>
    <x v="1709"/>
    <d v="2004-11-19T00:00:00"/>
    <x v="0"/>
    <x v="1"/>
    <x v="1"/>
    <x v="9"/>
    <m/>
    <x v="8"/>
    <x v="2"/>
  </r>
  <r>
    <x v="1710"/>
    <d v="2004-12-01T00:00:00"/>
    <x v="0"/>
    <x v="1"/>
    <x v="1"/>
    <x v="68"/>
    <m/>
    <x v="2"/>
    <x v="2"/>
  </r>
  <r>
    <x v="1711"/>
    <d v="2004-12-10T00:00:00"/>
    <x v="0"/>
    <x v="1"/>
    <x v="1"/>
    <x v="14"/>
    <m/>
    <x v="13"/>
    <x v="7"/>
  </r>
  <r>
    <x v="1712"/>
    <d v="2005-01-23T00:00:00"/>
    <x v="0"/>
    <x v="0"/>
    <x v="1"/>
    <x v="9"/>
    <m/>
    <x v="8"/>
    <x v="2"/>
  </r>
  <r>
    <x v="1713"/>
    <d v="2005-02-22T00:00:00"/>
    <x v="0"/>
    <x v="0"/>
    <x v="1"/>
    <x v="14"/>
    <m/>
    <x v="13"/>
    <x v="7"/>
  </r>
  <r>
    <x v="1714"/>
    <d v="2005-03-15T00:00:00"/>
    <x v="0"/>
    <x v="0"/>
    <x v="1"/>
    <x v="14"/>
    <m/>
    <x v="13"/>
    <x v="7"/>
  </r>
  <r>
    <x v="1715"/>
    <d v="2005-05-03T00:00:00"/>
    <x v="0"/>
    <x v="0"/>
    <x v="1"/>
    <x v="14"/>
    <m/>
    <x v="13"/>
    <x v="7"/>
  </r>
  <r>
    <x v="1702"/>
    <d v="2005-05-31T00:00:00"/>
    <x v="5"/>
    <x v="0"/>
    <x v="1"/>
    <x v="0"/>
    <m/>
    <x v="0"/>
    <x v="0"/>
  </r>
  <r>
    <x v="1716"/>
    <d v="2003-02-17T00:00:00"/>
    <x v="0"/>
    <x v="2"/>
    <x v="4"/>
    <x v="86"/>
    <m/>
    <x v="69"/>
    <x v="9"/>
  </r>
  <r>
    <x v="1717"/>
    <d v="2003-04-28T00:00:00"/>
    <x v="0"/>
    <x v="2"/>
    <x v="4"/>
    <x v="1"/>
    <m/>
    <x v="1"/>
    <x v="1"/>
  </r>
  <r>
    <x v="1718"/>
    <d v="2003-06-16T00:00:00"/>
    <x v="0"/>
    <x v="2"/>
    <x v="4"/>
    <x v="88"/>
    <m/>
    <x v="50"/>
    <x v="2"/>
  </r>
  <r>
    <x v="1719"/>
    <d v="2003-08-10T00:00:00"/>
    <x v="0"/>
    <x v="2"/>
    <x v="4"/>
    <x v="56"/>
    <m/>
    <x v="10"/>
    <x v="2"/>
  </r>
  <r>
    <x v="1720"/>
    <d v="2003-10-06T00:00:00"/>
    <x v="0"/>
    <x v="2"/>
    <x v="4"/>
    <x v="24"/>
    <m/>
    <x v="20"/>
    <x v="11"/>
  </r>
  <r>
    <x v="1721"/>
    <d v="2003-10-23T00:00:00"/>
    <x v="1"/>
    <x v="2"/>
    <x v="4"/>
    <x v="10"/>
    <m/>
    <x v="9"/>
    <x v="5"/>
  </r>
  <r>
    <x v="1722"/>
    <d v="2003-11-08T00:00:00"/>
    <x v="0"/>
    <x v="2"/>
    <x v="4"/>
    <x v="47"/>
    <m/>
    <x v="41"/>
    <x v="0"/>
  </r>
  <r>
    <x v="1723"/>
    <d v="2003-11-14T00:00:00"/>
    <x v="0"/>
    <x v="2"/>
    <x v="4"/>
    <x v="55"/>
    <m/>
    <x v="48"/>
    <x v="8"/>
  </r>
  <r>
    <x v="1724"/>
    <d v="2003-11-27T00:00:00"/>
    <x v="0"/>
    <x v="2"/>
    <x v="4"/>
    <x v="46"/>
    <m/>
    <x v="40"/>
    <x v="16"/>
  </r>
  <r>
    <x v="1725"/>
    <d v="2004-01-09T00:00:00"/>
    <x v="0"/>
    <x v="1"/>
    <x v="4"/>
    <x v="72"/>
    <m/>
    <x v="57"/>
    <x v="2"/>
  </r>
  <r>
    <x v="1726"/>
    <d v="2004-02-19T00:00:00"/>
    <x v="0"/>
    <x v="1"/>
    <x v="4"/>
    <x v="75"/>
    <m/>
    <x v="60"/>
    <x v="2"/>
  </r>
  <r>
    <x v="1727"/>
    <d v="2004-05-08T00:00:00"/>
    <x v="0"/>
    <x v="1"/>
    <x v="4"/>
    <x v="78"/>
    <m/>
    <x v="53"/>
    <x v="2"/>
  </r>
  <r>
    <x v="1728"/>
    <d v="2004-06-24T00:00:00"/>
    <x v="1"/>
    <x v="1"/>
    <x v="4"/>
    <x v="14"/>
    <m/>
    <x v="13"/>
    <x v="7"/>
  </r>
  <r>
    <x v="1729"/>
    <d v="2004-07-21T00:00:00"/>
    <x v="0"/>
    <x v="1"/>
    <x v="4"/>
    <x v="4"/>
    <m/>
    <x v="4"/>
    <x v="2"/>
  </r>
  <r>
    <x v="1730"/>
    <d v="2004-08-21T00:00:00"/>
    <x v="0"/>
    <x v="1"/>
    <x v="4"/>
    <x v="85"/>
    <m/>
    <x v="68"/>
    <x v="4"/>
  </r>
  <r>
    <x v="1731"/>
    <d v="2004-09-15T00:00:00"/>
    <x v="0"/>
    <x v="1"/>
    <x v="4"/>
    <x v="89"/>
    <m/>
    <x v="71"/>
    <x v="6"/>
  </r>
  <r>
    <x v="1732"/>
    <d v="2004-10-14T00:00:00"/>
    <x v="0"/>
    <x v="1"/>
    <x v="4"/>
    <x v="27"/>
    <m/>
    <x v="23"/>
    <x v="2"/>
  </r>
  <r>
    <x v="1733"/>
    <d v="2004-11-01T00:00:00"/>
    <x v="0"/>
    <x v="1"/>
    <x v="4"/>
    <x v="65"/>
    <m/>
    <x v="54"/>
    <x v="8"/>
  </r>
  <r>
    <x v="1734"/>
    <d v="2004-11-12T00:00:00"/>
    <x v="0"/>
    <x v="1"/>
    <x v="4"/>
    <x v="86"/>
    <m/>
    <x v="69"/>
    <x v="9"/>
  </r>
  <r>
    <x v="1735"/>
    <d v="2004-11-23T00:00:00"/>
    <x v="0"/>
    <x v="1"/>
    <x v="4"/>
    <x v="28"/>
    <m/>
    <x v="24"/>
    <x v="13"/>
  </r>
  <r>
    <x v="1736"/>
    <d v="2004-12-03T00:00:00"/>
    <x v="0"/>
    <x v="1"/>
    <x v="4"/>
    <x v="67"/>
    <m/>
    <x v="48"/>
    <x v="8"/>
  </r>
  <r>
    <x v="1737"/>
    <d v="2005-01-31T00:00:00"/>
    <x v="0"/>
    <x v="0"/>
    <x v="4"/>
    <x v="61"/>
    <m/>
    <x v="52"/>
    <x v="11"/>
  </r>
  <r>
    <x v="1738"/>
    <d v="2005-03-01T00:00:00"/>
    <x v="4"/>
    <x v="0"/>
    <x v="4"/>
    <x v="14"/>
    <m/>
    <x v="13"/>
    <x v="7"/>
  </r>
  <r>
    <x v="565"/>
    <d v="2005-03-30T00:00:00"/>
    <x v="0"/>
    <x v="0"/>
    <x v="4"/>
    <x v="25"/>
    <m/>
    <x v="21"/>
    <x v="0"/>
  </r>
  <r>
    <x v="1739"/>
    <d v="2005-04-01T00:00:00"/>
    <x v="0"/>
    <x v="0"/>
    <x v="4"/>
    <x v="80"/>
    <m/>
    <x v="63"/>
    <x v="2"/>
  </r>
  <r>
    <x v="1740"/>
    <d v="2005-05-09T00:00:00"/>
    <x v="3"/>
    <x v="0"/>
    <x v="4"/>
    <x v="87"/>
    <m/>
    <x v="70"/>
    <x v="3"/>
  </r>
  <r>
    <x v="1741"/>
    <d v="2003-03-18T00:00:00"/>
    <x v="0"/>
    <x v="2"/>
    <x v="1"/>
    <x v="50"/>
    <m/>
    <x v="44"/>
    <x v="8"/>
  </r>
  <r>
    <x v="1742"/>
    <d v="2003-05-21T00:00:00"/>
    <x v="0"/>
    <x v="2"/>
    <x v="1"/>
    <x v="84"/>
    <m/>
    <x v="67"/>
    <x v="2"/>
  </r>
  <r>
    <x v="1743"/>
    <d v="2003-09-11T00:00:00"/>
    <x v="0"/>
    <x v="2"/>
    <x v="1"/>
    <x v="7"/>
    <m/>
    <x v="6"/>
    <x v="3"/>
  </r>
  <r>
    <x v="1744"/>
    <d v="2003-10-17T00:00:00"/>
    <x v="0"/>
    <x v="2"/>
    <x v="1"/>
    <x v="77"/>
    <m/>
    <x v="62"/>
    <x v="14"/>
  </r>
  <r>
    <x v="1745"/>
    <d v="2003-11-05T00:00:00"/>
    <x v="0"/>
    <x v="2"/>
    <x v="1"/>
    <x v="86"/>
    <m/>
    <x v="69"/>
    <x v="9"/>
  </r>
  <r>
    <x v="1746"/>
    <d v="2003-11-12T00:00:00"/>
    <x v="0"/>
    <x v="2"/>
    <x v="1"/>
    <x v="9"/>
    <m/>
    <x v="8"/>
    <x v="2"/>
  </r>
  <r>
    <x v="1747"/>
    <d v="2003-11-20T00:00:00"/>
    <x v="0"/>
    <x v="2"/>
    <x v="1"/>
    <x v="32"/>
    <m/>
    <x v="28"/>
    <x v="2"/>
  </r>
  <r>
    <x v="1748"/>
    <d v="2003-12-02T00:00:00"/>
    <x v="0"/>
    <x v="2"/>
    <x v="1"/>
    <x v="68"/>
    <m/>
    <x v="2"/>
    <x v="2"/>
  </r>
  <r>
    <x v="1749"/>
    <d v="2004-01-22T00:00:00"/>
    <x v="0"/>
    <x v="1"/>
    <x v="1"/>
    <x v="55"/>
    <m/>
    <x v="48"/>
    <x v="8"/>
  </r>
  <r>
    <x v="1750"/>
    <d v="2004-03-02T00:00:00"/>
    <x v="0"/>
    <x v="1"/>
    <x v="1"/>
    <x v="38"/>
    <m/>
    <x v="32"/>
    <x v="0"/>
  </r>
  <r>
    <x v="1751"/>
    <d v="2004-04-13T00:00:00"/>
    <x v="0"/>
    <x v="1"/>
    <x v="1"/>
    <x v="83"/>
    <m/>
    <x v="66"/>
    <x v="0"/>
  </r>
  <r>
    <x v="1752"/>
    <d v="2004-07-07T00:00:00"/>
    <x v="0"/>
    <x v="1"/>
    <x v="1"/>
    <x v="68"/>
    <m/>
    <x v="2"/>
    <x v="2"/>
  </r>
  <r>
    <x v="1753"/>
    <d v="2004-08-09T00:00:00"/>
    <x v="0"/>
    <x v="1"/>
    <x v="1"/>
    <x v="14"/>
    <m/>
    <x v="13"/>
    <x v="7"/>
  </r>
  <r>
    <x v="1754"/>
    <d v="2004-09-01T00:00:00"/>
    <x v="0"/>
    <x v="1"/>
    <x v="1"/>
    <x v="59"/>
    <m/>
    <x v="37"/>
    <x v="15"/>
  </r>
  <r>
    <x v="1755"/>
    <d v="2003-10-06T00:00:00"/>
    <x v="0"/>
    <x v="2"/>
    <x v="1"/>
    <x v="18"/>
    <m/>
    <x v="15"/>
    <x v="8"/>
  </r>
  <r>
    <x v="1756"/>
    <d v="2004-10-16T00:00:00"/>
    <x v="0"/>
    <x v="1"/>
    <x v="1"/>
    <x v="14"/>
    <m/>
    <x v="13"/>
    <x v="7"/>
  </r>
  <r>
    <x v="1757"/>
    <d v="2004-11-17T00:00:00"/>
    <x v="0"/>
    <x v="1"/>
    <x v="1"/>
    <x v="50"/>
    <m/>
    <x v="44"/>
    <x v="8"/>
  </r>
  <r>
    <x v="1758"/>
    <d v="2004-11-29T00:00:00"/>
    <x v="0"/>
    <x v="1"/>
    <x v="1"/>
    <x v="84"/>
    <m/>
    <x v="67"/>
    <x v="2"/>
  </r>
  <r>
    <x v="1759"/>
    <d v="2005-01-19T00:00:00"/>
    <x v="0"/>
    <x v="0"/>
    <x v="1"/>
    <x v="9"/>
    <m/>
    <x v="8"/>
    <x v="2"/>
  </r>
  <r>
    <x v="1760"/>
    <d v="2005-02-16T00:00:00"/>
    <x v="0"/>
    <x v="0"/>
    <x v="1"/>
    <x v="14"/>
    <m/>
    <x v="13"/>
    <x v="7"/>
  </r>
  <r>
    <x v="1761"/>
    <d v="2005-04-22T00:00:00"/>
    <x v="2"/>
    <x v="0"/>
    <x v="1"/>
    <x v="80"/>
    <m/>
    <x v="63"/>
    <x v="2"/>
  </r>
  <r>
    <x v="1762"/>
    <d v="2005-05-29T00:00:00"/>
    <x v="5"/>
    <x v="0"/>
    <x v="1"/>
    <x v="3"/>
    <m/>
    <x v="3"/>
    <x v="3"/>
  </r>
  <r>
    <x v="1763"/>
    <d v="2003-03-10T00:00:00"/>
    <x v="0"/>
    <x v="2"/>
    <x v="1"/>
    <x v="33"/>
    <m/>
    <x v="23"/>
    <x v="2"/>
  </r>
  <r>
    <x v="1764"/>
    <d v="2003-05-08T00:00:00"/>
    <x v="0"/>
    <x v="2"/>
    <x v="1"/>
    <x v="15"/>
    <m/>
    <x v="14"/>
    <x v="0"/>
  </r>
  <r>
    <x v="1765"/>
    <d v="2003-07-02T00:00:00"/>
    <x v="0"/>
    <x v="2"/>
    <x v="1"/>
    <x v="9"/>
    <m/>
    <x v="8"/>
    <x v="2"/>
  </r>
  <r>
    <x v="1766"/>
    <d v="2003-09-05T00:00:00"/>
    <x v="0"/>
    <x v="2"/>
    <x v="1"/>
    <x v="4"/>
    <m/>
    <x v="4"/>
    <x v="2"/>
  </r>
  <r>
    <x v="1767"/>
    <d v="2003-10-11T00:00:00"/>
    <x v="0"/>
    <x v="2"/>
    <x v="1"/>
    <x v="72"/>
    <m/>
    <x v="57"/>
    <x v="2"/>
  </r>
  <r>
    <x v="1768"/>
    <d v="2003-11-05T00:00:00"/>
    <x v="0"/>
    <x v="2"/>
    <x v="1"/>
    <x v="44"/>
    <m/>
    <x v="38"/>
    <x v="12"/>
  </r>
  <r>
    <x v="1769"/>
    <d v="2003-11-12T00:00:00"/>
    <x v="0"/>
    <x v="2"/>
    <x v="1"/>
    <x v="6"/>
    <m/>
    <x v="5"/>
    <x v="4"/>
  </r>
  <r>
    <x v="1770"/>
    <d v="2003-11-20T00:00:00"/>
    <x v="0"/>
    <x v="2"/>
    <x v="1"/>
    <x v="32"/>
    <m/>
    <x v="28"/>
    <x v="2"/>
  </r>
  <r>
    <x v="1771"/>
    <d v="2003-12-02T00:00:00"/>
    <x v="0"/>
    <x v="2"/>
    <x v="1"/>
    <x v="14"/>
    <m/>
    <x v="13"/>
    <x v="7"/>
  </r>
  <r>
    <x v="1772"/>
    <d v="2004-01-16T00:00:00"/>
    <x v="0"/>
    <x v="1"/>
    <x v="1"/>
    <x v="14"/>
    <m/>
    <x v="13"/>
    <x v="7"/>
  </r>
  <r>
    <x v="1773"/>
    <d v="2004-02-22T00:00:00"/>
    <x v="0"/>
    <x v="1"/>
    <x v="1"/>
    <x v="21"/>
    <m/>
    <x v="17"/>
    <x v="10"/>
  </r>
  <r>
    <x v="1774"/>
    <d v="2004-04-12T00:00:00"/>
    <x v="0"/>
    <x v="1"/>
    <x v="1"/>
    <x v="61"/>
    <m/>
    <x v="52"/>
    <x v="11"/>
  </r>
  <r>
    <x v="1775"/>
    <d v="2004-06-01T00:00:00"/>
    <x v="1"/>
    <x v="1"/>
    <x v="1"/>
    <x v="18"/>
    <m/>
    <x v="15"/>
    <x v="8"/>
  </r>
  <r>
    <x v="1776"/>
    <d v="2004-07-06T00:00:00"/>
    <x v="0"/>
    <x v="1"/>
    <x v="1"/>
    <x v="20"/>
    <m/>
    <x v="16"/>
    <x v="9"/>
  </r>
  <r>
    <x v="1777"/>
    <d v="2004-08-06T00:00:00"/>
    <x v="0"/>
    <x v="1"/>
    <x v="1"/>
    <x v="84"/>
    <m/>
    <x v="67"/>
    <x v="2"/>
  </r>
  <r>
    <x v="1778"/>
    <d v="2004-08-30T00:00:00"/>
    <x v="0"/>
    <x v="1"/>
    <x v="1"/>
    <x v="21"/>
    <m/>
    <x v="17"/>
    <x v="10"/>
  </r>
  <r>
    <x v="1779"/>
    <d v="2003-10-05T00:00:00"/>
    <x v="0"/>
    <x v="2"/>
    <x v="1"/>
    <x v="85"/>
    <m/>
    <x v="68"/>
    <x v="4"/>
  </r>
  <r>
    <x v="1780"/>
    <d v="2004-10-16T00:00:00"/>
    <x v="0"/>
    <x v="1"/>
    <x v="1"/>
    <x v="13"/>
    <m/>
    <x v="12"/>
    <x v="6"/>
  </r>
  <r>
    <x v="1781"/>
    <d v="2004-11-04T00:00:00"/>
    <x v="0"/>
    <x v="1"/>
    <x v="1"/>
    <x v="11"/>
    <m/>
    <x v="10"/>
    <x v="2"/>
  </r>
  <r>
    <x v="1782"/>
    <d v="2004-11-17T00:00:00"/>
    <x v="0"/>
    <x v="1"/>
    <x v="1"/>
    <x v="33"/>
    <m/>
    <x v="23"/>
    <x v="2"/>
  </r>
  <r>
    <x v="1783"/>
    <d v="2004-11-24T00:00:00"/>
    <x v="0"/>
    <x v="1"/>
    <x v="1"/>
    <x v="30"/>
    <m/>
    <x v="26"/>
    <x v="3"/>
  </r>
  <r>
    <x v="1784"/>
    <d v="2004-12-07T00:00:00"/>
    <x v="0"/>
    <x v="1"/>
    <x v="1"/>
    <x v="14"/>
    <m/>
    <x v="13"/>
    <x v="7"/>
  </r>
  <r>
    <x v="1785"/>
    <d v="2005-01-12T00:00:00"/>
    <x v="4"/>
    <x v="0"/>
    <x v="1"/>
    <x v="51"/>
    <m/>
    <x v="45"/>
    <x v="2"/>
  </r>
  <r>
    <x v="1786"/>
    <d v="2005-02-10T00:00:00"/>
    <x v="0"/>
    <x v="0"/>
    <x v="1"/>
    <x v="14"/>
    <m/>
    <x v="13"/>
    <x v="7"/>
  </r>
  <r>
    <x v="1787"/>
    <d v="2005-03-04T00:00:00"/>
    <x v="0"/>
    <x v="0"/>
    <x v="1"/>
    <x v="9"/>
    <m/>
    <x v="8"/>
    <x v="2"/>
  </r>
  <r>
    <x v="1788"/>
    <d v="2005-04-14T00:00:00"/>
    <x v="0"/>
    <x v="0"/>
    <x v="1"/>
    <x v="83"/>
    <m/>
    <x v="66"/>
    <x v="0"/>
  </r>
  <r>
    <x v="1789"/>
    <d v="2005-05-17T00:00:00"/>
    <x v="0"/>
    <x v="0"/>
    <x v="1"/>
    <x v="1"/>
    <m/>
    <x v="1"/>
    <x v="1"/>
  </r>
  <r>
    <x v="1790"/>
    <d v="2003-02-11T00:00:00"/>
    <x v="0"/>
    <x v="2"/>
    <x v="3"/>
    <x v="39"/>
    <m/>
    <x v="33"/>
    <x v="14"/>
  </r>
  <r>
    <x v="1791"/>
    <d v="2003-04-28T00:00:00"/>
    <x v="0"/>
    <x v="2"/>
    <x v="3"/>
    <x v="1"/>
    <m/>
    <x v="1"/>
    <x v="1"/>
  </r>
  <r>
    <x v="1792"/>
    <d v="2003-06-12T00:00:00"/>
    <x v="0"/>
    <x v="2"/>
    <x v="3"/>
    <x v="67"/>
    <m/>
    <x v="48"/>
    <x v="8"/>
  </r>
  <r>
    <x v="1793"/>
    <d v="2003-08-08T00:00:00"/>
    <x v="0"/>
    <x v="2"/>
    <x v="3"/>
    <x v="9"/>
    <m/>
    <x v="8"/>
    <x v="2"/>
  </r>
  <r>
    <x v="1794"/>
    <d v="2003-10-02T00:00:00"/>
    <x v="0"/>
    <x v="2"/>
    <x v="3"/>
    <x v="58"/>
    <m/>
    <x v="50"/>
    <x v="2"/>
  </r>
  <r>
    <x v="1795"/>
    <d v="2003-10-23T00:00:00"/>
    <x v="1"/>
    <x v="2"/>
    <x v="3"/>
    <x v="10"/>
    <m/>
    <x v="9"/>
    <x v="5"/>
  </r>
  <r>
    <x v="1796"/>
    <d v="2003-11-07T00:00:00"/>
    <x v="0"/>
    <x v="2"/>
    <x v="3"/>
    <x v="79"/>
    <m/>
    <x v="13"/>
    <x v="7"/>
  </r>
  <r>
    <x v="1797"/>
    <d v="2003-11-14T00:00:00"/>
    <x v="0"/>
    <x v="2"/>
    <x v="3"/>
    <x v="56"/>
    <m/>
    <x v="10"/>
    <x v="2"/>
  </r>
  <r>
    <x v="1798"/>
    <d v="2003-11-26T00:00:00"/>
    <x v="0"/>
    <x v="2"/>
    <x v="3"/>
    <x v="73"/>
    <m/>
    <x v="58"/>
    <x v="7"/>
  </r>
  <r>
    <x v="1799"/>
    <d v="2004-01-02T00:00:00"/>
    <x v="0"/>
    <x v="1"/>
    <x v="3"/>
    <x v="38"/>
    <m/>
    <x v="32"/>
    <x v="0"/>
  </r>
  <r>
    <x v="1800"/>
    <d v="2004-02-19T00:00:00"/>
    <x v="0"/>
    <x v="1"/>
    <x v="3"/>
    <x v="75"/>
    <m/>
    <x v="60"/>
    <x v="2"/>
  </r>
  <r>
    <x v="607"/>
    <d v="2004-03-29T00:00:00"/>
    <x v="0"/>
    <x v="1"/>
    <x v="3"/>
    <x v="42"/>
    <m/>
    <x v="36"/>
    <x v="2"/>
  </r>
  <r>
    <x v="1801"/>
    <d v="2004-05-07T00:00:00"/>
    <x v="1"/>
    <x v="1"/>
    <x v="3"/>
    <x v="34"/>
    <m/>
    <x v="2"/>
    <x v="2"/>
  </r>
  <r>
    <x v="1802"/>
    <d v="2004-06-17T00:00:00"/>
    <x v="0"/>
    <x v="1"/>
    <x v="3"/>
    <x v="44"/>
    <m/>
    <x v="38"/>
    <x v="12"/>
  </r>
  <r>
    <x v="1803"/>
    <d v="2004-07-21T00:00:00"/>
    <x v="0"/>
    <x v="1"/>
    <x v="3"/>
    <x v="48"/>
    <m/>
    <x v="42"/>
    <x v="17"/>
  </r>
  <r>
    <x v="1804"/>
    <d v="2004-08-20T00:00:00"/>
    <x v="0"/>
    <x v="1"/>
    <x v="3"/>
    <x v="36"/>
    <m/>
    <x v="30"/>
    <x v="12"/>
  </r>
  <r>
    <x v="1805"/>
    <d v="2004-09-10T00:00:00"/>
    <x v="0"/>
    <x v="1"/>
    <x v="3"/>
    <x v="29"/>
    <m/>
    <x v="25"/>
    <x v="2"/>
  </r>
  <r>
    <x v="1806"/>
    <d v="2004-10-14T00:00:00"/>
    <x v="0"/>
    <x v="1"/>
    <x v="3"/>
    <x v="50"/>
    <m/>
    <x v="44"/>
    <x v="8"/>
  </r>
  <r>
    <x v="1807"/>
    <d v="2004-10-29T00:00:00"/>
    <x v="0"/>
    <x v="1"/>
    <x v="3"/>
    <x v="0"/>
    <m/>
    <x v="0"/>
    <x v="0"/>
  </r>
  <r>
    <x v="1808"/>
    <d v="2004-11-09T00:00:00"/>
    <x v="0"/>
    <x v="1"/>
    <x v="3"/>
    <x v="41"/>
    <m/>
    <x v="35"/>
    <x v="5"/>
  </r>
  <r>
    <x v="1809"/>
    <d v="2004-11-23T00:00:00"/>
    <x v="0"/>
    <x v="1"/>
    <x v="3"/>
    <x v="28"/>
    <m/>
    <x v="24"/>
    <x v="13"/>
  </r>
  <r>
    <x v="1810"/>
    <d v="2004-12-02T00:00:00"/>
    <x v="0"/>
    <x v="1"/>
    <x v="3"/>
    <x v="14"/>
    <m/>
    <x v="13"/>
    <x v="7"/>
  </r>
  <r>
    <x v="1811"/>
    <d v="2005-01-31T00:00:00"/>
    <x v="0"/>
    <x v="0"/>
    <x v="3"/>
    <x v="61"/>
    <m/>
    <x v="52"/>
    <x v="11"/>
  </r>
  <r>
    <x v="1812"/>
    <d v="2005-02-23T00:00:00"/>
    <x v="0"/>
    <x v="0"/>
    <x v="3"/>
    <x v="8"/>
    <m/>
    <x v="7"/>
    <x v="2"/>
  </r>
  <r>
    <x v="1813"/>
    <d v="2005-03-23T00:00:00"/>
    <x v="0"/>
    <x v="0"/>
    <x v="3"/>
    <x v="9"/>
    <m/>
    <x v="8"/>
    <x v="2"/>
  </r>
  <r>
    <x v="1814"/>
    <d v="2005-05-06T00:00:00"/>
    <x v="2"/>
    <x v="0"/>
    <x v="3"/>
    <x v="29"/>
    <m/>
    <x v="25"/>
    <x v="2"/>
  </r>
  <r>
    <x v="1815"/>
    <d v="2003-03-18T00:00:00"/>
    <x v="0"/>
    <x v="2"/>
    <x v="1"/>
    <x v="50"/>
    <m/>
    <x v="44"/>
    <x v="8"/>
  </r>
  <r>
    <x v="1816"/>
    <d v="2003-05-21T00:00:00"/>
    <x v="0"/>
    <x v="2"/>
    <x v="1"/>
    <x v="84"/>
    <m/>
    <x v="67"/>
    <x v="2"/>
  </r>
  <r>
    <x v="1817"/>
    <d v="2003-09-11T00:00:00"/>
    <x v="0"/>
    <x v="2"/>
    <x v="1"/>
    <x v="7"/>
    <m/>
    <x v="6"/>
    <x v="3"/>
  </r>
  <r>
    <x v="1818"/>
    <d v="2003-10-17T00:00:00"/>
    <x v="0"/>
    <x v="2"/>
    <x v="1"/>
    <x v="77"/>
    <m/>
    <x v="62"/>
    <x v="14"/>
  </r>
  <r>
    <x v="1819"/>
    <d v="2003-11-05T00:00:00"/>
    <x v="0"/>
    <x v="2"/>
    <x v="1"/>
    <x v="45"/>
    <m/>
    <x v="39"/>
    <x v="2"/>
  </r>
  <r>
    <x v="1820"/>
    <d v="2003-11-12T00:00:00"/>
    <x v="0"/>
    <x v="2"/>
    <x v="1"/>
    <x v="9"/>
    <m/>
    <x v="8"/>
    <x v="2"/>
  </r>
  <r>
    <x v="1821"/>
    <d v="2003-11-20T00:00:00"/>
    <x v="0"/>
    <x v="2"/>
    <x v="1"/>
    <x v="32"/>
    <m/>
    <x v="28"/>
    <x v="2"/>
  </r>
  <r>
    <x v="1822"/>
    <d v="2003-12-02T00:00:00"/>
    <x v="0"/>
    <x v="2"/>
    <x v="1"/>
    <x v="68"/>
    <m/>
    <x v="2"/>
    <x v="2"/>
  </r>
  <r>
    <x v="1823"/>
    <d v="2004-01-16T00:00:00"/>
    <x v="0"/>
    <x v="1"/>
    <x v="1"/>
    <x v="14"/>
    <m/>
    <x v="13"/>
    <x v="7"/>
  </r>
  <r>
    <x v="1822"/>
    <d v="2004-03-02T00:00:00"/>
    <x v="0"/>
    <x v="1"/>
    <x v="1"/>
    <x v="38"/>
    <m/>
    <x v="32"/>
    <x v="0"/>
  </r>
  <r>
    <x v="1824"/>
    <d v="2004-04-13T00:00:00"/>
    <x v="0"/>
    <x v="1"/>
    <x v="1"/>
    <x v="83"/>
    <m/>
    <x v="66"/>
    <x v="0"/>
  </r>
  <r>
    <x v="1825"/>
    <d v="2004-07-07T00:00:00"/>
    <x v="0"/>
    <x v="1"/>
    <x v="1"/>
    <x v="68"/>
    <m/>
    <x v="2"/>
    <x v="2"/>
  </r>
  <r>
    <x v="1826"/>
    <d v="2004-08-09T00:00:00"/>
    <x v="0"/>
    <x v="1"/>
    <x v="1"/>
    <x v="14"/>
    <m/>
    <x v="13"/>
    <x v="7"/>
  </r>
  <r>
    <x v="1827"/>
    <d v="2004-09-01T00:00:00"/>
    <x v="0"/>
    <x v="1"/>
    <x v="1"/>
    <x v="59"/>
    <m/>
    <x v="37"/>
    <x v="15"/>
  </r>
  <r>
    <x v="1828"/>
    <d v="2003-10-06T00:00:00"/>
    <x v="0"/>
    <x v="2"/>
    <x v="1"/>
    <x v="18"/>
    <m/>
    <x v="15"/>
    <x v="8"/>
  </r>
  <r>
    <x v="1829"/>
    <d v="2004-10-16T00:00:00"/>
    <x v="0"/>
    <x v="1"/>
    <x v="1"/>
    <x v="14"/>
    <m/>
    <x v="13"/>
    <x v="7"/>
  </r>
  <r>
    <x v="1830"/>
    <d v="2004-11-04T00:00:00"/>
    <x v="0"/>
    <x v="1"/>
    <x v="1"/>
    <x v="11"/>
    <m/>
    <x v="10"/>
    <x v="2"/>
  </r>
  <r>
    <x v="1831"/>
    <d v="2004-11-17T00:00:00"/>
    <x v="0"/>
    <x v="1"/>
    <x v="1"/>
    <x v="50"/>
    <m/>
    <x v="44"/>
    <x v="8"/>
  </r>
  <r>
    <x v="1832"/>
    <d v="2004-11-29T00:00:00"/>
    <x v="0"/>
    <x v="1"/>
    <x v="1"/>
    <x v="84"/>
    <m/>
    <x v="67"/>
    <x v="2"/>
  </r>
  <r>
    <x v="1833"/>
    <d v="2005-01-19T00:00:00"/>
    <x v="0"/>
    <x v="0"/>
    <x v="1"/>
    <x v="9"/>
    <m/>
    <x v="8"/>
    <x v="2"/>
  </r>
  <r>
    <x v="1834"/>
    <d v="2005-02-16T00:00:00"/>
    <x v="0"/>
    <x v="0"/>
    <x v="1"/>
    <x v="14"/>
    <m/>
    <x v="13"/>
    <x v="7"/>
  </r>
  <r>
    <x v="1835"/>
    <d v="2005-04-22T00:00:00"/>
    <x v="2"/>
    <x v="0"/>
    <x v="1"/>
    <x v="80"/>
    <m/>
    <x v="63"/>
    <x v="2"/>
  </r>
  <r>
    <x v="1836"/>
    <d v="2005-05-29T00:00:00"/>
    <x v="5"/>
    <x v="0"/>
    <x v="1"/>
    <x v="3"/>
    <m/>
    <x v="3"/>
    <x v="3"/>
  </r>
  <r>
    <x v="1837"/>
    <d v="2003-03-03T00:00:00"/>
    <x v="0"/>
    <x v="2"/>
    <x v="1"/>
    <x v="46"/>
    <m/>
    <x v="40"/>
    <x v="16"/>
  </r>
  <r>
    <x v="1838"/>
    <d v="2003-05-08T00:00:00"/>
    <x v="0"/>
    <x v="2"/>
    <x v="1"/>
    <x v="15"/>
    <m/>
    <x v="14"/>
    <x v="0"/>
  </r>
  <r>
    <x v="1839"/>
    <d v="2003-07-02T00:00:00"/>
    <x v="0"/>
    <x v="2"/>
    <x v="1"/>
    <x v="9"/>
    <m/>
    <x v="8"/>
    <x v="2"/>
  </r>
  <r>
    <x v="1840"/>
    <d v="2003-09-05T00:00:00"/>
    <x v="0"/>
    <x v="2"/>
    <x v="1"/>
    <x v="4"/>
    <m/>
    <x v="4"/>
    <x v="2"/>
  </r>
  <r>
    <x v="1841"/>
    <d v="2003-10-10T00:00:00"/>
    <x v="0"/>
    <x v="2"/>
    <x v="1"/>
    <x v="8"/>
    <m/>
    <x v="7"/>
    <x v="2"/>
  </r>
  <r>
    <x v="1838"/>
    <d v="2003-11-04T00:00:00"/>
    <x v="0"/>
    <x v="2"/>
    <x v="1"/>
    <x v="7"/>
    <m/>
    <x v="6"/>
    <x v="3"/>
  </r>
  <r>
    <x v="1842"/>
    <d v="2003-11-12T00:00:00"/>
    <x v="0"/>
    <x v="2"/>
    <x v="1"/>
    <x v="6"/>
    <m/>
    <x v="5"/>
    <x v="4"/>
  </r>
  <r>
    <x v="1843"/>
    <d v="2003-11-20T00:00:00"/>
    <x v="0"/>
    <x v="2"/>
    <x v="1"/>
    <x v="13"/>
    <m/>
    <x v="12"/>
    <x v="6"/>
  </r>
  <r>
    <x v="1844"/>
    <d v="2003-12-02T00:00:00"/>
    <x v="0"/>
    <x v="2"/>
    <x v="1"/>
    <x v="14"/>
    <m/>
    <x v="13"/>
    <x v="7"/>
  </r>
  <r>
    <x v="1845"/>
    <d v="2004-01-15T00:00:00"/>
    <x v="0"/>
    <x v="1"/>
    <x v="1"/>
    <x v="69"/>
    <m/>
    <x v="11"/>
    <x v="0"/>
  </r>
  <r>
    <x v="1846"/>
    <d v="2004-02-22T00:00:00"/>
    <x v="0"/>
    <x v="1"/>
    <x v="1"/>
    <x v="21"/>
    <m/>
    <x v="17"/>
    <x v="10"/>
  </r>
  <r>
    <x v="1847"/>
    <d v="2004-04-09T00:00:00"/>
    <x v="0"/>
    <x v="1"/>
    <x v="1"/>
    <x v="39"/>
    <m/>
    <x v="33"/>
    <x v="14"/>
  </r>
  <r>
    <x v="1848"/>
    <d v="2004-06-01T00:00:00"/>
    <x v="1"/>
    <x v="1"/>
    <x v="1"/>
    <x v="18"/>
    <m/>
    <x v="15"/>
    <x v="8"/>
  </r>
  <r>
    <x v="1847"/>
    <d v="2004-07-06T00:00:00"/>
    <x v="0"/>
    <x v="1"/>
    <x v="1"/>
    <x v="20"/>
    <m/>
    <x v="16"/>
    <x v="9"/>
  </r>
  <r>
    <x v="1849"/>
    <d v="2004-08-02T00:00:00"/>
    <x v="0"/>
    <x v="1"/>
    <x v="1"/>
    <x v="71"/>
    <m/>
    <x v="4"/>
    <x v="2"/>
  </r>
  <r>
    <x v="1850"/>
    <d v="2004-08-30T00:00:00"/>
    <x v="0"/>
    <x v="1"/>
    <x v="1"/>
    <x v="21"/>
    <m/>
    <x v="17"/>
    <x v="10"/>
  </r>
  <r>
    <x v="1851"/>
    <d v="2003-10-04T00:00:00"/>
    <x v="0"/>
    <x v="2"/>
    <x v="1"/>
    <x v="57"/>
    <m/>
    <x v="49"/>
    <x v="6"/>
  </r>
  <r>
    <x v="1852"/>
    <d v="2004-10-16T00:00:00"/>
    <x v="0"/>
    <x v="1"/>
    <x v="1"/>
    <x v="13"/>
    <m/>
    <x v="12"/>
    <x v="6"/>
  </r>
  <r>
    <x v="1853"/>
    <d v="2004-11-03T00:00:00"/>
    <x v="0"/>
    <x v="1"/>
    <x v="1"/>
    <x v="41"/>
    <m/>
    <x v="35"/>
    <x v="5"/>
  </r>
  <r>
    <x v="1854"/>
    <d v="2004-11-17T00:00:00"/>
    <x v="0"/>
    <x v="1"/>
    <x v="1"/>
    <x v="33"/>
    <m/>
    <x v="23"/>
    <x v="2"/>
  </r>
  <r>
    <x v="1855"/>
    <d v="2004-11-24T00:00:00"/>
    <x v="0"/>
    <x v="1"/>
    <x v="1"/>
    <x v="30"/>
    <m/>
    <x v="26"/>
    <x v="3"/>
  </r>
  <r>
    <x v="1856"/>
    <d v="2004-12-07T00:00:00"/>
    <x v="0"/>
    <x v="1"/>
    <x v="1"/>
    <x v="14"/>
    <m/>
    <x v="13"/>
    <x v="7"/>
  </r>
  <r>
    <x v="1857"/>
    <d v="2005-01-06T00:00:00"/>
    <x v="0"/>
    <x v="0"/>
    <x v="1"/>
    <x v="31"/>
    <m/>
    <x v="27"/>
    <x v="11"/>
  </r>
  <r>
    <x v="1858"/>
    <d v="2005-02-10T00:00:00"/>
    <x v="0"/>
    <x v="0"/>
    <x v="1"/>
    <x v="14"/>
    <m/>
    <x v="13"/>
    <x v="7"/>
  </r>
  <r>
    <x v="1859"/>
    <d v="2005-03-04T00:00:00"/>
    <x v="0"/>
    <x v="0"/>
    <x v="1"/>
    <x v="9"/>
    <m/>
    <x v="8"/>
    <x v="2"/>
  </r>
  <r>
    <x v="1860"/>
    <d v="2005-05-17T00:00:00"/>
    <x v="0"/>
    <x v="0"/>
    <x v="1"/>
    <x v="1"/>
    <m/>
    <x v="1"/>
    <x v="1"/>
  </r>
  <r>
    <x v="1861"/>
    <d v="2003-02-17T00:00:00"/>
    <x v="0"/>
    <x v="2"/>
    <x v="3"/>
    <x v="86"/>
    <m/>
    <x v="69"/>
    <x v="9"/>
  </r>
  <r>
    <x v="1862"/>
    <d v="2003-04-28T00:00:00"/>
    <x v="0"/>
    <x v="2"/>
    <x v="3"/>
    <x v="1"/>
    <m/>
    <x v="1"/>
    <x v="1"/>
  </r>
  <r>
    <x v="1863"/>
    <d v="2003-06-16T00:00:00"/>
    <x v="0"/>
    <x v="2"/>
    <x v="3"/>
    <x v="88"/>
    <m/>
    <x v="50"/>
    <x v="2"/>
  </r>
  <r>
    <x v="1864"/>
    <d v="2003-08-10T00:00:00"/>
    <x v="0"/>
    <x v="2"/>
    <x v="3"/>
    <x v="56"/>
    <m/>
    <x v="10"/>
    <x v="2"/>
  </r>
  <r>
    <x v="1865"/>
    <d v="2003-10-06T00:00:00"/>
    <x v="0"/>
    <x v="2"/>
    <x v="3"/>
    <x v="24"/>
    <m/>
    <x v="20"/>
    <x v="11"/>
  </r>
  <r>
    <x v="1866"/>
    <d v="2003-10-23T00:00:00"/>
    <x v="1"/>
    <x v="2"/>
    <x v="3"/>
    <x v="10"/>
    <m/>
    <x v="9"/>
    <x v="5"/>
  </r>
  <r>
    <x v="1867"/>
    <d v="2003-11-08T00:00:00"/>
    <x v="0"/>
    <x v="2"/>
    <x v="3"/>
    <x v="47"/>
    <m/>
    <x v="41"/>
    <x v="0"/>
  </r>
  <r>
    <x v="1868"/>
    <d v="2003-11-14T00:00:00"/>
    <x v="0"/>
    <x v="2"/>
    <x v="3"/>
    <x v="55"/>
    <m/>
    <x v="48"/>
    <x v="8"/>
  </r>
  <r>
    <x v="1869"/>
    <d v="2003-11-27T00:00:00"/>
    <x v="0"/>
    <x v="2"/>
    <x v="3"/>
    <x v="46"/>
    <m/>
    <x v="40"/>
    <x v="16"/>
  </r>
  <r>
    <x v="1870"/>
    <d v="2004-01-09T00:00:00"/>
    <x v="0"/>
    <x v="1"/>
    <x v="3"/>
    <x v="72"/>
    <m/>
    <x v="57"/>
    <x v="2"/>
  </r>
  <r>
    <x v="1871"/>
    <d v="2004-02-19T00:00:00"/>
    <x v="0"/>
    <x v="1"/>
    <x v="3"/>
    <x v="75"/>
    <m/>
    <x v="60"/>
    <x v="2"/>
  </r>
  <r>
    <x v="1872"/>
    <d v="2004-05-08T00:00:00"/>
    <x v="0"/>
    <x v="1"/>
    <x v="3"/>
    <x v="78"/>
    <m/>
    <x v="53"/>
    <x v="2"/>
  </r>
  <r>
    <x v="1873"/>
    <d v="2004-06-24T00:00:00"/>
    <x v="1"/>
    <x v="1"/>
    <x v="3"/>
    <x v="14"/>
    <m/>
    <x v="13"/>
    <x v="7"/>
  </r>
  <r>
    <x v="1874"/>
    <d v="2004-07-21T00:00:00"/>
    <x v="0"/>
    <x v="1"/>
    <x v="3"/>
    <x v="4"/>
    <m/>
    <x v="4"/>
    <x v="2"/>
  </r>
  <r>
    <x v="1875"/>
    <d v="2004-08-21T00:00:00"/>
    <x v="0"/>
    <x v="1"/>
    <x v="3"/>
    <x v="85"/>
    <m/>
    <x v="68"/>
    <x v="4"/>
  </r>
  <r>
    <x v="1876"/>
    <d v="2004-09-15T00:00:00"/>
    <x v="0"/>
    <x v="1"/>
    <x v="3"/>
    <x v="89"/>
    <m/>
    <x v="71"/>
    <x v="6"/>
  </r>
  <r>
    <x v="1877"/>
    <d v="2004-10-14T00:00:00"/>
    <x v="0"/>
    <x v="1"/>
    <x v="3"/>
    <x v="27"/>
    <m/>
    <x v="23"/>
    <x v="2"/>
  </r>
  <r>
    <x v="1878"/>
    <d v="2004-11-01T00:00:00"/>
    <x v="0"/>
    <x v="1"/>
    <x v="3"/>
    <x v="65"/>
    <m/>
    <x v="54"/>
    <x v="8"/>
  </r>
  <r>
    <x v="1862"/>
    <d v="2004-11-12T00:00:00"/>
    <x v="0"/>
    <x v="1"/>
    <x v="3"/>
    <x v="86"/>
    <m/>
    <x v="69"/>
    <x v="9"/>
  </r>
  <r>
    <x v="1879"/>
    <d v="2004-11-23T00:00:00"/>
    <x v="0"/>
    <x v="1"/>
    <x v="3"/>
    <x v="28"/>
    <m/>
    <x v="24"/>
    <x v="13"/>
  </r>
  <r>
    <x v="1880"/>
    <d v="2004-12-03T00:00:00"/>
    <x v="0"/>
    <x v="1"/>
    <x v="3"/>
    <x v="67"/>
    <m/>
    <x v="48"/>
    <x v="8"/>
  </r>
  <r>
    <x v="1881"/>
    <d v="2004-12-17T00:00:00"/>
    <x v="0"/>
    <x v="1"/>
    <x v="3"/>
    <x v="3"/>
    <m/>
    <x v="3"/>
    <x v="3"/>
  </r>
  <r>
    <x v="1882"/>
    <d v="2005-01-31T00:00:00"/>
    <x v="0"/>
    <x v="0"/>
    <x v="3"/>
    <x v="61"/>
    <m/>
    <x v="52"/>
    <x v="11"/>
  </r>
  <r>
    <x v="1883"/>
    <d v="2005-03-01T00:00:00"/>
    <x v="4"/>
    <x v="0"/>
    <x v="3"/>
    <x v="14"/>
    <m/>
    <x v="13"/>
    <x v="7"/>
  </r>
  <r>
    <x v="1884"/>
    <d v="2005-03-30T00:00:00"/>
    <x v="0"/>
    <x v="0"/>
    <x v="3"/>
    <x v="25"/>
    <m/>
    <x v="21"/>
    <x v="0"/>
  </r>
  <r>
    <x v="1189"/>
    <d v="2005-04-01T00:00:00"/>
    <x v="0"/>
    <x v="0"/>
    <x v="3"/>
    <x v="80"/>
    <m/>
    <x v="63"/>
    <x v="2"/>
  </r>
  <r>
    <x v="1885"/>
    <d v="2005-05-09T00:00:00"/>
    <x v="3"/>
    <x v="0"/>
    <x v="3"/>
    <x v="87"/>
    <m/>
    <x v="70"/>
    <x v="3"/>
  </r>
  <r>
    <x v="1886"/>
    <d v="2003-03-18T00:00:00"/>
    <x v="0"/>
    <x v="2"/>
    <x v="1"/>
    <x v="50"/>
    <m/>
    <x v="44"/>
    <x v="8"/>
  </r>
  <r>
    <x v="1887"/>
    <d v="2003-05-21T00:00:00"/>
    <x v="0"/>
    <x v="2"/>
    <x v="1"/>
    <x v="84"/>
    <m/>
    <x v="67"/>
    <x v="2"/>
  </r>
  <r>
    <x v="1888"/>
    <d v="2003-09-11T00:00:00"/>
    <x v="0"/>
    <x v="2"/>
    <x v="1"/>
    <x v="7"/>
    <m/>
    <x v="6"/>
    <x v="3"/>
  </r>
  <r>
    <x v="1889"/>
    <d v="2003-10-17T00:00:00"/>
    <x v="0"/>
    <x v="2"/>
    <x v="1"/>
    <x v="77"/>
    <m/>
    <x v="62"/>
    <x v="14"/>
  </r>
  <r>
    <x v="1890"/>
    <d v="2003-11-05T00:00:00"/>
    <x v="0"/>
    <x v="2"/>
    <x v="1"/>
    <x v="45"/>
    <m/>
    <x v="39"/>
    <x v="2"/>
  </r>
  <r>
    <x v="1891"/>
    <d v="2003-11-12T00:00:00"/>
    <x v="0"/>
    <x v="2"/>
    <x v="1"/>
    <x v="9"/>
    <m/>
    <x v="8"/>
    <x v="2"/>
  </r>
  <r>
    <x v="1892"/>
    <d v="2003-11-20T00:00:00"/>
    <x v="0"/>
    <x v="2"/>
    <x v="1"/>
    <x v="32"/>
    <m/>
    <x v="28"/>
    <x v="2"/>
  </r>
  <r>
    <x v="1893"/>
    <d v="2003-12-02T00:00:00"/>
    <x v="0"/>
    <x v="2"/>
    <x v="1"/>
    <x v="68"/>
    <m/>
    <x v="2"/>
    <x v="2"/>
  </r>
  <r>
    <x v="1894"/>
    <d v="2004-01-16T00:00:00"/>
    <x v="0"/>
    <x v="1"/>
    <x v="1"/>
    <x v="14"/>
    <m/>
    <x v="13"/>
    <x v="7"/>
  </r>
  <r>
    <x v="1895"/>
    <d v="2004-02-26T00:00:00"/>
    <x v="0"/>
    <x v="1"/>
    <x v="1"/>
    <x v="75"/>
    <m/>
    <x v="60"/>
    <x v="2"/>
  </r>
  <r>
    <x v="1896"/>
    <d v="2004-04-13T00:00:00"/>
    <x v="0"/>
    <x v="1"/>
    <x v="1"/>
    <x v="83"/>
    <m/>
    <x v="66"/>
    <x v="0"/>
  </r>
  <r>
    <x v="1897"/>
    <d v="2004-07-07T00:00:00"/>
    <x v="0"/>
    <x v="1"/>
    <x v="1"/>
    <x v="68"/>
    <m/>
    <x v="2"/>
    <x v="2"/>
  </r>
  <r>
    <x v="1898"/>
    <d v="2004-08-09T00:00:00"/>
    <x v="0"/>
    <x v="1"/>
    <x v="1"/>
    <x v="14"/>
    <m/>
    <x v="13"/>
    <x v="7"/>
  </r>
  <r>
    <x v="1899"/>
    <d v="2004-09-01T00:00:00"/>
    <x v="0"/>
    <x v="1"/>
    <x v="1"/>
    <x v="59"/>
    <m/>
    <x v="37"/>
    <x v="15"/>
  </r>
  <r>
    <x v="1900"/>
    <d v="2003-10-05T00:00:00"/>
    <x v="0"/>
    <x v="2"/>
    <x v="1"/>
    <x v="85"/>
    <m/>
    <x v="68"/>
    <x v="4"/>
  </r>
  <r>
    <x v="1901"/>
    <d v="2004-10-16T00:00:00"/>
    <x v="0"/>
    <x v="1"/>
    <x v="1"/>
    <x v="14"/>
    <m/>
    <x v="13"/>
    <x v="7"/>
  </r>
  <r>
    <x v="1902"/>
    <d v="2004-11-04T00:00:00"/>
    <x v="0"/>
    <x v="1"/>
    <x v="1"/>
    <x v="11"/>
    <m/>
    <x v="10"/>
    <x v="2"/>
  </r>
  <r>
    <x v="1903"/>
    <d v="2004-11-17T00:00:00"/>
    <x v="0"/>
    <x v="1"/>
    <x v="1"/>
    <x v="50"/>
    <m/>
    <x v="44"/>
    <x v="8"/>
  </r>
  <r>
    <x v="1904"/>
    <d v="2004-11-29T00:00:00"/>
    <x v="0"/>
    <x v="1"/>
    <x v="1"/>
    <x v="84"/>
    <m/>
    <x v="67"/>
    <x v="2"/>
  </r>
  <r>
    <x v="1905"/>
    <d v="2005-01-19T00:00:00"/>
    <x v="0"/>
    <x v="0"/>
    <x v="1"/>
    <x v="9"/>
    <m/>
    <x v="8"/>
    <x v="2"/>
  </r>
  <r>
    <x v="1906"/>
    <d v="2005-02-16T00:00:00"/>
    <x v="0"/>
    <x v="0"/>
    <x v="1"/>
    <x v="14"/>
    <m/>
    <x v="13"/>
    <x v="7"/>
  </r>
  <r>
    <x v="1907"/>
    <d v="2005-04-22T00:00:00"/>
    <x v="2"/>
    <x v="0"/>
    <x v="1"/>
    <x v="80"/>
    <m/>
    <x v="63"/>
    <x v="2"/>
  </r>
  <r>
    <x v="1908"/>
    <d v="2005-05-29T00:00:00"/>
    <x v="5"/>
    <x v="0"/>
    <x v="1"/>
    <x v="3"/>
    <m/>
    <x v="3"/>
    <x v="3"/>
  </r>
  <r>
    <x v="1909"/>
    <d v="2003-02-11T00:00:00"/>
    <x v="0"/>
    <x v="2"/>
    <x v="3"/>
    <x v="39"/>
    <m/>
    <x v="33"/>
    <x v="14"/>
  </r>
  <r>
    <x v="1910"/>
    <d v="2003-04-28T00:00:00"/>
    <x v="0"/>
    <x v="2"/>
    <x v="3"/>
    <x v="1"/>
    <m/>
    <x v="1"/>
    <x v="1"/>
  </r>
  <r>
    <x v="1911"/>
    <d v="2003-06-12T00:00:00"/>
    <x v="0"/>
    <x v="2"/>
    <x v="3"/>
    <x v="67"/>
    <m/>
    <x v="48"/>
    <x v="8"/>
  </r>
  <r>
    <x v="1912"/>
    <d v="2003-08-10T00:00:00"/>
    <x v="0"/>
    <x v="2"/>
    <x v="3"/>
    <x v="56"/>
    <m/>
    <x v="10"/>
    <x v="2"/>
  </r>
  <r>
    <x v="1913"/>
    <d v="2003-10-06T00:00:00"/>
    <x v="0"/>
    <x v="2"/>
    <x v="3"/>
    <x v="24"/>
    <m/>
    <x v="20"/>
    <x v="11"/>
  </r>
  <r>
    <x v="1914"/>
    <d v="2003-10-23T00:00:00"/>
    <x v="1"/>
    <x v="2"/>
    <x v="3"/>
    <x v="10"/>
    <m/>
    <x v="9"/>
    <x v="5"/>
  </r>
  <r>
    <x v="1915"/>
    <d v="2003-11-08T00:00:00"/>
    <x v="0"/>
    <x v="2"/>
    <x v="3"/>
    <x v="47"/>
    <m/>
    <x v="41"/>
    <x v="0"/>
  </r>
  <r>
    <x v="1916"/>
    <d v="2003-11-14T00:00:00"/>
    <x v="0"/>
    <x v="2"/>
    <x v="3"/>
    <x v="55"/>
    <m/>
    <x v="48"/>
    <x v="8"/>
  </r>
  <r>
    <x v="1917"/>
    <d v="2003-11-26T00:00:00"/>
    <x v="0"/>
    <x v="2"/>
    <x v="3"/>
    <x v="73"/>
    <m/>
    <x v="58"/>
    <x v="7"/>
  </r>
  <r>
    <x v="1918"/>
    <d v="2004-01-09T00:00:00"/>
    <x v="0"/>
    <x v="1"/>
    <x v="3"/>
    <x v="72"/>
    <m/>
    <x v="57"/>
    <x v="2"/>
  </r>
  <r>
    <x v="1919"/>
    <d v="2004-02-19T00:00:00"/>
    <x v="0"/>
    <x v="1"/>
    <x v="3"/>
    <x v="75"/>
    <m/>
    <x v="60"/>
    <x v="2"/>
  </r>
  <r>
    <x v="1920"/>
    <d v="2004-05-07T00:00:00"/>
    <x v="1"/>
    <x v="1"/>
    <x v="3"/>
    <x v="34"/>
    <m/>
    <x v="2"/>
    <x v="2"/>
  </r>
  <r>
    <x v="1921"/>
    <d v="2004-06-24T00:00:00"/>
    <x v="1"/>
    <x v="1"/>
    <x v="3"/>
    <x v="14"/>
    <m/>
    <x v="13"/>
    <x v="7"/>
  </r>
  <r>
    <x v="1922"/>
    <d v="2004-07-21T00:00:00"/>
    <x v="0"/>
    <x v="1"/>
    <x v="3"/>
    <x v="48"/>
    <m/>
    <x v="42"/>
    <x v="17"/>
  </r>
  <r>
    <x v="1923"/>
    <d v="2004-08-20T00:00:00"/>
    <x v="0"/>
    <x v="1"/>
    <x v="3"/>
    <x v="36"/>
    <m/>
    <x v="30"/>
    <x v="12"/>
  </r>
  <r>
    <x v="1924"/>
    <d v="2004-09-15T00:00:00"/>
    <x v="0"/>
    <x v="1"/>
    <x v="3"/>
    <x v="89"/>
    <m/>
    <x v="71"/>
    <x v="6"/>
  </r>
  <r>
    <x v="1925"/>
    <d v="2004-10-14T00:00:00"/>
    <x v="0"/>
    <x v="1"/>
    <x v="3"/>
    <x v="27"/>
    <m/>
    <x v="23"/>
    <x v="2"/>
  </r>
  <r>
    <x v="1926"/>
    <d v="2004-11-01T00:00:00"/>
    <x v="0"/>
    <x v="1"/>
    <x v="3"/>
    <x v="65"/>
    <m/>
    <x v="54"/>
    <x v="8"/>
  </r>
  <r>
    <x v="1927"/>
    <d v="2004-11-09T00:00:00"/>
    <x v="0"/>
    <x v="1"/>
    <x v="3"/>
    <x v="41"/>
    <m/>
    <x v="35"/>
    <x v="5"/>
  </r>
  <r>
    <x v="1928"/>
    <d v="2004-11-23T00:00:00"/>
    <x v="0"/>
    <x v="1"/>
    <x v="3"/>
    <x v="28"/>
    <m/>
    <x v="24"/>
    <x v="13"/>
  </r>
  <r>
    <x v="1929"/>
    <d v="2004-12-02T00:00:00"/>
    <x v="0"/>
    <x v="1"/>
    <x v="3"/>
    <x v="14"/>
    <m/>
    <x v="13"/>
    <x v="7"/>
  </r>
  <r>
    <x v="1930"/>
    <d v="2005-01-31T00:00:00"/>
    <x v="0"/>
    <x v="0"/>
    <x v="3"/>
    <x v="61"/>
    <m/>
    <x v="52"/>
    <x v="11"/>
  </r>
  <r>
    <x v="1931"/>
    <d v="2005-02-28T00:00:00"/>
    <x v="0"/>
    <x v="0"/>
    <x v="3"/>
    <x v="9"/>
    <m/>
    <x v="8"/>
    <x v="2"/>
  </r>
  <r>
    <x v="1932"/>
    <d v="2005-03-23T00:00:00"/>
    <x v="0"/>
    <x v="0"/>
    <x v="3"/>
    <x v="9"/>
    <m/>
    <x v="8"/>
    <x v="2"/>
  </r>
  <r>
    <x v="1933"/>
    <d v="2005-04-01T00:00:00"/>
    <x v="0"/>
    <x v="0"/>
    <x v="3"/>
    <x v="80"/>
    <m/>
    <x v="63"/>
    <x v="2"/>
  </r>
  <r>
    <x v="1934"/>
    <d v="2005-05-06T00:00:00"/>
    <x v="2"/>
    <x v="0"/>
    <x v="3"/>
    <x v="29"/>
    <m/>
    <x v="25"/>
    <x v="2"/>
  </r>
  <r>
    <x v="1935"/>
    <d v="2003-03-03T00:00:00"/>
    <x v="0"/>
    <x v="2"/>
    <x v="1"/>
    <x v="46"/>
    <m/>
    <x v="40"/>
    <x v="16"/>
  </r>
  <r>
    <x v="1936"/>
    <d v="2003-05-08T00:00:00"/>
    <x v="0"/>
    <x v="2"/>
    <x v="1"/>
    <x v="15"/>
    <m/>
    <x v="14"/>
    <x v="0"/>
  </r>
  <r>
    <x v="1937"/>
    <d v="2003-07-02T00:00:00"/>
    <x v="0"/>
    <x v="2"/>
    <x v="1"/>
    <x v="9"/>
    <m/>
    <x v="8"/>
    <x v="2"/>
  </r>
  <r>
    <x v="1938"/>
    <d v="2003-09-05T00:00:00"/>
    <x v="0"/>
    <x v="2"/>
    <x v="1"/>
    <x v="4"/>
    <m/>
    <x v="4"/>
    <x v="2"/>
  </r>
  <r>
    <x v="1939"/>
    <d v="2003-10-11T00:00:00"/>
    <x v="0"/>
    <x v="2"/>
    <x v="1"/>
    <x v="72"/>
    <m/>
    <x v="57"/>
    <x v="2"/>
  </r>
  <r>
    <x v="1940"/>
    <d v="2003-11-04T00:00:00"/>
    <x v="0"/>
    <x v="2"/>
    <x v="1"/>
    <x v="49"/>
    <m/>
    <x v="43"/>
    <x v="1"/>
  </r>
  <r>
    <x v="1941"/>
    <d v="2003-11-12T00:00:00"/>
    <x v="0"/>
    <x v="2"/>
    <x v="1"/>
    <x v="6"/>
    <m/>
    <x v="5"/>
    <x v="4"/>
  </r>
  <r>
    <x v="1942"/>
    <d v="2003-11-20T00:00:00"/>
    <x v="0"/>
    <x v="2"/>
    <x v="1"/>
    <x v="32"/>
    <m/>
    <x v="28"/>
    <x v="2"/>
  </r>
  <r>
    <x v="1943"/>
    <d v="2003-12-02T00:00:00"/>
    <x v="0"/>
    <x v="2"/>
    <x v="1"/>
    <x v="14"/>
    <m/>
    <x v="13"/>
    <x v="7"/>
  </r>
  <r>
    <x v="1944"/>
    <d v="2004-01-16T00:00:00"/>
    <x v="0"/>
    <x v="1"/>
    <x v="1"/>
    <x v="14"/>
    <m/>
    <x v="13"/>
    <x v="7"/>
  </r>
  <r>
    <x v="1945"/>
    <d v="2004-02-22T00:00:00"/>
    <x v="0"/>
    <x v="1"/>
    <x v="1"/>
    <x v="21"/>
    <m/>
    <x v="17"/>
    <x v="10"/>
  </r>
  <r>
    <x v="1946"/>
    <d v="2004-04-12T00:00:00"/>
    <x v="0"/>
    <x v="1"/>
    <x v="1"/>
    <x v="61"/>
    <m/>
    <x v="52"/>
    <x v="11"/>
  </r>
  <r>
    <x v="1947"/>
    <d v="2004-06-01T00:00:00"/>
    <x v="1"/>
    <x v="1"/>
    <x v="1"/>
    <x v="18"/>
    <m/>
    <x v="15"/>
    <x v="8"/>
  </r>
  <r>
    <x v="1948"/>
    <d v="2004-07-06T00:00:00"/>
    <x v="0"/>
    <x v="1"/>
    <x v="1"/>
    <x v="20"/>
    <m/>
    <x v="16"/>
    <x v="9"/>
  </r>
  <r>
    <x v="1949"/>
    <d v="2004-08-06T00:00:00"/>
    <x v="0"/>
    <x v="1"/>
    <x v="1"/>
    <x v="84"/>
    <m/>
    <x v="67"/>
    <x v="2"/>
  </r>
  <r>
    <x v="1950"/>
    <d v="2004-08-30T00:00:00"/>
    <x v="0"/>
    <x v="1"/>
    <x v="1"/>
    <x v="21"/>
    <m/>
    <x v="17"/>
    <x v="10"/>
  </r>
  <r>
    <x v="1951"/>
    <d v="2003-10-05T00:00:00"/>
    <x v="0"/>
    <x v="2"/>
    <x v="1"/>
    <x v="85"/>
    <m/>
    <x v="68"/>
    <x v="4"/>
  </r>
  <r>
    <x v="1952"/>
    <d v="2004-10-16T00:00:00"/>
    <x v="0"/>
    <x v="1"/>
    <x v="1"/>
    <x v="13"/>
    <m/>
    <x v="12"/>
    <x v="6"/>
  </r>
  <r>
    <x v="1953"/>
    <d v="2004-11-04T00:00:00"/>
    <x v="0"/>
    <x v="1"/>
    <x v="1"/>
    <x v="11"/>
    <m/>
    <x v="10"/>
    <x v="2"/>
  </r>
  <r>
    <x v="1954"/>
    <d v="2004-11-17T00:00:00"/>
    <x v="0"/>
    <x v="1"/>
    <x v="1"/>
    <x v="33"/>
    <m/>
    <x v="23"/>
    <x v="2"/>
  </r>
  <r>
    <x v="1955"/>
    <d v="2004-11-24T00:00:00"/>
    <x v="0"/>
    <x v="1"/>
    <x v="1"/>
    <x v="30"/>
    <m/>
    <x v="26"/>
    <x v="3"/>
  </r>
  <r>
    <x v="1956"/>
    <d v="2004-12-07T00:00:00"/>
    <x v="0"/>
    <x v="1"/>
    <x v="1"/>
    <x v="14"/>
    <m/>
    <x v="13"/>
    <x v="7"/>
  </r>
  <r>
    <x v="1957"/>
    <d v="2005-01-06T00:00:00"/>
    <x v="0"/>
    <x v="0"/>
    <x v="1"/>
    <x v="31"/>
    <m/>
    <x v="27"/>
    <x v="11"/>
  </r>
  <r>
    <x v="1958"/>
    <d v="2005-02-10T00:00:00"/>
    <x v="0"/>
    <x v="0"/>
    <x v="1"/>
    <x v="14"/>
    <m/>
    <x v="13"/>
    <x v="7"/>
  </r>
  <r>
    <x v="1959"/>
    <d v="2005-03-04T00:00:00"/>
    <x v="0"/>
    <x v="0"/>
    <x v="1"/>
    <x v="9"/>
    <m/>
    <x v="8"/>
    <x v="2"/>
  </r>
  <r>
    <x v="1960"/>
    <d v="2005-04-14T00:00:00"/>
    <x v="0"/>
    <x v="0"/>
    <x v="1"/>
    <x v="83"/>
    <m/>
    <x v="66"/>
    <x v="0"/>
  </r>
  <r>
    <x v="1961"/>
    <d v="2005-05-17T00:00:00"/>
    <x v="0"/>
    <x v="0"/>
    <x v="1"/>
    <x v="1"/>
    <m/>
    <x v="1"/>
    <x v="1"/>
  </r>
  <r>
    <x v="1962"/>
    <d v="2003-02-17T00:00:00"/>
    <x v="0"/>
    <x v="2"/>
    <x v="4"/>
    <x v="86"/>
    <m/>
    <x v="69"/>
    <x v="9"/>
  </r>
  <r>
    <x v="1963"/>
    <d v="2003-04-28T00:00:00"/>
    <x v="0"/>
    <x v="2"/>
    <x v="4"/>
    <x v="1"/>
    <m/>
    <x v="1"/>
    <x v="1"/>
  </r>
  <r>
    <x v="1964"/>
    <d v="2003-06-16T00:00:00"/>
    <x v="0"/>
    <x v="2"/>
    <x v="4"/>
    <x v="88"/>
    <m/>
    <x v="50"/>
    <x v="2"/>
  </r>
  <r>
    <x v="1965"/>
    <d v="2003-08-10T00:00:00"/>
    <x v="0"/>
    <x v="2"/>
    <x v="4"/>
    <x v="56"/>
    <m/>
    <x v="10"/>
    <x v="2"/>
  </r>
  <r>
    <x v="1966"/>
    <d v="2003-10-06T00:00:00"/>
    <x v="0"/>
    <x v="2"/>
    <x v="4"/>
    <x v="24"/>
    <m/>
    <x v="20"/>
    <x v="11"/>
  </r>
  <r>
    <x v="1967"/>
    <d v="2003-10-28T00:00:00"/>
    <x v="0"/>
    <x v="2"/>
    <x v="4"/>
    <x v="40"/>
    <m/>
    <x v="34"/>
    <x v="2"/>
  </r>
  <r>
    <x v="1968"/>
    <d v="2003-11-08T00:00:00"/>
    <x v="0"/>
    <x v="2"/>
    <x v="4"/>
    <x v="47"/>
    <m/>
    <x v="41"/>
    <x v="0"/>
  </r>
  <r>
    <x v="1969"/>
    <d v="2003-11-27T00:00:00"/>
    <x v="0"/>
    <x v="2"/>
    <x v="4"/>
    <x v="46"/>
    <m/>
    <x v="40"/>
    <x v="16"/>
  </r>
  <r>
    <x v="1970"/>
    <d v="2004-01-12T00:00:00"/>
    <x v="0"/>
    <x v="1"/>
    <x v="4"/>
    <x v="37"/>
    <m/>
    <x v="31"/>
    <x v="13"/>
  </r>
  <r>
    <x v="1971"/>
    <d v="2004-02-19T00:00:00"/>
    <x v="0"/>
    <x v="1"/>
    <x v="4"/>
    <x v="75"/>
    <m/>
    <x v="60"/>
    <x v="2"/>
  </r>
  <r>
    <x v="1972"/>
    <d v="2004-04-02T00:00:00"/>
    <x v="0"/>
    <x v="1"/>
    <x v="4"/>
    <x v="36"/>
    <m/>
    <x v="30"/>
    <x v="12"/>
  </r>
  <r>
    <x v="1973"/>
    <d v="2004-05-11T00:00:00"/>
    <x v="0"/>
    <x v="1"/>
    <x v="4"/>
    <x v="80"/>
    <m/>
    <x v="63"/>
    <x v="2"/>
  </r>
  <r>
    <x v="1974"/>
    <d v="2004-06-24T00:00:00"/>
    <x v="1"/>
    <x v="1"/>
    <x v="4"/>
    <x v="14"/>
    <m/>
    <x v="13"/>
    <x v="7"/>
  </r>
  <r>
    <x v="1975"/>
    <d v="2004-07-23T00:00:00"/>
    <x v="0"/>
    <x v="1"/>
    <x v="4"/>
    <x v="0"/>
    <m/>
    <x v="0"/>
    <x v="0"/>
  </r>
  <r>
    <x v="1976"/>
    <d v="2004-08-21T00:00:00"/>
    <x v="0"/>
    <x v="1"/>
    <x v="4"/>
    <x v="85"/>
    <m/>
    <x v="68"/>
    <x v="4"/>
  </r>
  <r>
    <x v="1977"/>
    <d v="2004-09-15T00:00:00"/>
    <x v="0"/>
    <x v="1"/>
    <x v="4"/>
    <x v="89"/>
    <m/>
    <x v="71"/>
    <x v="6"/>
  </r>
  <r>
    <x v="1978"/>
    <d v="2004-10-15T00:00:00"/>
    <x v="0"/>
    <x v="1"/>
    <x v="4"/>
    <x v="60"/>
    <m/>
    <x v="51"/>
    <x v="2"/>
  </r>
  <r>
    <x v="1979"/>
    <d v="2004-11-01T00:00:00"/>
    <x v="0"/>
    <x v="1"/>
    <x v="4"/>
    <x v="65"/>
    <m/>
    <x v="54"/>
    <x v="8"/>
  </r>
  <r>
    <x v="1980"/>
    <d v="2004-11-12T00:00:00"/>
    <x v="0"/>
    <x v="1"/>
    <x v="4"/>
    <x v="86"/>
    <m/>
    <x v="69"/>
    <x v="9"/>
  </r>
  <r>
    <x v="1981"/>
    <d v="2004-11-23T00:00:00"/>
    <x v="0"/>
    <x v="1"/>
    <x v="4"/>
    <x v="28"/>
    <m/>
    <x v="24"/>
    <x v="13"/>
  </r>
  <r>
    <x v="1982"/>
    <d v="2004-12-03T00:00:00"/>
    <x v="0"/>
    <x v="1"/>
    <x v="4"/>
    <x v="67"/>
    <m/>
    <x v="48"/>
    <x v="8"/>
  </r>
  <r>
    <x v="1983"/>
    <d v="2004-12-17T00:00:00"/>
    <x v="0"/>
    <x v="1"/>
    <x v="4"/>
    <x v="3"/>
    <m/>
    <x v="3"/>
    <x v="3"/>
  </r>
  <r>
    <x v="1984"/>
    <d v="2005-01-31T00:00:00"/>
    <x v="0"/>
    <x v="0"/>
    <x v="4"/>
    <x v="61"/>
    <m/>
    <x v="52"/>
    <x v="11"/>
  </r>
  <r>
    <x v="1985"/>
    <d v="2005-03-01T00:00:00"/>
    <x v="4"/>
    <x v="0"/>
    <x v="4"/>
    <x v="14"/>
    <m/>
    <x v="13"/>
    <x v="7"/>
  </r>
  <r>
    <x v="1986"/>
    <d v="2005-03-30T00:00:00"/>
    <x v="0"/>
    <x v="0"/>
    <x v="4"/>
    <x v="25"/>
    <m/>
    <x v="21"/>
    <x v="0"/>
  </r>
  <r>
    <x v="1987"/>
    <d v="2005-04-03T00:00:00"/>
    <x v="2"/>
    <x v="0"/>
    <x v="4"/>
    <x v="42"/>
    <m/>
    <x v="36"/>
    <x v="2"/>
  </r>
  <r>
    <x v="1988"/>
    <d v="2005-05-10T00:00:00"/>
    <x v="0"/>
    <x v="0"/>
    <x v="4"/>
    <x v="20"/>
    <m/>
    <x v="16"/>
    <x v="9"/>
  </r>
  <r>
    <x v="1989"/>
    <d v="2003-01-06T00:00:00"/>
    <x v="0"/>
    <x v="2"/>
    <x v="3"/>
    <x v="32"/>
    <m/>
    <x v="28"/>
    <x v="2"/>
  </r>
  <r>
    <x v="1990"/>
    <d v="2003-03-18T00:00:00"/>
    <x v="0"/>
    <x v="2"/>
    <x v="3"/>
    <x v="50"/>
    <m/>
    <x v="44"/>
    <x v="8"/>
  </r>
  <r>
    <x v="1991"/>
    <d v="2003-05-21T00:00:00"/>
    <x v="0"/>
    <x v="2"/>
    <x v="3"/>
    <x v="84"/>
    <m/>
    <x v="67"/>
    <x v="2"/>
  </r>
  <r>
    <x v="1992"/>
    <d v="2003-09-12T00:00:00"/>
    <x v="0"/>
    <x v="2"/>
    <x v="3"/>
    <x v="82"/>
    <m/>
    <x v="65"/>
    <x v="2"/>
  </r>
  <r>
    <x v="1993"/>
    <d v="2003-10-18T00:00:00"/>
    <x v="0"/>
    <x v="2"/>
    <x v="3"/>
    <x v="8"/>
    <m/>
    <x v="7"/>
    <x v="2"/>
  </r>
  <r>
    <x v="1994"/>
    <d v="2003-11-05T00:00:00"/>
    <x v="0"/>
    <x v="2"/>
    <x v="3"/>
    <x v="86"/>
    <m/>
    <x v="69"/>
    <x v="9"/>
  </r>
  <r>
    <x v="1995"/>
    <d v="2003-11-12T00:00:00"/>
    <x v="0"/>
    <x v="2"/>
    <x v="3"/>
    <x v="9"/>
    <m/>
    <x v="8"/>
    <x v="2"/>
  </r>
  <r>
    <x v="1996"/>
    <d v="2003-11-21T00:00:00"/>
    <x v="0"/>
    <x v="2"/>
    <x v="3"/>
    <x v="87"/>
    <m/>
    <x v="70"/>
    <x v="3"/>
  </r>
  <r>
    <x v="1997"/>
    <d v="2003-12-02T00:00:00"/>
    <x v="0"/>
    <x v="2"/>
    <x v="3"/>
    <x v="68"/>
    <m/>
    <x v="2"/>
    <x v="2"/>
  </r>
  <r>
    <x v="1998"/>
    <d v="2004-01-26T00:00:00"/>
    <x v="0"/>
    <x v="1"/>
    <x v="3"/>
    <x v="19"/>
    <m/>
    <x v="13"/>
    <x v="7"/>
  </r>
  <r>
    <x v="1999"/>
    <d v="2004-03-02T00:00:00"/>
    <x v="0"/>
    <x v="1"/>
    <x v="3"/>
    <x v="38"/>
    <m/>
    <x v="32"/>
    <x v="0"/>
  </r>
  <r>
    <x v="2000"/>
    <d v="2004-04-20T00:00:00"/>
    <x v="0"/>
    <x v="1"/>
    <x v="3"/>
    <x v="64"/>
    <m/>
    <x v="2"/>
    <x v="2"/>
  </r>
  <r>
    <x v="2001"/>
    <d v="2004-08-17T00:00:00"/>
    <x v="0"/>
    <x v="1"/>
    <x v="3"/>
    <x v="66"/>
    <m/>
    <x v="55"/>
    <x v="9"/>
  </r>
  <r>
    <x v="2002"/>
    <d v="2004-09-01T00:00:00"/>
    <x v="0"/>
    <x v="1"/>
    <x v="3"/>
    <x v="59"/>
    <m/>
    <x v="37"/>
    <x v="15"/>
  </r>
  <r>
    <x v="2003"/>
    <d v="2004-10-06T00:00:00"/>
    <x v="0"/>
    <x v="1"/>
    <x v="3"/>
    <x v="81"/>
    <m/>
    <x v="64"/>
    <x v="7"/>
  </r>
  <r>
    <x v="2004"/>
    <d v="2004-10-21T00:00:00"/>
    <x v="0"/>
    <x v="1"/>
    <x v="3"/>
    <x v="9"/>
    <m/>
    <x v="8"/>
    <x v="2"/>
  </r>
  <r>
    <x v="2005"/>
    <d v="2004-11-17T00:00:00"/>
    <x v="0"/>
    <x v="1"/>
    <x v="3"/>
    <x v="50"/>
    <m/>
    <x v="44"/>
    <x v="8"/>
  </r>
  <r>
    <x v="2006"/>
    <d v="2004-11-29T00:00:00"/>
    <x v="0"/>
    <x v="1"/>
    <x v="3"/>
    <x v="84"/>
    <m/>
    <x v="67"/>
    <x v="2"/>
  </r>
  <r>
    <x v="2007"/>
    <d v="2005-01-19T00:00:00"/>
    <x v="0"/>
    <x v="0"/>
    <x v="3"/>
    <x v="9"/>
    <m/>
    <x v="8"/>
    <x v="2"/>
  </r>
  <r>
    <x v="2008"/>
    <d v="2005-02-16T00:00:00"/>
    <x v="0"/>
    <x v="0"/>
    <x v="3"/>
    <x v="14"/>
    <m/>
    <x v="13"/>
    <x v="7"/>
  </r>
  <r>
    <x v="2009"/>
    <d v="2005-04-22T00:00:00"/>
    <x v="0"/>
    <x v="0"/>
    <x v="3"/>
    <x v="28"/>
    <m/>
    <x v="24"/>
    <x v="13"/>
  </r>
  <r>
    <x v="2010"/>
    <d v="2005-05-29T00:00:00"/>
    <x v="5"/>
    <x v="0"/>
    <x v="3"/>
    <x v="3"/>
    <m/>
    <x v="3"/>
    <x v="3"/>
  </r>
  <r>
    <x v="2011"/>
    <d v="2003-01-31T00:00:00"/>
    <x v="0"/>
    <x v="2"/>
    <x v="1"/>
    <x v="14"/>
    <m/>
    <x v="13"/>
    <x v="7"/>
  </r>
  <r>
    <x v="2012"/>
    <d v="2003-04-04T00:00:00"/>
    <x v="0"/>
    <x v="2"/>
    <x v="1"/>
    <x v="2"/>
    <m/>
    <x v="2"/>
    <x v="2"/>
  </r>
  <r>
    <x v="2013"/>
    <d v="2003-06-03T00:00:00"/>
    <x v="0"/>
    <x v="2"/>
    <x v="1"/>
    <x v="68"/>
    <m/>
    <x v="2"/>
    <x v="2"/>
  </r>
  <r>
    <x v="2014"/>
    <d v="2003-08-01T00:00:00"/>
    <x v="0"/>
    <x v="2"/>
    <x v="1"/>
    <x v="31"/>
    <m/>
    <x v="27"/>
    <x v="11"/>
  </r>
  <r>
    <x v="2015"/>
    <d v="2003-09-25T00:00:00"/>
    <x v="0"/>
    <x v="2"/>
    <x v="1"/>
    <x v="54"/>
    <m/>
    <x v="47"/>
    <x v="3"/>
  </r>
  <r>
    <x v="2016"/>
    <d v="2003-10-22T00:00:00"/>
    <x v="0"/>
    <x v="2"/>
    <x v="1"/>
    <x v="43"/>
    <m/>
    <x v="37"/>
    <x v="15"/>
  </r>
  <r>
    <x v="2017"/>
    <d v="2003-11-06T00:00:00"/>
    <x v="0"/>
    <x v="2"/>
    <x v="1"/>
    <x v="20"/>
    <m/>
    <x v="16"/>
    <x v="9"/>
  </r>
  <r>
    <x v="2018"/>
    <d v="2003-11-14T00:00:00"/>
    <x v="0"/>
    <x v="2"/>
    <x v="1"/>
    <x v="81"/>
    <m/>
    <x v="64"/>
    <x v="7"/>
  </r>
  <r>
    <x v="2019"/>
    <d v="2003-11-25T00:00:00"/>
    <x v="0"/>
    <x v="2"/>
    <x v="1"/>
    <x v="60"/>
    <m/>
    <x v="51"/>
    <x v="2"/>
  </r>
  <r>
    <x v="2020"/>
    <d v="2003-12-09T00:00:00"/>
    <x v="0"/>
    <x v="2"/>
    <x v="1"/>
    <x v="62"/>
    <m/>
    <x v="25"/>
    <x v="2"/>
  </r>
  <r>
    <x v="2021"/>
    <d v="2004-02-12T00:00:00"/>
    <x v="0"/>
    <x v="1"/>
    <x v="1"/>
    <x v="70"/>
    <m/>
    <x v="56"/>
    <x v="18"/>
  </r>
  <r>
    <x v="2022"/>
    <d v="2004-03-15T00:00:00"/>
    <x v="0"/>
    <x v="1"/>
    <x v="1"/>
    <x v="57"/>
    <m/>
    <x v="49"/>
    <x v="6"/>
  </r>
  <r>
    <x v="2023"/>
    <d v="2004-05-05T00:00:00"/>
    <x v="0"/>
    <x v="1"/>
    <x v="1"/>
    <x v="14"/>
    <m/>
    <x v="13"/>
    <x v="7"/>
  </r>
  <r>
    <x v="2024"/>
    <d v="2004-07-20T00:00:00"/>
    <x v="0"/>
    <x v="1"/>
    <x v="1"/>
    <x v="9"/>
    <m/>
    <x v="8"/>
    <x v="2"/>
  </r>
  <r>
    <x v="2025"/>
    <d v="2004-08-20T00:00:00"/>
    <x v="0"/>
    <x v="1"/>
    <x v="1"/>
    <x v="9"/>
    <m/>
    <x v="8"/>
    <x v="2"/>
  </r>
  <r>
    <x v="2026"/>
    <d v="2004-09-08T00:00:00"/>
    <x v="0"/>
    <x v="1"/>
    <x v="1"/>
    <x v="34"/>
    <m/>
    <x v="2"/>
    <x v="2"/>
  </r>
  <r>
    <x v="2027"/>
    <d v="2004-10-13T00:00:00"/>
    <x v="0"/>
    <x v="1"/>
    <x v="1"/>
    <x v="63"/>
    <m/>
    <x v="53"/>
    <x v="2"/>
  </r>
  <r>
    <x v="2028"/>
    <d v="2004-10-22T00:00:00"/>
    <x v="0"/>
    <x v="1"/>
    <x v="1"/>
    <x v="77"/>
    <m/>
    <x v="62"/>
    <x v="14"/>
  </r>
  <r>
    <x v="2029"/>
    <d v="2004-11-05T00:00:00"/>
    <x v="0"/>
    <x v="1"/>
    <x v="1"/>
    <x v="23"/>
    <m/>
    <x v="19"/>
    <x v="4"/>
  </r>
  <r>
    <x v="2030"/>
    <d v="2004-11-20T00:00:00"/>
    <x v="0"/>
    <x v="1"/>
    <x v="1"/>
    <x v="12"/>
    <m/>
    <x v="11"/>
    <x v="0"/>
  </r>
  <r>
    <x v="2031"/>
    <d v="2004-12-01T00:00:00"/>
    <x v="0"/>
    <x v="1"/>
    <x v="1"/>
    <x v="68"/>
    <m/>
    <x v="2"/>
    <x v="2"/>
  </r>
  <r>
    <x v="2032"/>
    <d v="2004-12-15T00:00:00"/>
    <x v="0"/>
    <x v="1"/>
    <x v="1"/>
    <x v="25"/>
    <m/>
    <x v="21"/>
    <x v="0"/>
  </r>
  <r>
    <x v="2033"/>
    <d v="2005-01-23T00:00:00"/>
    <x v="0"/>
    <x v="0"/>
    <x v="1"/>
    <x v="9"/>
    <m/>
    <x v="8"/>
    <x v="2"/>
  </r>
  <r>
    <x v="2034"/>
    <d v="2005-02-22T00:00:00"/>
    <x v="0"/>
    <x v="0"/>
    <x v="1"/>
    <x v="14"/>
    <m/>
    <x v="13"/>
    <x v="7"/>
  </r>
  <r>
    <x v="2035"/>
    <d v="2005-03-15T00:00:00"/>
    <x v="0"/>
    <x v="0"/>
    <x v="1"/>
    <x v="14"/>
    <m/>
    <x v="13"/>
    <x v="7"/>
  </r>
  <r>
    <x v="2036"/>
    <d v="2005-05-03T00:00:00"/>
    <x v="0"/>
    <x v="0"/>
    <x v="1"/>
    <x v="14"/>
    <m/>
    <x v="13"/>
    <x v="7"/>
  </r>
  <r>
    <x v="2037"/>
    <d v="2003-01-29T00:00:00"/>
    <x v="0"/>
    <x v="2"/>
    <x v="3"/>
    <x v="23"/>
    <m/>
    <x v="19"/>
    <x v="4"/>
  </r>
  <r>
    <x v="2038"/>
    <d v="2003-03-25T00:00:00"/>
    <x v="0"/>
    <x v="2"/>
    <x v="3"/>
    <x v="16"/>
    <m/>
    <x v="7"/>
    <x v="2"/>
  </r>
  <r>
    <x v="2039"/>
    <d v="2003-05-28T00:00:00"/>
    <x v="0"/>
    <x v="2"/>
    <x v="3"/>
    <x v="19"/>
    <m/>
    <x v="13"/>
    <x v="7"/>
  </r>
  <r>
    <x v="2040"/>
    <d v="2003-07-16T00:00:00"/>
    <x v="0"/>
    <x v="2"/>
    <x v="3"/>
    <x v="3"/>
    <m/>
    <x v="3"/>
    <x v="3"/>
  </r>
  <r>
    <x v="2041"/>
    <d v="2003-09-12T00:00:00"/>
    <x v="0"/>
    <x v="2"/>
    <x v="3"/>
    <x v="82"/>
    <m/>
    <x v="65"/>
    <x v="2"/>
  </r>
  <r>
    <x v="2042"/>
    <d v="2003-10-20T00:00:00"/>
    <x v="0"/>
    <x v="2"/>
    <x v="3"/>
    <x v="2"/>
    <m/>
    <x v="2"/>
    <x v="2"/>
  </r>
  <r>
    <x v="2043"/>
    <d v="2003-11-05T00:00:00"/>
    <x v="0"/>
    <x v="2"/>
    <x v="3"/>
    <x v="86"/>
    <m/>
    <x v="69"/>
    <x v="9"/>
  </r>
  <r>
    <x v="2044"/>
    <d v="2003-11-13T00:00:00"/>
    <x v="0"/>
    <x v="2"/>
    <x v="3"/>
    <x v="27"/>
    <m/>
    <x v="23"/>
    <x v="2"/>
  </r>
  <r>
    <x v="2045"/>
    <d v="2003-11-21T00:00:00"/>
    <x v="0"/>
    <x v="2"/>
    <x v="3"/>
    <x v="87"/>
    <m/>
    <x v="70"/>
    <x v="3"/>
  </r>
  <r>
    <x v="2046"/>
    <d v="2003-12-05T00:00:00"/>
    <x v="0"/>
    <x v="2"/>
    <x v="3"/>
    <x v="26"/>
    <m/>
    <x v="22"/>
    <x v="12"/>
  </r>
  <r>
    <x v="2047"/>
    <d v="2004-01-29T00:00:00"/>
    <x v="0"/>
    <x v="1"/>
    <x v="3"/>
    <x v="76"/>
    <m/>
    <x v="61"/>
    <x v="2"/>
  </r>
  <r>
    <x v="2048"/>
    <d v="2004-03-10T00:00:00"/>
    <x v="0"/>
    <x v="1"/>
    <x v="3"/>
    <x v="78"/>
    <m/>
    <x v="53"/>
    <x v="2"/>
  </r>
  <r>
    <x v="2049"/>
    <d v="2004-04-29T00:00:00"/>
    <x v="0"/>
    <x v="1"/>
    <x v="3"/>
    <x v="14"/>
    <m/>
    <x v="13"/>
    <x v="7"/>
  </r>
  <r>
    <x v="2050"/>
    <d v="2004-06-14T00:00:00"/>
    <x v="0"/>
    <x v="1"/>
    <x v="3"/>
    <x v="80"/>
    <m/>
    <x v="63"/>
    <x v="2"/>
  </r>
  <r>
    <x v="2051"/>
    <d v="2004-07-16T00:00:00"/>
    <x v="0"/>
    <x v="1"/>
    <x v="3"/>
    <x v="1"/>
    <m/>
    <x v="1"/>
    <x v="1"/>
  </r>
  <r>
    <x v="2052"/>
    <d v="2004-08-17T00:00:00"/>
    <x v="0"/>
    <x v="1"/>
    <x v="3"/>
    <x v="66"/>
    <m/>
    <x v="55"/>
    <x v="9"/>
  </r>
  <r>
    <x v="2053"/>
    <d v="2004-09-07T00:00:00"/>
    <x v="0"/>
    <x v="1"/>
    <x v="3"/>
    <x v="91"/>
    <m/>
    <x v="4"/>
    <x v="2"/>
  </r>
  <r>
    <x v="2054"/>
    <d v="2004-10-11T00:00:00"/>
    <x v="0"/>
    <x v="1"/>
    <x v="3"/>
    <x v="74"/>
    <m/>
    <x v="59"/>
    <x v="0"/>
  </r>
  <r>
    <x v="2055"/>
    <d v="2004-10-21T00:00:00"/>
    <x v="0"/>
    <x v="1"/>
    <x v="3"/>
    <x v="9"/>
    <m/>
    <x v="8"/>
    <x v="2"/>
  </r>
  <r>
    <x v="2056"/>
    <d v="2004-11-05T00:00:00"/>
    <x v="0"/>
    <x v="1"/>
    <x v="3"/>
    <x v="5"/>
    <m/>
    <x v="2"/>
    <x v="2"/>
  </r>
  <r>
    <x v="2057"/>
    <d v="2004-11-18T00:00:00"/>
    <x v="0"/>
    <x v="1"/>
    <x v="3"/>
    <x v="16"/>
    <m/>
    <x v="7"/>
    <x v="2"/>
  </r>
  <r>
    <x v="2058"/>
    <d v="2004-11-01T00:00:00"/>
    <x v="0"/>
    <x v="1"/>
    <x v="3"/>
    <x v="19"/>
    <m/>
    <x v="13"/>
    <x v="7"/>
  </r>
  <r>
    <x v="2059"/>
    <d v="2004-12-10T00:00:00"/>
    <x v="0"/>
    <x v="1"/>
    <x v="3"/>
    <x v="14"/>
    <m/>
    <x v="13"/>
    <x v="7"/>
  </r>
  <r>
    <x v="2060"/>
    <d v="2005-01-20T00:00:00"/>
    <x v="0"/>
    <x v="0"/>
    <x v="3"/>
    <x v="4"/>
    <m/>
    <x v="4"/>
    <x v="2"/>
  </r>
  <r>
    <x v="2061"/>
    <d v="2005-02-17T00:00:00"/>
    <x v="0"/>
    <x v="0"/>
    <x v="3"/>
    <x v="9"/>
    <m/>
    <x v="8"/>
    <x v="2"/>
  </r>
  <r>
    <x v="2062"/>
    <d v="2005-05-30T00:00:00"/>
    <x v="5"/>
    <x v="0"/>
    <x v="3"/>
    <x v="48"/>
    <m/>
    <x v="42"/>
    <x v="17"/>
  </r>
  <r>
    <x v="2063"/>
    <d v="2003-02-17T00:00:00"/>
    <x v="0"/>
    <x v="2"/>
    <x v="4"/>
    <x v="86"/>
    <m/>
    <x v="69"/>
    <x v="9"/>
  </r>
  <r>
    <x v="2064"/>
    <d v="2003-04-29T00:00:00"/>
    <x v="0"/>
    <x v="2"/>
    <x v="4"/>
    <x v="30"/>
    <m/>
    <x v="26"/>
    <x v="3"/>
  </r>
  <r>
    <x v="2065"/>
    <d v="2003-06-27T00:00:00"/>
    <x v="0"/>
    <x v="2"/>
    <x v="4"/>
    <x v="14"/>
    <m/>
    <x v="13"/>
    <x v="7"/>
  </r>
  <r>
    <x v="2066"/>
    <d v="2003-08-25T00:00:00"/>
    <x v="0"/>
    <x v="2"/>
    <x v="4"/>
    <x v="51"/>
    <m/>
    <x v="45"/>
    <x v="2"/>
  </r>
  <r>
    <x v="2067"/>
    <d v="2003-10-28T00:00:00"/>
    <x v="0"/>
    <x v="2"/>
    <x v="4"/>
    <x v="40"/>
    <m/>
    <x v="34"/>
    <x v="2"/>
  </r>
  <r>
    <x v="2068"/>
    <d v="2004-01-12T00:00:00"/>
    <x v="0"/>
    <x v="1"/>
    <x v="4"/>
    <x v="37"/>
    <m/>
    <x v="31"/>
    <x v="13"/>
  </r>
  <r>
    <x v="2069"/>
    <d v="2004-02-20T00:00:00"/>
    <x v="0"/>
    <x v="1"/>
    <x v="4"/>
    <x v="30"/>
    <m/>
    <x v="26"/>
    <x v="3"/>
  </r>
  <r>
    <x v="2070"/>
    <d v="2004-04-02T00:00:00"/>
    <x v="0"/>
    <x v="1"/>
    <x v="4"/>
    <x v="36"/>
    <m/>
    <x v="30"/>
    <x v="12"/>
  </r>
  <r>
    <x v="2071"/>
    <d v="2004-05-11T00:00:00"/>
    <x v="0"/>
    <x v="1"/>
    <x v="4"/>
    <x v="80"/>
    <m/>
    <x v="63"/>
    <x v="2"/>
  </r>
  <r>
    <x v="2072"/>
    <d v="2004-06-28T00:00:00"/>
    <x v="0"/>
    <x v="1"/>
    <x v="4"/>
    <x v="45"/>
    <m/>
    <x v="39"/>
    <x v="2"/>
  </r>
  <r>
    <x v="2073"/>
    <d v="2004-07-23T00:00:00"/>
    <x v="0"/>
    <x v="1"/>
    <x v="4"/>
    <x v="0"/>
    <m/>
    <x v="0"/>
    <x v="0"/>
  </r>
  <r>
    <x v="2074"/>
    <d v="2004-08-21T00:00:00"/>
    <x v="0"/>
    <x v="1"/>
    <x v="4"/>
    <x v="85"/>
    <m/>
    <x v="68"/>
    <x v="4"/>
  </r>
  <r>
    <x v="2075"/>
    <d v="2004-09-16T00:00:00"/>
    <x v="0"/>
    <x v="1"/>
    <x v="4"/>
    <x v="70"/>
    <m/>
    <x v="56"/>
    <x v="18"/>
  </r>
  <r>
    <x v="2076"/>
    <d v="2004-10-15T00:00:00"/>
    <x v="0"/>
    <x v="1"/>
    <x v="4"/>
    <x v="60"/>
    <m/>
    <x v="51"/>
    <x v="2"/>
  </r>
  <r>
    <x v="2077"/>
    <d v="2004-11-02T00:00:00"/>
    <x v="0"/>
    <x v="1"/>
    <x v="4"/>
    <x v="40"/>
    <m/>
    <x v="34"/>
    <x v="2"/>
  </r>
  <r>
    <x v="2078"/>
    <d v="2004-11-12T00:00:00"/>
    <x v="0"/>
    <x v="1"/>
    <x v="4"/>
    <x v="86"/>
    <m/>
    <x v="69"/>
    <x v="9"/>
  </r>
  <r>
    <x v="2079"/>
    <d v="2004-11-24T00:00:00"/>
    <x v="0"/>
    <x v="1"/>
    <x v="4"/>
    <x v="73"/>
    <m/>
    <x v="58"/>
    <x v="7"/>
  </r>
  <r>
    <x v="2080"/>
    <d v="2004-12-04T00:00:00"/>
    <x v="0"/>
    <x v="1"/>
    <x v="4"/>
    <x v="88"/>
    <m/>
    <x v="50"/>
    <x v="2"/>
  </r>
  <r>
    <x v="2081"/>
    <d v="2004-12-17T00:00:00"/>
    <x v="0"/>
    <x v="1"/>
    <x v="4"/>
    <x v="3"/>
    <m/>
    <x v="3"/>
    <x v="3"/>
  </r>
  <r>
    <x v="2082"/>
    <d v="2005-02-03T00:00:00"/>
    <x v="0"/>
    <x v="0"/>
    <x v="4"/>
    <x v="0"/>
    <m/>
    <x v="0"/>
    <x v="0"/>
  </r>
  <r>
    <x v="2083"/>
    <d v="2005-03-01T00:00:00"/>
    <x v="4"/>
    <x v="0"/>
    <x v="4"/>
    <x v="14"/>
    <m/>
    <x v="13"/>
    <x v="7"/>
  </r>
  <r>
    <x v="2084"/>
    <d v="2005-03-30T00:00:00"/>
    <x v="0"/>
    <x v="0"/>
    <x v="4"/>
    <x v="25"/>
    <m/>
    <x v="21"/>
    <x v="0"/>
  </r>
  <r>
    <x v="2085"/>
    <d v="2005-04-03T00:00:00"/>
    <x v="2"/>
    <x v="0"/>
    <x v="4"/>
    <x v="42"/>
    <m/>
    <x v="36"/>
    <x v="2"/>
  </r>
  <r>
    <x v="2086"/>
    <d v="2005-05-10T00:00:00"/>
    <x v="0"/>
    <x v="0"/>
    <x v="4"/>
    <x v="20"/>
    <m/>
    <x v="16"/>
    <x v="9"/>
  </r>
  <r>
    <x v="2087"/>
    <d v="2003-03-03T00:00:00"/>
    <x v="0"/>
    <x v="2"/>
    <x v="1"/>
    <x v="46"/>
    <m/>
    <x v="40"/>
    <x v="16"/>
  </r>
  <r>
    <x v="2088"/>
    <d v="2003-05-08T00:00:00"/>
    <x v="0"/>
    <x v="2"/>
    <x v="1"/>
    <x v="15"/>
    <m/>
    <x v="14"/>
    <x v="0"/>
  </r>
  <r>
    <x v="2089"/>
    <d v="2003-07-02T00:00:00"/>
    <x v="0"/>
    <x v="2"/>
    <x v="1"/>
    <x v="9"/>
    <m/>
    <x v="8"/>
    <x v="2"/>
  </r>
  <r>
    <x v="2090"/>
    <d v="2003-09-05T00:00:00"/>
    <x v="0"/>
    <x v="2"/>
    <x v="1"/>
    <x v="4"/>
    <m/>
    <x v="4"/>
    <x v="2"/>
  </r>
  <r>
    <x v="2091"/>
    <d v="2003-10-10T00:00:00"/>
    <x v="0"/>
    <x v="2"/>
    <x v="1"/>
    <x v="8"/>
    <m/>
    <x v="7"/>
    <x v="2"/>
  </r>
  <r>
    <x v="2092"/>
    <d v="2003-11-04T00:00:00"/>
    <x v="0"/>
    <x v="2"/>
    <x v="1"/>
    <x v="7"/>
    <m/>
    <x v="6"/>
    <x v="3"/>
  </r>
  <r>
    <x v="2093"/>
    <d v="2003-11-11T00:00:00"/>
    <x v="0"/>
    <x v="2"/>
    <x v="1"/>
    <x v="22"/>
    <m/>
    <x v="18"/>
    <x v="0"/>
  </r>
  <r>
    <x v="2094"/>
    <d v="2003-11-20T00:00:00"/>
    <x v="0"/>
    <x v="2"/>
    <x v="1"/>
    <x v="13"/>
    <m/>
    <x v="12"/>
    <x v="6"/>
  </r>
  <r>
    <x v="2095"/>
    <d v="2004-01-15T00:00:00"/>
    <x v="0"/>
    <x v="1"/>
    <x v="1"/>
    <x v="69"/>
    <m/>
    <x v="11"/>
    <x v="0"/>
  </r>
  <r>
    <x v="2096"/>
    <d v="2004-02-22T00:00:00"/>
    <x v="0"/>
    <x v="1"/>
    <x v="1"/>
    <x v="21"/>
    <m/>
    <x v="17"/>
    <x v="10"/>
  </r>
  <r>
    <x v="2097"/>
    <d v="2004-04-09T00:00:00"/>
    <x v="0"/>
    <x v="1"/>
    <x v="1"/>
    <x v="39"/>
    <m/>
    <x v="33"/>
    <x v="14"/>
  </r>
  <r>
    <x v="2098"/>
    <d v="2004-05-26T00:00:00"/>
    <x v="0"/>
    <x v="1"/>
    <x v="1"/>
    <x v="69"/>
    <m/>
    <x v="11"/>
    <x v="0"/>
  </r>
  <r>
    <x v="2099"/>
    <d v="2004-06-30T00:00:00"/>
    <x v="0"/>
    <x v="1"/>
    <x v="1"/>
    <x v="29"/>
    <m/>
    <x v="25"/>
    <x v="2"/>
  </r>
  <r>
    <x v="2100"/>
    <d v="2004-08-02T00:00:00"/>
    <x v="0"/>
    <x v="1"/>
    <x v="1"/>
    <x v="71"/>
    <m/>
    <x v="4"/>
    <x v="2"/>
  </r>
  <r>
    <x v="2101"/>
    <d v="2004-08-30T00:00:00"/>
    <x v="0"/>
    <x v="1"/>
    <x v="1"/>
    <x v="21"/>
    <m/>
    <x v="17"/>
    <x v="10"/>
  </r>
  <r>
    <x v="2102"/>
    <d v="2004-09-30T00:00:00"/>
    <x v="0"/>
    <x v="1"/>
    <x v="1"/>
    <x v="24"/>
    <m/>
    <x v="20"/>
    <x v="11"/>
  </r>
  <r>
    <x v="2103"/>
    <d v="2004-10-16T00:00:00"/>
    <x v="0"/>
    <x v="1"/>
    <x v="1"/>
    <x v="13"/>
    <m/>
    <x v="12"/>
    <x v="6"/>
  </r>
  <r>
    <x v="2104"/>
    <d v="2004-11-03T00:00:00"/>
    <x v="0"/>
    <x v="1"/>
    <x v="1"/>
    <x v="64"/>
    <m/>
    <x v="2"/>
    <x v="2"/>
  </r>
  <r>
    <x v="2105"/>
    <d v="2004-11-17T00:00:00"/>
    <x v="0"/>
    <x v="1"/>
    <x v="1"/>
    <x v="33"/>
    <m/>
    <x v="23"/>
    <x v="2"/>
  </r>
  <r>
    <x v="2106"/>
    <d v="2004-11-24T00:00:00"/>
    <x v="0"/>
    <x v="1"/>
    <x v="1"/>
    <x v="25"/>
    <m/>
    <x v="21"/>
    <x v="0"/>
  </r>
  <r>
    <x v="2107"/>
    <d v="2004-12-07T00:00:00"/>
    <x v="0"/>
    <x v="1"/>
    <x v="1"/>
    <x v="14"/>
    <m/>
    <x v="13"/>
    <x v="7"/>
  </r>
  <r>
    <x v="2108"/>
    <d v="2005-01-06T00:00:00"/>
    <x v="0"/>
    <x v="0"/>
    <x v="1"/>
    <x v="31"/>
    <m/>
    <x v="27"/>
    <x v="11"/>
  </r>
  <r>
    <x v="2109"/>
    <d v="2005-02-10T00:00:00"/>
    <x v="0"/>
    <x v="0"/>
    <x v="1"/>
    <x v="14"/>
    <m/>
    <x v="13"/>
    <x v="7"/>
  </r>
  <r>
    <x v="2110"/>
    <d v="2005-03-04T00:00:00"/>
    <x v="0"/>
    <x v="0"/>
    <x v="1"/>
    <x v="9"/>
    <m/>
    <x v="8"/>
    <x v="2"/>
  </r>
  <r>
    <x v="2111"/>
    <d v="2003-01-29T00:00:00"/>
    <x v="0"/>
    <x v="2"/>
    <x v="2"/>
    <x v="23"/>
    <m/>
    <x v="19"/>
    <x v="4"/>
  </r>
  <r>
    <x v="2112"/>
    <d v="2003-04-01T00:00:00"/>
    <x v="0"/>
    <x v="2"/>
    <x v="2"/>
    <x v="12"/>
    <m/>
    <x v="11"/>
    <x v="0"/>
  </r>
  <r>
    <x v="2113"/>
    <d v="2003-05-28T00:00:00"/>
    <x v="0"/>
    <x v="2"/>
    <x v="2"/>
    <x v="19"/>
    <m/>
    <x v="13"/>
    <x v="7"/>
  </r>
  <r>
    <x v="2114"/>
    <d v="2003-07-24T00:00:00"/>
    <x v="0"/>
    <x v="2"/>
    <x v="2"/>
    <x v="40"/>
    <m/>
    <x v="34"/>
    <x v="2"/>
  </r>
  <r>
    <x v="2115"/>
    <d v="2003-09-21T00:00:00"/>
    <x v="0"/>
    <x v="2"/>
    <x v="2"/>
    <x v="61"/>
    <m/>
    <x v="52"/>
    <x v="11"/>
  </r>
  <r>
    <x v="2116"/>
    <d v="2003-10-21T00:00:00"/>
    <x v="4"/>
    <x v="2"/>
    <x v="2"/>
    <x v="49"/>
    <m/>
    <x v="43"/>
    <x v="1"/>
  </r>
  <r>
    <x v="2117"/>
    <d v="2003-11-06T00:00:00"/>
    <x v="0"/>
    <x v="2"/>
    <x v="2"/>
    <x v="67"/>
    <m/>
    <x v="48"/>
    <x v="8"/>
  </r>
  <r>
    <x v="2118"/>
    <d v="2003-11-14T00:00:00"/>
    <x v="0"/>
    <x v="2"/>
    <x v="2"/>
    <x v="81"/>
    <m/>
    <x v="64"/>
    <x v="7"/>
  </r>
  <r>
    <x v="2119"/>
    <d v="2003-11-25T00:00:00"/>
    <x v="0"/>
    <x v="2"/>
    <x v="2"/>
    <x v="38"/>
    <m/>
    <x v="32"/>
    <x v="0"/>
  </r>
  <r>
    <x v="2120"/>
    <d v="2003-12-09T00:00:00"/>
    <x v="0"/>
    <x v="2"/>
    <x v="2"/>
    <x v="62"/>
    <m/>
    <x v="25"/>
    <x v="2"/>
  </r>
  <r>
    <x v="2121"/>
    <d v="2004-02-04T00:00:00"/>
    <x v="0"/>
    <x v="1"/>
    <x v="2"/>
    <x v="59"/>
    <m/>
    <x v="37"/>
    <x v="15"/>
  </r>
  <r>
    <x v="2122"/>
    <d v="2004-03-11T00:00:00"/>
    <x v="0"/>
    <x v="1"/>
    <x v="2"/>
    <x v="9"/>
    <m/>
    <x v="8"/>
    <x v="2"/>
  </r>
  <r>
    <x v="2123"/>
    <d v="2004-05-04T00:00:00"/>
    <x v="0"/>
    <x v="1"/>
    <x v="2"/>
    <x v="53"/>
    <m/>
    <x v="46"/>
    <x v="2"/>
  </r>
  <r>
    <x v="2124"/>
    <d v="2004-06-15T00:00:00"/>
    <x v="0"/>
    <x v="1"/>
    <x v="2"/>
    <x v="59"/>
    <m/>
    <x v="37"/>
    <x v="15"/>
  </r>
  <r>
    <x v="2125"/>
    <d v="2004-07-19T00:00:00"/>
    <x v="0"/>
    <x v="1"/>
    <x v="2"/>
    <x v="3"/>
    <m/>
    <x v="3"/>
    <x v="3"/>
  </r>
  <r>
    <x v="2126"/>
    <d v="2004-08-19T00:00:00"/>
    <x v="0"/>
    <x v="1"/>
    <x v="2"/>
    <x v="35"/>
    <m/>
    <x v="29"/>
    <x v="2"/>
  </r>
  <r>
    <x v="2127"/>
    <d v="2004-09-08T00:00:00"/>
    <x v="0"/>
    <x v="1"/>
    <x v="2"/>
    <x v="10"/>
    <m/>
    <x v="9"/>
    <x v="5"/>
  </r>
  <r>
    <x v="2128"/>
    <d v="2004-10-13T00:00:00"/>
    <x v="0"/>
    <x v="1"/>
    <x v="2"/>
    <x v="63"/>
    <m/>
    <x v="53"/>
    <x v="2"/>
  </r>
  <r>
    <x v="2129"/>
    <d v="2004-10-22T00:00:00"/>
    <x v="0"/>
    <x v="1"/>
    <x v="2"/>
    <x v="26"/>
    <m/>
    <x v="22"/>
    <x v="12"/>
  </r>
  <r>
    <x v="2130"/>
    <d v="2004-11-05T00:00:00"/>
    <x v="0"/>
    <x v="1"/>
    <x v="2"/>
    <x v="5"/>
    <m/>
    <x v="2"/>
    <x v="2"/>
  </r>
  <r>
    <x v="2131"/>
    <d v="2004-11-19T00:00:00"/>
    <x v="0"/>
    <x v="1"/>
    <x v="2"/>
    <x v="9"/>
    <m/>
    <x v="8"/>
    <x v="2"/>
  </r>
  <r>
    <x v="2132"/>
    <d v="2004-11-01T00:00:00"/>
    <x v="0"/>
    <x v="1"/>
    <x v="2"/>
    <x v="19"/>
    <m/>
    <x v="13"/>
    <x v="7"/>
  </r>
  <r>
    <x v="163"/>
    <d v="2004-12-10T00:00:00"/>
    <x v="0"/>
    <x v="1"/>
    <x v="2"/>
    <x v="14"/>
    <m/>
    <x v="13"/>
    <x v="7"/>
  </r>
  <r>
    <x v="2133"/>
    <d v="2005-01-23T00:00:00"/>
    <x v="0"/>
    <x v="0"/>
    <x v="2"/>
    <x v="9"/>
    <m/>
    <x v="8"/>
    <x v="2"/>
  </r>
  <r>
    <x v="2134"/>
    <d v="2005-02-17T00:00:00"/>
    <x v="0"/>
    <x v="0"/>
    <x v="2"/>
    <x v="9"/>
    <m/>
    <x v="8"/>
    <x v="2"/>
  </r>
  <r>
    <x v="2135"/>
    <d v="2005-05-01T00:00:00"/>
    <x v="0"/>
    <x v="0"/>
    <x v="2"/>
    <x v="44"/>
    <m/>
    <x v="38"/>
    <x v="12"/>
  </r>
  <r>
    <x v="2136"/>
    <d v="2005-05-31T00:00:00"/>
    <x v="5"/>
    <x v="0"/>
    <x v="2"/>
    <x v="0"/>
    <m/>
    <x v="0"/>
    <x v="0"/>
  </r>
  <r>
    <x v="2137"/>
    <d v="2003-02-24T00:00:00"/>
    <x v="0"/>
    <x v="2"/>
    <x v="0"/>
    <x v="34"/>
    <m/>
    <x v="2"/>
    <x v="2"/>
  </r>
  <r>
    <x v="2138"/>
    <d v="2003-04-29T00:00:00"/>
    <x v="0"/>
    <x v="2"/>
    <x v="0"/>
    <x v="30"/>
    <m/>
    <x v="26"/>
    <x v="3"/>
  </r>
  <r>
    <x v="2139"/>
    <d v="2003-06-27T00:00:00"/>
    <x v="0"/>
    <x v="2"/>
    <x v="0"/>
    <x v="14"/>
    <m/>
    <x v="13"/>
    <x v="7"/>
  </r>
  <r>
    <x v="2106"/>
    <d v="2003-08-25T00:00:00"/>
    <x v="0"/>
    <x v="2"/>
    <x v="0"/>
    <x v="51"/>
    <m/>
    <x v="45"/>
    <x v="2"/>
  </r>
  <r>
    <x v="2140"/>
    <d v="2003-10-28T00:00:00"/>
    <x v="0"/>
    <x v="2"/>
    <x v="0"/>
    <x v="40"/>
    <m/>
    <x v="34"/>
    <x v="2"/>
  </r>
  <r>
    <x v="2141"/>
    <d v="2003-11-18T00:00:00"/>
    <x v="0"/>
    <x v="2"/>
    <x v="0"/>
    <x v="6"/>
    <m/>
    <x v="5"/>
    <x v="4"/>
  </r>
  <r>
    <x v="2142"/>
    <d v="2004-01-12T00:00:00"/>
    <x v="0"/>
    <x v="1"/>
    <x v="0"/>
    <x v="37"/>
    <m/>
    <x v="31"/>
    <x v="13"/>
  </r>
  <r>
    <x v="2143"/>
    <d v="2004-02-20T00:00:00"/>
    <x v="0"/>
    <x v="1"/>
    <x v="0"/>
    <x v="30"/>
    <m/>
    <x v="26"/>
    <x v="3"/>
  </r>
  <r>
    <x v="2144"/>
    <d v="2004-04-02T00:00:00"/>
    <x v="0"/>
    <x v="1"/>
    <x v="0"/>
    <x v="36"/>
    <m/>
    <x v="30"/>
    <x v="12"/>
  </r>
  <r>
    <x v="2145"/>
    <d v="2004-05-11T00:00:00"/>
    <x v="0"/>
    <x v="1"/>
    <x v="0"/>
    <x v="80"/>
    <m/>
    <x v="63"/>
    <x v="2"/>
  </r>
  <r>
    <x v="2146"/>
    <d v="2004-06-28T00:00:00"/>
    <x v="0"/>
    <x v="1"/>
    <x v="0"/>
    <x v="45"/>
    <m/>
    <x v="39"/>
    <x v="2"/>
  </r>
  <r>
    <x v="2147"/>
    <d v="2004-07-23T00:00:00"/>
    <x v="0"/>
    <x v="1"/>
    <x v="0"/>
    <x v="0"/>
    <m/>
    <x v="0"/>
    <x v="0"/>
  </r>
  <r>
    <x v="2148"/>
    <d v="2004-08-27T00:00:00"/>
    <x v="0"/>
    <x v="1"/>
    <x v="0"/>
    <x v="63"/>
    <m/>
    <x v="53"/>
    <x v="2"/>
  </r>
  <r>
    <x v="2149"/>
    <d v="2004-09-16T00:00:00"/>
    <x v="0"/>
    <x v="1"/>
    <x v="0"/>
    <x v="70"/>
    <m/>
    <x v="56"/>
    <x v="18"/>
  </r>
  <r>
    <x v="2150"/>
    <d v="2004-10-15T00:00:00"/>
    <x v="0"/>
    <x v="1"/>
    <x v="0"/>
    <x v="60"/>
    <m/>
    <x v="51"/>
    <x v="2"/>
  </r>
  <r>
    <x v="2151"/>
    <d v="2004-11-02T00:00:00"/>
    <x v="0"/>
    <x v="1"/>
    <x v="0"/>
    <x v="35"/>
    <m/>
    <x v="29"/>
    <x v="2"/>
  </r>
  <r>
    <x v="2152"/>
    <d v="2004-11-15T00:00:00"/>
    <x v="0"/>
    <x v="1"/>
    <x v="0"/>
    <x v="34"/>
    <m/>
    <x v="2"/>
    <x v="2"/>
  </r>
  <r>
    <x v="2153"/>
    <d v="2004-11-24T00:00:00"/>
    <x v="0"/>
    <x v="1"/>
    <x v="0"/>
    <x v="73"/>
    <m/>
    <x v="58"/>
    <x v="7"/>
  </r>
  <r>
    <x v="2154"/>
    <d v="2004-12-04T00:00:00"/>
    <x v="0"/>
    <x v="1"/>
    <x v="0"/>
    <x v="88"/>
    <m/>
    <x v="50"/>
    <x v="2"/>
  </r>
  <r>
    <x v="2155"/>
    <d v="2005-01-06T00:00:00"/>
    <x v="0"/>
    <x v="0"/>
    <x v="0"/>
    <x v="31"/>
    <m/>
    <x v="27"/>
    <x v="11"/>
  </r>
  <r>
    <x v="2156"/>
    <d v="2005-02-03T00:00:00"/>
    <x v="0"/>
    <x v="0"/>
    <x v="0"/>
    <x v="0"/>
    <m/>
    <x v="0"/>
    <x v="0"/>
  </r>
  <r>
    <x v="2157"/>
    <d v="2005-03-02T00:00:00"/>
    <x v="0"/>
    <x v="0"/>
    <x v="0"/>
    <x v="43"/>
    <m/>
    <x v="37"/>
    <x v="15"/>
  </r>
  <r>
    <x v="2158"/>
    <d v="2005-04-03T00:00:00"/>
    <x v="2"/>
    <x v="0"/>
    <x v="0"/>
    <x v="42"/>
    <m/>
    <x v="36"/>
    <x v="2"/>
  </r>
  <r>
    <x v="2159"/>
    <d v="2005-05-10T00:00:00"/>
    <x v="0"/>
    <x v="0"/>
    <x v="0"/>
    <x v="20"/>
    <m/>
    <x v="16"/>
    <x v="9"/>
  </r>
  <r>
    <x v="2160"/>
    <d v="2003-03-03T00:00:00"/>
    <x v="0"/>
    <x v="2"/>
    <x v="0"/>
    <x v="46"/>
    <m/>
    <x v="40"/>
    <x v="16"/>
  </r>
  <r>
    <x v="2161"/>
    <d v="2003-05-08T00:00:00"/>
    <x v="0"/>
    <x v="2"/>
    <x v="0"/>
    <x v="15"/>
    <m/>
    <x v="14"/>
    <x v="0"/>
  </r>
  <r>
    <x v="2162"/>
    <d v="2003-07-02T00:00:00"/>
    <x v="0"/>
    <x v="2"/>
    <x v="0"/>
    <x v="9"/>
    <m/>
    <x v="8"/>
    <x v="2"/>
  </r>
  <r>
    <x v="2163"/>
    <d v="2003-08-25T00:00:00"/>
    <x v="0"/>
    <x v="2"/>
    <x v="0"/>
    <x v="51"/>
    <m/>
    <x v="45"/>
    <x v="2"/>
  </r>
  <r>
    <x v="2164"/>
    <d v="2003-10-10T00:00:00"/>
    <x v="0"/>
    <x v="2"/>
    <x v="0"/>
    <x v="8"/>
    <m/>
    <x v="7"/>
    <x v="2"/>
  </r>
  <r>
    <x v="2165"/>
    <d v="2003-11-04T00:00:00"/>
    <x v="0"/>
    <x v="2"/>
    <x v="0"/>
    <x v="7"/>
    <m/>
    <x v="6"/>
    <x v="3"/>
  </r>
  <r>
    <x v="2166"/>
    <d v="2003-11-11T00:00:00"/>
    <x v="0"/>
    <x v="2"/>
    <x v="0"/>
    <x v="22"/>
    <m/>
    <x v="18"/>
    <x v="0"/>
  </r>
  <r>
    <x v="2167"/>
    <d v="2003-11-19T00:00:00"/>
    <x v="0"/>
    <x v="2"/>
    <x v="0"/>
    <x v="14"/>
    <m/>
    <x v="13"/>
    <x v="7"/>
  </r>
  <r>
    <x v="2168"/>
    <d v="2004-01-15T00:00:00"/>
    <x v="0"/>
    <x v="1"/>
    <x v="0"/>
    <x v="69"/>
    <m/>
    <x v="11"/>
    <x v="0"/>
  </r>
  <r>
    <x v="2169"/>
    <d v="2004-02-21T00:00:00"/>
    <x v="0"/>
    <x v="1"/>
    <x v="0"/>
    <x v="22"/>
    <m/>
    <x v="18"/>
    <x v="0"/>
  </r>
  <r>
    <x v="2170"/>
    <d v="2004-04-05T00:00:00"/>
    <x v="0"/>
    <x v="1"/>
    <x v="0"/>
    <x v="5"/>
    <m/>
    <x v="2"/>
    <x v="2"/>
  </r>
  <r>
    <x v="2171"/>
    <d v="2004-05-26T00:00:00"/>
    <x v="0"/>
    <x v="1"/>
    <x v="0"/>
    <x v="69"/>
    <m/>
    <x v="11"/>
    <x v="0"/>
  </r>
  <r>
    <x v="2172"/>
    <d v="2004-06-30T00:00:00"/>
    <x v="0"/>
    <x v="1"/>
    <x v="0"/>
    <x v="29"/>
    <m/>
    <x v="25"/>
    <x v="2"/>
  </r>
  <r>
    <x v="2173"/>
    <d v="2004-08-02T00:00:00"/>
    <x v="0"/>
    <x v="1"/>
    <x v="0"/>
    <x v="71"/>
    <m/>
    <x v="4"/>
    <x v="2"/>
  </r>
  <r>
    <x v="2174"/>
    <d v="2004-08-27T00:00:00"/>
    <x v="0"/>
    <x v="1"/>
    <x v="0"/>
    <x v="63"/>
    <m/>
    <x v="53"/>
    <x v="2"/>
  </r>
  <r>
    <x v="2175"/>
    <d v="2004-09-30T00:00:00"/>
    <x v="0"/>
    <x v="1"/>
    <x v="0"/>
    <x v="24"/>
    <m/>
    <x v="20"/>
    <x v="11"/>
  </r>
  <r>
    <x v="2176"/>
    <d v="2004-10-16T00:00:00"/>
    <x v="0"/>
    <x v="1"/>
    <x v="0"/>
    <x v="13"/>
    <m/>
    <x v="12"/>
    <x v="6"/>
  </r>
  <r>
    <x v="2177"/>
    <d v="2004-11-03T00:00:00"/>
    <x v="0"/>
    <x v="1"/>
    <x v="0"/>
    <x v="64"/>
    <m/>
    <x v="2"/>
    <x v="2"/>
  </r>
  <r>
    <x v="2178"/>
    <d v="2004-11-17T00:00:00"/>
    <x v="0"/>
    <x v="1"/>
    <x v="0"/>
    <x v="33"/>
    <m/>
    <x v="23"/>
    <x v="2"/>
  </r>
  <r>
    <x v="2179"/>
    <d v="2004-11-24T00:00:00"/>
    <x v="0"/>
    <x v="1"/>
    <x v="0"/>
    <x v="25"/>
    <m/>
    <x v="21"/>
    <x v="0"/>
  </r>
  <r>
    <x v="2180"/>
    <d v="2004-12-07T00:00:00"/>
    <x v="0"/>
    <x v="1"/>
    <x v="0"/>
    <x v="14"/>
    <m/>
    <x v="13"/>
    <x v="7"/>
  </r>
  <r>
    <x v="2181"/>
    <d v="2005-01-06T00:00:00"/>
    <x v="0"/>
    <x v="0"/>
    <x v="0"/>
    <x v="15"/>
    <m/>
    <x v="14"/>
    <x v="0"/>
  </r>
  <r>
    <x v="2182"/>
    <d v="2005-02-10T00:00:00"/>
    <x v="0"/>
    <x v="0"/>
    <x v="0"/>
    <x v="14"/>
    <m/>
    <x v="13"/>
    <x v="7"/>
  </r>
  <r>
    <x v="2183"/>
    <d v="2005-03-04T00:00:00"/>
    <x v="0"/>
    <x v="0"/>
    <x v="0"/>
    <x v="9"/>
    <m/>
    <x v="8"/>
    <x v="2"/>
  </r>
  <r>
    <x v="2184"/>
    <d v="2005-04-08T00:00:00"/>
    <x v="0"/>
    <x v="0"/>
    <x v="0"/>
    <x v="18"/>
    <m/>
    <x v="15"/>
    <x v="8"/>
  </r>
  <r>
    <x v="2185"/>
    <d v="2003-01-31T00:00:00"/>
    <x v="0"/>
    <x v="2"/>
    <x v="2"/>
    <x v="14"/>
    <m/>
    <x v="13"/>
    <x v="7"/>
  </r>
  <r>
    <x v="2186"/>
    <d v="2003-04-01T00:00:00"/>
    <x v="0"/>
    <x v="2"/>
    <x v="2"/>
    <x v="12"/>
    <m/>
    <x v="11"/>
    <x v="0"/>
  </r>
  <r>
    <x v="2187"/>
    <d v="2003-06-03T00:00:00"/>
    <x v="0"/>
    <x v="2"/>
    <x v="2"/>
    <x v="68"/>
    <m/>
    <x v="2"/>
    <x v="2"/>
  </r>
  <r>
    <x v="2188"/>
    <d v="2003-08-01T00:00:00"/>
    <x v="0"/>
    <x v="2"/>
    <x v="2"/>
    <x v="31"/>
    <m/>
    <x v="27"/>
    <x v="11"/>
  </r>
  <r>
    <x v="2189"/>
    <d v="2003-09-21T00:00:00"/>
    <x v="0"/>
    <x v="2"/>
    <x v="2"/>
    <x v="61"/>
    <m/>
    <x v="52"/>
    <x v="11"/>
  </r>
  <r>
    <x v="2190"/>
    <d v="2003-10-22T00:00:00"/>
    <x v="0"/>
    <x v="2"/>
    <x v="2"/>
    <x v="43"/>
    <m/>
    <x v="37"/>
    <x v="15"/>
  </r>
  <r>
    <x v="2191"/>
    <d v="2003-11-06T00:00:00"/>
    <x v="0"/>
    <x v="2"/>
    <x v="2"/>
    <x v="67"/>
    <m/>
    <x v="48"/>
    <x v="8"/>
  </r>
  <r>
    <x v="2192"/>
    <d v="2003-11-14T00:00:00"/>
    <x v="0"/>
    <x v="2"/>
    <x v="2"/>
    <x v="81"/>
    <m/>
    <x v="64"/>
    <x v="7"/>
  </r>
  <r>
    <x v="2193"/>
    <d v="2003-11-25T00:00:00"/>
    <x v="0"/>
    <x v="2"/>
    <x v="2"/>
    <x v="60"/>
    <m/>
    <x v="51"/>
    <x v="2"/>
  </r>
  <r>
    <x v="2194"/>
    <d v="2003-12-09T00:00:00"/>
    <x v="0"/>
    <x v="2"/>
    <x v="2"/>
    <x v="62"/>
    <m/>
    <x v="25"/>
    <x v="2"/>
  </r>
  <r>
    <x v="2195"/>
    <d v="2004-02-10T00:00:00"/>
    <x v="0"/>
    <x v="1"/>
    <x v="2"/>
    <x v="82"/>
    <m/>
    <x v="65"/>
    <x v="2"/>
  </r>
  <r>
    <x v="2196"/>
    <d v="2004-03-11T00:00:00"/>
    <x v="0"/>
    <x v="1"/>
    <x v="2"/>
    <x v="9"/>
    <m/>
    <x v="8"/>
    <x v="2"/>
  </r>
  <r>
    <x v="2197"/>
    <d v="2004-05-05T00:00:00"/>
    <x v="0"/>
    <x v="1"/>
    <x v="2"/>
    <x v="14"/>
    <m/>
    <x v="13"/>
    <x v="7"/>
  </r>
  <r>
    <x v="2198"/>
    <d v="2004-06-15T00:00:00"/>
    <x v="0"/>
    <x v="1"/>
    <x v="2"/>
    <x v="59"/>
    <m/>
    <x v="37"/>
    <x v="15"/>
  </r>
  <r>
    <x v="2185"/>
    <d v="2004-07-20T00:00:00"/>
    <x v="0"/>
    <x v="1"/>
    <x v="2"/>
    <x v="9"/>
    <m/>
    <x v="8"/>
    <x v="2"/>
  </r>
  <r>
    <x v="2199"/>
    <d v="2004-08-19T00:00:00"/>
    <x v="0"/>
    <x v="1"/>
    <x v="2"/>
    <x v="35"/>
    <m/>
    <x v="29"/>
    <x v="2"/>
  </r>
  <r>
    <x v="2200"/>
    <d v="2004-09-08T00:00:00"/>
    <x v="0"/>
    <x v="1"/>
    <x v="2"/>
    <x v="34"/>
    <m/>
    <x v="2"/>
    <x v="2"/>
  </r>
  <r>
    <x v="2201"/>
    <d v="2004-10-13T00:00:00"/>
    <x v="0"/>
    <x v="1"/>
    <x v="2"/>
    <x v="63"/>
    <m/>
    <x v="53"/>
    <x v="2"/>
  </r>
  <r>
    <x v="2202"/>
    <d v="2004-10-22T00:00:00"/>
    <x v="0"/>
    <x v="1"/>
    <x v="2"/>
    <x v="26"/>
    <m/>
    <x v="22"/>
    <x v="12"/>
  </r>
  <r>
    <x v="2203"/>
    <d v="2004-11-05T00:00:00"/>
    <x v="0"/>
    <x v="1"/>
    <x v="2"/>
    <x v="23"/>
    <m/>
    <x v="19"/>
    <x v="4"/>
  </r>
  <r>
    <x v="2204"/>
    <d v="2004-11-19T00:00:00"/>
    <x v="0"/>
    <x v="1"/>
    <x v="2"/>
    <x v="9"/>
    <m/>
    <x v="8"/>
    <x v="2"/>
  </r>
  <r>
    <x v="2205"/>
    <d v="2004-12-01T00:00:00"/>
    <x v="0"/>
    <x v="1"/>
    <x v="2"/>
    <x v="68"/>
    <m/>
    <x v="2"/>
    <x v="2"/>
  </r>
  <r>
    <x v="2206"/>
    <d v="2004-12-15T00:00:00"/>
    <x v="0"/>
    <x v="1"/>
    <x v="2"/>
    <x v="25"/>
    <m/>
    <x v="21"/>
    <x v="0"/>
  </r>
  <r>
    <x v="2207"/>
    <d v="2005-01-23T00:00:00"/>
    <x v="0"/>
    <x v="0"/>
    <x v="2"/>
    <x v="9"/>
    <m/>
    <x v="8"/>
    <x v="2"/>
  </r>
  <r>
    <x v="2208"/>
    <d v="2005-02-22T00:00:00"/>
    <x v="0"/>
    <x v="0"/>
    <x v="2"/>
    <x v="14"/>
    <m/>
    <x v="13"/>
    <x v="7"/>
  </r>
  <r>
    <x v="2209"/>
    <d v="2005-03-15T00:00:00"/>
    <x v="0"/>
    <x v="0"/>
    <x v="2"/>
    <x v="14"/>
    <m/>
    <x v="13"/>
    <x v="7"/>
  </r>
  <r>
    <x v="2210"/>
    <d v="2005-05-03T00:00:00"/>
    <x v="0"/>
    <x v="0"/>
    <x v="2"/>
    <x v="14"/>
    <m/>
    <x v="13"/>
    <x v="7"/>
  </r>
  <r>
    <x v="2211"/>
    <d v="2005-05-31T00:00:00"/>
    <x v="5"/>
    <x v="0"/>
    <x v="2"/>
    <x v="0"/>
    <m/>
    <x v="0"/>
    <x v="0"/>
  </r>
  <r>
    <x v="2212"/>
    <d v="2003-01-31T00:00:00"/>
    <x v="0"/>
    <x v="2"/>
    <x v="6"/>
    <x v="14"/>
    <m/>
    <x v="13"/>
    <x v="7"/>
  </r>
  <r>
    <x v="2213"/>
    <d v="2003-04-11T00:00:00"/>
    <x v="0"/>
    <x v="2"/>
    <x v="6"/>
    <x v="90"/>
    <m/>
    <x v="72"/>
    <x v="17"/>
  </r>
  <r>
    <x v="2214"/>
    <d v="2003-06-03T00:00:00"/>
    <x v="0"/>
    <x v="2"/>
    <x v="6"/>
    <x v="68"/>
    <m/>
    <x v="2"/>
    <x v="2"/>
  </r>
  <r>
    <x v="2215"/>
    <d v="2003-08-08T00:00:00"/>
    <x v="0"/>
    <x v="2"/>
    <x v="6"/>
    <x v="9"/>
    <m/>
    <x v="8"/>
    <x v="2"/>
  </r>
  <r>
    <x v="2216"/>
    <d v="2003-09-25T00:00:00"/>
    <x v="0"/>
    <x v="2"/>
    <x v="6"/>
    <x v="54"/>
    <m/>
    <x v="47"/>
    <x v="3"/>
  </r>
  <r>
    <x v="2217"/>
    <d v="2003-10-22T00:00:00"/>
    <x v="0"/>
    <x v="2"/>
    <x v="6"/>
    <x v="43"/>
    <m/>
    <x v="37"/>
    <x v="15"/>
  </r>
  <r>
    <x v="2218"/>
    <d v="2003-11-06T00:00:00"/>
    <x v="0"/>
    <x v="2"/>
    <x v="6"/>
    <x v="20"/>
    <m/>
    <x v="16"/>
    <x v="9"/>
  </r>
  <r>
    <x v="2219"/>
    <d v="2003-11-14T00:00:00"/>
    <x v="0"/>
    <x v="2"/>
    <x v="6"/>
    <x v="81"/>
    <m/>
    <x v="64"/>
    <x v="7"/>
  </r>
  <r>
    <x v="2220"/>
    <d v="2003-11-25T00:00:00"/>
    <x v="0"/>
    <x v="2"/>
    <x v="6"/>
    <x v="60"/>
    <m/>
    <x v="51"/>
    <x v="2"/>
  </r>
  <r>
    <x v="2221"/>
    <d v="2003-12-09T00:00:00"/>
    <x v="0"/>
    <x v="2"/>
    <x v="6"/>
    <x v="62"/>
    <m/>
    <x v="25"/>
    <x v="2"/>
  </r>
  <r>
    <x v="2222"/>
    <d v="2004-02-12T00:00:00"/>
    <x v="0"/>
    <x v="1"/>
    <x v="6"/>
    <x v="70"/>
    <m/>
    <x v="56"/>
    <x v="18"/>
  </r>
  <r>
    <x v="2223"/>
    <d v="2004-03-15T00:00:00"/>
    <x v="0"/>
    <x v="1"/>
    <x v="6"/>
    <x v="57"/>
    <m/>
    <x v="49"/>
    <x v="6"/>
  </r>
  <r>
    <x v="2224"/>
    <d v="2004-05-05T00:00:00"/>
    <x v="0"/>
    <x v="1"/>
    <x v="6"/>
    <x v="31"/>
    <m/>
    <x v="27"/>
    <x v="11"/>
  </r>
  <r>
    <x v="2225"/>
    <d v="2004-07-20T00:00:00"/>
    <x v="0"/>
    <x v="1"/>
    <x v="6"/>
    <x v="35"/>
    <m/>
    <x v="29"/>
    <x v="2"/>
  </r>
  <r>
    <x v="2226"/>
    <d v="2004-08-20T00:00:00"/>
    <x v="0"/>
    <x v="1"/>
    <x v="6"/>
    <x v="9"/>
    <m/>
    <x v="8"/>
    <x v="2"/>
  </r>
  <r>
    <x v="2227"/>
    <d v="2004-09-08T00:00:00"/>
    <x v="0"/>
    <x v="1"/>
    <x v="6"/>
    <x v="34"/>
    <m/>
    <x v="2"/>
    <x v="2"/>
  </r>
  <r>
    <x v="2228"/>
    <d v="2004-10-14T00:00:00"/>
    <x v="0"/>
    <x v="1"/>
    <x v="6"/>
    <x v="50"/>
    <m/>
    <x v="44"/>
    <x v="8"/>
  </r>
  <r>
    <x v="2229"/>
    <d v="2004-10-22T00:00:00"/>
    <x v="0"/>
    <x v="1"/>
    <x v="6"/>
    <x v="77"/>
    <m/>
    <x v="62"/>
    <x v="14"/>
  </r>
  <r>
    <x v="2230"/>
    <d v="2004-11-05T00:00:00"/>
    <x v="0"/>
    <x v="1"/>
    <x v="6"/>
    <x v="23"/>
    <m/>
    <x v="19"/>
    <x v="4"/>
  </r>
  <r>
    <x v="2231"/>
    <d v="2004-11-20T00:00:00"/>
    <x v="0"/>
    <x v="1"/>
    <x v="6"/>
    <x v="12"/>
    <m/>
    <x v="11"/>
    <x v="0"/>
  </r>
  <r>
    <x v="2232"/>
    <d v="2004-12-02T00:00:00"/>
    <x v="0"/>
    <x v="1"/>
    <x v="6"/>
    <x v="14"/>
    <m/>
    <x v="13"/>
    <x v="7"/>
  </r>
  <r>
    <x v="2233"/>
    <d v="2004-12-15T00:00:00"/>
    <x v="0"/>
    <x v="1"/>
    <x v="6"/>
    <x v="25"/>
    <m/>
    <x v="21"/>
    <x v="0"/>
  </r>
  <r>
    <x v="2234"/>
    <d v="2005-01-23T00:00:00"/>
    <x v="0"/>
    <x v="0"/>
    <x v="6"/>
    <x v="9"/>
    <m/>
    <x v="8"/>
    <x v="2"/>
  </r>
  <r>
    <x v="2235"/>
    <d v="2005-02-22T00:00:00"/>
    <x v="0"/>
    <x v="0"/>
    <x v="6"/>
    <x v="14"/>
    <m/>
    <x v="13"/>
    <x v="7"/>
  </r>
  <r>
    <x v="2072"/>
    <d v="2005-03-15T00:00:00"/>
    <x v="0"/>
    <x v="0"/>
    <x v="6"/>
    <x v="14"/>
    <m/>
    <x v="13"/>
    <x v="7"/>
  </r>
  <r>
    <x v="2236"/>
    <d v="2005-05-05T00:00:00"/>
    <x v="0"/>
    <x v="0"/>
    <x v="6"/>
    <x v="45"/>
    <m/>
    <x v="39"/>
    <x v="2"/>
  </r>
  <r>
    <x v="2237"/>
    <d v="2003-01-29T00:00:00"/>
    <x v="0"/>
    <x v="2"/>
    <x v="2"/>
    <x v="23"/>
    <m/>
    <x v="19"/>
    <x v="4"/>
  </r>
  <r>
    <x v="2238"/>
    <d v="2003-03-26T00:00:00"/>
    <x v="0"/>
    <x v="2"/>
    <x v="2"/>
    <x v="9"/>
    <m/>
    <x v="8"/>
    <x v="2"/>
  </r>
  <r>
    <x v="2239"/>
    <d v="2003-05-28T00:00:00"/>
    <x v="0"/>
    <x v="2"/>
    <x v="2"/>
    <x v="19"/>
    <m/>
    <x v="13"/>
    <x v="7"/>
  </r>
  <r>
    <x v="2240"/>
    <d v="2003-07-24T00:00:00"/>
    <x v="0"/>
    <x v="2"/>
    <x v="2"/>
    <x v="40"/>
    <m/>
    <x v="34"/>
    <x v="2"/>
  </r>
  <r>
    <x v="2241"/>
    <d v="2003-09-19T00:00:00"/>
    <x v="0"/>
    <x v="2"/>
    <x v="2"/>
    <x v="43"/>
    <m/>
    <x v="37"/>
    <x v="15"/>
  </r>
  <r>
    <x v="2242"/>
    <d v="2003-10-21T00:00:00"/>
    <x v="4"/>
    <x v="2"/>
    <x v="2"/>
    <x v="49"/>
    <m/>
    <x v="43"/>
    <x v="1"/>
  </r>
  <r>
    <x v="2243"/>
    <d v="2003-11-06T00:00:00"/>
    <x v="0"/>
    <x v="2"/>
    <x v="2"/>
    <x v="67"/>
    <m/>
    <x v="48"/>
    <x v="8"/>
  </r>
  <r>
    <x v="2244"/>
    <d v="2003-11-13T00:00:00"/>
    <x v="0"/>
    <x v="2"/>
    <x v="2"/>
    <x v="27"/>
    <m/>
    <x v="23"/>
    <x v="2"/>
  </r>
  <r>
    <x v="2245"/>
    <d v="2003-11-25T00:00:00"/>
    <x v="0"/>
    <x v="2"/>
    <x v="2"/>
    <x v="38"/>
    <m/>
    <x v="32"/>
    <x v="0"/>
  </r>
  <r>
    <x v="2246"/>
    <d v="2003-12-05T00:00:00"/>
    <x v="0"/>
    <x v="2"/>
    <x v="2"/>
    <x v="26"/>
    <m/>
    <x v="22"/>
    <x v="12"/>
  </r>
  <r>
    <x v="2247"/>
    <d v="2004-02-04T00:00:00"/>
    <x v="0"/>
    <x v="1"/>
    <x v="2"/>
    <x v="59"/>
    <m/>
    <x v="37"/>
    <x v="15"/>
  </r>
  <r>
    <x v="2248"/>
    <d v="2004-03-11T00:00:00"/>
    <x v="0"/>
    <x v="1"/>
    <x v="2"/>
    <x v="9"/>
    <m/>
    <x v="8"/>
    <x v="2"/>
  </r>
  <r>
    <x v="2249"/>
    <d v="2004-05-04T00:00:00"/>
    <x v="0"/>
    <x v="1"/>
    <x v="2"/>
    <x v="53"/>
    <m/>
    <x v="46"/>
    <x v="2"/>
  </r>
  <r>
    <x v="2250"/>
    <d v="2004-06-15T00:00:00"/>
    <x v="0"/>
    <x v="1"/>
    <x v="2"/>
    <x v="28"/>
    <m/>
    <x v="24"/>
    <x v="13"/>
  </r>
  <r>
    <x v="2251"/>
    <d v="2004-07-19T00:00:00"/>
    <x v="0"/>
    <x v="1"/>
    <x v="2"/>
    <x v="3"/>
    <m/>
    <x v="3"/>
    <x v="3"/>
  </r>
  <r>
    <x v="2252"/>
    <d v="2004-08-19T00:00:00"/>
    <x v="0"/>
    <x v="1"/>
    <x v="2"/>
    <x v="35"/>
    <m/>
    <x v="29"/>
    <x v="2"/>
  </r>
  <r>
    <x v="2253"/>
    <d v="2004-09-08T00:00:00"/>
    <x v="0"/>
    <x v="1"/>
    <x v="2"/>
    <x v="10"/>
    <m/>
    <x v="9"/>
    <x v="5"/>
  </r>
  <r>
    <x v="2254"/>
    <d v="2004-10-11T00:00:00"/>
    <x v="0"/>
    <x v="1"/>
    <x v="2"/>
    <x v="74"/>
    <m/>
    <x v="59"/>
    <x v="0"/>
  </r>
  <r>
    <x v="2255"/>
    <d v="2004-10-22T00:00:00"/>
    <x v="0"/>
    <x v="1"/>
    <x v="2"/>
    <x v="26"/>
    <m/>
    <x v="22"/>
    <x v="12"/>
  </r>
  <r>
    <x v="1001"/>
    <d v="2004-11-05T00:00:00"/>
    <x v="0"/>
    <x v="1"/>
    <x v="2"/>
    <x v="5"/>
    <m/>
    <x v="2"/>
    <x v="2"/>
  </r>
  <r>
    <x v="2256"/>
    <d v="2004-11-18T00:00:00"/>
    <x v="0"/>
    <x v="1"/>
    <x v="2"/>
    <x v="16"/>
    <m/>
    <x v="7"/>
    <x v="2"/>
  </r>
  <r>
    <x v="2257"/>
    <d v="2004-11-01T00:00:00"/>
    <x v="0"/>
    <x v="1"/>
    <x v="2"/>
    <x v="19"/>
    <m/>
    <x v="13"/>
    <x v="7"/>
  </r>
  <r>
    <x v="2258"/>
    <d v="2004-12-10T00:00:00"/>
    <x v="0"/>
    <x v="1"/>
    <x v="2"/>
    <x v="14"/>
    <m/>
    <x v="13"/>
    <x v="7"/>
  </r>
  <r>
    <x v="2259"/>
    <d v="2005-01-20T00:00:00"/>
    <x v="0"/>
    <x v="0"/>
    <x v="2"/>
    <x v="7"/>
    <m/>
    <x v="6"/>
    <x v="3"/>
  </r>
  <r>
    <x v="2260"/>
    <d v="2005-02-17T00:00:00"/>
    <x v="0"/>
    <x v="0"/>
    <x v="2"/>
    <x v="9"/>
    <m/>
    <x v="8"/>
    <x v="2"/>
  </r>
  <r>
    <x v="2261"/>
    <d v="2005-05-01T00:00:00"/>
    <x v="0"/>
    <x v="0"/>
    <x v="2"/>
    <x v="44"/>
    <m/>
    <x v="38"/>
    <x v="12"/>
  </r>
  <r>
    <x v="444"/>
    <d v="2005-05-31T00:00:00"/>
    <x v="5"/>
    <x v="0"/>
    <x v="2"/>
    <x v="14"/>
    <m/>
    <x v="13"/>
    <x v="7"/>
  </r>
  <r>
    <x v="2262"/>
    <d v="2003-02-17T00:00:00"/>
    <x v="0"/>
    <x v="2"/>
    <x v="3"/>
    <x v="86"/>
    <m/>
    <x v="69"/>
    <x v="9"/>
  </r>
  <r>
    <x v="2263"/>
    <d v="2003-04-29T00:00:00"/>
    <x v="0"/>
    <x v="2"/>
    <x v="3"/>
    <x v="30"/>
    <m/>
    <x v="26"/>
    <x v="3"/>
  </r>
  <r>
    <x v="2264"/>
    <d v="2003-06-27T00:00:00"/>
    <x v="0"/>
    <x v="2"/>
    <x v="3"/>
    <x v="14"/>
    <m/>
    <x v="13"/>
    <x v="7"/>
  </r>
  <r>
    <x v="2265"/>
    <d v="2003-08-13T00:00:00"/>
    <x v="0"/>
    <x v="2"/>
    <x v="3"/>
    <x v="90"/>
    <m/>
    <x v="72"/>
    <x v="17"/>
  </r>
  <r>
    <x v="2266"/>
    <d v="2003-10-28T00:00:00"/>
    <x v="0"/>
    <x v="2"/>
    <x v="3"/>
    <x v="40"/>
    <m/>
    <x v="34"/>
    <x v="2"/>
  </r>
  <r>
    <x v="2267"/>
    <d v="2004-01-12T00:00:00"/>
    <x v="0"/>
    <x v="1"/>
    <x v="3"/>
    <x v="37"/>
    <m/>
    <x v="31"/>
    <x v="13"/>
  </r>
  <r>
    <x v="2268"/>
    <d v="2004-02-20T00:00:00"/>
    <x v="0"/>
    <x v="1"/>
    <x v="3"/>
    <x v="30"/>
    <m/>
    <x v="26"/>
    <x v="3"/>
  </r>
  <r>
    <x v="2269"/>
    <d v="2004-04-02T00:00:00"/>
    <x v="0"/>
    <x v="1"/>
    <x v="3"/>
    <x v="36"/>
    <m/>
    <x v="30"/>
    <x v="12"/>
  </r>
  <r>
    <x v="2270"/>
    <d v="2004-05-11T00:00:00"/>
    <x v="0"/>
    <x v="1"/>
    <x v="3"/>
    <x v="80"/>
    <m/>
    <x v="63"/>
    <x v="2"/>
  </r>
  <r>
    <x v="2271"/>
    <d v="2004-06-24T00:00:00"/>
    <x v="1"/>
    <x v="1"/>
    <x v="3"/>
    <x v="14"/>
    <m/>
    <x v="13"/>
    <x v="7"/>
  </r>
  <r>
    <x v="2272"/>
    <d v="2004-07-23T00:00:00"/>
    <x v="0"/>
    <x v="1"/>
    <x v="3"/>
    <x v="0"/>
    <m/>
    <x v="0"/>
    <x v="0"/>
  </r>
  <r>
    <x v="2273"/>
    <d v="2004-08-21T00:00:00"/>
    <x v="0"/>
    <x v="1"/>
    <x v="3"/>
    <x v="85"/>
    <m/>
    <x v="68"/>
    <x v="4"/>
  </r>
  <r>
    <x v="2274"/>
    <d v="2004-09-16T00:00:00"/>
    <x v="0"/>
    <x v="1"/>
    <x v="3"/>
    <x v="70"/>
    <m/>
    <x v="56"/>
    <x v="18"/>
  </r>
  <r>
    <x v="2275"/>
    <d v="2004-10-15T00:00:00"/>
    <x v="0"/>
    <x v="1"/>
    <x v="3"/>
    <x v="60"/>
    <m/>
    <x v="51"/>
    <x v="2"/>
  </r>
  <r>
    <x v="2276"/>
    <d v="2004-11-01T00:00:00"/>
    <x v="0"/>
    <x v="1"/>
    <x v="3"/>
    <x v="65"/>
    <m/>
    <x v="54"/>
    <x v="8"/>
  </r>
  <r>
    <x v="2277"/>
    <d v="2004-11-12T00:00:00"/>
    <x v="0"/>
    <x v="1"/>
    <x v="3"/>
    <x v="86"/>
    <m/>
    <x v="69"/>
    <x v="9"/>
  </r>
  <r>
    <x v="2267"/>
    <d v="2004-11-24T00:00:00"/>
    <x v="0"/>
    <x v="1"/>
    <x v="3"/>
    <x v="73"/>
    <m/>
    <x v="58"/>
    <x v="7"/>
  </r>
  <r>
    <x v="2278"/>
    <d v="2004-12-04T00:00:00"/>
    <x v="0"/>
    <x v="1"/>
    <x v="3"/>
    <x v="88"/>
    <m/>
    <x v="50"/>
    <x v="2"/>
  </r>
  <r>
    <x v="2279"/>
    <d v="2004-12-17T00:00:00"/>
    <x v="0"/>
    <x v="1"/>
    <x v="3"/>
    <x v="3"/>
    <m/>
    <x v="3"/>
    <x v="3"/>
  </r>
  <r>
    <x v="2280"/>
    <d v="2005-02-03T00:00:00"/>
    <x v="0"/>
    <x v="0"/>
    <x v="3"/>
    <x v="0"/>
    <m/>
    <x v="0"/>
    <x v="0"/>
  </r>
  <r>
    <x v="2281"/>
    <d v="2005-03-03T00:00:00"/>
    <x v="0"/>
    <x v="0"/>
    <x v="3"/>
    <x v="11"/>
    <m/>
    <x v="10"/>
    <x v="2"/>
  </r>
  <r>
    <x v="2282"/>
    <d v="2005-03-30T00:00:00"/>
    <x v="0"/>
    <x v="0"/>
    <x v="3"/>
    <x v="25"/>
    <m/>
    <x v="21"/>
    <x v="0"/>
  </r>
  <r>
    <x v="2283"/>
    <d v="2005-04-03T00:00:00"/>
    <x v="2"/>
    <x v="0"/>
    <x v="3"/>
    <x v="42"/>
    <m/>
    <x v="36"/>
    <x v="2"/>
  </r>
  <r>
    <x v="2284"/>
    <d v="2005-05-10T00:00:00"/>
    <x v="0"/>
    <x v="0"/>
    <x v="3"/>
    <x v="20"/>
    <m/>
    <x v="16"/>
    <x v="9"/>
  </r>
  <r>
    <x v="2285"/>
    <d v="2003-03-03T00:00:00"/>
    <x v="0"/>
    <x v="2"/>
    <x v="0"/>
    <x v="46"/>
    <m/>
    <x v="40"/>
    <x v="16"/>
  </r>
  <r>
    <x v="2286"/>
    <d v="2003-05-07T00:00:00"/>
    <x v="0"/>
    <x v="2"/>
    <x v="0"/>
    <x v="25"/>
    <m/>
    <x v="21"/>
    <x v="0"/>
  </r>
  <r>
    <x v="2287"/>
    <d v="2003-07-02T00:00:00"/>
    <x v="0"/>
    <x v="2"/>
    <x v="0"/>
    <x v="9"/>
    <m/>
    <x v="8"/>
    <x v="2"/>
  </r>
  <r>
    <x v="2288"/>
    <d v="2003-08-25T00:00:00"/>
    <x v="0"/>
    <x v="2"/>
    <x v="0"/>
    <x v="51"/>
    <m/>
    <x v="45"/>
    <x v="2"/>
  </r>
  <r>
    <x v="2289"/>
    <d v="2003-10-10T00:00:00"/>
    <x v="0"/>
    <x v="2"/>
    <x v="0"/>
    <x v="8"/>
    <m/>
    <x v="7"/>
    <x v="2"/>
  </r>
  <r>
    <x v="2290"/>
    <d v="2003-11-04T00:00:00"/>
    <x v="0"/>
    <x v="2"/>
    <x v="0"/>
    <x v="7"/>
    <m/>
    <x v="6"/>
    <x v="3"/>
  </r>
  <r>
    <x v="2291"/>
    <d v="2003-11-11T00:00:00"/>
    <x v="0"/>
    <x v="2"/>
    <x v="0"/>
    <x v="22"/>
    <m/>
    <x v="18"/>
    <x v="0"/>
  </r>
  <r>
    <x v="2292"/>
    <d v="2003-11-19T00:00:00"/>
    <x v="0"/>
    <x v="2"/>
    <x v="0"/>
    <x v="14"/>
    <m/>
    <x v="13"/>
    <x v="7"/>
  </r>
  <r>
    <x v="2293"/>
    <d v="2004-01-15T00:00:00"/>
    <x v="0"/>
    <x v="1"/>
    <x v="0"/>
    <x v="69"/>
    <m/>
    <x v="11"/>
    <x v="0"/>
  </r>
  <r>
    <x v="2294"/>
    <d v="2004-02-21T00:00:00"/>
    <x v="0"/>
    <x v="1"/>
    <x v="0"/>
    <x v="22"/>
    <m/>
    <x v="18"/>
    <x v="0"/>
  </r>
  <r>
    <x v="2295"/>
    <d v="2004-04-05T00:00:00"/>
    <x v="0"/>
    <x v="1"/>
    <x v="0"/>
    <x v="5"/>
    <m/>
    <x v="2"/>
    <x v="2"/>
  </r>
  <r>
    <x v="2296"/>
    <d v="2004-05-26T00:00:00"/>
    <x v="0"/>
    <x v="1"/>
    <x v="0"/>
    <x v="69"/>
    <m/>
    <x v="11"/>
    <x v="0"/>
  </r>
  <r>
    <x v="2297"/>
    <d v="2004-06-30T00:00:00"/>
    <x v="0"/>
    <x v="1"/>
    <x v="0"/>
    <x v="29"/>
    <m/>
    <x v="25"/>
    <x v="2"/>
  </r>
  <r>
    <x v="2298"/>
    <d v="2004-08-02T00:00:00"/>
    <x v="0"/>
    <x v="1"/>
    <x v="0"/>
    <x v="71"/>
    <m/>
    <x v="4"/>
    <x v="2"/>
  </r>
  <r>
    <x v="2299"/>
    <d v="2004-08-27T00:00:00"/>
    <x v="0"/>
    <x v="1"/>
    <x v="0"/>
    <x v="63"/>
    <m/>
    <x v="53"/>
    <x v="2"/>
  </r>
  <r>
    <x v="2300"/>
    <d v="2004-09-30T00:00:00"/>
    <x v="0"/>
    <x v="1"/>
    <x v="0"/>
    <x v="24"/>
    <m/>
    <x v="20"/>
    <x v="11"/>
  </r>
  <r>
    <x v="2301"/>
    <d v="2004-10-15T00:00:00"/>
    <x v="0"/>
    <x v="1"/>
    <x v="0"/>
    <x v="23"/>
    <m/>
    <x v="19"/>
    <x v="4"/>
  </r>
  <r>
    <x v="2302"/>
    <d v="2004-11-03T00:00:00"/>
    <x v="0"/>
    <x v="1"/>
    <x v="0"/>
    <x v="64"/>
    <m/>
    <x v="2"/>
    <x v="2"/>
  </r>
  <r>
    <x v="2303"/>
    <d v="2004-11-17T00:00:00"/>
    <x v="0"/>
    <x v="1"/>
    <x v="0"/>
    <x v="33"/>
    <m/>
    <x v="23"/>
    <x v="2"/>
  </r>
  <r>
    <x v="2304"/>
    <d v="2004-11-24T00:00:00"/>
    <x v="0"/>
    <x v="1"/>
    <x v="0"/>
    <x v="1"/>
    <m/>
    <x v="1"/>
    <x v="1"/>
  </r>
  <r>
    <x v="2305"/>
    <d v="2004-12-07T00:00:00"/>
    <x v="0"/>
    <x v="1"/>
    <x v="0"/>
    <x v="14"/>
    <m/>
    <x v="13"/>
    <x v="7"/>
  </r>
  <r>
    <x v="2306"/>
    <d v="2005-01-07T00:00:00"/>
    <x v="0"/>
    <x v="0"/>
    <x v="0"/>
    <x v="56"/>
    <m/>
    <x v="10"/>
    <x v="2"/>
  </r>
  <r>
    <x v="2307"/>
    <d v="2005-02-03T00:00:00"/>
    <x v="0"/>
    <x v="0"/>
    <x v="0"/>
    <x v="0"/>
    <m/>
    <x v="0"/>
    <x v="0"/>
  </r>
  <r>
    <x v="746"/>
    <d v="2005-03-04T00:00:00"/>
    <x v="0"/>
    <x v="0"/>
    <x v="0"/>
    <x v="9"/>
    <m/>
    <x v="8"/>
    <x v="2"/>
  </r>
  <r>
    <x v="2308"/>
    <d v="2005-04-08T00:00:00"/>
    <x v="0"/>
    <x v="0"/>
    <x v="0"/>
    <x v="18"/>
    <m/>
    <x v="15"/>
    <x v="8"/>
  </r>
  <r>
    <x v="2309"/>
    <d v="2003-02-17T00:00:00"/>
    <x v="0"/>
    <x v="2"/>
    <x v="3"/>
    <x v="86"/>
    <m/>
    <x v="69"/>
    <x v="9"/>
  </r>
  <r>
    <x v="2310"/>
    <d v="2003-04-29T00:00:00"/>
    <x v="0"/>
    <x v="2"/>
    <x v="3"/>
    <x v="30"/>
    <m/>
    <x v="26"/>
    <x v="3"/>
  </r>
  <r>
    <x v="2311"/>
    <d v="2003-06-27T00:00:00"/>
    <x v="0"/>
    <x v="2"/>
    <x v="3"/>
    <x v="14"/>
    <m/>
    <x v="13"/>
    <x v="7"/>
  </r>
  <r>
    <x v="2312"/>
    <d v="2003-08-10T00:00:00"/>
    <x v="0"/>
    <x v="2"/>
    <x v="3"/>
    <x v="56"/>
    <m/>
    <x v="10"/>
    <x v="2"/>
  </r>
  <r>
    <x v="2313"/>
    <d v="2003-10-08T00:00:00"/>
    <x v="0"/>
    <x v="2"/>
    <x v="3"/>
    <x v="14"/>
    <m/>
    <x v="13"/>
    <x v="7"/>
  </r>
  <r>
    <x v="2314"/>
    <d v="2003-10-28T00:00:00"/>
    <x v="0"/>
    <x v="2"/>
    <x v="3"/>
    <x v="40"/>
    <m/>
    <x v="34"/>
    <x v="2"/>
  </r>
  <r>
    <x v="2315"/>
    <d v="2003-12-01T00:00:00"/>
    <x v="0"/>
    <x v="2"/>
    <x v="3"/>
    <x v="76"/>
    <m/>
    <x v="61"/>
    <x v="2"/>
  </r>
  <r>
    <x v="2316"/>
    <d v="2004-01-12T00:00:00"/>
    <x v="0"/>
    <x v="1"/>
    <x v="3"/>
    <x v="37"/>
    <m/>
    <x v="31"/>
    <x v="13"/>
  </r>
  <r>
    <x v="2317"/>
    <d v="2004-02-20T00:00:00"/>
    <x v="0"/>
    <x v="1"/>
    <x v="3"/>
    <x v="30"/>
    <m/>
    <x v="26"/>
    <x v="3"/>
  </r>
  <r>
    <x v="2318"/>
    <d v="2004-04-02T00:00:00"/>
    <x v="0"/>
    <x v="1"/>
    <x v="3"/>
    <x v="36"/>
    <m/>
    <x v="30"/>
    <x v="12"/>
  </r>
  <r>
    <x v="2319"/>
    <d v="2004-05-11T00:00:00"/>
    <x v="0"/>
    <x v="1"/>
    <x v="3"/>
    <x v="80"/>
    <m/>
    <x v="63"/>
    <x v="2"/>
  </r>
  <r>
    <x v="2320"/>
    <d v="2004-06-24T00:00:00"/>
    <x v="1"/>
    <x v="1"/>
    <x v="3"/>
    <x v="14"/>
    <m/>
    <x v="13"/>
    <x v="7"/>
  </r>
  <r>
    <x v="2321"/>
    <d v="2004-07-23T00:00:00"/>
    <x v="0"/>
    <x v="1"/>
    <x v="3"/>
    <x v="0"/>
    <m/>
    <x v="0"/>
    <x v="0"/>
  </r>
  <r>
    <x v="2322"/>
    <d v="2004-08-21T00:00:00"/>
    <x v="0"/>
    <x v="1"/>
    <x v="3"/>
    <x v="85"/>
    <m/>
    <x v="68"/>
    <x v="4"/>
  </r>
  <r>
    <x v="2323"/>
    <d v="2004-09-15T00:00:00"/>
    <x v="0"/>
    <x v="1"/>
    <x v="3"/>
    <x v="89"/>
    <m/>
    <x v="71"/>
    <x v="6"/>
  </r>
  <r>
    <x v="2324"/>
    <d v="2004-10-15T00:00:00"/>
    <x v="0"/>
    <x v="1"/>
    <x v="3"/>
    <x v="60"/>
    <m/>
    <x v="51"/>
    <x v="2"/>
  </r>
  <r>
    <x v="2325"/>
    <d v="2004-11-01T00:00:00"/>
    <x v="0"/>
    <x v="1"/>
    <x v="3"/>
    <x v="65"/>
    <m/>
    <x v="54"/>
    <x v="8"/>
  </r>
  <r>
    <x v="2326"/>
    <d v="2004-11-12T00:00:00"/>
    <x v="0"/>
    <x v="1"/>
    <x v="3"/>
    <x v="86"/>
    <m/>
    <x v="69"/>
    <x v="9"/>
  </r>
  <r>
    <x v="2327"/>
    <d v="2004-11-24T00:00:00"/>
    <x v="0"/>
    <x v="1"/>
    <x v="3"/>
    <x v="73"/>
    <m/>
    <x v="58"/>
    <x v="7"/>
  </r>
  <r>
    <x v="2328"/>
    <d v="2004-12-04T00:00:00"/>
    <x v="0"/>
    <x v="1"/>
    <x v="3"/>
    <x v="88"/>
    <m/>
    <x v="50"/>
    <x v="2"/>
  </r>
  <r>
    <x v="2329"/>
    <d v="2004-12-17T00:00:00"/>
    <x v="0"/>
    <x v="1"/>
    <x v="3"/>
    <x v="3"/>
    <m/>
    <x v="3"/>
    <x v="3"/>
  </r>
  <r>
    <x v="2330"/>
    <d v="2005-02-03T00:00:00"/>
    <x v="0"/>
    <x v="0"/>
    <x v="3"/>
    <x v="0"/>
    <m/>
    <x v="0"/>
    <x v="0"/>
  </r>
  <r>
    <x v="2331"/>
    <d v="2005-03-03T00:00:00"/>
    <x v="0"/>
    <x v="0"/>
    <x v="3"/>
    <x v="11"/>
    <m/>
    <x v="10"/>
    <x v="2"/>
  </r>
  <r>
    <x v="2332"/>
    <d v="2005-03-30T00:00:00"/>
    <x v="0"/>
    <x v="0"/>
    <x v="3"/>
    <x v="25"/>
    <m/>
    <x v="21"/>
    <x v="0"/>
  </r>
  <r>
    <x v="2333"/>
    <d v="2005-04-03T00:00:00"/>
    <x v="2"/>
    <x v="0"/>
    <x v="3"/>
    <x v="42"/>
    <m/>
    <x v="36"/>
    <x v="2"/>
  </r>
  <r>
    <x v="2334"/>
    <d v="2005-05-10T00:00:00"/>
    <x v="0"/>
    <x v="0"/>
    <x v="3"/>
    <x v="20"/>
    <m/>
    <x v="16"/>
    <x v="9"/>
  </r>
  <r>
    <x v="2335"/>
    <d v="2003-01-31T00:00:00"/>
    <x v="0"/>
    <x v="2"/>
    <x v="2"/>
    <x v="14"/>
    <m/>
    <x v="13"/>
    <x v="7"/>
  </r>
  <r>
    <x v="2336"/>
    <d v="2003-04-04T00:00:00"/>
    <x v="0"/>
    <x v="2"/>
    <x v="2"/>
    <x v="2"/>
    <m/>
    <x v="2"/>
    <x v="2"/>
  </r>
  <r>
    <x v="2337"/>
    <d v="2003-06-03T00:00:00"/>
    <x v="0"/>
    <x v="2"/>
    <x v="2"/>
    <x v="68"/>
    <m/>
    <x v="2"/>
    <x v="2"/>
  </r>
  <r>
    <x v="2338"/>
    <d v="2003-08-01T00:00:00"/>
    <x v="0"/>
    <x v="2"/>
    <x v="2"/>
    <x v="31"/>
    <m/>
    <x v="27"/>
    <x v="11"/>
  </r>
  <r>
    <x v="2339"/>
    <d v="2003-09-21T00:00:00"/>
    <x v="0"/>
    <x v="2"/>
    <x v="2"/>
    <x v="61"/>
    <m/>
    <x v="52"/>
    <x v="11"/>
  </r>
  <r>
    <x v="2340"/>
    <d v="2003-10-22T00:00:00"/>
    <x v="0"/>
    <x v="2"/>
    <x v="2"/>
    <x v="43"/>
    <m/>
    <x v="37"/>
    <x v="15"/>
  </r>
  <r>
    <x v="2341"/>
    <d v="2003-11-06T00:00:00"/>
    <x v="0"/>
    <x v="2"/>
    <x v="2"/>
    <x v="20"/>
    <m/>
    <x v="16"/>
    <x v="9"/>
  </r>
  <r>
    <x v="968"/>
    <d v="2003-11-14T00:00:00"/>
    <x v="0"/>
    <x v="2"/>
    <x v="2"/>
    <x v="81"/>
    <m/>
    <x v="64"/>
    <x v="7"/>
  </r>
  <r>
    <x v="2342"/>
    <d v="2003-11-25T00:00:00"/>
    <x v="0"/>
    <x v="2"/>
    <x v="2"/>
    <x v="60"/>
    <m/>
    <x v="51"/>
    <x v="2"/>
  </r>
  <r>
    <x v="2343"/>
    <d v="2003-12-09T00:00:00"/>
    <x v="0"/>
    <x v="2"/>
    <x v="2"/>
    <x v="62"/>
    <m/>
    <x v="25"/>
    <x v="2"/>
  </r>
  <r>
    <x v="2344"/>
    <d v="2004-02-12T00:00:00"/>
    <x v="0"/>
    <x v="1"/>
    <x v="2"/>
    <x v="70"/>
    <m/>
    <x v="56"/>
    <x v="18"/>
  </r>
  <r>
    <x v="2345"/>
    <d v="2004-03-15T00:00:00"/>
    <x v="0"/>
    <x v="1"/>
    <x v="2"/>
    <x v="57"/>
    <m/>
    <x v="49"/>
    <x v="6"/>
  </r>
  <r>
    <x v="2346"/>
    <d v="2004-05-05T00:00:00"/>
    <x v="0"/>
    <x v="1"/>
    <x v="2"/>
    <x v="14"/>
    <m/>
    <x v="13"/>
    <x v="7"/>
  </r>
  <r>
    <x v="2347"/>
    <d v="2004-06-15T00:00:00"/>
    <x v="0"/>
    <x v="1"/>
    <x v="2"/>
    <x v="59"/>
    <m/>
    <x v="37"/>
    <x v="15"/>
  </r>
  <r>
    <x v="2348"/>
    <d v="2004-07-20T00:00:00"/>
    <x v="0"/>
    <x v="1"/>
    <x v="2"/>
    <x v="9"/>
    <m/>
    <x v="8"/>
    <x v="2"/>
  </r>
  <r>
    <x v="2349"/>
    <d v="2004-08-20T00:00:00"/>
    <x v="0"/>
    <x v="1"/>
    <x v="2"/>
    <x v="9"/>
    <m/>
    <x v="8"/>
    <x v="2"/>
  </r>
  <r>
    <x v="2350"/>
    <d v="2004-09-08T00:00:00"/>
    <x v="0"/>
    <x v="1"/>
    <x v="2"/>
    <x v="34"/>
    <m/>
    <x v="2"/>
    <x v="2"/>
  </r>
  <r>
    <x v="2351"/>
    <d v="2004-10-13T00:00:00"/>
    <x v="0"/>
    <x v="1"/>
    <x v="2"/>
    <x v="63"/>
    <m/>
    <x v="53"/>
    <x v="2"/>
  </r>
  <r>
    <x v="2352"/>
    <d v="2004-10-22T00:00:00"/>
    <x v="0"/>
    <x v="1"/>
    <x v="2"/>
    <x v="77"/>
    <m/>
    <x v="62"/>
    <x v="14"/>
  </r>
  <r>
    <x v="2353"/>
    <d v="2004-11-05T00:00:00"/>
    <x v="0"/>
    <x v="1"/>
    <x v="2"/>
    <x v="23"/>
    <m/>
    <x v="19"/>
    <x v="4"/>
  </r>
  <r>
    <x v="2354"/>
    <d v="2004-11-20T00:00:00"/>
    <x v="0"/>
    <x v="1"/>
    <x v="2"/>
    <x v="12"/>
    <m/>
    <x v="11"/>
    <x v="0"/>
  </r>
  <r>
    <x v="809"/>
    <d v="2004-12-02T00:00:00"/>
    <x v="0"/>
    <x v="1"/>
    <x v="2"/>
    <x v="14"/>
    <m/>
    <x v="13"/>
    <x v="7"/>
  </r>
  <r>
    <x v="2355"/>
    <d v="2004-12-15T00:00:00"/>
    <x v="0"/>
    <x v="1"/>
    <x v="2"/>
    <x v="25"/>
    <m/>
    <x v="21"/>
    <x v="0"/>
  </r>
  <r>
    <x v="2356"/>
    <d v="2005-01-23T00:00:00"/>
    <x v="0"/>
    <x v="0"/>
    <x v="2"/>
    <x v="9"/>
    <m/>
    <x v="8"/>
    <x v="2"/>
  </r>
  <r>
    <x v="2357"/>
    <d v="2005-02-22T00:00:00"/>
    <x v="0"/>
    <x v="0"/>
    <x v="2"/>
    <x v="14"/>
    <m/>
    <x v="13"/>
    <x v="7"/>
  </r>
  <r>
    <x v="2358"/>
    <d v="2005-03-17T00:00:00"/>
    <x v="0"/>
    <x v="0"/>
    <x v="2"/>
    <x v="17"/>
    <m/>
    <x v="11"/>
    <x v="0"/>
  </r>
  <r>
    <x v="2359"/>
    <d v="2005-05-03T00:00:00"/>
    <x v="0"/>
    <x v="0"/>
    <x v="2"/>
    <x v="14"/>
    <m/>
    <x v="13"/>
    <x v="7"/>
  </r>
  <r>
    <x v="2360"/>
    <d v="2005-05-31T00:00:00"/>
    <x v="5"/>
    <x v="0"/>
    <x v="2"/>
    <x v="0"/>
    <m/>
    <x v="0"/>
    <x v="0"/>
  </r>
  <r>
    <x v="2361"/>
    <d v="2003-01-31T00:00:00"/>
    <x v="0"/>
    <x v="2"/>
    <x v="6"/>
    <x v="14"/>
    <m/>
    <x v="13"/>
    <x v="7"/>
  </r>
  <r>
    <x v="2362"/>
    <d v="2003-04-16T00:00:00"/>
    <x v="0"/>
    <x v="2"/>
    <x v="6"/>
    <x v="43"/>
    <m/>
    <x v="37"/>
    <x v="15"/>
  </r>
  <r>
    <x v="2363"/>
    <d v="2003-06-03T00:00:00"/>
    <x v="0"/>
    <x v="2"/>
    <x v="6"/>
    <x v="68"/>
    <m/>
    <x v="2"/>
    <x v="2"/>
  </r>
  <r>
    <x v="2364"/>
    <d v="2003-08-08T00:00:00"/>
    <x v="0"/>
    <x v="2"/>
    <x v="6"/>
    <x v="9"/>
    <m/>
    <x v="8"/>
    <x v="2"/>
  </r>
  <r>
    <x v="2365"/>
    <d v="2003-09-28T00:00:00"/>
    <x v="0"/>
    <x v="2"/>
    <x v="6"/>
    <x v="14"/>
    <m/>
    <x v="13"/>
    <x v="7"/>
  </r>
  <r>
    <x v="2366"/>
    <d v="2003-10-22T00:00:00"/>
    <x v="0"/>
    <x v="2"/>
    <x v="6"/>
    <x v="43"/>
    <m/>
    <x v="37"/>
    <x v="15"/>
  </r>
  <r>
    <x v="2367"/>
    <d v="2003-11-06T00:00:00"/>
    <x v="0"/>
    <x v="2"/>
    <x v="6"/>
    <x v="20"/>
    <m/>
    <x v="16"/>
    <x v="9"/>
  </r>
  <r>
    <x v="2368"/>
    <d v="2003-11-14T00:00:00"/>
    <x v="0"/>
    <x v="2"/>
    <x v="6"/>
    <x v="56"/>
    <m/>
    <x v="10"/>
    <x v="2"/>
  </r>
  <r>
    <x v="2369"/>
    <d v="2003-11-26T00:00:00"/>
    <x v="0"/>
    <x v="2"/>
    <x v="6"/>
    <x v="53"/>
    <m/>
    <x v="46"/>
    <x v="2"/>
  </r>
  <r>
    <x v="2370"/>
    <d v="2004-01-02T00:00:00"/>
    <x v="0"/>
    <x v="1"/>
    <x v="6"/>
    <x v="38"/>
    <m/>
    <x v="32"/>
    <x v="0"/>
  </r>
  <r>
    <x v="2371"/>
    <d v="2004-02-12T00:00:00"/>
    <x v="0"/>
    <x v="1"/>
    <x v="6"/>
    <x v="70"/>
    <m/>
    <x v="56"/>
    <x v="18"/>
  </r>
  <r>
    <x v="2372"/>
    <d v="2004-03-15T00:00:00"/>
    <x v="0"/>
    <x v="1"/>
    <x v="6"/>
    <x v="57"/>
    <m/>
    <x v="49"/>
    <x v="6"/>
  </r>
  <r>
    <x v="2373"/>
    <d v="2004-05-05T00:00:00"/>
    <x v="0"/>
    <x v="1"/>
    <x v="6"/>
    <x v="31"/>
    <m/>
    <x v="27"/>
    <x v="11"/>
  </r>
  <r>
    <x v="2374"/>
    <d v="2004-07-20T00:00:00"/>
    <x v="0"/>
    <x v="1"/>
    <x v="6"/>
    <x v="35"/>
    <m/>
    <x v="29"/>
    <x v="2"/>
  </r>
  <r>
    <x v="2375"/>
    <d v="2004-08-20T00:00:00"/>
    <x v="0"/>
    <x v="1"/>
    <x v="6"/>
    <x v="9"/>
    <m/>
    <x v="8"/>
    <x v="2"/>
  </r>
  <r>
    <x v="2376"/>
    <d v="2004-09-08T00:00:00"/>
    <x v="0"/>
    <x v="1"/>
    <x v="6"/>
    <x v="34"/>
    <m/>
    <x v="2"/>
    <x v="2"/>
  </r>
  <r>
    <x v="2377"/>
    <d v="2004-10-14T00:00:00"/>
    <x v="0"/>
    <x v="1"/>
    <x v="6"/>
    <x v="50"/>
    <m/>
    <x v="44"/>
    <x v="8"/>
  </r>
  <r>
    <x v="2378"/>
    <d v="2004-10-22T00:00:00"/>
    <x v="0"/>
    <x v="1"/>
    <x v="6"/>
    <x v="77"/>
    <m/>
    <x v="62"/>
    <x v="14"/>
  </r>
  <r>
    <x v="2379"/>
    <d v="2004-11-05T00:00:00"/>
    <x v="0"/>
    <x v="1"/>
    <x v="6"/>
    <x v="23"/>
    <m/>
    <x v="19"/>
    <x v="4"/>
  </r>
  <r>
    <x v="2380"/>
    <d v="2004-11-21T00:00:00"/>
    <x v="0"/>
    <x v="1"/>
    <x v="6"/>
    <x v="2"/>
    <m/>
    <x v="2"/>
    <x v="2"/>
  </r>
  <r>
    <x v="2381"/>
    <d v="2004-12-02T00:00:00"/>
    <x v="0"/>
    <x v="1"/>
    <x v="6"/>
    <x v="14"/>
    <m/>
    <x v="13"/>
    <x v="7"/>
  </r>
  <r>
    <x v="2382"/>
    <d v="2004-12-15T00:00:00"/>
    <x v="0"/>
    <x v="1"/>
    <x v="6"/>
    <x v="25"/>
    <m/>
    <x v="21"/>
    <x v="0"/>
  </r>
  <r>
    <x v="2383"/>
    <d v="2005-01-26T00:00:00"/>
    <x v="0"/>
    <x v="0"/>
    <x v="6"/>
    <x v="28"/>
    <m/>
    <x v="24"/>
    <x v="13"/>
  </r>
  <r>
    <x v="2384"/>
    <d v="2005-02-22T00:00:00"/>
    <x v="0"/>
    <x v="0"/>
    <x v="6"/>
    <x v="14"/>
    <m/>
    <x v="13"/>
    <x v="7"/>
  </r>
  <r>
    <x v="2385"/>
    <d v="2005-03-17T00:00:00"/>
    <x v="0"/>
    <x v="0"/>
    <x v="6"/>
    <x v="17"/>
    <m/>
    <x v="11"/>
    <x v="0"/>
  </r>
  <r>
    <x v="2386"/>
    <d v="2005-05-05T00:00:00"/>
    <x v="0"/>
    <x v="0"/>
    <x v="6"/>
    <x v="45"/>
    <m/>
    <x v="39"/>
    <x v="2"/>
  </r>
  <r>
    <x v="2387"/>
    <d v="2003-03-03T00:00:00"/>
    <x v="0"/>
    <x v="2"/>
    <x v="0"/>
    <x v="46"/>
    <m/>
    <x v="40"/>
    <x v="16"/>
  </r>
  <r>
    <x v="2388"/>
    <d v="2003-05-07T00:00:00"/>
    <x v="0"/>
    <x v="2"/>
    <x v="0"/>
    <x v="25"/>
    <m/>
    <x v="21"/>
    <x v="0"/>
  </r>
  <r>
    <x v="2389"/>
    <d v="2003-07-02T00:00:00"/>
    <x v="0"/>
    <x v="2"/>
    <x v="0"/>
    <x v="9"/>
    <m/>
    <x v="8"/>
    <x v="2"/>
  </r>
  <r>
    <x v="2390"/>
    <d v="2003-08-25T00:00:00"/>
    <x v="0"/>
    <x v="2"/>
    <x v="0"/>
    <x v="51"/>
    <m/>
    <x v="45"/>
    <x v="2"/>
  </r>
  <r>
    <x v="2391"/>
    <d v="2003-10-10T00:00:00"/>
    <x v="0"/>
    <x v="2"/>
    <x v="0"/>
    <x v="8"/>
    <m/>
    <x v="7"/>
    <x v="2"/>
  </r>
  <r>
    <x v="2392"/>
    <d v="2003-11-04T00:00:00"/>
    <x v="0"/>
    <x v="2"/>
    <x v="0"/>
    <x v="7"/>
    <m/>
    <x v="6"/>
    <x v="3"/>
  </r>
  <r>
    <x v="2393"/>
    <d v="2003-11-11T00:00:00"/>
    <x v="0"/>
    <x v="2"/>
    <x v="0"/>
    <x v="22"/>
    <m/>
    <x v="18"/>
    <x v="0"/>
  </r>
  <r>
    <x v="2394"/>
    <d v="2003-11-19T00:00:00"/>
    <x v="0"/>
    <x v="2"/>
    <x v="0"/>
    <x v="14"/>
    <m/>
    <x v="13"/>
    <x v="7"/>
  </r>
  <r>
    <x v="2395"/>
    <d v="2004-01-15T00:00:00"/>
    <x v="0"/>
    <x v="1"/>
    <x v="0"/>
    <x v="69"/>
    <m/>
    <x v="11"/>
    <x v="0"/>
  </r>
  <r>
    <x v="2396"/>
    <d v="2004-02-21T00:00:00"/>
    <x v="0"/>
    <x v="1"/>
    <x v="0"/>
    <x v="22"/>
    <m/>
    <x v="18"/>
    <x v="0"/>
  </r>
  <r>
    <x v="2397"/>
    <d v="2004-04-05T00:00:00"/>
    <x v="0"/>
    <x v="1"/>
    <x v="0"/>
    <x v="5"/>
    <m/>
    <x v="2"/>
    <x v="2"/>
  </r>
  <r>
    <x v="2398"/>
    <d v="2004-05-26T00:00:00"/>
    <x v="0"/>
    <x v="1"/>
    <x v="0"/>
    <x v="69"/>
    <m/>
    <x v="11"/>
    <x v="0"/>
  </r>
  <r>
    <x v="2399"/>
    <d v="2004-06-30T00:00:00"/>
    <x v="0"/>
    <x v="1"/>
    <x v="0"/>
    <x v="29"/>
    <m/>
    <x v="25"/>
    <x v="2"/>
  </r>
  <r>
    <x v="2400"/>
    <d v="2004-08-02T00:00:00"/>
    <x v="0"/>
    <x v="1"/>
    <x v="0"/>
    <x v="71"/>
    <m/>
    <x v="4"/>
    <x v="2"/>
  </r>
  <r>
    <x v="2401"/>
    <d v="2004-08-27T00:00:00"/>
    <x v="0"/>
    <x v="1"/>
    <x v="0"/>
    <x v="63"/>
    <m/>
    <x v="53"/>
    <x v="2"/>
  </r>
  <r>
    <x v="2402"/>
    <d v="2004-09-30T00:00:00"/>
    <x v="0"/>
    <x v="1"/>
    <x v="0"/>
    <x v="24"/>
    <m/>
    <x v="20"/>
    <x v="11"/>
  </r>
  <r>
    <x v="2403"/>
    <d v="2004-10-15T00:00:00"/>
    <x v="0"/>
    <x v="1"/>
    <x v="0"/>
    <x v="23"/>
    <m/>
    <x v="19"/>
    <x v="4"/>
  </r>
  <r>
    <x v="2404"/>
    <d v="2004-11-03T00:00:00"/>
    <x v="0"/>
    <x v="1"/>
    <x v="0"/>
    <x v="64"/>
    <m/>
    <x v="2"/>
    <x v="2"/>
  </r>
  <r>
    <x v="2405"/>
    <d v="2004-11-17T00:00:00"/>
    <x v="0"/>
    <x v="1"/>
    <x v="0"/>
    <x v="33"/>
    <m/>
    <x v="23"/>
    <x v="2"/>
  </r>
  <r>
    <x v="2406"/>
    <d v="2004-11-24T00:00:00"/>
    <x v="0"/>
    <x v="1"/>
    <x v="0"/>
    <x v="1"/>
    <m/>
    <x v="1"/>
    <x v="1"/>
  </r>
  <r>
    <x v="2407"/>
    <d v="2004-12-09T00:00:00"/>
    <x v="0"/>
    <x v="1"/>
    <x v="0"/>
    <x v="17"/>
    <m/>
    <x v="11"/>
    <x v="0"/>
  </r>
  <r>
    <x v="2408"/>
    <d v="2005-01-07T00:00:00"/>
    <x v="0"/>
    <x v="0"/>
    <x v="0"/>
    <x v="56"/>
    <m/>
    <x v="10"/>
    <x v="2"/>
  </r>
  <r>
    <x v="2409"/>
    <d v="2005-02-03T00:00:00"/>
    <x v="0"/>
    <x v="0"/>
    <x v="0"/>
    <x v="0"/>
    <m/>
    <x v="0"/>
    <x v="0"/>
  </r>
  <r>
    <x v="2410"/>
    <d v="2005-03-04T00:00:00"/>
    <x v="0"/>
    <x v="0"/>
    <x v="0"/>
    <x v="9"/>
    <m/>
    <x v="8"/>
    <x v="2"/>
  </r>
  <r>
    <x v="2411"/>
    <d v="2005-04-08T00:00:00"/>
    <x v="0"/>
    <x v="0"/>
    <x v="0"/>
    <x v="18"/>
    <m/>
    <x v="15"/>
    <x v="8"/>
  </r>
  <r>
    <x v="2412"/>
    <d v="2003-02-11T00:00:00"/>
    <x v="0"/>
    <x v="2"/>
    <x v="5"/>
    <x v="39"/>
    <m/>
    <x v="33"/>
    <x v="14"/>
  </r>
  <r>
    <x v="2413"/>
    <d v="2003-04-28T00:00:00"/>
    <x v="0"/>
    <x v="2"/>
    <x v="5"/>
    <x v="1"/>
    <m/>
    <x v="1"/>
    <x v="1"/>
  </r>
  <r>
    <x v="2414"/>
    <d v="2003-06-12T00:00:00"/>
    <x v="0"/>
    <x v="2"/>
    <x v="5"/>
    <x v="67"/>
    <m/>
    <x v="48"/>
    <x v="8"/>
  </r>
  <r>
    <x v="1533"/>
    <d v="2003-08-08T00:00:00"/>
    <x v="0"/>
    <x v="2"/>
    <x v="5"/>
    <x v="9"/>
    <m/>
    <x v="8"/>
    <x v="2"/>
  </r>
  <r>
    <x v="2415"/>
    <d v="2003-09-28T00:00:00"/>
    <x v="0"/>
    <x v="2"/>
    <x v="5"/>
    <x v="14"/>
    <m/>
    <x v="13"/>
    <x v="7"/>
  </r>
  <r>
    <x v="2416"/>
    <d v="2003-10-23T00:00:00"/>
    <x v="1"/>
    <x v="2"/>
    <x v="5"/>
    <x v="10"/>
    <m/>
    <x v="9"/>
    <x v="5"/>
  </r>
  <r>
    <x v="2417"/>
    <d v="2003-11-07T00:00:00"/>
    <x v="0"/>
    <x v="2"/>
    <x v="5"/>
    <x v="79"/>
    <m/>
    <x v="13"/>
    <x v="7"/>
  </r>
  <r>
    <x v="2418"/>
    <d v="2003-11-14T00:00:00"/>
    <x v="0"/>
    <x v="2"/>
    <x v="5"/>
    <x v="56"/>
    <m/>
    <x v="10"/>
    <x v="2"/>
  </r>
  <r>
    <x v="2419"/>
    <d v="2003-11-26T00:00:00"/>
    <x v="0"/>
    <x v="2"/>
    <x v="5"/>
    <x v="73"/>
    <m/>
    <x v="58"/>
    <x v="7"/>
  </r>
  <r>
    <x v="2420"/>
    <d v="2004-01-02T00:00:00"/>
    <x v="0"/>
    <x v="1"/>
    <x v="5"/>
    <x v="38"/>
    <m/>
    <x v="32"/>
    <x v="0"/>
  </r>
  <r>
    <x v="2421"/>
    <d v="2004-02-19T00:00:00"/>
    <x v="0"/>
    <x v="1"/>
    <x v="5"/>
    <x v="75"/>
    <m/>
    <x v="60"/>
    <x v="2"/>
  </r>
  <r>
    <x v="2422"/>
    <d v="2004-03-29T00:00:00"/>
    <x v="0"/>
    <x v="1"/>
    <x v="5"/>
    <x v="42"/>
    <m/>
    <x v="36"/>
    <x v="2"/>
  </r>
  <r>
    <x v="2423"/>
    <d v="2004-05-07T00:00:00"/>
    <x v="1"/>
    <x v="1"/>
    <x v="5"/>
    <x v="34"/>
    <m/>
    <x v="2"/>
    <x v="2"/>
  </r>
  <r>
    <x v="2424"/>
    <d v="2004-06-17T00:00:00"/>
    <x v="0"/>
    <x v="1"/>
    <x v="5"/>
    <x v="44"/>
    <m/>
    <x v="38"/>
    <x v="12"/>
  </r>
  <r>
    <x v="2425"/>
    <d v="2004-07-21T00:00:00"/>
    <x v="0"/>
    <x v="1"/>
    <x v="5"/>
    <x v="48"/>
    <m/>
    <x v="42"/>
    <x v="17"/>
  </r>
  <r>
    <x v="2426"/>
    <d v="2004-08-20T00:00:00"/>
    <x v="0"/>
    <x v="1"/>
    <x v="5"/>
    <x v="36"/>
    <m/>
    <x v="30"/>
    <x v="12"/>
  </r>
  <r>
    <x v="2427"/>
    <d v="2004-09-10T00:00:00"/>
    <x v="0"/>
    <x v="1"/>
    <x v="5"/>
    <x v="29"/>
    <m/>
    <x v="25"/>
    <x v="2"/>
  </r>
  <r>
    <x v="2428"/>
    <d v="2004-10-14T00:00:00"/>
    <x v="0"/>
    <x v="1"/>
    <x v="5"/>
    <x v="50"/>
    <m/>
    <x v="44"/>
    <x v="8"/>
  </r>
  <r>
    <x v="2429"/>
    <d v="2004-10-29T00:00:00"/>
    <x v="0"/>
    <x v="1"/>
    <x v="5"/>
    <x v="0"/>
    <m/>
    <x v="0"/>
    <x v="0"/>
  </r>
  <r>
    <x v="2430"/>
    <d v="2004-11-09T00:00:00"/>
    <x v="0"/>
    <x v="1"/>
    <x v="5"/>
    <x v="41"/>
    <m/>
    <x v="35"/>
    <x v="5"/>
  </r>
  <r>
    <x v="2431"/>
    <d v="2004-11-23T00:00:00"/>
    <x v="0"/>
    <x v="1"/>
    <x v="5"/>
    <x v="28"/>
    <m/>
    <x v="24"/>
    <x v="13"/>
  </r>
  <r>
    <x v="2432"/>
    <d v="2004-12-02T00:00:00"/>
    <x v="0"/>
    <x v="1"/>
    <x v="5"/>
    <x v="14"/>
    <m/>
    <x v="13"/>
    <x v="7"/>
  </r>
  <r>
    <x v="2433"/>
    <d v="2005-01-31T00:00:00"/>
    <x v="0"/>
    <x v="0"/>
    <x v="5"/>
    <x v="61"/>
    <m/>
    <x v="52"/>
    <x v="11"/>
  </r>
  <r>
    <x v="2434"/>
    <d v="2005-02-28T00:00:00"/>
    <x v="0"/>
    <x v="0"/>
    <x v="5"/>
    <x v="9"/>
    <m/>
    <x v="8"/>
    <x v="2"/>
  </r>
  <r>
    <x v="2435"/>
    <d v="2005-03-23T00:00:00"/>
    <x v="0"/>
    <x v="0"/>
    <x v="5"/>
    <x v="9"/>
    <m/>
    <x v="8"/>
    <x v="2"/>
  </r>
  <r>
    <x v="2436"/>
    <d v="2005-05-06T00:00:00"/>
    <x v="2"/>
    <x v="0"/>
    <x v="5"/>
    <x v="29"/>
    <m/>
    <x v="25"/>
    <x v="2"/>
  </r>
  <r>
    <x v="2437"/>
    <d v="2003-02-17T00:00:00"/>
    <x v="0"/>
    <x v="2"/>
    <x v="4"/>
    <x v="86"/>
    <m/>
    <x v="69"/>
    <x v="9"/>
  </r>
  <r>
    <x v="2438"/>
    <d v="2003-04-29T00:00:00"/>
    <x v="0"/>
    <x v="2"/>
    <x v="4"/>
    <x v="30"/>
    <m/>
    <x v="26"/>
    <x v="3"/>
  </r>
  <r>
    <x v="2439"/>
    <d v="2003-06-27T00:00:00"/>
    <x v="0"/>
    <x v="2"/>
    <x v="4"/>
    <x v="14"/>
    <m/>
    <x v="13"/>
    <x v="7"/>
  </r>
  <r>
    <x v="2440"/>
    <d v="2003-08-10T00:00:00"/>
    <x v="0"/>
    <x v="2"/>
    <x v="4"/>
    <x v="56"/>
    <m/>
    <x v="10"/>
    <x v="2"/>
  </r>
  <r>
    <x v="2441"/>
    <d v="2003-10-08T00:00:00"/>
    <x v="0"/>
    <x v="2"/>
    <x v="4"/>
    <x v="14"/>
    <m/>
    <x v="13"/>
    <x v="7"/>
  </r>
  <r>
    <x v="1751"/>
    <d v="2003-10-28T00:00:00"/>
    <x v="0"/>
    <x v="2"/>
    <x v="4"/>
    <x v="40"/>
    <m/>
    <x v="34"/>
    <x v="2"/>
  </r>
  <r>
    <x v="2442"/>
    <d v="2003-12-01T00:00:00"/>
    <x v="0"/>
    <x v="2"/>
    <x v="4"/>
    <x v="76"/>
    <m/>
    <x v="61"/>
    <x v="2"/>
  </r>
  <r>
    <x v="2443"/>
    <d v="2004-01-12T00:00:00"/>
    <x v="0"/>
    <x v="1"/>
    <x v="4"/>
    <x v="37"/>
    <m/>
    <x v="31"/>
    <x v="13"/>
  </r>
  <r>
    <x v="2444"/>
    <d v="2004-02-20T00:00:00"/>
    <x v="0"/>
    <x v="1"/>
    <x v="4"/>
    <x v="30"/>
    <m/>
    <x v="26"/>
    <x v="3"/>
  </r>
  <r>
    <x v="2445"/>
    <d v="2004-04-02T00:00:00"/>
    <x v="0"/>
    <x v="1"/>
    <x v="4"/>
    <x v="36"/>
    <m/>
    <x v="30"/>
    <x v="12"/>
  </r>
  <r>
    <x v="2446"/>
    <d v="2004-05-11T00:00:00"/>
    <x v="0"/>
    <x v="1"/>
    <x v="4"/>
    <x v="80"/>
    <m/>
    <x v="63"/>
    <x v="2"/>
  </r>
  <r>
    <x v="2447"/>
    <d v="2004-06-24T00:00:00"/>
    <x v="1"/>
    <x v="1"/>
    <x v="4"/>
    <x v="14"/>
    <m/>
    <x v="13"/>
    <x v="7"/>
  </r>
  <r>
    <x v="2448"/>
    <d v="2004-07-23T00:00:00"/>
    <x v="0"/>
    <x v="1"/>
    <x v="4"/>
    <x v="0"/>
    <m/>
    <x v="0"/>
    <x v="0"/>
  </r>
  <r>
    <x v="2449"/>
    <d v="2004-08-21T00:00:00"/>
    <x v="0"/>
    <x v="1"/>
    <x v="4"/>
    <x v="85"/>
    <m/>
    <x v="68"/>
    <x v="4"/>
  </r>
  <r>
    <x v="2450"/>
    <d v="2004-09-15T00:00:00"/>
    <x v="0"/>
    <x v="1"/>
    <x v="4"/>
    <x v="89"/>
    <m/>
    <x v="71"/>
    <x v="6"/>
  </r>
  <r>
    <x v="2451"/>
    <d v="2004-10-15T00:00:00"/>
    <x v="0"/>
    <x v="1"/>
    <x v="4"/>
    <x v="60"/>
    <m/>
    <x v="51"/>
    <x v="2"/>
  </r>
  <r>
    <x v="2452"/>
    <d v="2004-11-01T00:00:00"/>
    <x v="0"/>
    <x v="1"/>
    <x v="4"/>
    <x v="65"/>
    <m/>
    <x v="54"/>
    <x v="8"/>
  </r>
  <r>
    <x v="2453"/>
    <d v="2004-11-12T00:00:00"/>
    <x v="0"/>
    <x v="1"/>
    <x v="4"/>
    <x v="86"/>
    <m/>
    <x v="69"/>
    <x v="9"/>
  </r>
  <r>
    <x v="2454"/>
    <d v="2004-11-24T00:00:00"/>
    <x v="0"/>
    <x v="1"/>
    <x v="4"/>
    <x v="73"/>
    <m/>
    <x v="58"/>
    <x v="7"/>
  </r>
  <r>
    <x v="2455"/>
    <d v="2004-12-04T00:00:00"/>
    <x v="0"/>
    <x v="1"/>
    <x v="4"/>
    <x v="88"/>
    <m/>
    <x v="50"/>
    <x v="2"/>
  </r>
  <r>
    <x v="2456"/>
    <d v="2004-12-17T00:00:00"/>
    <x v="0"/>
    <x v="1"/>
    <x v="4"/>
    <x v="3"/>
    <m/>
    <x v="3"/>
    <x v="3"/>
  </r>
  <r>
    <x v="2457"/>
    <d v="2005-02-03T00:00:00"/>
    <x v="0"/>
    <x v="0"/>
    <x v="4"/>
    <x v="0"/>
    <m/>
    <x v="0"/>
    <x v="0"/>
  </r>
  <r>
    <x v="2458"/>
    <d v="2005-03-03T00:00:00"/>
    <x v="0"/>
    <x v="0"/>
    <x v="4"/>
    <x v="11"/>
    <m/>
    <x v="10"/>
    <x v="2"/>
  </r>
  <r>
    <x v="2459"/>
    <d v="2005-03-30T00:00:00"/>
    <x v="0"/>
    <x v="0"/>
    <x v="4"/>
    <x v="25"/>
    <m/>
    <x v="21"/>
    <x v="0"/>
  </r>
  <r>
    <x v="2460"/>
    <d v="2005-04-03T00:00:00"/>
    <x v="2"/>
    <x v="0"/>
    <x v="4"/>
    <x v="42"/>
    <m/>
    <x v="36"/>
    <x v="2"/>
  </r>
  <r>
    <x v="2461"/>
    <d v="2005-05-10T00:00:00"/>
    <x v="0"/>
    <x v="0"/>
    <x v="4"/>
    <x v="20"/>
    <m/>
    <x v="16"/>
    <x v="9"/>
  </r>
  <r>
    <x v="2462"/>
    <d v="2003-02-11T00:00:00"/>
    <x v="0"/>
    <x v="2"/>
    <x v="5"/>
    <x v="39"/>
    <m/>
    <x v="33"/>
    <x v="14"/>
  </r>
  <r>
    <x v="2463"/>
    <d v="2003-04-16T00:00:00"/>
    <x v="0"/>
    <x v="2"/>
    <x v="5"/>
    <x v="43"/>
    <m/>
    <x v="37"/>
    <x v="15"/>
  </r>
  <r>
    <x v="2464"/>
    <d v="2003-06-06T00:00:00"/>
    <x v="0"/>
    <x v="2"/>
    <x v="5"/>
    <x v="14"/>
    <m/>
    <x v="13"/>
    <x v="7"/>
  </r>
  <r>
    <x v="2465"/>
    <d v="2003-08-08T00:00:00"/>
    <x v="0"/>
    <x v="2"/>
    <x v="5"/>
    <x v="9"/>
    <m/>
    <x v="8"/>
    <x v="2"/>
  </r>
  <r>
    <x v="2466"/>
    <d v="2003-09-28T00:00:00"/>
    <x v="0"/>
    <x v="2"/>
    <x v="5"/>
    <x v="14"/>
    <m/>
    <x v="13"/>
    <x v="7"/>
  </r>
  <r>
    <x v="2467"/>
    <d v="2003-10-21T00:00:00"/>
    <x v="0"/>
    <x v="2"/>
    <x v="5"/>
    <x v="11"/>
    <m/>
    <x v="10"/>
    <x v="2"/>
  </r>
  <r>
    <x v="2468"/>
    <d v="2003-11-07T00:00:00"/>
    <x v="0"/>
    <x v="2"/>
    <x v="5"/>
    <x v="79"/>
    <m/>
    <x v="13"/>
    <x v="7"/>
  </r>
  <r>
    <x v="2296"/>
    <d v="2003-11-14T00:00:00"/>
    <x v="0"/>
    <x v="2"/>
    <x v="5"/>
    <x v="56"/>
    <m/>
    <x v="10"/>
    <x v="2"/>
  </r>
  <r>
    <x v="2469"/>
    <d v="2003-11-26T00:00:00"/>
    <x v="0"/>
    <x v="2"/>
    <x v="5"/>
    <x v="53"/>
    <m/>
    <x v="46"/>
    <x v="2"/>
  </r>
  <r>
    <x v="2395"/>
    <d v="2004-01-02T00:00:00"/>
    <x v="0"/>
    <x v="1"/>
    <x v="5"/>
    <x v="38"/>
    <m/>
    <x v="32"/>
    <x v="0"/>
  </r>
  <r>
    <x v="2470"/>
    <d v="2004-02-18T00:00:00"/>
    <x v="0"/>
    <x v="1"/>
    <x v="5"/>
    <x v="48"/>
    <m/>
    <x v="42"/>
    <x v="17"/>
  </r>
  <r>
    <x v="2471"/>
    <d v="2004-03-20T00:00:00"/>
    <x v="0"/>
    <x v="1"/>
    <x v="5"/>
    <x v="65"/>
    <m/>
    <x v="54"/>
    <x v="8"/>
  </r>
  <r>
    <x v="2472"/>
    <d v="2004-05-07T00:00:00"/>
    <x v="1"/>
    <x v="1"/>
    <x v="5"/>
    <x v="34"/>
    <m/>
    <x v="2"/>
    <x v="2"/>
  </r>
  <r>
    <x v="2473"/>
    <d v="2004-07-21T00:00:00"/>
    <x v="0"/>
    <x v="1"/>
    <x v="5"/>
    <x v="48"/>
    <m/>
    <x v="42"/>
    <x v="17"/>
  </r>
  <r>
    <x v="2474"/>
    <d v="2004-08-20T00:00:00"/>
    <x v="0"/>
    <x v="1"/>
    <x v="5"/>
    <x v="9"/>
    <m/>
    <x v="8"/>
    <x v="2"/>
  </r>
  <r>
    <x v="2475"/>
    <d v="2004-09-09T00:00:00"/>
    <x v="0"/>
    <x v="1"/>
    <x v="5"/>
    <x v="66"/>
    <m/>
    <x v="55"/>
    <x v="9"/>
  </r>
  <r>
    <x v="2476"/>
    <d v="2004-10-14T00:00:00"/>
    <x v="0"/>
    <x v="1"/>
    <x v="5"/>
    <x v="50"/>
    <m/>
    <x v="44"/>
    <x v="8"/>
  </r>
  <r>
    <x v="2477"/>
    <d v="2004-10-22T00:00:00"/>
    <x v="0"/>
    <x v="1"/>
    <x v="5"/>
    <x v="77"/>
    <m/>
    <x v="62"/>
    <x v="14"/>
  </r>
  <r>
    <x v="2478"/>
    <d v="2004-11-10T00:00:00"/>
    <x v="4"/>
    <x v="1"/>
    <x v="5"/>
    <x v="39"/>
    <m/>
    <x v="33"/>
    <x v="14"/>
  </r>
  <r>
    <x v="2479"/>
    <d v="2004-11-21T00:00:00"/>
    <x v="0"/>
    <x v="1"/>
    <x v="5"/>
    <x v="2"/>
    <m/>
    <x v="2"/>
    <x v="2"/>
  </r>
  <r>
    <x v="2480"/>
    <d v="2004-12-02T00:00:00"/>
    <x v="0"/>
    <x v="1"/>
    <x v="5"/>
    <x v="14"/>
    <m/>
    <x v="13"/>
    <x v="7"/>
  </r>
  <r>
    <x v="2481"/>
    <d v="2005-01-26T00:00:00"/>
    <x v="0"/>
    <x v="0"/>
    <x v="5"/>
    <x v="28"/>
    <m/>
    <x v="24"/>
    <x v="13"/>
  </r>
  <r>
    <x v="2482"/>
    <d v="2005-02-23T00:00:00"/>
    <x v="0"/>
    <x v="0"/>
    <x v="5"/>
    <x v="8"/>
    <m/>
    <x v="7"/>
    <x v="2"/>
  </r>
  <r>
    <x v="2483"/>
    <d v="2005-03-28T00:00:00"/>
    <x v="0"/>
    <x v="0"/>
    <x v="5"/>
    <x v="47"/>
    <m/>
    <x v="41"/>
    <x v="0"/>
  </r>
  <r>
    <x v="2484"/>
    <d v="2005-05-06T00:00:00"/>
    <x v="2"/>
    <x v="0"/>
    <x v="5"/>
    <x v="29"/>
    <m/>
    <x v="25"/>
    <x v="2"/>
  </r>
  <r>
    <x v="2485"/>
    <d v="2003-02-17T00:00:00"/>
    <x v="0"/>
    <x v="2"/>
    <x v="5"/>
    <x v="86"/>
    <m/>
    <x v="69"/>
    <x v="9"/>
  </r>
  <r>
    <x v="2486"/>
    <d v="2003-04-28T00:00:00"/>
    <x v="0"/>
    <x v="2"/>
    <x v="5"/>
    <x v="1"/>
    <m/>
    <x v="1"/>
    <x v="1"/>
  </r>
  <r>
    <x v="2487"/>
    <d v="2003-06-16T00:00:00"/>
    <x v="0"/>
    <x v="2"/>
    <x v="5"/>
    <x v="88"/>
    <m/>
    <x v="50"/>
    <x v="2"/>
  </r>
  <r>
    <x v="2488"/>
    <d v="2003-08-10T00:00:00"/>
    <x v="0"/>
    <x v="2"/>
    <x v="5"/>
    <x v="56"/>
    <m/>
    <x v="10"/>
    <x v="2"/>
  </r>
  <r>
    <x v="2489"/>
    <d v="2003-10-06T00:00:00"/>
    <x v="0"/>
    <x v="2"/>
    <x v="5"/>
    <x v="24"/>
    <m/>
    <x v="20"/>
    <x v="11"/>
  </r>
  <r>
    <x v="2490"/>
    <d v="2003-10-23T00:00:00"/>
    <x v="1"/>
    <x v="2"/>
    <x v="5"/>
    <x v="10"/>
    <m/>
    <x v="9"/>
    <x v="5"/>
  </r>
  <r>
    <x v="2491"/>
    <d v="2003-11-08T00:00:00"/>
    <x v="0"/>
    <x v="2"/>
    <x v="5"/>
    <x v="47"/>
    <m/>
    <x v="41"/>
    <x v="0"/>
  </r>
  <r>
    <x v="2492"/>
    <d v="2003-11-14T00:00:00"/>
    <x v="0"/>
    <x v="2"/>
    <x v="5"/>
    <x v="55"/>
    <m/>
    <x v="48"/>
    <x v="8"/>
  </r>
  <r>
    <x v="2493"/>
    <d v="2003-11-26T00:00:00"/>
    <x v="0"/>
    <x v="2"/>
    <x v="5"/>
    <x v="73"/>
    <m/>
    <x v="58"/>
    <x v="7"/>
  </r>
  <r>
    <x v="2494"/>
    <d v="2004-01-09T00:00:00"/>
    <x v="0"/>
    <x v="1"/>
    <x v="5"/>
    <x v="72"/>
    <m/>
    <x v="57"/>
    <x v="2"/>
  </r>
  <r>
    <x v="2495"/>
    <d v="2004-02-19T00:00:00"/>
    <x v="0"/>
    <x v="1"/>
    <x v="5"/>
    <x v="75"/>
    <m/>
    <x v="60"/>
    <x v="2"/>
  </r>
  <r>
    <x v="2496"/>
    <d v="2004-05-08T00:00:00"/>
    <x v="0"/>
    <x v="1"/>
    <x v="5"/>
    <x v="78"/>
    <m/>
    <x v="53"/>
    <x v="2"/>
  </r>
  <r>
    <x v="2497"/>
    <d v="2004-06-24T00:00:00"/>
    <x v="1"/>
    <x v="1"/>
    <x v="5"/>
    <x v="14"/>
    <m/>
    <x v="13"/>
    <x v="7"/>
  </r>
  <r>
    <x v="2493"/>
    <d v="2004-07-21T00:00:00"/>
    <x v="0"/>
    <x v="1"/>
    <x v="5"/>
    <x v="4"/>
    <m/>
    <x v="4"/>
    <x v="2"/>
  </r>
  <r>
    <x v="2498"/>
    <d v="2004-08-20T00:00:00"/>
    <x v="0"/>
    <x v="1"/>
    <x v="5"/>
    <x v="36"/>
    <m/>
    <x v="30"/>
    <x v="12"/>
  </r>
  <r>
    <x v="2499"/>
    <d v="2004-09-15T00:00:00"/>
    <x v="0"/>
    <x v="1"/>
    <x v="5"/>
    <x v="89"/>
    <m/>
    <x v="71"/>
    <x v="6"/>
  </r>
  <r>
    <x v="2500"/>
    <d v="2004-10-14T00:00:00"/>
    <x v="0"/>
    <x v="1"/>
    <x v="5"/>
    <x v="27"/>
    <m/>
    <x v="23"/>
    <x v="2"/>
  </r>
  <r>
    <x v="2501"/>
    <d v="2004-11-01T00:00:00"/>
    <x v="0"/>
    <x v="1"/>
    <x v="5"/>
    <x v="65"/>
    <m/>
    <x v="54"/>
    <x v="8"/>
  </r>
  <r>
    <x v="2502"/>
    <d v="2004-11-12T00:00:00"/>
    <x v="0"/>
    <x v="1"/>
    <x v="5"/>
    <x v="86"/>
    <m/>
    <x v="69"/>
    <x v="9"/>
  </r>
  <r>
    <x v="2503"/>
    <d v="2004-11-23T00:00:00"/>
    <x v="0"/>
    <x v="1"/>
    <x v="5"/>
    <x v="28"/>
    <m/>
    <x v="24"/>
    <x v="13"/>
  </r>
  <r>
    <x v="2504"/>
    <d v="2004-12-03T00:00:00"/>
    <x v="0"/>
    <x v="1"/>
    <x v="5"/>
    <x v="91"/>
    <m/>
    <x v="4"/>
    <x v="2"/>
  </r>
  <r>
    <x v="2505"/>
    <d v="2004-12-17T00:00:00"/>
    <x v="0"/>
    <x v="1"/>
    <x v="5"/>
    <x v="3"/>
    <m/>
    <x v="3"/>
    <x v="3"/>
  </r>
  <r>
    <x v="2506"/>
    <d v="2005-01-31T00:00:00"/>
    <x v="0"/>
    <x v="0"/>
    <x v="5"/>
    <x v="61"/>
    <m/>
    <x v="52"/>
    <x v="11"/>
  </r>
  <r>
    <x v="2507"/>
    <d v="2005-03-01T00:00:00"/>
    <x v="4"/>
    <x v="0"/>
    <x v="5"/>
    <x v="14"/>
    <m/>
    <x v="13"/>
    <x v="7"/>
  </r>
  <r>
    <x v="2508"/>
    <d v="2005-03-30T00:00:00"/>
    <x v="0"/>
    <x v="0"/>
    <x v="5"/>
    <x v="25"/>
    <m/>
    <x v="21"/>
    <x v="0"/>
  </r>
  <r>
    <x v="2509"/>
    <d v="2005-04-01T00:00:00"/>
    <x v="0"/>
    <x v="0"/>
    <x v="5"/>
    <x v="80"/>
    <m/>
    <x v="63"/>
    <x v="2"/>
  </r>
  <r>
    <x v="2510"/>
    <d v="2005-05-09T00:00:00"/>
    <x v="3"/>
    <x v="0"/>
    <x v="5"/>
    <x v="87"/>
    <m/>
    <x v="70"/>
    <x v="3"/>
  </r>
  <r>
    <x v="2511"/>
    <d v="2003-02-17T00:00:00"/>
    <x v="0"/>
    <x v="2"/>
    <x v="4"/>
    <x v="86"/>
    <m/>
    <x v="69"/>
    <x v="9"/>
  </r>
  <r>
    <x v="2512"/>
    <d v="2003-04-29T00:00:00"/>
    <x v="0"/>
    <x v="2"/>
    <x v="4"/>
    <x v="30"/>
    <m/>
    <x v="26"/>
    <x v="3"/>
  </r>
  <r>
    <x v="2513"/>
    <d v="2003-06-16T00:00:00"/>
    <x v="0"/>
    <x v="2"/>
    <x v="4"/>
    <x v="88"/>
    <m/>
    <x v="50"/>
    <x v="2"/>
  </r>
  <r>
    <x v="2514"/>
    <d v="2003-08-10T00:00:00"/>
    <x v="0"/>
    <x v="2"/>
    <x v="4"/>
    <x v="56"/>
    <m/>
    <x v="10"/>
    <x v="2"/>
  </r>
  <r>
    <x v="2515"/>
    <d v="2003-10-06T00:00:00"/>
    <x v="0"/>
    <x v="2"/>
    <x v="4"/>
    <x v="24"/>
    <m/>
    <x v="20"/>
    <x v="11"/>
  </r>
  <r>
    <x v="2516"/>
    <d v="2003-10-28T00:00:00"/>
    <x v="0"/>
    <x v="2"/>
    <x v="4"/>
    <x v="40"/>
    <m/>
    <x v="34"/>
    <x v="2"/>
  </r>
  <r>
    <x v="2517"/>
    <d v="2003-11-08T00:00:00"/>
    <x v="0"/>
    <x v="2"/>
    <x v="4"/>
    <x v="47"/>
    <m/>
    <x v="41"/>
    <x v="0"/>
  </r>
  <r>
    <x v="2518"/>
    <d v="2003-11-27T00:00:00"/>
    <x v="0"/>
    <x v="2"/>
    <x v="4"/>
    <x v="46"/>
    <m/>
    <x v="40"/>
    <x v="16"/>
  </r>
  <r>
    <x v="2519"/>
    <d v="2004-01-12T00:00:00"/>
    <x v="0"/>
    <x v="1"/>
    <x v="4"/>
    <x v="37"/>
    <m/>
    <x v="31"/>
    <x v="13"/>
  </r>
  <r>
    <x v="2520"/>
    <d v="2004-02-19T00:00:00"/>
    <x v="0"/>
    <x v="1"/>
    <x v="4"/>
    <x v="75"/>
    <m/>
    <x v="60"/>
    <x v="2"/>
  </r>
  <r>
    <x v="2521"/>
    <d v="2004-04-02T00:00:00"/>
    <x v="0"/>
    <x v="1"/>
    <x v="4"/>
    <x v="36"/>
    <m/>
    <x v="30"/>
    <x v="12"/>
  </r>
  <r>
    <x v="2522"/>
    <d v="2004-05-11T00:00:00"/>
    <x v="0"/>
    <x v="1"/>
    <x v="4"/>
    <x v="80"/>
    <m/>
    <x v="63"/>
    <x v="2"/>
  </r>
  <r>
    <x v="2523"/>
    <d v="2004-06-24T00:00:00"/>
    <x v="1"/>
    <x v="1"/>
    <x v="4"/>
    <x v="14"/>
    <m/>
    <x v="13"/>
    <x v="7"/>
  </r>
  <r>
    <x v="2524"/>
    <d v="2004-07-23T00:00:00"/>
    <x v="0"/>
    <x v="1"/>
    <x v="4"/>
    <x v="0"/>
    <m/>
    <x v="0"/>
    <x v="0"/>
  </r>
  <r>
    <x v="2525"/>
    <d v="2004-08-21T00:00:00"/>
    <x v="0"/>
    <x v="1"/>
    <x v="4"/>
    <x v="85"/>
    <m/>
    <x v="68"/>
    <x v="4"/>
  </r>
  <r>
    <x v="1304"/>
    <d v="2004-09-15T00:00:00"/>
    <x v="0"/>
    <x v="1"/>
    <x v="4"/>
    <x v="89"/>
    <m/>
    <x v="71"/>
    <x v="6"/>
  </r>
  <r>
    <x v="2526"/>
    <d v="2004-10-15T00:00:00"/>
    <x v="0"/>
    <x v="1"/>
    <x v="4"/>
    <x v="60"/>
    <m/>
    <x v="51"/>
    <x v="2"/>
  </r>
  <r>
    <x v="2527"/>
    <d v="2004-11-01T00:00:00"/>
    <x v="0"/>
    <x v="1"/>
    <x v="4"/>
    <x v="65"/>
    <m/>
    <x v="54"/>
    <x v="8"/>
  </r>
  <r>
    <x v="2528"/>
    <d v="2004-11-12T00:00:00"/>
    <x v="0"/>
    <x v="1"/>
    <x v="4"/>
    <x v="86"/>
    <m/>
    <x v="69"/>
    <x v="9"/>
  </r>
  <r>
    <x v="2529"/>
    <d v="2004-11-24T00:00:00"/>
    <x v="0"/>
    <x v="1"/>
    <x v="4"/>
    <x v="73"/>
    <m/>
    <x v="58"/>
    <x v="7"/>
  </r>
  <r>
    <x v="2530"/>
    <d v="2004-12-03T00:00:00"/>
    <x v="0"/>
    <x v="1"/>
    <x v="4"/>
    <x v="91"/>
    <m/>
    <x v="4"/>
    <x v="2"/>
  </r>
  <r>
    <x v="2531"/>
    <d v="2004-12-17T00:00:00"/>
    <x v="0"/>
    <x v="1"/>
    <x v="4"/>
    <x v="3"/>
    <m/>
    <x v="3"/>
    <x v="3"/>
  </r>
  <r>
    <x v="2532"/>
    <d v="2005-02-03T00:00:00"/>
    <x v="0"/>
    <x v="0"/>
    <x v="4"/>
    <x v="0"/>
    <m/>
    <x v="0"/>
    <x v="0"/>
  </r>
  <r>
    <x v="2533"/>
    <d v="2005-03-01T00:00:00"/>
    <x v="4"/>
    <x v="0"/>
    <x v="4"/>
    <x v="14"/>
    <m/>
    <x v="13"/>
    <x v="7"/>
  </r>
  <r>
    <x v="2534"/>
    <d v="2005-03-30T00:00:00"/>
    <x v="0"/>
    <x v="0"/>
    <x v="4"/>
    <x v="25"/>
    <m/>
    <x v="21"/>
    <x v="0"/>
  </r>
  <r>
    <x v="2535"/>
    <d v="2005-04-03T00:00:00"/>
    <x v="2"/>
    <x v="0"/>
    <x v="4"/>
    <x v="42"/>
    <m/>
    <x v="36"/>
    <x v="2"/>
  </r>
  <r>
    <x v="2536"/>
    <d v="2005-05-10T00:00:00"/>
    <x v="0"/>
    <x v="0"/>
    <x v="4"/>
    <x v="20"/>
    <m/>
    <x v="16"/>
    <x v="9"/>
  </r>
  <r>
    <x v="2537"/>
    <d v="2003-02-11T00:00:00"/>
    <x v="0"/>
    <x v="2"/>
    <x v="5"/>
    <x v="39"/>
    <m/>
    <x v="33"/>
    <x v="14"/>
  </r>
  <r>
    <x v="2538"/>
    <d v="2003-04-28T00:00:00"/>
    <x v="0"/>
    <x v="2"/>
    <x v="5"/>
    <x v="1"/>
    <m/>
    <x v="1"/>
    <x v="1"/>
  </r>
  <r>
    <x v="2539"/>
    <d v="2003-06-12T00:00:00"/>
    <x v="0"/>
    <x v="2"/>
    <x v="5"/>
    <x v="67"/>
    <m/>
    <x v="48"/>
    <x v="8"/>
  </r>
  <r>
    <x v="2540"/>
    <d v="2003-08-10T00:00:00"/>
    <x v="0"/>
    <x v="2"/>
    <x v="5"/>
    <x v="56"/>
    <m/>
    <x v="10"/>
    <x v="2"/>
  </r>
  <r>
    <x v="2541"/>
    <d v="2003-10-02T00:00:00"/>
    <x v="0"/>
    <x v="2"/>
    <x v="5"/>
    <x v="58"/>
    <m/>
    <x v="50"/>
    <x v="2"/>
  </r>
  <r>
    <x v="2542"/>
    <d v="2003-10-23T00:00:00"/>
    <x v="1"/>
    <x v="2"/>
    <x v="5"/>
    <x v="10"/>
    <m/>
    <x v="9"/>
    <x v="5"/>
  </r>
  <r>
    <x v="2543"/>
    <d v="2003-11-07T00:00:00"/>
    <x v="0"/>
    <x v="2"/>
    <x v="5"/>
    <x v="79"/>
    <m/>
    <x v="13"/>
    <x v="7"/>
  </r>
  <r>
    <x v="2544"/>
    <d v="2003-11-14T00:00:00"/>
    <x v="0"/>
    <x v="2"/>
    <x v="5"/>
    <x v="56"/>
    <m/>
    <x v="10"/>
    <x v="2"/>
  </r>
  <r>
    <x v="2545"/>
    <d v="2003-11-26T00:00:00"/>
    <x v="0"/>
    <x v="2"/>
    <x v="5"/>
    <x v="73"/>
    <m/>
    <x v="58"/>
    <x v="7"/>
  </r>
  <r>
    <x v="2546"/>
    <d v="2004-01-02T00:00:00"/>
    <x v="0"/>
    <x v="1"/>
    <x v="5"/>
    <x v="38"/>
    <m/>
    <x v="32"/>
    <x v="0"/>
  </r>
  <r>
    <x v="2547"/>
    <d v="2004-02-19T00:00:00"/>
    <x v="0"/>
    <x v="1"/>
    <x v="5"/>
    <x v="75"/>
    <m/>
    <x v="60"/>
    <x v="2"/>
  </r>
  <r>
    <x v="2548"/>
    <d v="2004-03-29T00:00:00"/>
    <x v="0"/>
    <x v="1"/>
    <x v="5"/>
    <x v="42"/>
    <m/>
    <x v="36"/>
    <x v="2"/>
  </r>
  <r>
    <x v="2549"/>
    <d v="2004-05-07T00:00:00"/>
    <x v="1"/>
    <x v="1"/>
    <x v="5"/>
    <x v="34"/>
    <m/>
    <x v="2"/>
    <x v="2"/>
  </r>
  <r>
    <x v="2550"/>
    <d v="2004-06-17T00:00:00"/>
    <x v="0"/>
    <x v="1"/>
    <x v="5"/>
    <x v="44"/>
    <m/>
    <x v="38"/>
    <x v="12"/>
  </r>
  <r>
    <x v="2551"/>
    <d v="2004-07-21T00:00:00"/>
    <x v="0"/>
    <x v="1"/>
    <x v="5"/>
    <x v="48"/>
    <m/>
    <x v="42"/>
    <x v="17"/>
  </r>
  <r>
    <x v="2552"/>
    <d v="2004-08-20T00:00:00"/>
    <x v="0"/>
    <x v="1"/>
    <x v="5"/>
    <x v="36"/>
    <m/>
    <x v="30"/>
    <x v="12"/>
  </r>
  <r>
    <x v="2553"/>
    <d v="2004-09-10T00:00:00"/>
    <x v="0"/>
    <x v="1"/>
    <x v="5"/>
    <x v="29"/>
    <m/>
    <x v="25"/>
    <x v="2"/>
  </r>
  <r>
    <x v="2554"/>
    <d v="2004-10-14T00:00:00"/>
    <x v="0"/>
    <x v="1"/>
    <x v="5"/>
    <x v="50"/>
    <m/>
    <x v="44"/>
    <x v="8"/>
  </r>
  <r>
    <x v="2555"/>
    <d v="2004-11-01T00:00:00"/>
    <x v="0"/>
    <x v="1"/>
    <x v="5"/>
    <x v="65"/>
    <m/>
    <x v="54"/>
    <x v="8"/>
  </r>
  <r>
    <x v="2556"/>
    <d v="2004-11-10T00:00:00"/>
    <x v="4"/>
    <x v="1"/>
    <x v="5"/>
    <x v="39"/>
    <m/>
    <x v="33"/>
    <x v="14"/>
  </r>
  <r>
    <x v="2557"/>
    <d v="2004-11-23T00:00:00"/>
    <x v="0"/>
    <x v="1"/>
    <x v="5"/>
    <x v="28"/>
    <m/>
    <x v="24"/>
    <x v="13"/>
  </r>
  <r>
    <x v="2558"/>
    <d v="2004-12-02T00:00:00"/>
    <x v="0"/>
    <x v="1"/>
    <x v="5"/>
    <x v="14"/>
    <m/>
    <x v="13"/>
    <x v="7"/>
  </r>
  <r>
    <x v="2559"/>
    <d v="2005-01-31T00:00:00"/>
    <x v="0"/>
    <x v="0"/>
    <x v="5"/>
    <x v="61"/>
    <m/>
    <x v="52"/>
    <x v="11"/>
  </r>
  <r>
    <x v="2560"/>
    <d v="2005-03-01T00:00:00"/>
    <x v="4"/>
    <x v="0"/>
    <x v="5"/>
    <x v="14"/>
    <m/>
    <x v="13"/>
    <x v="7"/>
  </r>
  <r>
    <x v="1490"/>
    <d v="2005-03-28T00:00:00"/>
    <x v="0"/>
    <x v="0"/>
    <x v="5"/>
    <x v="47"/>
    <m/>
    <x v="41"/>
    <x v="0"/>
  </r>
  <r>
    <x v="2561"/>
    <d v="2005-05-06T00:00:00"/>
    <x v="2"/>
    <x v="0"/>
    <x v="5"/>
    <x v="29"/>
    <m/>
    <x v="25"/>
    <x v="2"/>
  </r>
  <r>
    <x v="2562"/>
    <d v="2003-01-29T00:00:00"/>
    <x v="0"/>
    <x v="2"/>
    <x v="1"/>
    <x v="23"/>
    <m/>
    <x v="19"/>
    <x v="4"/>
  </r>
  <r>
    <x v="2563"/>
    <d v="2003-04-01T00:00:00"/>
    <x v="0"/>
    <x v="2"/>
    <x v="1"/>
    <x v="12"/>
    <m/>
    <x v="11"/>
    <x v="0"/>
  </r>
  <r>
    <x v="2564"/>
    <d v="2003-05-28T00:00:00"/>
    <x v="0"/>
    <x v="2"/>
    <x v="1"/>
    <x v="19"/>
    <m/>
    <x v="13"/>
    <x v="7"/>
  </r>
  <r>
    <x v="2565"/>
    <d v="2003-07-24T00:00:00"/>
    <x v="0"/>
    <x v="2"/>
    <x v="1"/>
    <x v="40"/>
    <m/>
    <x v="34"/>
    <x v="2"/>
  </r>
  <r>
    <x v="2566"/>
    <d v="2003-09-19T00:00:00"/>
    <x v="0"/>
    <x v="2"/>
    <x v="1"/>
    <x v="43"/>
    <m/>
    <x v="37"/>
    <x v="15"/>
  </r>
  <r>
    <x v="2567"/>
    <d v="2003-10-21T00:00:00"/>
    <x v="4"/>
    <x v="2"/>
    <x v="1"/>
    <x v="49"/>
    <m/>
    <x v="43"/>
    <x v="1"/>
  </r>
  <r>
    <x v="2568"/>
    <d v="2003-11-06T00:00:00"/>
    <x v="0"/>
    <x v="2"/>
    <x v="1"/>
    <x v="67"/>
    <m/>
    <x v="48"/>
    <x v="8"/>
  </r>
  <r>
    <x v="2569"/>
    <d v="2003-11-13T00:00:00"/>
    <x v="0"/>
    <x v="2"/>
    <x v="1"/>
    <x v="27"/>
    <m/>
    <x v="23"/>
    <x v="2"/>
  </r>
  <r>
    <x v="2570"/>
    <d v="2003-11-25T00:00:00"/>
    <x v="0"/>
    <x v="2"/>
    <x v="1"/>
    <x v="38"/>
    <m/>
    <x v="32"/>
    <x v="0"/>
  </r>
  <r>
    <x v="2571"/>
    <d v="2003-12-05T00:00:00"/>
    <x v="0"/>
    <x v="2"/>
    <x v="1"/>
    <x v="26"/>
    <m/>
    <x v="22"/>
    <x v="12"/>
  </r>
  <r>
    <x v="2572"/>
    <d v="2004-02-04T00:00:00"/>
    <x v="0"/>
    <x v="1"/>
    <x v="1"/>
    <x v="59"/>
    <m/>
    <x v="37"/>
    <x v="15"/>
  </r>
  <r>
    <x v="2573"/>
    <d v="2004-03-11T00:00:00"/>
    <x v="0"/>
    <x v="1"/>
    <x v="1"/>
    <x v="9"/>
    <m/>
    <x v="8"/>
    <x v="2"/>
  </r>
  <r>
    <x v="2574"/>
    <d v="2004-05-04T00:00:00"/>
    <x v="0"/>
    <x v="1"/>
    <x v="1"/>
    <x v="53"/>
    <m/>
    <x v="46"/>
    <x v="2"/>
  </r>
  <r>
    <x v="2575"/>
    <d v="2004-06-15T00:00:00"/>
    <x v="0"/>
    <x v="1"/>
    <x v="1"/>
    <x v="28"/>
    <m/>
    <x v="24"/>
    <x v="13"/>
  </r>
  <r>
    <x v="2576"/>
    <d v="2004-07-19T00:00:00"/>
    <x v="0"/>
    <x v="1"/>
    <x v="1"/>
    <x v="3"/>
    <m/>
    <x v="3"/>
    <x v="3"/>
  </r>
  <r>
    <x v="2577"/>
    <d v="2004-08-19T00:00:00"/>
    <x v="0"/>
    <x v="1"/>
    <x v="1"/>
    <x v="35"/>
    <m/>
    <x v="29"/>
    <x v="2"/>
  </r>
  <r>
    <x v="2578"/>
    <d v="2004-09-08T00:00:00"/>
    <x v="0"/>
    <x v="1"/>
    <x v="1"/>
    <x v="10"/>
    <m/>
    <x v="9"/>
    <x v="5"/>
  </r>
  <r>
    <x v="2579"/>
    <d v="2004-10-11T00:00:00"/>
    <x v="0"/>
    <x v="1"/>
    <x v="1"/>
    <x v="74"/>
    <m/>
    <x v="59"/>
    <x v="0"/>
  </r>
  <r>
    <x v="2580"/>
    <d v="2004-10-22T00:00:00"/>
    <x v="0"/>
    <x v="1"/>
    <x v="1"/>
    <x v="26"/>
    <m/>
    <x v="22"/>
    <x v="12"/>
  </r>
  <r>
    <x v="2581"/>
    <d v="2004-11-05T00:00:00"/>
    <x v="0"/>
    <x v="1"/>
    <x v="1"/>
    <x v="5"/>
    <m/>
    <x v="2"/>
    <x v="2"/>
  </r>
  <r>
    <x v="2582"/>
    <d v="2004-11-20T00:00:00"/>
    <x v="0"/>
    <x v="1"/>
    <x v="1"/>
    <x v="12"/>
    <m/>
    <x v="11"/>
    <x v="0"/>
  </r>
  <r>
    <x v="2583"/>
    <d v="2004-11-01T00:00:00"/>
    <x v="0"/>
    <x v="1"/>
    <x v="1"/>
    <x v="19"/>
    <m/>
    <x v="13"/>
    <x v="7"/>
  </r>
  <r>
    <x v="2584"/>
    <d v="2004-12-10T00:00:00"/>
    <x v="0"/>
    <x v="1"/>
    <x v="1"/>
    <x v="14"/>
    <m/>
    <x v="13"/>
    <x v="7"/>
  </r>
  <r>
    <x v="2585"/>
    <d v="2005-01-23T00:00:00"/>
    <x v="0"/>
    <x v="0"/>
    <x v="1"/>
    <x v="9"/>
    <m/>
    <x v="8"/>
    <x v="2"/>
  </r>
  <r>
    <x v="2586"/>
    <d v="2005-02-17T00:00:00"/>
    <x v="0"/>
    <x v="0"/>
    <x v="1"/>
    <x v="9"/>
    <m/>
    <x v="8"/>
    <x v="2"/>
  </r>
  <r>
    <x v="2587"/>
    <d v="2005-05-01T00:00:00"/>
    <x v="0"/>
    <x v="0"/>
    <x v="1"/>
    <x v="44"/>
    <m/>
    <x v="38"/>
    <x v="12"/>
  </r>
  <r>
    <x v="2588"/>
    <d v="2005-05-31T00:00:00"/>
    <x v="5"/>
    <x v="0"/>
    <x v="1"/>
    <x v="14"/>
    <m/>
    <x v="13"/>
    <x v="7"/>
  </r>
  <r>
    <x v="2589"/>
    <d v="2003-02-17T00:00:00"/>
    <x v="0"/>
    <x v="2"/>
    <x v="4"/>
    <x v="86"/>
    <m/>
    <x v="69"/>
    <x v="9"/>
  </r>
  <r>
    <x v="2590"/>
    <d v="2003-04-29T00:00:00"/>
    <x v="0"/>
    <x v="2"/>
    <x v="4"/>
    <x v="30"/>
    <m/>
    <x v="26"/>
    <x v="3"/>
  </r>
  <r>
    <x v="2591"/>
    <d v="2003-06-27T00:00:00"/>
    <x v="0"/>
    <x v="2"/>
    <x v="4"/>
    <x v="14"/>
    <m/>
    <x v="13"/>
    <x v="7"/>
  </r>
  <r>
    <x v="2592"/>
    <d v="2003-08-25T00:00:00"/>
    <x v="0"/>
    <x v="2"/>
    <x v="4"/>
    <x v="51"/>
    <m/>
    <x v="45"/>
    <x v="2"/>
  </r>
  <r>
    <x v="2593"/>
    <d v="2003-10-28T00:00:00"/>
    <x v="0"/>
    <x v="2"/>
    <x v="4"/>
    <x v="40"/>
    <m/>
    <x v="34"/>
    <x v="2"/>
  </r>
  <r>
    <x v="2594"/>
    <d v="2003-11-18T00:00:00"/>
    <x v="0"/>
    <x v="2"/>
    <x v="4"/>
    <x v="6"/>
    <m/>
    <x v="5"/>
    <x v="4"/>
  </r>
  <r>
    <x v="2595"/>
    <d v="2004-01-12T00:00:00"/>
    <x v="0"/>
    <x v="1"/>
    <x v="4"/>
    <x v="37"/>
    <m/>
    <x v="31"/>
    <x v="13"/>
  </r>
  <r>
    <x v="2596"/>
    <d v="2004-02-20T00:00:00"/>
    <x v="0"/>
    <x v="1"/>
    <x v="4"/>
    <x v="30"/>
    <m/>
    <x v="26"/>
    <x v="3"/>
  </r>
  <r>
    <x v="2597"/>
    <d v="2004-04-02T00:00:00"/>
    <x v="0"/>
    <x v="1"/>
    <x v="4"/>
    <x v="36"/>
    <m/>
    <x v="30"/>
    <x v="12"/>
  </r>
  <r>
    <x v="2598"/>
    <d v="2004-05-11T00:00:00"/>
    <x v="0"/>
    <x v="1"/>
    <x v="4"/>
    <x v="80"/>
    <m/>
    <x v="63"/>
    <x v="2"/>
  </r>
  <r>
    <x v="2599"/>
    <d v="2004-06-28T00:00:00"/>
    <x v="0"/>
    <x v="1"/>
    <x v="4"/>
    <x v="45"/>
    <m/>
    <x v="39"/>
    <x v="2"/>
  </r>
  <r>
    <x v="2600"/>
    <d v="2004-07-23T00:00:00"/>
    <x v="0"/>
    <x v="1"/>
    <x v="4"/>
    <x v="0"/>
    <m/>
    <x v="0"/>
    <x v="0"/>
  </r>
  <r>
    <x v="2601"/>
    <d v="2004-08-27T00:00:00"/>
    <x v="0"/>
    <x v="1"/>
    <x v="4"/>
    <x v="63"/>
    <m/>
    <x v="53"/>
    <x v="2"/>
  </r>
  <r>
    <x v="2602"/>
    <d v="2004-09-16T00:00:00"/>
    <x v="0"/>
    <x v="1"/>
    <x v="4"/>
    <x v="70"/>
    <m/>
    <x v="56"/>
    <x v="18"/>
  </r>
  <r>
    <x v="2603"/>
    <d v="2004-10-15T00:00:00"/>
    <x v="0"/>
    <x v="1"/>
    <x v="4"/>
    <x v="60"/>
    <m/>
    <x v="51"/>
    <x v="2"/>
  </r>
  <r>
    <x v="2604"/>
    <d v="2004-11-02T00:00:00"/>
    <x v="0"/>
    <x v="1"/>
    <x v="4"/>
    <x v="35"/>
    <m/>
    <x v="29"/>
    <x v="2"/>
  </r>
  <r>
    <x v="2605"/>
    <d v="2004-11-12T00:00:00"/>
    <x v="0"/>
    <x v="1"/>
    <x v="4"/>
    <x v="86"/>
    <m/>
    <x v="69"/>
    <x v="9"/>
  </r>
  <r>
    <x v="2606"/>
    <d v="2004-11-24T00:00:00"/>
    <x v="0"/>
    <x v="1"/>
    <x v="4"/>
    <x v="73"/>
    <m/>
    <x v="58"/>
    <x v="7"/>
  </r>
  <r>
    <x v="2607"/>
    <d v="2004-12-04T00:00:00"/>
    <x v="0"/>
    <x v="1"/>
    <x v="4"/>
    <x v="88"/>
    <m/>
    <x v="50"/>
    <x v="2"/>
  </r>
  <r>
    <x v="2608"/>
    <d v="2004-12-17T00:00:00"/>
    <x v="0"/>
    <x v="1"/>
    <x v="4"/>
    <x v="3"/>
    <m/>
    <x v="3"/>
    <x v="3"/>
  </r>
  <r>
    <x v="2609"/>
    <d v="2005-02-03T00:00:00"/>
    <x v="0"/>
    <x v="0"/>
    <x v="4"/>
    <x v="0"/>
    <m/>
    <x v="0"/>
    <x v="0"/>
  </r>
  <r>
    <x v="2610"/>
    <d v="2005-03-03T00:00:00"/>
    <x v="0"/>
    <x v="0"/>
    <x v="4"/>
    <x v="11"/>
    <m/>
    <x v="10"/>
    <x v="2"/>
  </r>
  <r>
    <x v="2611"/>
    <d v="2005-03-30T00:00:00"/>
    <x v="0"/>
    <x v="0"/>
    <x v="4"/>
    <x v="25"/>
    <m/>
    <x v="21"/>
    <x v="0"/>
  </r>
  <r>
    <x v="2612"/>
    <d v="2005-04-03T00:00:00"/>
    <x v="2"/>
    <x v="0"/>
    <x v="4"/>
    <x v="42"/>
    <m/>
    <x v="36"/>
    <x v="2"/>
  </r>
  <r>
    <x v="2613"/>
    <d v="2005-05-10T00:00:00"/>
    <x v="0"/>
    <x v="0"/>
    <x v="4"/>
    <x v="20"/>
    <m/>
    <x v="16"/>
    <x v="9"/>
  </r>
  <r>
    <x v="2614"/>
    <d v="2003-02-17T00:00:00"/>
    <x v="0"/>
    <x v="2"/>
    <x v="4"/>
    <x v="86"/>
    <m/>
    <x v="69"/>
    <x v="9"/>
  </r>
  <r>
    <x v="2615"/>
    <d v="2003-04-29T00:00:00"/>
    <x v="0"/>
    <x v="2"/>
    <x v="4"/>
    <x v="30"/>
    <m/>
    <x v="26"/>
    <x v="3"/>
  </r>
  <r>
    <x v="39"/>
    <d v="2003-08-10T00:00:00"/>
    <x v="0"/>
    <x v="2"/>
    <x v="4"/>
    <x v="56"/>
    <m/>
    <x v="10"/>
    <x v="2"/>
  </r>
  <r>
    <x v="2616"/>
    <d v="2003-10-06T00:00:00"/>
    <x v="0"/>
    <x v="2"/>
    <x v="4"/>
    <x v="24"/>
    <m/>
    <x v="20"/>
    <x v="11"/>
  </r>
  <r>
    <x v="2617"/>
    <d v="2003-10-28T00:00:00"/>
    <x v="0"/>
    <x v="2"/>
    <x v="4"/>
    <x v="40"/>
    <m/>
    <x v="34"/>
    <x v="2"/>
  </r>
  <r>
    <x v="2618"/>
    <d v="2003-12-01T00:00:00"/>
    <x v="0"/>
    <x v="2"/>
    <x v="4"/>
    <x v="76"/>
    <m/>
    <x v="61"/>
    <x v="2"/>
  </r>
  <r>
    <x v="2619"/>
    <d v="2004-01-12T00:00:00"/>
    <x v="0"/>
    <x v="1"/>
    <x v="4"/>
    <x v="37"/>
    <m/>
    <x v="31"/>
    <x v="13"/>
  </r>
  <r>
    <x v="2620"/>
    <d v="2004-02-20T00:00:00"/>
    <x v="0"/>
    <x v="1"/>
    <x v="4"/>
    <x v="30"/>
    <m/>
    <x v="26"/>
    <x v="3"/>
  </r>
  <r>
    <x v="2621"/>
    <d v="2004-04-02T00:00:00"/>
    <x v="0"/>
    <x v="1"/>
    <x v="4"/>
    <x v="36"/>
    <m/>
    <x v="30"/>
    <x v="12"/>
  </r>
  <r>
    <x v="2622"/>
    <d v="2004-05-11T00:00:00"/>
    <x v="0"/>
    <x v="1"/>
    <x v="4"/>
    <x v="80"/>
    <m/>
    <x v="63"/>
    <x v="2"/>
  </r>
  <r>
    <x v="2623"/>
    <d v="2004-06-24T00:00:00"/>
    <x v="1"/>
    <x v="1"/>
    <x v="4"/>
    <x v="14"/>
    <m/>
    <x v="13"/>
    <x v="7"/>
  </r>
  <r>
    <x v="2624"/>
    <d v="2004-07-23T00:00:00"/>
    <x v="0"/>
    <x v="1"/>
    <x v="4"/>
    <x v="0"/>
    <m/>
    <x v="0"/>
    <x v="0"/>
  </r>
  <r>
    <x v="2625"/>
    <d v="2004-08-21T00:00:00"/>
    <x v="0"/>
    <x v="1"/>
    <x v="4"/>
    <x v="85"/>
    <m/>
    <x v="68"/>
    <x v="4"/>
  </r>
  <r>
    <x v="2626"/>
    <d v="2004-09-15T00:00:00"/>
    <x v="0"/>
    <x v="1"/>
    <x v="4"/>
    <x v="89"/>
    <m/>
    <x v="71"/>
    <x v="6"/>
  </r>
  <r>
    <x v="2627"/>
    <d v="2004-10-15T00:00:00"/>
    <x v="0"/>
    <x v="1"/>
    <x v="4"/>
    <x v="60"/>
    <m/>
    <x v="51"/>
    <x v="2"/>
  </r>
  <r>
    <x v="2628"/>
    <d v="2004-11-01T00:00:00"/>
    <x v="0"/>
    <x v="1"/>
    <x v="4"/>
    <x v="65"/>
    <m/>
    <x v="54"/>
    <x v="8"/>
  </r>
  <r>
    <x v="2629"/>
    <d v="2004-11-12T00:00:00"/>
    <x v="0"/>
    <x v="1"/>
    <x v="4"/>
    <x v="86"/>
    <m/>
    <x v="69"/>
    <x v="9"/>
  </r>
  <r>
    <x v="2630"/>
    <d v="2004-11-24T00:00:00"/>
    <x v="0"/>
    <x v="1"/>
    <x v="4"/>
    <x v="1"/>
    <m/>
    <x v="1"/>
    <x v="1"/>
  </r>
  <r>
    <x v="2631"/>
    <d v="2004-12-04T00:00:00"/>
    <x v="0"/>
    <x v="1"/>
    <x v="4"/>
    <x v="88"/>
    <m/>
    <x v="50"/>
    <x v="2"/>
  </r>
  <r>
    <x v="2632"/>
    <d v="2004-12-17T00:00:00"/>
    <x v="0"/>
    <x v="1"/>
    <x v="4"/>
    <x v="3"/>
    <m/>
    <x v="3"/>
    <x v="3"/>
  </r>
  <r>
    <x v="2633"/>
    <d v="2005-02-03T00:00:00"/>
    <x v="0"/>
    <x v="0"/>
    <x v="4"/>
    <x v="0"/>
    <m/>
    <x v="0"/>
    <x v="0"/>
  </r>
  <r>
    <x v="2634"/>
    <d v="2005-03-01T00:00:00"/>
    <x v="4"/>
    <x v="0"/>
    <x v="4"/>
    <x v="14"/>
    <m/>
    <x v="13"/>
    <x v="7"/>
  </r>
  <r>
    <x v="2635"/>
    <d v="2005-03-30T00:00:00"/>
    <x v="0"/>
    <x v="0"/>
    <x v="4"/>
    <x v="25"/>
    <m/>
    <x v="21"/>
    <x v="0"/>
  </r>
  <r>
    <x v="2636"/>
    <d v="2005-04-03T00:00:00"/>
    <x v="2"/>
    <x v="0"/>
    <x v="4"/>
    <x v="42"/>
    <m/>
    <x v="36"/>
    <x v="2"/>
  </r>
  <r>
    <x v="1683"/>
    <d v="2005-05-10T00:00:00"/>
    <x v="0"/>
    <x v="0"/>
    <x v="4"/>
    <x v="20"/>
    <m/>
    <x v="16"/>
    <x v="9"/>
  </r>
  <r>
    <x v="2637"/>
    <d v="2003-02-11T00:00:00"/>
    <x v="0"/>
    <x v="2"/>
    <x v="5"/>
    <x v="39"/>
    <m/>
    <x v="33"/>
    <x v="14"/>
  </r>
  <r>
    <x v="2638"/>
    <d v="2003-04-21T00:00:00"/>
    <x v="0"/>
    <x v="2"/>
    <x v="5"/>
    <x v="73"/>
    <m/>
    <x v="58"/>
    <x v="7"/>
  </r>
  <r>
    <x v="2639"/>
    <d v="2003-06-12T00:00:00"/>
    <x v="0"/>
    <x v="2"/>
    <x v="5"/>
    <x v="67"/>
    <m/>
    <x v="48"/>
    <x v="8"/>
  </r>
  <r>
    <x v="2640"/>
    <d v="2003-08-08T00:00:00"/>
    <x v="0"/>
    <x v="2"/>
    <x v="5"/>
    <x v="9"/>
    <m/>
    <x v="8"/>
    <x v="2"/>
  </r>
  <r>
    <x v="2641"/>
    <d v="2003-09-28T00:00:00"/>
    <x v="0"/>
    <x v="2"/>
    <x v="5"/>
    <x v="14"/>
    <m/>
    <x v="13"/>
    <x v="7"/>
  </r>
  <r>
    <x v="2642"/>
    <d v="2003-10-23T00:00:00"/>
    <x v="1"/>
    <x v="2"/>
    <x v="5"/>
    <x v="10"/>
    <m/>
    <x v="9"/>
    <x v="5"/>
  </r>
  <r>
    <x v="2643"/>
    <d v="2003-11-07T00:00:00"/>
    <x v="0"/>
    <x v="2"/>
    <x v="5"/>
    <x v="79"/>
    <m/>
    <x v="13"/>
    <x v="7"/>
  </r>
  <r>
    <x v="2644"/>
    <d v="2003-11-14T00:00:00"/>
    <x v="0"/>
    <x v="2"/>
    <x v="5"/>
    <x v="56"/>
    <m/>
    <x v="10"/>
    <x v="2"/>
  </r>
  <r>
    <x v="2645"/>
    <d v="2003-11-26T00:00:00"/>
    <x v="0"/>
    <x v="2"/>
    <x v="5"/>
    <x v="73"/>
    <m/>
    <x v="58"/>
    <x v="7"/>
  </r>
  <r>
    <x v="2646"/>
    <d v="2004-01-02T00:00:00"/>
    <x v="0"/>
    <x v="1"/>
    <x v="5"/>
    <x v="38"/>
    <m/>
    <x v="32"/>
    <x v="0"/>
  </r>
  <r>
    <x v="2647"/>
    <d v="2004-02-19T00:00:00"/>
    <x v="0"/>
    <x v="1"/>
    <x v="5"/>
    <x v="75"/>
    <m/>
    <x v="60"/>
    <x v="2"/>
  </r>
  <r>
    <x v="2648"/>
    <d v="2004-03-20T00:00:00"/>
    <x v="0"/>
    <x v="1"/>
    <x v="5"/>
    <x v="65"/>
    <m/>
    <x v="54"/>
    <x v="8"/>
  </r>
  <r>
    <x v="2649"/>
    <d v="2004-05-07T00:00:00"/>
    <x v="1"/>
    <x v="1"/>
    <x v="5"/>
    <x v="34"/>
    <m/>
    <x v="2"/>
    <x v="2"/>
  </r>
  <r>
    <x v="2650"/>
    <d v="2004-06-17T00:00:00"/>
    <x v="0"/>
    <x v="1"/>
    <x v="5"/>
    <x v="44"/>
    <m/>
    <x v="38"/>
    <x v="12"/>
  </r>
  <r>
    <x v="2651"/>
    <d v="2004-07-21T00:00:00"/>
    <x v="0"/>
    <x v="1"/>
    <x v="5"/>
    <x v="48"/>
    <m/>
    <x v="42"/>
    <x v="17"/>
  </r>
  <r>
    <x v="2652"/>
    <d v="2004-08-20T00:00:00"/>
    <x v="0"/>
    <x v="1"/>
    <x v="5"/>
    <x v="36"/>
    <m/>
    <x v="30"/>
    <x v="12"/>
  </r>
  <r>
    <x v="2653"/>
    <d v="2004-09-10T00:00:00"/>
    <x v="0"/>
    <x v="1"/>
    <x v="5"/>
    <x v="29"/>
    <m/>
    <x v="25"/>
    <x v="2"/>
  </r>
  <r>
    <x v="2654"/>
    <d v="2004-10-14T00:00:00"/>
    <x v="0"/>
    <x v="1"/>
    <x v="5"/>
    <x v="50"/>
    <m/>
    <x v="44"/>
    <x v="8"/>
  </r>
  <r>
    <x v="2655"/>
    <d v="2004-10-29T00:00:00"/>
    <x v="0"/>
    <x v="1"/>
    <x v="5"/>
    <x v="0"/>
    <m/>
    <x v="0"/>
    <x v="0"/>
  </r>
  <r>
    <x v="2656"/>
    <d v="2004-11-10T00:00:00"/>
    <x v="4"/>
    <x v="1"/>
    <x v="5"/>
    <x v="39"/>
    <m/>
    <x v="33"/>
    <x v="14"/>
  </r>
  <r>
    <x v="2657"/>
    <d v="2004-11-21T00:00:00"/>
    <x v="0"/>
    <x v="1"/>
    <x v="5"/>
    <x v="2"/>
    <m/>
    <x v="2"/>
    <x v="2"/>
  </r>
  <r>
    <x v="2658"/>
    <d v="2004-12-02T00:00:00"/>
    <x v="0"/>
    <x v="1"/>
    <x v="5"/>
    <x v="14"/>
    <m/>
    <x v="13"/>
    <x v="7"/>
  </r>
  <r>
    <x v="2659"/>
    <d v="2005-01-31T00:00:00"/>
    <x v="0"/>
    <x v="0"/>
    <x v="5"/>
    <x v="61"/>
    <m/>
    <x v="52"/>
    <x v="11"/>
  </r>
  <r>
    <x v="2660"/>
    <d v="2005-03-01T00:00:00"/>
    <x v="4"/>
    <x v="0"/>
    <x v="5"/>
    <x v="14"/>
    <m/>
    <x v="13"/>
    <x v="7"/>
  </r>
  <r>
    <x v="2661"/>
    <d v="2005-03-28T00:00:00"/>
    <x v="0"/>
    <x v="0"/>
    <x v="5"/>
    <x v="47"/>
    <m/>
    <x v="41"/>
    <x v="0"/>
  </r>
  <r>
    <x v="2662"/>
    <d v="2005-05-06T00:00:00"/>
    <x v="2"/>
    <x v="0"/>
    <x v="5"/>
    <x v="29"/>
    <m/>
    <x v="25"/>
    <x v="2"/>
  </r>
  <r>
    <x v="2663"/>
    <d v="2003-02-11T00:00:00"/>
    <x v="0"/>
    <x v="2"/>
    <x v="5"/>
    <x v="39"/>
    <m/>
    <x v="33"/>
    <x v="14"/>
  </r>
  <r>
    <x v="2664"/>
    <d v="2003-04-16T00:00:00"/>
    <x v="0"/>
    <x v="2"/>
    <x v="5"/>
    <x v="43"/>
    <m/>
    <x v="37"/>
    <x v="15"/>
  </r>
  <r>
    <x v="2665"/>
    <d v="2003-06-12T00:00:00"/>
    <x v="0"/>
    <x v="2"/>
    <x v="5"/>
    <x v="67"/>
    <m/>
    <x v="48"/>
    <x v="8"/>
  </r>
  <r>
    <x v="2666"/>
    <d v="2003-08-08T00:00:00"/>
    <x v="0"/>
    <x v="2"/>
    <x v="5"/>
    <x v="9"/>
    <m/>
    <x v="8"/>
    <x v="2"/>
  </r>
  <r>
    <x v="2667"/>
    <d v="2003-09-28T00:00:00"/>
    <x v="0"/>
    <x v="2"/>
    <x v="5"/>
    <x v="14"/>
    <m/>
    <x v="13"/>
    <x v="7"/>
  </r>
  <r>
    <x v="59"/>
    <d v="2003-10-23T00:00:00"/>
    <x v="1"/>
    <x v="2"/>
    <x v="5"/>
    <x v="10"/>
    <m/>
    <x v="9"/>
    <x v="5"/>
  </r>
  <r>
    <x v="2668"/>
    <d v="2003-11-07T00:00:00"/>
    <x v="0"/>
    <x v="2"/>
    <x v="5"/>
    <x v="79"/>
    <m/>
    <x v="13"/>
    <x v="7"/>
  </r>
  <r>
    <x v="2669"/>
    <d v="2003-11-14T00:00:00"/>
    <x v="0"/>
    <x v="2"/>
    <x v="5"/>
    <x v="56"/>
    <m/>
    <x v="10"/>
    <x v="2"/>
  </r>
  <r>
    <x v="2670"/>
    <d v="2003-11-26T00:00:00"/>
    <x v="0"/>
    <x v="2"/>
    <x v="5"/>
    <x v="73"/>
    <m/>
    <x v="58"/>
    <x v="7"/>
  </r>
  <r>
    <x v="2671"/>
    <d v="2004-01-02T00:00:00"/>
    <x v="0"/>
    <x v="1"/>
    <x v="5"/>
    <x v="38"/>
    <m/>
    <x v="32"/>
    <x v="0"/>
  </r>
  <r>
    <x v="2672"/>
    <d v="2004-02-19T00:00:00"/>
    <x v="0"/>
    <x v="1"/>
    <x v="5"/>
    <x v="75"/>
    <m/>
    <x v="60"/>
    <x v="2"/>
  </r>
  <r>
    <x v="2673"/>
    <d v="2004-03-20T00:00:00"/>
    <x v="0"/>
    <x v="1"/>
    <x v="5"/>
    <x v="65"/>
    <m/>
    <x v="54"/>
    <x v="8"/>
  </r>
  <r>
    <x v="2674"/>
    <d v="2004-05-07T00:00:00"/>
    <x v="1"/>
    <x v="1"/>
    <x v="5"/>
    <x v="34"/>
    <m/>
    <x v="2"/>
    <x v="2"/>
  </r>
  <r>
    <x v="2675"/>
    <d v="2004-06-17T00:00:00"/>
    <x v="0"/>
    <x v="1"/>
    <x v="5"/>
    <x v="44"/>
    <m/>
    <x v="38"/>
    <x v="12"/>
  </r>
  <r>
    <x v="2676"/>
    <d v="2004-07-21T00:00:00"/>
    <x v="0"/>
    <x v="1"/>
    <x v="5"/>
    <x v="48"/>
    <m/>
    <x v="42"/>
    <x v="17"/>
  </r>
  <r>
    <x v="2677"/>
    <d v="2004-08-20T00:00:00"/>
    <x v="0"/>
    <x v="1"/>
    <x v="5"/>
    <x v="36"/>
    <m/>
    <x v="30"/>
    <x v="12"/>
  </r>
  <r>
    <x v="390"/>
    <d v="2004-09-10T00:00:00"/>
    <x v="0"/>
    <x v="1"/>
    <x v="5"/>
    <x v="71"/>
    <m/>
    <x v="4"/>
    <x v="2"/>
  </r>
  <r>
    <x v="2678"/>
    <d v="2004-10-14T00:00:00"/>
    <x v="0"/>
    <x v="1"/>
    <x v="5"/>
    <x v="50"/>
    <m/>
    <x v="44"/>
    <x v="8"/>
  </r>
  <r>
    <x v="2679"/>
    <d v="2004-10-29T00:00:00"/>
    <x v="0"/>
    <x v="1"/>
    <x v="5"/>
    <x v="0"/>
    <m/>
    <x v="0"/>
    <x v="0"/>
  </r>
  <r>
    <x v="2680"/>
    <d v="2004-11-10T00:00:00"/>
    <x v="4"/>
    <x v="1"/>
    <x v="5"/>
    <x v="39"/>
    <m/>
    <x v="33"/>
    <x v="14"/>
  </r>
  <r>
    <x v="2681"/>
    <d v="2004-11-21T00:00:00"/>
    <x v="0"/>
    <x v="1"/>
    <x v="5"/>
    <x v="2"/>
    <m/>
    <x v="2"/>
    <x v="2"/>
  </r>
  <r>
    <x v="2682"/>
    <d v="2004-12-02T00:00:00"/>
    <x v="0"/>
    <x v="1"/>
    <x v="5"/>
    <x v="14"/>
    <m/>
    <x v="13"/>
    <x v="7"/>
  </r>
  <r>
    <x v="2683"/>
    <d v="2005-01-31T00:00:00"/>
    <x v="0"/>
    <x v="0"/>
    <x v="5"/>
    <x v="61"/>
    <m/>
    <x v="52"/>
    <x v="11"/>
  </r>
  <r>
    <x v="2684"/>
    <d v="2005-03-01T00:00:00"/>
    <x v="4"/>
    <x v="0"/>
    <x v="5"/>
    <x v="14"/>
    <m/>
    <x v="13"/>
    <x v="7"/>
  </r>
  <r>
    <x v="2685"/>
    <d v="2005-03-28T00:00:00"/>
    <x v="0"/>
    <x v="0"/>
    <x v="5"/>
    <x v="47"/>
    <m/>
    <x v="41"/>
    <x v="0"/>
  </r>
  <r>
    <x v="2686"/>
    <d v="2005-05-06T00:00:00"/>
    <x v="2"/>
    <x v="0"/>
    <x v="5"/>
    <x v="29"/>
    <m/>
    <x v="25"/>
    <x v="2"/>
  </r>
  <r>
    <x v="2687"/>
    <d v="2003-02-17T00:00:00"/>
    <x v="0"/>
    <x v="2"/>
    <x v="4"/>
    <x v="86"/>
    <m/>
    <x v="69"/>
    <x v="9"/>
  </r>
  <r>
    <x v="2688"/>
    <d v="2003-04-28T00:00:00"/>
    <x v="0"/>
    <x v="2"/>
    <x v="4"/>
    <x v="1"/>
    <m/>
    <x v="1"/>
    <x v="1"/>
  </r>
  <r>
    <x v="2689"/>
    <d v="2003-06-16T00:00:00"/>
    <x v="0"/>
    <x v="2"/>
    <x v="4"/>
    <x v="88"/>
    <m/>
    <x v="50"/>
    <x v="2"/>
  </r>
  <r>
    <x v="2690"/>
    <d v="2003-08-10T00:00:00"/>
    <x v="0"/>
    <x v="2"/>
    <x v="4"/>
    <x v="56"/>
    <m/>
    <x v="10"/>
    <x v="2"/>
  </r>
  <r>
    <x v="2691"/>
    <d v="2003-10-06T00:00:00"/>
    <x v="0"/>
    <x v="2"/>
    <x v="4"/>
    <x v="24"/>
    <m/>
    <x v="20"/>
    <x v="11"/>
  </r>
  <r>
    <x v="2692"/>
    <d v="2003-10-28T00:00:00"/>
    <x v="0"/>
    <x v="2"/>
    <x v="4"/>
    <x v="40"/>
    <m/>
    <x v="34"/>
    <x v="2"/>
  </r>
  <r>
    <x v="2693"/>
    <d v="2003-11-08T00:00:00"/>
    <x v="0"/>
    <x v="2"/>
    <x v="4"/>
    <x v="47"/>
    <m/>
    <x v="41"/>
    <x v="0"/>
  </r>
  <r>
    <x v="2694"/>
    <d v="2003-11-27T00:00:00"/>
    <x v="0"/>
    <x v="2"/>
    <x v="4"/>
    <x v="46"/>
    <m/>
    <x v="40"/>
    <x v="16"/>
  </r>
  <r>
    <x v="2695"/>
    <d v="2004-01-12T00:00:00"/>
    <x v="0"/>
    <x v="1"/>
    <x v="4"/>
    <x v="37"/>
    <m/>
    <x v="31"/>
    <x v="13"/>
  </r>
  <r>
    <x v="2696"/>
    <d v="2004-02-19T00:00:00"/>
    <x v="0"/>
    <x v="1"/>
    <x v="4"/>
    <x v="75"/>
    <m/>
    <x v="60"/>
    <x v="2"/>
  </r>
  <r>
    <x v="2697"/>
    <d v="2004-04-02T00:00:00"/>
    <x v="0"/>
    <x v="1"/>
    <x v="4"/>
    <x v="36"/>
    <m/>
    <x v="30"/>
    <x v="12"/>
  </r>
  <r>
    <x v="2698"/>
    <d v="2004-05-11T00:00:00"/>
    <x v="0"/>
    <x v="1"/>
    <x v="4"/>
    <x v="80"/>
    <m/>
    <x v="63"/>
    <x v="2"/>
  </r>
  <r>
    <x v="2699"/>
    <d v="2004-06-24T00:00:00"/>
    <x v="1"/>
    <x v="1"/>
    <x v="4"/>
    <x v="14"/>
    <m/>
    <x v="13"/>
    <x v="7"/>
  </r>
  <r>
    <x v="2700"/>
    <d v="2004-07-23T00:00:00"/>
    <x v="0"/>
    <x v="1"/>
    <x v="4"/>
    <x v="0"/>
    <m/>
    <x v="0"/>
    <x v="0"/>
  </r>
  <r>
    <x v="2701"/>
    <d v="2004-08-21T00:00:00"/>
    <x v="0"/>
    <x v="1"/>
    <x v="4"/>
    <x v="85"/>
    <m/>
    <x v="68"/>
    <x v="4"/>
  </r>
  <r>
    <x v="2702"/>
    <d v="2004-09-15T00:00:00"/>
    <x v="0"/>
    <x v="1"/>
    <x v="4"/>
    <x v="89"/>
    <m/>
    <x v="71"/>
    <x v="6"/>
  </r>
  <r>
    <x v="2703"/>
    <d v="2004-10-15T00:00:00"/>
    <x v="0"/>
    <x v="1"/>
    <x v="4"/>
    <x v="60"/>
    <m/>
    <x v="51"/>
    <x v="2"/>
  </r>
  <r>
    <x v="2704"/>
    <d v="2004-11-01T00:00:00"/>
    <x v="0"/>
    <x v="1"/>
    <x v="4"/>
    <x v="65"/>
    <m/>
    <x v="54"/>
    <x v="8"/>
  </r>
  <r>
    <x v="2705"/>
    <d v="2004-11-12T00:00:00"/>
    <x v="0"/>
    <x v="1"/>
    <x v="4"/>
    <x v="86"/>
    <m/>
    <x v="69"/>
    <x v="9"/>
  </r>
  <r>
    <x v="2706"/>
    <d v="2004-11-23T00:00:00"/>
    <x v="0"/>
    <x v="1"/>
    <x v="4"/>
    <x v="28"/>
    <m/>
    <x v="24"/>
    <x v="13"/>
  </r>
  <r>
    <x v="2707"/>
    <d v="2004-12-03T00:00:00"/>
    <x v="0"/>
    <x v="1"/>
    <x v="4"/>
    <x v="91"/>
    <m/>
    <x v="4"/>
    <x v="2"/>
  </r>
  <r>
    <x v="2708"/>
    <d v="2004-12-17T00:00:00"/>
    <x v="0"/>
    <x v="1"/>
    <x v="4"/>
    <x v="3"/>
    <m/>
    <x v="3"/>
    <x v="3"/>
  </r>
  <r>
    <x v="2709"/>
    <d v="2005-01-31T00:00:00"/>
    <x v="0"/>
    <x v="0"/>
    <x v="4"/>
    <x v="61"/>
    <m/>
    <x v="52"/>
    <x v="11"/>
  </r>
  <r>
    <x v="2710"/>
    <d v="2005-03-01T00:00:00"/>
    <x v="4"/>
    <x v="0"/>
    <x v="4"/>
    <x v="14"/>
    <m/>
    <x v="13"/>
    <x v="7"/>
  </r>
  <r>
    <x v="2711"/>
    <d v="2005-03-30T00:00:00"/>
    <x v="0"/>
    <x v="0"/>
    <x v="4"/>
    <x v="25"/>
    <m/>
    <x v="21"/>
    <x v="0"/>
  </r>
  <r>
    <x v="2712"/>
    <d v="2005-04-03T00:00:00"/>
    <x v="2"/>
    <x v="0"/>
    <x v="4"/>
    <x v="42"/>
    <m/>
    <x v="36"/>
    <x v="2"/>
  </r>
  <r>
    <x v="2713"/>
    <d v="2005-05-10T00:00:00"/>
    <x v="0"/>
    <x v="0"/>
    <x v="4"/>
    <x v="20"/>
    <m/>
    <x v="16"/>
    <x v="9"/>
  </r>
  <r>
    <x v="2714"/>
    <d v="2003-02-17T00:00:00"/>
    <x v="0"/>
    <x v="2"/>
    <x v="4"/>
    <x v="86"/>
    <m/>
    <x v="69"/>
    <x v="9"/>
  </r>
  <r>
    <x v="2715"/>
    <d v="2003-04-28T00:00:00"/>
    <x v="0"/>
    <x v="2"/>
    <x v="4"/>
    <x v="1"/>
    <m/>
    <x v="1"/>
    <x v="1"/>
  </r>
  <r>
    <x v="2716"/>
    <d v="2003-06-16T00:00:00"/>
    <x v="0"/>
    <x v="2"/>
    <x v="4"/>
    <x v="88"/>
    <m/>
    <x v="50"/>
    <x v="2"/>
  </r>
  <r>
    <x v="2717"/>
    <d v="2003-08-10T00:00:00"/>
    <x v="0"/>
    <x v="2"/>
    <x v="4"/>
    <x v="56"/>
    <m/>
    <x v="10"/>
    <x v="2"/>
  </r>
  <r>
    <x v="2718"/>
    <d v="2003-10-06T00:00:00"/>
    <x v="0"/>
    <x v="2"/>
    <x v="4"/>
    <x v="24"/>
    <m/>
    <x v="20"/>
    <x v="11"/>
  </r>
  <r>
    <x v="2719"/>
    <d v="2003-10-23T00:00:00"/>
    <x v="1"/>
    <x v="2"/>
    <x v="4"/>
    <x v="10"/>
    <m/>
    <x v="9"/>
    <x v="5"/>
  </r>
  <r>
    <x v="2720"/>
    <d v="2003-11-08T00:00:00"/>
    <x v="0"/>
    <x v="2"/>
    <x v="4"/>
    <x v="47"/>
    <m/>
    <x v="41"/>
    <x v="0"/>
  </r>
  <r>
    <x v="2721"/>
    <d v="2003-11-14T00:00:00"/>
    <x v="0"/>
    <x v="2"/>
    <x v="4"/>
    <x v="55"/>
    <m/>
    <x v="48"/>
    <x v="8"/>
  </r>
  <r>
    <x v="2722"/>
    <d v="2003-11-26T00:00:00"/>
    <x v="0"/>
    <x v="2"/>
    <x v="4"/>
    <x v="73"/>
    <m/>
    <x v="58"/>
    <x v="7"/>
  </r>
  <r>
    <x v="2723"/>
    <d v="2004-01-09T00:00:00"/>
    <x v="0"/>
    <x v="1"/>
    <x v="4"/>
    <x v="72"/>
    <m/>
    <x v="57"/>
    <x v="2"/>
  </r>
  <r>
    <x v="2724"/>
    <d v="2004-02-19T00:00:00"/>
    <x v="0"/>
    <x v="1"/>
    <x v="4"/>
    <x v="75"/>
    <m/>
    <x v="60"/>
    <x v="2"/>
  </r>
  <r>
    <x v="2725"/>
    <d v="2004-05-08T00:00:00"/>
    <x v="0"/>
    <x v="1"/>
    <x v="4"/>
    <x v="78"/>
    <m/>
    <x v="53"/>
    <x v="2"/>
  </r>
  <r>
    <x v="2726"/>
    <d v="2004-06-24T00:00:00"/>
    <x v="1"/>
    <x v="1"/>
    <x v="4"/>
    <x v="14"/>
    <m/>
    <x v="13"/>
    <x v="7"/>
  </r>
  <r>
    <x v="2727"/>
    <d v="2004-07-21T00:00:00"/>
    <x v="0"/>
    <x v="1"/>
    <x v="4"/>
    <x v="4"/>
    <m/>
    <x v="4"/>
    <x v="2"/>
  </r>
  <r>
    <x v="2728"/>
    <d v="2004-08-20T00:00:00"/>
    <x v="0"/>
    <x v="1"/>
    <x v="4"/>
    <x v="36"/>
    <m/>
    <x v="30"/>
    <x v="12"/>
  </r>
  <r>
    <x v="2729"/>
    <d v="2004-09-15T00:00:00"/>
    <x v="0"/>
    <x v="1"/>
    <x v="4"/>
    <x v="89"/>
    <m/>
    <x v="71"/>
    <x v="6"/>
  </r>
  <r>
    <x v="2730"/>
    <d v="2004-10-14T00:00:00"/>
    <x v="0"/>
    <x v="1"/>
    <x v="4"/>
    <x v="27"/>
    <m/>
    <x v="23"/>
    <x v="2"/>
  </r>
  <r>
    <x v="2731"/>
    <d v="2004-11-01T00:00:00"/>
    <x v="0"/>
    <x v="1"/>
    <x v="4"/>
    <x v="65"/>
    <m/>
    <x v="54"/>
    <x v="8"/>
  </r>
  <r>
    <x v="2685"/>
    <d v="2004-11-15T00:00:00"/>
    <x v="0"/>
    <x v="1"/>
    <x v="4"/>
    <x v="34"/>
    <m/>
    <x v="2"/>
    <x v="2"/>
  </r>
  <r>
    <x v="2732"/>
    <d v="2004-11-23T00:00:00"/>
    <x v="0"/>
    <x v="1"/>
    <x v="4"/>
    <x v="28"/>
    <m/>
    <x v="24"/>
    <x v="13"/>
  </r>
  <r>
    <x v="2733"/>
    <d v="2004-12-03T00:00:00"/>
    <x v="0"/>
    <x v="1"/>
    <x v="4"/>
    <x v="91"/>
    <m/>
    <x v="4"/>
    <x v="2"/>
  </r>
  <r>
    <x v="2734"/>
    <d v="2004-12-17T00:00:00"/>
    <x v="0"/>
    <x v="1"/>
    <x v="4"/>
    <x v="3"/>
    <m/>
    <x v="3"/>
    <x v="3"/>
  </r>
  <r>
    <x v="2735"/>
    <d v="2005-01-31T00:00:00"/>
    <x v="0"/>
    <x v="0"/>
    <x v="4"/>
    <x v="61"/>
    <m/>
    <x v="52"/>
    <x v="11"/>
  </r>
  <r>
    <x v="2736"/>
    <d v="2005-03-01T00:00:00"/>
    <x v="4"/>
    <x v="0"/>
    <x v="4"/>
    <x v="14"/>
    <m/>
    <x v="13"/>
    <x v="7"/>
  </r>
  <r>
    <x v="2737"/>
    <d v="2005-03-30T00:00:00"/>
    <x v="0"/>
    <x v="0"/>
    <x v="4"/>
    <x v="25"/>
    <m/>
    <x v="21"/>
    <x v="0"/>
  </r>
  <r>
    <x v="2738"/>
    <d v="2005-04-01T00:00:00"/>
    <x v="0"/>
    <x v="0"/>
    <x v="4"/>
    <x v="80"/>
    <m/>
    <x v="63"/>
    <x v="2"/>
  </r>
  <r>
    <x v="2739"/>
    <d v="2005-05-09T00:00:00"/>
    <x v="3"/>
    <x v="0"/>
    <x v="4"/>
    <x v="87"/>
    <m/>
    <x v="70"/>
    <x v="3"/>
  </r>
  <r>
    <x v="2740"/>
    <d v="2003-02-11T00:00:00"/>
    <x v="0"/>
    <x v="2"/>
    <x v="5"/>
    <x v="39"/>
    <m/>
    <x v="33"/>
    <x v="14"/>
  </r>
  <r>
    <x v="2741"/>
    <d v="2003-04-16T00:00:00"/>
    <x v="0"/>
    <x v="2"/>
    <x v="5"/>
    <x v="43"/>
    <m/>
    <x v="37"/>
    <x v="15"/>
  </r>
  <r>
    <x v="2742"/>
    <d v="2003-06-12T00:00:00"/>
    <x v="0"/>
    <x v="2"/>
    <x v="5"/>
    <x v="67"/>
    <m/>
    <x v="48"/>
    <x v="8"/>
  </r>
  <r>
    <x v="2743"/>
    <d v="2003-08-08T00:00:00"/>
    <x v="0"/>
    <x v="2"/>
    <x v="5"/>
    <x v="9"/>
    <m/>
    <x v="8"/>
    <x v="2"/>
  </r>
  <r>
    <x v="59"/>
    <d v="2003-09-28T00:00:00"/>
    <x v="0"/>
    <x v="2"/>
    <x v="5"/>
    <x v="14"/>
    <m/>
    <x v="13"/>
    <x v="7"/>
  </r>
  <r>
    <x v="2744"/>
    <d v="2003-10-23T00:00:00"/>
    <x v="1"/>
    <x v="2"/>
    <x v="5"/>
    <x v="10"/>
    <m/>
    <x v="9"/>
    <x v="5"/>
  </r>
  <r>
    <x v="2745"/>
    <d v="2003-11-07T00:00:00"/>
    <x v="0"/>
    <x v="2"/>
    <x v="5"/>
    <x v="79"/>
    <m/>
    <x v="13"/>
    <x v="7"/>
  </r>
  <r>
    <x v="2746"/>
    <d v="2003-11-14T00:00:00"/>
    <x v="0"/>
    <x v="2"/>
    <x v="5"/>
    <x v="56"/>
    <m/>
    <x v="10"/>
    <x v="2"/>
  </r>
  <r>
    <x v="2747"/>
    <d v="2003-11-26T00:00:00"/>
    <x v="0"/>
    <x v="2"/>
    <x v="5"/>
    <x v="73"/>
    <m/>
    <x v="58"/>
    <x v="7"/>
  </r>
  <r>
    <x v="2748"/>
    <d v="2004-01-02T00:00:00"/>
    <x v="0"/>
    <x v="1"/>
    <x v="5"/>
    <x v="38"/>
    <m/>
    <x v="32"/>
    <x v="0"/>
  </r>
  <r>
    <x v="2749"/>
    <d v="2004-02-19T00:00:00"/>
    <x v="0"/>
    <x v="1"/>
    <x v="5"/>
    <x v="75"/>
    <m/>
    <x v="60"/>
    <x v="2"/>
  </r>
  <r>
    <x v="2750"/>
    <d v="2004-03-20T00:00:00"/>
    <x v="0"/>
    <x v="1"/>
    <x v="5"/>
    <x v="65"/>
    <m/>
    <x v="54"/>
    <x v="8"/>
  </r>
  <r>
    <x v="1842"/>
    <d v="2004-05-07T00:00:00"/>
    <x v="1"/>
    <x v="1"/>
    <x v="5"/>
    <x v="34"/>
    <m/>
    <x v="2"/>
    <x v="2"/>
  </r>
  <r>
    <x v="2751"/>
    <d v="2004-06-17T00:00:00"/>
    <x v="0"/>
    <x v="1"/>
    <x v="5"/>
    <x v="44"/>
    <m/>
    <x v="38"/>
    <x v="12"/>
  </r>
  <r>
    <x v="2752"/>
    <d v="2004-07-21T00:00:00"/>
    <x v="0"/>
    <x v="1"/>
    <x v="5"/>
    <x v="48"/>
    <m/>
    <x v="42"/>
    <x v="17"/>
  </r>
  <r>
    <x v="2753"/>
    <d v="2004-08-20T00:00:00"/>
    <x v="0"/>
    <x v="1"/>
    <x v="5"/>
    <x v="36"/>
    <m/>
    <x v="30"/>
    <x v="12"/>
  </r>
  <r>
    <x v="2754"/>
    <d v="2004-09-09T00:00:00"/>
    <x v="0"/>
    <x v="1"/>
    <x v="5"/>
    <x v="66"/>
    <m/>
    <x v="55"/>
    <x v="9"/>
  </r>
  <r>
    <x v="2755"/>
    <d v="2004-10-14T00:00:00"/>
    <x v="0"/>
    <x v="1"/>
    <x v="5"/>
    <x v="50"/>
    <m/>
    <x v="44"/>
    <x v="8"/>
  </r>
  <r>
    <x v="2756"/>
    <d v="2004-10-29T00:00:00"/>
    <x v="0"/>
    <x v="1"/>
    <x v="5"/>
    <x v="0"/>
    <m/>
    <x v="0"/>
    <x v="0"/>
  </r>
  <r>
    <x v="2757"/>
    <d v="2004-11-10T00:00:00"/>
    <x v="4"/>
    <x v="1"/>
    <x v="5"/>
    <x v="39"/>
    <m/>
    <x v="33"/>
    <x v="14"/>
  </r>
  <r>
    <x v="2758"/>
    <d v="2004-11-21T00:00:00"/>
    <x v="0"/>
    <x v="1"/>
    <x v="5"/>
    <x v="2"/>
    <m/>
    <x v="2"/>
    <x v="2"/>
  </r>
  <r>
    <x v="2759"/>
    <d v="2004-12-02T00:00:00"/>
    <x v="0"/>
    <x v="1"/>
    <x v="5"/>
    <x v="14"/>
    <m/>
    <x v="13"/>
    <x v="7"/>
  </r>
  <r>
    <x v="2760"/>
    <d v="2005-01-31T00:00:00"/>
    <x v="0"/>
    <x v="0"/>
    <x v="5"/>
    <x v="61"/>
    <m/>
    <x v="52"/>
    <x v="11"/>
  </r>
  <r>
    <x v="2761"/>
    <d v="2005-03-01T00:00:00"/>
    <x v="4"/>
    <x v="0"/>
    <x v="5"/>
    <x v="14"/>
    <m/>
    <x v="13"/>
    <x v="7"/>
  </r>
  <r>
    <x v="2762"/>
    <d v="2005-03-28T00:00:00"/>
    <x v="0"/>
    <x v="0"/>
    <x v="5"/>
    <x v="47"/>
    <m/>
    <x v="41"/>
    <x v="0"/>
  </r>
  <r>
    <x v="1916"/>
    <d v="2005-05-06T00:00:00"/>
    <x v="2"/>
    <x v="0"/>
    <x v="5"/>
    <x v="29"/>
    <m/>
    <x v="25"/>
    <x v="2"/>
  </r>
  <r>
    <x v="2763"/>
    <d v="2024-10-21T00:00:00"/>
    <x v="6"/>
    <x v="3"/>
    <x v="1"/>
    <x v="92"/>
    <m/>
    <x v="73"/>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d v="2005-02-03T00:00:00"/>
    <x v="0"/>
    <x v="0"/>
    <x v="0"/>
    <x v="0"/>
    <n v="4.0999999999999996"/>
    <x v="0"/>
    <x v="0"/>
  </r>
  <r>
    <x v="1"/>
    <d v="2005-05-17T00:00:00"/>
    <x v="0"/>
    <x v="0"/>
    <x v="1"/>
    <x v="1"/>
    <n v="4.0999999999999996"/>
    <x v="1"/>
    <x v="1"/>
  </r>
  <r>
    <x v="2"/>
    <d v="2004-11-21T00:00:00"/>
    <x v="0"/>
    <x v="1"/>
    <x v="1"/>
    <x v="2"/>
    <n v="3.2"/>
    <x v="2"/>
    <x v="2"/>
  </r>
  <r>
    <x v="3"/>
    <d v="2004-12-17T00:00:00"/>
    <x v="0"/>
    <x v="1"/>
    <x v="0"/>
    <x v="3"/>
    <n v="4.9000000000000004"/>
    <x v="3"/>
    <x v="3"/>
  </r>
  <r>
    <x v="4"/>
    <d v="2003-09-05T00:00:00"/>
    <x v="0"/>
    <x v="2"/>
    <x v="1"/>
    <x v="4"/>
    <n v="3.8"/>
    <x v="4"/>
    <x v="2"/>
  </r>
  <r>
    <x v="5"/>
    <d v="2004-12-17T00:00:00"/>
    <x v="0"/>
    <x v="1"/>
    <x v="0"/>
    <x v="3"/>
    <n v="4.8"/>
    <x v="3"/>
    <x v="3"/>
  </r>
  <r>
    <x v="6"/>
    <d v="2004-11-05T00:00:00"/>
    <x v="0"/>
    <x v="1"/>
    <x v="1"/>
    <x v="5"/>
    <n v="4.9000000000000004"/>
    <x v="2"/>
    <x v="2"/>
  </r>
  <r>
    <x v="7"/>
    <d v="2003-11-12T00:00:00"/>
    <x v="0"/>
    <x v="2"/>
    <x v="1"/>
    <x v="6"/>
    <n v="4.2"/>
    <x v="5"/>
    <x v="4"/>
  </r>
  <r>
    <x v="8"/>
    <d v="2005-03-09T00:00:00"/>
    <x v="0"/>
    <x v="0"/>
    <x v="1"/>
    <x v="7"/>
    <n v="3.6"/>
    <x v="6"/>
    <x v="3"/>
  </r>
  <r>
    <x v="9"/>
    <d v="2003-10-10T00:00:00"/>
    <x v="0"/>
    <x v="2"/>
    <x v="1"/>
    <x v="8"/>
    <n v="3"/>
    <x v="7"/>
    <x v="2"/>
  </r>
  <r>
    <x v="10"/>
    <d v="2003-07-02T00:00:00"/>
    <x v="0"/>
    <x v="2"/>
    <x v="1"/>
    <x v="9"/>
    <n v="4.9000000000000004"/>
    <x v="8"/>
    <x v="2"/>
  </r>
  <r>
    <x v="11"/>
    <d v="2005-03-03T00:00:00"/>
    <x v="0"/>
    <x v="0"/>
    <x v="1"/>
    <x v="10"/>
    <n v="4.8"/>
    <x v="9"/>
    <x v="5"/>
  </r>
  <r>
    <x v="12"/>
    <d v="2005-03-03T00:00:00"/>
    <x v="0"/>
    <x v="0"/>
    <x v="0"/>
    <x v="11"/>
    <n v="4.3"/>
    <x v="10"/>
    <x v="2"/>
  </r>
  <r>
    <x v="13"/>
    <d v="2004-11-20T00:00:00"/>
    <x v="0"/>
    <x v="1"/>
    <x v="1"/>
    <x v="12"/>
    <n v="3.5"/>
    <x v="11"/>
    <x v="0"/>
  </r>
  <r>
    <x v="14"/>
    <d v="2003-11-20T00:00:00"/>
    <x v="0"/>
    <x v="2"/>
    <x v="1"/>
    <x v="13"/>
    <n v="3.3"/>
    <x v="12"/>
    <x v="6"/>
  </r>
  <r>
    <x v="15"/>
    <d v="2005-05-17T00:00:00"/>
    <x v="0"/>
    <x v="0"/>
    <x v="1"/>
    <x v="1"/>
    <n v="3.4"/>
    <x v="1"/>
    <x v="1"/>
  </r>
  <r>
    <x v="16"/>
    <d v="2004-12-02T00:00:00"/>
    <x v="0"/>
    <x v="1"/>
    <x v="1"/>
    <x v="14"/>
    <n v="4.4000000000000004"/>
    <x v="13"/>
    <x v="7"/>
  </r>
  <r>
    <x v="17"/>
    <d v="2003-05-08T00:00:00"/>
    <x v="0"/>
    <x v="2"/>
    <x v="1"/>
    <x v="15"/>
    <n v="3.6"/>
    <x v="14"/>
    <x v="0"/>
  </r>
  <r>
    <x v="18"/>
    <d v="2003-12-01T00:00:00"/>
    <x v="0"/>
    <x v="2"/>
    <x v="0"/>
    <x v="16"/>
    <n v="3.6"/>
    <x v="7"/>
    <x v="2"/>
  </r>
  <r>
    <x v="19"/>
    <d v="2005-03-03T00:00:00"/>
    <x v="0"/>
    <x v="0"/>
    <x v="0"/>
    <x v="11"/>
    <n v="3"/>
    <x v="10"/>
    <x v="2"/>
  </r>
  <r>
    <x v="20"/>
    <d v="2003-12-02T00:00:00"/>
    <x v="0"/>
    <x v="2"/>
    <x v="1"/>
    <x v="14"/>
    <n v="4.5"/>
    <x v="13"/>
    <x v="7"/>
  </r>
  <r>
    <x v="21"/>
    <d v="2005-03-17T00:00:00"/>
    <x v="0"/>
    <x v="0"/>
    <x v="1"/>
    <x v="17"/>
    <n v="4"/>
    <x v="11"/>
    <x v="0"/>
  </r>
  <r>
    <x v="22"/>
    <d v="2005-01-20T00:00:00"/>
    <x v="0"/>
    <x v="0"/>
    <x v="1"/>
    <x v="7"/>
    <n v="4.5999999999999996"/>
    <x v="6"/>
    <x v="3"/>
  </r>
  <r>
    <x v="23"/>
    <d v="2003-11-04T00:00:00"/>
    <x v="0"/>
    <x v="2"/>
    <x v="1"/>
    <x v="7"/>
    <n v="4.5"/>
    <x v="6"/>
    <x v="3"/>
  </r>
  <r>
    <x v="24"/>
    <d v="2004-04-05T00:00:00"/>
    <x v="0"/>
    <x v="1"/>
    <x v="0"/>
    <x v="5"/>
    <n v="3.2"/>
    <x v="2"/>
    <x v="2"/>
  </r>
  <r>
    <x v="25"/>
    <d v="2004-06-01T00:00:00"/>
    <x v="1"/>
    <x v="1"/>
    <x v="1"/>
    <x v="18"/>
    <n v="4.0999999999999996"/>
    <x v="15"/>
    <x v="8"/>
  </r>
  <r>
    <x v="26"/>
    <d v="2005-03-09T00:00:00"/>
    <x v="0"/>
    <x v="0"/>
    <x v="1"/>
    <x v="7"/>
    <n v="4.8"/>
    <x v="6"/>
    <x v="3"/>
  </r>
  <r>
    <x v="27"/>
    <d v="2005-04-08T00:00:00"/>
    <x v="0"/>
    <x v="0"/>
    <x v="0"/>
    <x v="18"/>
    <n v="4.5999999999999996"/>
    <x v="15"/>
    <x v="8"/>
  </r>
  <r>
    <x v="28"/>
    <d v="2003-05-28T00:00:00"/>
    <x v="0"/>
    <x v="2"/>
    <x v="2"/>
    <x v="19"/>
    <n v="3.4"/>
    <x v="13"/>
    <x v="7"/>
  </r>
  <r>
    <x v="29"/>
    <d v="2004-07-06T00:00:00"/>
    <x v="0"/>
    <x v="1"/>
    <x v="1"/>
    <x v="20"/>
    <n v="3.4"/>
    <x v="16"/>
    <x v="9"/>
  </r>
  <r>
    <x v="30"/>
    <d v="2005-03-09T00:00:00"/>
    <x v="0"/>
    <x v="0"/>
    <x v="2"/>
    <x v="7"/>
    <n v="3.9"/>
    <x v="6"/>
    <x v="3"/>
  </r>
  <r>
    <x v="31"/>
    <d v="2004-02-22T00:00:00"/>
    <x v="0"/>
    <x v="1"/>
    <x v="1"/>
    <x v="21"/>
    <n v="3.3"/>
    <x v="17"/>
    <x v="10"/>
  </r>
  <r>
    <x v="32"/>
    <d v="2003-11-11T00:00:00"/>
    <x v="0"/>
    <x v="2"/>
    <x v="0"/>
    <x v="22"/>
    <n v="4.5"/>
    <x v="18"/>
    <x v="0"/>
  </r>
  <r>
    <x v="33"/>
    <d v="2004-11-01T00:00:00"/>
    <x v="0"/>
    <x v="1"/>
    <x v="1"/>
    <x v="19"/>
    <n v="4.7"/>
    <x v="13"/>
    <x v="7"/>
  </r>
  <r>
    <x v="34"/>
    <d v="2005-03-03T00:00:00"/>
    <x v="0"/>
    <x v="0"/>
    <x v="1"/>
    <x v="10"/>
    <n v="4.0999999999999996"/>
    <x v="9"/>
    <x v="5"/>
  </r>
  <r>
    <x v="35"/>
    <d v="2004-11-05T00:00:00"/>
    <x v="0"/>
    <x v="1"/>
    <x v="1"/>
    <x v="23"/>
    <n v="3.1"/>
    <x v="19"/>
    <x v="4"/>
  </r>
  <r>
    <x v="36"/>
    <d v="2004-09-30T00:00:00"/>
    <x v="0"/>
    <x v="1"/>
    <x v="0"/>
    <x v="24"/>
    <n v="3.7"/>
    <x v="20"/>
    <x v="11"/>
  </r>
  <r>
    <x v="37"/>
    <d v="2004-12-15T00:00:00"/>
    <x v="0"/>
    <x v="1"/>
    <x v="1"/>
    <x v="25"/>
    <n v="4.0999999999999996"/>
    <x v="21"/>
    <x v="0"/>
  </r>
  <r>
    <x v="38"/>
    <d v="2004-10-22T00:00:00"/>
    <x v="0"/>
    <x v="1"/>
    <x v="2"/>
    <x v="26"/>
    <n v="4.9000000000000004"/>
    <x v="22"/>
    <x v="12"/>
  </r>
  <r>
    <x v="39"/>
    <d v="2004-11-05T00:00:00"/>
    <x v="0"/>
    <x v="1"/>
    <x v="1"/>
    <x v="23"/>
    <n v="4.2"/>
    <x v="19"/>
    <x v="4"/>
  </r>
  <r>
    <x v="40"/>
    <d v="2004-10-14T00:00:00"/>
    <x v="0"/>
    <x v="1"/>
    <x v="1"/>
    <x v="27"/>
    <n v="3.5"/>
    <x v="23"/>
    <x v="2"/>
  </r>
  <r>
    <x v="41"/>
    <d v="2003-07-01T00:00:00"/>
    <x v="0"/>
    <x v="2"/>
    <x v="0"/>
    <x v="17"/>
    <n v="4.8"/>
    <x v="11"/>
    <x v="0"/>
  </r>
  <r>
    <x v="42"/>
    <d v="2004-12-10T00:00:00"/>
    <x v="0"/>
    <x v="1"/>
    <x v="1"/>
    <x v="14"/>
    <n v="4.7"/>
    <x v="13"/>
    <x v="7"/>
  </r>
  <r>
    <x v="43"/>
    <d v="2004-11-23T00:00:00"/>
    <x v="0"/>
    <x v="1"/>
    <x v="0"/>
    <x v="28"/>
    <n v="3.6"/>
    <x v="24"/>
    <x v="13"/>
  </r>
  <r>
    <x v="44"/>
    <d v="2005-05-06T00:00:00"/>
    <x v="2"/>
    <x v="0"/>
    <x v="1"/>
    <x v="29"/>
    <n v="4.5"/>
    <x v="25"/>
    <x v="2"/>
  </r>
  <r>
    <x v="45"/>
    <d v="2003-05-07T00:00:00"/>
    <x v="0"/>
    <x v="2"/>
    <x v="0"/>
    <x v="25"/>
    <n v="4.0999999999999996"/>
    <x v="21"/>
    <x v="0"/>
  </r>
  <r>
    <x v="46"/>
    <d v="2003-04-29T00:00:00"/>
    <x v="0"/>
    <x v="2"/>
    <x v="0"/>
    <x v="30"/>
    <n v="4.3"/>
    <x v="26"/>
    <x v="3"/>
  </r>
  <r>
    <x v="47"/>
    <d v="2005-01-06T00:00:00"/>
    <x v="0"/>
    <x v="0"/>
    <x v="1"/>
    <x v="31"/>
    <n v="3.3"/>
    <x v="27"/>
    <x v="11"/>
  </r>
  <r>
    <x v="48"/>
    <d v="2004-11-04T00:00:00"/>
    <x v="0"/>
    <x v="1"/>
    <x v="1"/>
    <x v="32"/>
    <n v="3.3"/>
    <x v="28"/>
    <x v="2"/>
  </r>
  <r>
    <x v="49"/>
    <d v="2004-04-03T00:00:00"/>
    <x v="0"/>
    <x v="1"/>
    <x v="0"/>
    <x v="33"/>
    <n v="3.2"/>
    <x v="23"/>
    <x v="2"/>
  </r>
  <r>
    <x v="50"/>
    <d v="2003-11-12T00:00:00"/>
    <x v="0"/>
    <x v="2"/>
    <x v="1"/>
    <x v="6"/>
    <n v="3.8"/>
    <x v="5"/>
    <x v="4"/>
  </r>
  <r>
    <x v="51"/>
    <d v="2003-02-24T00:00:00"/>
    <x v="0"/>
    <x v="2"/>
    <x v="0"/>
    <x v="34"/>
    <n v="4.5999999999999996"/>
    <x v="2"/>
    <x v="2"/>
  </r>
  <r>
    <x v="52"/>
    <d v="2004-07-23T00:00:00"/>
    <x v="0"/>
    <x v="1"/>
    <x v="0"/>
    <x v="0"/>
    <n v="3.3"/>
    <x v="0"/>
    <x v="0"/>
  </r>
  <r>
    <x v="53"/>
    <d v="2004-05-07T00:00:00"/>
    <x v="1"/>
    <x v="1"/>
    <x v="1"/>
    <x v="34"/>
    <n v="4.9000000000000004"/>
    <x v="2"/>
    <x v="2"/>
  </r>
  <r>
    <x v="54"/>
    <d v="2004-11-15T00:00:00"/>
    <x v="0"/>
    <x v="1"/>
    <x v="1"/>
    <x v="34"/>
    <n v="4.7"/>
    <x v="2"/>
    <x v="2"/>
  </r>
  <r>
    <x v="55"/>
    <d v="2004-08-19T00:00:00"/>
    <x v="0"/>
    <x v="1"/>
    <x v="2"/>
    <x v="35"/>
    <n v="4.5"/>
    <x v="29"/>
    <x v="2"/>
  </r>
  <r>
    <x v="56"/>
    <d v="2005-02-17T00:00:00"/>
    <x v="0"/>
    <x v="0"/>
    <x v="2"/>
    <x v="8"/>
    <n v="4.7"/>
    <x v="7"/>
    <x v="2"/>
  </r>
  <r>
    <x v="57"/>
    <d v="2004-11-23T00:00:00"/>
    <x v="0"/>
    <x v="1"/>
    <x v="0"/>
    <x v="28"/>
    <n v="4"/>
    <x v="24"/>
    <x v="13"/>
  </r>
  <r>
    <x v="58"/>
    <d v="2004-08-20T00:00:00"/>
    <x v="0"/>
    <x v="1"/>
    <x v="1"/>
    <x v="36"/>
    <n v="4.5"/>
    <x v="30"/>
    <x v="12"/>
  </r>
  <r>
    <x v="59"/>
    <d v="2004-11-18T00:00:00"/>
    <x v="0"/>
    <x v="1"/>
    <x v="1"/>
    <x v="16"/>
    <n v="3.8"/>
    <x v="7"/>
    <x v="2"/>
  </r>
  <r>
    <x v="60"/>
    <d v="2004-01-12T00:00:00"/>
    <x v="0"/>
    <x v="1"/>
    <x v="0"/>
    <x v="37"/>
    <n v="4.7"/>
    <x v="31"/>
    <x v="13"/>
  </r>
  <r>
    <x v="61"/>
    <d v="2003-12-01T00:00:00"/>
    <x v="0"/>
    <x v="2"/>
    <x v="0"/>
    <x v="16"/>
    <n v="3.5"/>
    <x v="7"/>
    <x v="2"/>
  </r>
  <r>
    <x v="62"/>
    <d v="2003-02-24T00:00:00"/>
    <x v="0"/>
    <x v="2"/>
    <x v="0"/>
    <x v="34"/>
    <n v="4.0999999999999996"/>
    <x v="2"/>
    <x v="2"/>
  </r>
  <r>
    <x v="63"/>
    <d v="2004-12-15T00:00:00"/>
    <x v="0"/>
    <x v="1"/>
    <x v="1"/>
    <x v="25"/>
    <n v="3.3"/>
    <x v="21"/>
    <x v="0"/>
  </r>
  <r>
    <x v="64"/>
    <d v="2004-11-05T00:00:00"/>
    <x v="0"/>
    <x v="1"/>
    <x v="1"/>
    <x v="23"/>
    <n v="3.9"/>
    <x v="19"/>
    <x v="4"/>
  </r>
  <r>
    <x v="65"/>
    <d v="2004-10-16T00:00:00"/>
    <x v="0"/>
    <x v="1"/>
    <x v="1"/>
    <x v="13"/>
    <n v="4.9000000000000004"/>
    <x v="12"/>
    <x v="6"/>
  </r>
  <r>
    <x v="66"/>
    <d v="2004-11-20T00:00:00"/>
    <x v="0"/>
    <x v="1"/>
    <x v="1"/>
    <x v="12"/>
    <n v="4.7"/>
    <x v="11"/>
    <x v="0"/>
  </r>
  <r>
    <x v="67"/>
    <d v="2004-01-02T00:00:00"/>
    <x v="0"/>
    <x v="1"/>
    <x v="1"/>
    <x v="38"/>
    <n v="3.3"/>
    <x v="32"/>
    <x v="0"/>
  </r>
  <r>
    <x v="68"/>
    <d v="2004-01-02T00:00:00"/>
    <x v="0"/>
    <x v="1"/>
    <x v="1"/>
    <x v="38"/>
    <n v="4.5"/>
    <x v="32"/>
    <x v="0"/>
  </r>
  <r>
    <x v="69"/>
    <d v="2004-04-09T00:00:00"/>
    <x v="0"/>
    <x v="1"/>
    <x v="1"/>
    <x v="39"/>
    <n v="4.5999999999999996"/>
    <x v="33"/>
    <x v="14"/>
  </r>
  <r>
    <x v="70"/>
    <d v="2004-11-15T00:00:00"/>
    <x v="0"/>
    <x v="1"/>
    <x v="0"/>
    <x v="34"/>
    <n v="4.3"/>
    <x v="2"/>
    <x v="2"/>
  </r>
  <r>
    <x v="71"/>
    <d v="2003-07-24T00:00:00"/>
    <x v="0"/>
    <x v="2"/>
    <x v="1"/>
    <x v="40"/>
    <n v="3.8"/>
    <x v="34"/>
    <x v="2"/>
  </r>
  <r>
    <x v="71"/>
    <d v="2004-11-19T00:00:00"/>
    <x v="2"/>
    <x v="1"/>
    <x v="1"/>
    <x v="41"/>
    <n v="4.8"/>
    <x v="35"/>
    <x v="5"/>
  </r>
  <r>
    <x v="72"/>
    <d v="2004-05-18T00:00:00"/>
    <x v="0"/>
    <x v="1"/>
    <x v="0"/>
    <x v="42"/>
    <n v="4.3"/>
    <x v="36"/>
    <x v="2"/>
  </r>
  <r>
    <x v="73"/>
    <d v="2003-09-19T00:00:00"/>
    <x v="0"/>
    <x v="2"/>
    <x v="1"/>
    <x v="43"/>
    <n v="3"/>
    <x v="37"/>
    <x v="15"/>
  </r>
  <r>
    <x v="74"/>
    <d v="2005-03-03T00:00:00"/>
    <x v="0"/>
    <x v="0"/>
    <x v="0"/>
    <x v="11"/>
    <n v="3.4"/>
    <x v="10"/>
    <x v="2"/>
  </r>
  <r>
    <x v="75"/>
    <d v="2005-02-17T00:00:00"/>
    <x v="0"/>
    <x v="0"/>
    <x v="1"/>
    <x v="9"/>
    <n v="4.0999999999999996"/>
    <x v="8"/>
    <x v="2"/>
  </r>
  <r>
    <x v="76"/>
    <d v="2004-11-18T00:00:00"/>
    <x v="0"/>
    <x v="1"/>
    <x v="2"/>
    <x v="16"/>
    <n v="3.1"/>
    <x v="7"/>
    <x v="2"/>
  </r>
  <r>
    <x v="77"/>
    <d v="2005-01-06T00:00:00"/>
    <x v="0"/>
    <x v="0"/>
    <x v="1"/>
    <x v="31"/>
    <n v="4.0999999999999996"/>
    <x v="27"/>
    <x v="11"/>
  </r>
  <r>
    <x v="78"/>
    <d v="2003-07-01T00:00:00"/>
    <x v="0"/>
    <x v="2"/>
    <x v="0"/>
    <x v="17"/>
    <n v="3.6"/>
    <x v="11"/>
    <x v="0"/>
  </r>
  <r>
    <x v="79"/>
    <d v="2003-05-28T00:00:00"/>
    <x v="0"/>
    <x v="2"/>
    <x v="1"/>
    <x v="19"/>
    <n v="4.9000000000000004"/>
    <x v="13"/>
    <x v="7"/>
  </r>
  <r>
    <x v="80"/>
    <d v="2005-03-17T00:00:00"/>
    <x v="0"/>
    <x v="0"/>
    <x v="1"/>
    <x v="17"/>
    <n v="4"/>
    <x v="11"/>
    <x v="0"/>
  </r>
  <r>
    <x v="81"/>
    <d v="2004-06-17T00:00:00"/>
    <x v="0"/>
    <x v="1"/>
    <x v="1"/>
    <x v="44"/>
    <n v="3.8"/>
    <x v="38"/>
    <x v="12"/>
  </r>
  <r>
    <x v="82"/>
    <d v="2005-05-05T00:00:00"/>
    <x v="0"/>
    <x v="0"/>
    <x v="1"/>
    <x v="45"/>
    <n v="4.5"/>
    <x v="39"/>
    <x v="2"/>
  </r>
  <r>
    <x v="83"/>
    <d v="2003-01-29T00:00:00"/>
    <x v="0"/>
    <x v="2"/>
    <x v="2"/>
    <x v="23"/>
    <n v="4.8"/>
    <x v="19"/>
    <x v="4"/>
  </r>
  <r>
    <x v="84"/>
    <d v="2003-03-26T00:00:00"/>
    <x v="0"/>
    <x v="2"/>
    <x v="2"/>
    <x v="9"/>
    <n v="4.0999999999999996"/>
    <x v="8"/>
    <x v="2"/>
  </r>
  <r>
    <x v="85"/>
    <d v="2005-02-03T00:00:00"/>
    <x v="0"/>
    <x v="0"/>
    <x v="1"/>
    <x v="0"/>
    <n v="4.8"/>
    <x v="0"/>
    <x v="0"/>
  </r>
  <r>
    <x v="86"/>
    <d v="2004-09-10T00:00:00"/>
    <x v="0"/>
    <x v="1"/>
    <x v="1"/>
    <x v="29"/>
    <n v="4.2"/>
    <x v="25"/>
    <x v="2"/>
  </r>
  <r>
    <x v="87"/>
    <d v="2004-08-30T00:00:00"/>
    <x v="0"/>
    <x v="1"/>
    <x v="1"/>
    <x v="21"/>
    <n v="3.6"/>
    <x v="17"/>
    <x v="10"/>
  </r>
  <r>
    <x v="88"/>
    <d v="2003-11-13T00:00:00"/>
    <x v="0"/>
    <x v="2"/>
    <x v="1"/>
    <x v="27"/>
    <n v="3.3"/>
    <x v="23"/>
    <x v="2"/>
  </r>
  <r>
    <x v="89"/>
    <d v="2005-05-13T00:00:00"/>
    <x v="3"/>
    <x v="0"/>
    <x v="0"/>
    <x v="14"/>
    <n v="3.3"/>
    <x v="13"/>
    <x v="7"/>
  </r>
  <r>
    <x v="90"/>
    <d v="2004-03-11T00:00:00"/>
    <x v="0"/>
    <x v="1"/>
    <x v="2"/>
    <x v="9"/>
    <n v="3.3"/>
    <x v="8"/>
    <x v="2"/>
  </r>
  <r>
    <x v="91"/>
    <d v="2003-10-28T00:00:00"/>
    <x v="0"/>
    <x v="2"/>
    <x v="0"/>
    <x v="40"/>
    <n v="3.1"/>
    <x v="34"/>
    <x v="2"/>
  </r>
  <r>
    <x v="92"/>
    <d v="2003-03-03T00:00:00"/>
    <x v="0"/>
    <x v="2"/>
    <x v="1"/>
    <x v="46"/>
    <n v="4.0999999999999996"/>
    <x v="40"/>
    <x v="16"/>
  </r>
  <r>
    <x v="93"/>
    <d v="2003-11-08T00:00:00"/>
    <x v="0"/>
    <x v="2"/>
    <x v="1"/>
    <x v="47"/>
    <n v="4.0999999999999996"/>
    <x v="41"/>
    <x v="0"/>
  </r>
  <r>
    <x v="94"/>
    <d v="2003-09-05T00:00:00"/>
    <x v="0"/>
    <x v="2"/>
    <x v="1"/>
    <x v="4"/>
    <n v="4.0999999999999996"/>
    <x v="4"/>
    <x v="2"/>
  </r>
  <r>
    <x v="95"/>
    <d v="2004-07-21T00:00:00"/>
    <x v="0"/>
    <x v="1"/>
    <x v="1"/>
    <x v="48"/>
    <n v="3.1"/>
    <x v="42"/>
    <x v="17"/>
  </r>
  <r>
    <x v="96"/>
    <d v="2003-10-21T00:00:00"/>
    <x v="4"/>
    <x v="2"/>
    <x v="1"/>
    <x v="49"/>
    <n v="4.7"/>
    <x v="43"/>
    <x v="1"/>
  </r>
  <r>
    <x v="97"/>
    <d v="2004-11-15T00:00:00"/>
    <x v="0"/>
    <x v="1"/>
    <x v="0"/>
    <x v="34"/>
    <n v="3.6"/>
    <x v="2"/>
    <x v="2"/>
  </r>
  <r>
    <x v="98"/>
    <d v="2005-01-23T00:00:00"/>
    <x v="0"/>
    <x v="0"/>
    <x v="1"/>
    <x v="9"/>
    <n v="3.2"/>
    <x v="8"/>
    <x v="2"/>
  </r>
  <r>
    <x v="99"/>
    <d v="2004-11-24T00:00:00"/>
    <x v="0"/>
    <x v="1"/>
    <x v="1"/>
    <x v="1"/>
    <n v="4"/>
    <x v="1"/>
    <x v="1"/>
  </r>
  <r>
    <x v="100"/>
    <d v="2004-11-29T00:00:00"/>
    <x v="0"/>
    <x v="1"/>
    <x v="2"/>
    <x v="30"/>
    <n v="4.5"/>
    <x v="26"/>
    <x v="3"/>
  </r>
  <r>
    <x v="101"/>
    <d v="2004-10-14T00:00:00"/>
    <x v="0"/>
    <x v="1"/>
    <x v="1"/>
    <x v="50"/>
    <n v="4.9000000000000004"/>
    <x v="44"/>
    <x v="8"/>
  </r>
  <r>
    <x v="102"/>
    <d v="2003-11-18T00:00:00"/>
    <x v="0"/>
    <x v="2"/>
    <x v="0"/>
    <x v="6"/>
    <n v="4.2"/>
    <x v="5"/>
    <x v="4"/>
  </r>
  <r>
    <x v="103"/>
    <d v="2003-10-28T00:00:00"/>
    <x v="0"/>
    <x v="2"/>
    <x v="0"/>
    <x v="40"/>
    <n v="3.1"/>
    <x v="34"/>
    <x v="2"/>
  </r>
  <r>
    <x v="104"/>
    <d v="2005-01-05T00:00:00"/>
    <x v="0"/>
    <x v="0"/>
    <x v="0"/>
    <x v="40"/>
    <n v="3.1"/>
    <x v="34"/>
    <x v="2"/>
  </r>
  <r>
    <x v="105"/>
    <d v="2004-06-28T00:00:00"/>
    <x v="0"/>
    <x v="1"/>
    <x v="0"/>
    <x v="45"/>
    <n v="4.4000000000000004"/>
    <x v="39"/>
    <x v="2"/>
  </r>
  <r>
    <x v="106"/>
    <d v="2003-05-08T00:00:00"/>
    <x v="0"/>
    <x v="2"/>
    <x v="1"/>
    <x v="15"/>
    <n v="3.4"/>
    <x v="14"/>
    <x v="0"/>
  </r>
  <r>
    <x v="107"/>
    <d v="2003-08-25T00:00:00"/>
    <x v="0"/>
    <x v="2"/>
    <x v="0"/>
    <x v="51"/>
    <n v="4.7"/>
    <x v="45"/>
    <x v="2"/>
  </r>
  <r>
    <x v="108"/>
    <d v="2004-09-27T00:00:00"/>
    <x v="0"/>
    <x v="1"/>
    <x v="0"/>
    <x v="52"/>
    <n v="4"/>
    <x v="0"/>
    <x v="0"/>
  </r>
  <r>
    <x v="109"/>
    <d v="2004-08-20T00:00:00"/>
    <x v="0"/>
    <x v="1"/>
    <x v="1"/>
    <x v="9"/>
    <n v="4.3"/>
    <x v="8"/>
    <x v="2"/>
  </r>
  <r>
    <x v="110"/>
    <d v="2003-11-26T00:00:00"/>
    <x v="0"/>
    <x v="2"/>
    <x v="1"/>
    <x v="53"/>
    <n v="3"/>
    <x v="46"/>
    <x v="2"/>
  </r>
  <r>
    <x v="111"/>
    <d v="2005-02-17T00:00:00"/>
    <x v="0"/>
    <x v="0"/>
    <x v="1"/>
    <x v="9"/>
    <n v="4.5"/>
    <x v="8"/>
    <x v="2"/>
  </r>
  <r>
    <x v="112"/>
    <d v="2005-02-02T00:00:00"/>
    <x v="0"/>
    <x v="0"/>
    <x v="0"/>
    <x v="54"/>
    <n v="4.5"/>
    <x v="47"/>
    <x v="3"/>
  </r>
  <r>
    <x v="113"/>
    <d v="2003-11-20T00:00:00"/>
    <x v="0"/>
    <x v="2"/>
    <x v="1"/>
    <x v="13"/>
    <n v="4.4000000000000004"/>
    <x v="12"/>
    <x v="6"/>
  </r>
  <r>
    <x v="114"/>
    <d v="2004-11-15T00:00:00"/>
    <x v="0"/>
    <x v="1"/>
    <x v="1"/>
    <x v="34"/>
    <n v="3.1"/>
    <x v="2"/>
    <x v="2"/>
  </r>
  <r>
    <x v="115"/>
    <d v="2003-11-14T00:00:00"/>
    <x v="0"/>
    <x v="2"/>
    <x v="1"/>
    <x v="55"/>
    <n v="3.4"/>
    <x v="48"/>
    <x v="8"/>
  </r>
  <r>
    <x v="116"/>
    <d v="2004-09-08T00:00:00"/>
    <x v="0"/>
    <x v="1"/>
    <x v="1"/>
    <x v="10"/>
    <n v="3"/>
    <x v="9"/>
    <x v="5"/>
  </r>
  <r>
    <x v="117"/>
    <d v="2005-02-03T00:00:00"/>
    <x v="0"/>
    <x v="0"/>
    <x v="0"/>
    <x v="0"/>
    <n v="3.1"/>
    <x v="0"/>
    <x v="0"/>
  </r>
  <r>
    <x v="118"/>
    <d v="2005-01-05T00:00:00"/>
    <x v="0"/>
    <x v="0"/>
    <x v="0"/>
    <x v="40"/>
    <n v="3.8"/>
    <x v="34"/>
    <x v="2"/>
  </r>
  <r>
    <x v="119"/>
    <d v="2003-11-14T00:00:00"/>
    <x v="0"/>
    <x v="2"/>
    <x v="1"/>
    <x v="56"/>
    <n v="4.2"/>
    <x v="10"/>
    <x v="2"/>
  </r>
  <r>
    <x v="120"/>
    <d v="2003-07-01T00:00:00"/>
    <x v="0"/>
    <x v="2"/>
    <x v="0"/>
    <x v="17"/>
    <n v="3.4"/>
    <x v="11"/>
    <x v="0"/>
  </r>
  <r>
    <x v="121"/>
    <d v="2003-02-24T00:00:00"/>
    <x v="0"/>
    <x v="2"/>
    <x v="0"/>
    <x v="34"/>
    <n v="4.5999999999999996"/>
    <x v="2"/>
    <x v="2"/>
  </r>
  <r>
    <x v="122"/>
    <d v="2004-06-01T00:00:00"/>
    <x v="1"/>
    <x v="1"/>
    <x v="1"/>
    <x v="18"/>
    <n v="3.4"/>
    <x v="15"/>
    <x v="8"/>
  </r>
  <r>
    <x v="123"/>
    <d v="2003-12-02T00:00:00"/>
    <x v="0"/>
    <x v="2"/>
    <x v="1"/>
    <x v="14"/>
    <n v="4.0999999999999996"/>
    <x v="13"/>
    <x v="7"/>
  </r>
  <r>
    <x v="124"/>
    <d v="2004-11-29T00:00:00"/>
    <x v="0"/>
    <x v="1"/>
    <x v="1"/>
    <x v="30"/>
    <n v="3"/>
    <x v="26"/>
    <x v="3"/>
  </r>
  <r>
    <x v="125"/>
    <d v="2004-02-20T00:00:00"/>
    <x v="0"/>
    <x v="1"/>
    <x v="0"/>
    <x v="30"/>
    <n v="3.8"/>
    <x v="26"/>
    <x v="3"/>
  </r>
  <r>
    <x v="126"/>
    <d v="2003-10-04T00:00:00"/>
    <x v="0"/>
    <x v="2"/>
    <x v="1"/>
    <x v="57"/>
    <n v="3.6"/>
    <x v="49"/>
    <x v="6"/>
  </r>
  <r>
    <x v="127"/>
    <d v="2005-02-08T00:00:00"/>
    <x v="0"/>
    <x v="0"/>
    <x v="1"/>
    <x v="58"/>
    <n v="3.3"/>
    <x v="50"/>
    <x v="2"/>
  </r>
  <r>
    <x v="128"/>
    <d v="2003-12-01T00:00:00"/>
    <x v="0"/>
    <x v="2"/>
    <x v="0"/>
    <x v="16"/>
    <n v="4.9000000000000004"/>
    <x v="7"/>
    <x v="2"/>
  </r>
  <r>
    <x v="129"/>
    <d v="2004-06-15T00:00:00"/>
    <x v="0"/>
    <x v="1"/>
    <x v="1"/>
    <x v="59"/>
    <n v="3.6"/>
    <x v="37"/>
    <x v="15"/>
  </r>
  <r>
    <x v="130"/>
    <d v="2003-11-14T00:00:00"/>
    <x v="0"/>
    <x v="2"/>
    <x v="1"/>
    <x v="56"/>
    <n v="3.8"/>
    <x v="10"/>
    <x v="2"/>
  </r>
  <r>
    <x v="131"/>
    <d v="2004-10-15T00:00:00"/>
    <x v="0"/>
    <x v="1"/>
    <x v="0"/>
    <x v="60"/>
    <n v="3.1"/>
    <x v="51"/>
    <x v="2"/>
  </r>
  <r>
    <x v="132"/>
    <d v="2005-01-31T00:00:00"/>
    <x v="0"/>
    <x v="0"/>
    <x v="1"/>
    <x v="61"/>
    <n v="3.3"/>
    <x v="52"/>
    <x v="11"/>
  </r>
  <r>
    <x v="133"/>
    <d v="2003-12-05T00:00:00"/>
    <x v="0"/>
    <x v="2"/>
    <x v="2"/>
    <x v="26"/>
    <n v="4.7"/>
    <x v="22"/>
    <x v="12"/>
  </r>
  <r>
    <x v="134"/>
    <d v="2004-11-20T00:00:00"/>
    <x v="0"/>
    <x v="1"/>
    <x v="1"/>
    <x v="12"/>
    <n v="3.8"/>
    <x v="11"/>
    <x v="0"/>
  </r>
  <r>
    <x v="135"/>
    <d v="2005-02-17T00:00:00"/>
    <x v="0"/>
    <x v="0"/>
    <x v="1"/>
    <x v="9"/>
    <n v="3.3"/>
    <x v="8"/>
    <x v="2"/>
  </r>
  <r>
    <x v="136"/>
    <d v="2003-12-09T00:00:00"/>
    <x v="0"/>
    <x v="2"/>
    <x v="1"/>
    <x v="62"/>
    <n v="4.0999999999999996"/>
    <x v="25"/>
    <x v="2"/>
  </r>
  <r>
    <x v="137"/>
    <d v="2004-07-19T00:00:00"/>
    <x v="0"/>
    <x v="1"/>
    <x v="2"/>
    <x v="3"/>
    <n v="3.4"/>
    <x v="3"/>
    <x v="3"/>
  </r>
  <r>
    <x v="138"/>
    <d v="2004-08-27T00:00:00"/>
    <x v="0"/>
    <x v="1"/>
    <x v="0"/>
    <x v="63"/>
    <n v="4.9000000000000004"/>
    <x v="53"/>
    <x v="2"/>
  </r>
  <r>
    <x v="139"/>
    <d v="2003-09-19T00:00:00"/>
    <x v="0"/>
    <x v="2"/>
    <x v="2"/>
    <x v="43"/>
    <n v="4.3"/>
    <x v="37"/>
    <x v="15"/>
  </r>
  <r>
    <x v="140"/>
    <d v="2004-11-03T00:00:00"/>
    <x v="0"/>
    <x v="1"/>
    <x v="0"/>
    <x v="64"/>
    <n v="4.3"/>
    <x v="2"/>
    <x v="2"/>
  </r>
  <r>
    <x v="141"/>
    <d v="2004-11-01T00:00:00"/>
    <x v="0"/>
    <x v="1"/>
    <x v="1"/>
    <x v="65"/>
    <n v="4.7"/>
    <x v="54"/>
    <x v="8"/>
  </r>
  <r>
    <x v="142"/>
    <d v="2003-10-10T00:00:00"/>
    <x v="0"/>
    <x v="2"/>
    <x v="0"/>
    <x v="8"/>
    <n v="4.5999999999999996"/>
    <x v="7"/>
    <x v="2"/>
  </r>
  <r>
    <x v="143"/>
    <d v="2005-05-01T00:00:00"/>
    <x v="0"/>
    <x v="0"/>
    <x v="1"/>
    <x v="44"/>
    <n v="4.0999999999999996"/>
    <x v="38"/>
    <x v="12"/>
  </r>
  <r>
    <x v="144"/>
    <d v="2004-09-30T00:00:00"/>
    <x v="0"/>
    <x v="1"/>
    <x v="0"/>
    <x v="24"/>
    <n v="3.4"/>
    <x v="20"/>
    <x v="11"/>
  </r>
  <r>
    <x v="145"/>
    <d v="2004-05-05T00:00:00"/>
    <x v="0"/>
    <x v="1"/>
    <x v="1"/>
    <x v="31"/>
    <n v="3.4"/>
    <x v="27"/>
    <x v="11"/>
  </r>
  <r>
    <x v="146"/>
    <d v="2004-07-23T00:00:00"/>
    <x v="0"/>
    <x v="1"/>
    <x v="0"/>
    <x v="0"/>
    <n v="3.5"/>
    <x v="0"/>
    <x v="0"/>
  </r>
  <r>
    <x v="147"/>
    <d v="2003-10-28T00:00:00"/>
    <x v="0"/>
    <x v="2"/>
    <x v="0"/>
    <x v="40"/>
    <n v="4.3"/>
    <x v="34"/>
    <x v="2"/>
  </r>
  <r>
    <x v="148"/>
    <d v="2004-04-05T00:00:00"/>
    <x v="0"/>
    <x v="1"/>
    <x v="0"/>
    <x v="5"/>
    <n v="4.7"/>
    <x v="2"/>
    <x v="2"/>
  </r>
  <r>
    <x v="149"/>
    <d v="2004-11-24T00:00:00"/>
    <x v="0"/>
    <x v="1"/>
    <x v="1"/>
    <x v="1"/>
    <n v="4.7"/>
    <x v="1"/>
    <x v="1"/>
  </r>
  <r>
    <x v="150"/>
    <d v="2004-09-09T00:00:00"/>
    <x v="0"/>
    <x v="1"/>
    <x v="1"/>
    <x v="66"/>
    <n v="4.5"/>
    <x v="55"/>
    <x v="9"/>
  </r>
  <r>
    <x v="151"/>
    <d v="2003-11-25T00:00:00"/>
    <x v="0"/>
    <x v="2"/>
    <x v="1"/>
    <x v="38"/>
    <n v="4.8"/>
    <x v="32"/>
    <x v="0"/>
  </r>
  <r>
    <x v="152"/>
    <d v="2004-07-20T00:00:00"/>
    <x v="0"/>
    <x v="1"/>
    <x v="1"/>
    <x v="35"/>
    <n v="4.0999999999999996"/>
    <x v="29"/>
    <x v="2"/>
  </r>
  <r>
    <x v="153"/>
    <d v="2004-07-19T00:00:00"/>
    <x v="0"/>
    <x v="1"/>
    <x v="1"/>
    <x v="3"/>
    <n v="4.9000000000000004"/>
    <x v="3"/>
    <x v="3"/>
  </r>
  <r>
    <x v="154"/>
    <d v="2003-04-01T00:00:00"/>
    <x v="0"/>
    <x v="2"/>
    <x v="1"/>
    <x v="12"/>
    <n v="3.6"/>
    <x v="11"/>
    <x v="0"/>
  </r>
  <r>
    <x v="155"/>
    <d v="2004-11-02T00:00:00"/>
    <x v="0"/>
    <x v="1"/>
    <x v="0"/>
    <x v="35"/>
    <n v="4.7"/>
    <x v="29"/>
    <x v="2"/>
  </r>
  <r>
    <x v="156"/>
    <d v="2004-08-20T00:00:00"/>
    <x v="0"/>
    <x v="1"/>
    <x v="1"/>
    <x v="9"/>
    <n v="3.4"/>
    <x v="8"/>
    <x v="2"/>
  </r>
  <r>
    <x v="157"/>
    <d v="2004-05-05T00:00:00"/>
    <x v="0"/>
    <x v="1"/>
    <x v="1"/>
    <x v="31"/>
    <n v="4.5999999999999996"/>
    <x v="27"/>
    <x v="11"/>
  </r>
  <r>
    <x v="158"/>
    <d v="2004-10-15T00:00:00"/>
    <x v="0"/>
    <x v="1"/>
    <x v="0"/>
    <x v="23"/>
    <n v="3"/>
    <x v="19"/>
    <x v="4"/>
  </r>
  <r>
    <x v="159"/>
    <d v="2004-11-15T00:00:00"/>
    <x v="0"/>
    <x v="1"/>
    <x v="0"/>
    <x v="34"/>
    <n v="4"/>
    <x v="2"/>
    <x v="2"/>
  </r>
  <r>
    <x v="160"/>
    <d v="2003-06-12T00:00:00"/>
    <x v="0"/>
    <x v="2"/>
    <x v="1"/>
    <x v="67"/>
    <n v="4.7"/>
    <x v="48"/>
    <x v="8"/>
  </r>
  <r>
    <x v="161"/>
    <d v="2004-12-01T00:00:00"/>
    <x v="0"/>
    <x v="1"/>
    <x v="1"/>
    <x v="68"/>
    <n v="4.0999999999999996"/>
    <x v="2"/>
    <x v="2"/>
  </r>
  <r>
    <x v="162"/>
    <d v="2005-05-01T00:00:00"/>
    <x v="0"/>
    <x v="0"/>
    <x v="1"/>
    <x v="44"/>
    <n v="4.9000000000000004"/>
    <x v="38"/>
    <x v="12"/>
  </r>
  <r>
    <x v="163"/>
    <d v="2004-11-29T00:00:00"/>
    <x v="0"/>
    <x v="1"/>
    <x v="1"/>
    <x v="30"/>
    <n v="4.0999999999999996"/>
    <x v="26"/>
    <x v="3"/>
  </r>
  <r>
    <x v="164"/>
    <d v="2004-06-28T00:00:00"/>
    <x v="0"/>
    <x v="1"/>
    <x v="0"/>
    <x v="45"/>
    <n v="4.0999999999999996"/>
    <x v="39"/>
    <x v="2"/>
  </r>
  <r>
    <x v="165"/>
    <d v="2003-11-18T00:00:00"/>
    <x v="0"/>
    <x v="2"/>
    <x v="0"/>
    <x v="51"/>
    <n v="3.6"/>
    <x v="45"/>
    <x v="2"/>
  </r>
  <r>
    <x v="166"/>
    <d v="2005-01-20T00:00:00"/>
    <x v="0"/>
    <x v="0"/>
    <x v="1"/>
    <x v="4"/>
    <n v="4"/>
    <x v="4"/>
    <x v="2"/>
  </r>
  <r>
    <x v="167"/>
    <d v="2004-02-22T00:00:00"/>
    <x v="0"/>
    <x v="1"/>
    <x v="1"/>
    <x v="21"/>
    <n v="4.8"/>
    <x v="17"/>
    <x v="10"/>
  </r>
  <r>
    <x v="168"/>
    <d v="2003-10-06T00:00:00"/>
    <x v="0"/>
    <x v="2"/>
    <x v="1"/>
    <x v="24"/>
    <n v="3.3"/>
    <x v="20"/>
    <x v="11"/>
  </r>
  <r>
    <x v="169"/>
    <d v="2003-02-11T00:00:00"/>
    <x v="0"/>
    <x v="2"/>
    <x v="1"/>
    <x v="39"/>
    <n v="3.4"/>
    <x v="33"/>
    <x v="14"/>
  </r>
  <r>
    <x v="170"/>
    <d v="2004-10-15T00:00:00"/>
    <x v="0"/>
    <x v="1"/>
    <x v="0"/>
    <x v="60"/>
    <n v="4.0999999999999996"/>
    <x v="51"/>
    <x v="2"/>
  </r>
  <r>
    <x v="171"/>
    <d v="2004-05-04T00:00:00"/>
    <x v="0"/>
    <x v="1"/>
    <x v="1"/>
    <x v="53"/>
    <n v="4.3"/>
    <x v="46"/>
    <x v="2"/>
  </r>
  <r>
    <x v="172"/>
    <d v="2003-11-04T00:00:00"/>
    <x v="0"/>
    <x v="2"/>
    <x v="0"/>
    <x v="7"/>
    <n v="4.5"/>
    <x v="6"/>
    <x v="3"/>
  </r>
  <r>
    <x v="173"/>
    <d v="2004-10-15T00:00:00"/>
    <x v="0"/>
    <x v="1"/>
    <x v="0"/>
    <x v="23"/>
    <n v="4.5"/>
    <x v="19"/>
    <x v="4"/>
  </r>
  <r>
    <x v="174"/>
    <d v="2003-11-11T00:00:00"/>
    <x v="0"/>
    <x v="2"/>
    <x v="0"/>
    <x v="22"/>
    <n v="4.5"/>
    <x v="18"/>
    <x v="0"/>
  </r>
  <r>
    <x v="175"/>
    <d v="2004-01-15T00:00:00"/>
    <x v="0"/>
    <x v="1"/>
    <x v="0"/>
    <x v="69"/>
    <n v="4.8"/>
    <x v="11"/>
    <x v="0"/>
  </r>
  <r>
    <x v="176"/>
    <d v="2004-02-12T00:00:00"/>
    <x v="0"/>
    <x v="1"/>
    <x v="1"/>
    <x v="70"/>
    <n v="4.2"/>
    <x v="56"/>
    <x v="18"/>
  </r>
  <r>
    <x v="177"/>
    <d v="2004-08-30T00:00:00"/>
    <x v="0"/>
    <x v="1"/>
    <x v="1"/>
    <x v="21"/>
    <n v="4.3"/>
    <x v="17"/>
    <x v="10"/>
  </r>
  <r>
    <x v="178"/>
    <d v="2004-12-15T00:00:00"/>
    <x v="0"/>
    <x v="1"/>
    <x v="1"/>
    <x v="25"/>
    <n v="3.9"/>
    <x v="21"/>
    <x v="0"/>
  </r>
  <r>
    <x v="179"/>
    <d v="2004-01-15T00:00:00"/>
    <x v="0"/>
    <x v="1"/>
    <x v="0"/>
    <x v="69"/>
    <n v="3.8"/>
    <x v="11"/>
    <x v="0"/>
  </r>
  <r>
    <x v="180"/>
    <d v="2004-11-04T00:00:00"/>
    <x v="0"/>
    <x v="1"/>
    <x v="2"/>
    <x v="32"/>
    <n v="3.8"/>
    <x v="28"/>
    <x v="2"/>
  </r>
  <r>
    <x v="181"/>
    <d v="2004-11-01T00:00:00"/>
    <x v="0"/>
    <x v="1"/>
    <x v="1"/>
    <x v="19"/>
    <n v="3.1"/>
    <x v="13"/>
    <x v="7"/>
  </r>
  <r>
    <x v="182"/>
    <d v="2003-07-24T00:00:00"/>
    <x v="0"/>
    <x v="2"/>
    <x v="2"/>
    <x v="40"/>
    <n v="4.5"/>
    <x v="34"/>
    <x v="2"/>
  </r>
  <r>
    <x v="183"/>
    <d v="2005-02-23T00:00:00"/>
    <x v="0"/>
    <x v="0"/>
    <x v="1"/>
    <x v="8"/>
    <n v="4.8"/>
    <x v="7"/>
    <x v="2"/>
  </r>
  <r>
    <x v="184"/>
    <d v="2004-11-03T00:00:00"/>
    <x v="0"/>
    <x v="1"/>
    <x v="1"/>
    <x v="41"/>
    <n v="3.8"/>
    <x v="35"/>
    <x v="5"/>
  </r>
  <r>
    <x v="185"/>
    <d v="2003-10-20T00:00:00"/>
    <x v="0"/>
    <x v="2"/>
    <x v="1"/>
    <x v="2"/>
    <n v="4.2"/>
    <x v="2"/>
    <x v="2"/>
  </r>
  <r>
    <x v="186"/>
    <d v="2003-10-22T00:00:00"/>
    <x v="0"/>
    <x v="2"/>
    <x v="1"/>
    <x v="43"/>
    <n v="3.6"/>
    <x v="37"/>
    <x v="15"/>
  </r>
  <r>
    <x v="187"/>
    <d v="2003-09-28T00:00:00"/>
    <x v="0"/>
    <x v="2"/>
    <x v="1"/>
    <x v="14"/>
    <n v="3.8"/>
    <x v="13"/>
    <x v="7"/>
  </r>
  <r>
    <x v="188"/>
    <d v="2004-07-19T00:00:00"/>
    <x v="0"/>
    <x v="1"/>
    <x v="1"/>
    <x v="3"/>
    <n v="4"/>
    <x v="3"/>
    <x v="3"/>
  </r>
  <r>
    <x v="189"/>
    <d v="2003-11-25T00:00:00"/>
    <x v="0"/>
    <x v="2"/>
    <x v="2"/>
    <x v="38"/>
    <n v="3"/>
    <x v="32"/>
    <x v="0"/>
  </r>
  <r>
    <x v="190"/>
    <d v="2004-01-16T00:00:00"/>
    <x v="0"/>
    <x v="1"/>
    <x v="1"/>
    <x v="14"/>
    <n v="4.0999999999999996"/>
    <x v="13"/>
    <x v="7"/>
  </r>
  <r>
    <x v="191"/>
    <d v="2004-10-14T00:00:00"/>
    <x v="0"/>
    <x v="1"/>
    <x v="1"/>
    <x v="50"/>
    <n v="4.3"/>
    <x v="44"/>
    <x v="8"/>
  </r>
  <r>
    <x v="192"/>
    <d v="2003-08-08T00:00:00"/>
    <x v="0"/>
    <x v="2"/>
    <x v="1"/>
    <x v="9"/>
    <n v="4.5"/>
    <x v="8"/>
    <x v="2"/>
  </r>
  <r>
    <x v="193"/>
    <d v="2003-04-28T00:00:00"/>
    <x v="0"/>
    <x v="2"/>
    <x v="1"/>
    <x v="1"/>
    <n v="3"/>
    <x v="1"/>
    <x v="1"/>
  </r>
  <r>
    <x v="194"/>
    <d v="2003-10-10T00:00:00"/>
    <x v="0"/>
    <x v="2"/>
    <x v="0"/>
    <x v="8"/>
    <n v="3.8"/>
    <x v="7"/>
    <x v="2"/>
  </r>
  <r>
    <x v="195"/>
    <d v="2003-11-04T00:00:00"/>
    <x v="0"/>
    <x v="2"/>
    <x v="1"/>
    <x v="7"/>
    <n v="3.9"/>
    <x v="6"/>
    <x v="3"/>
  </r>
  <r>
    <x v="196"/>
    <d v="2004-02-12T00:00:00"/>
    <x v="0"/>
    <x v="1"/>
    <x v="1"/>
    <x v="70"/>
    <n v="4.5999999999999996"/>
    <x v="56"/>
    <x v="18"/>
  </r>
  <r>
    <x v="197"/>
    <d v="2003-08-25T00:00:00"/>
    <x v="0"/>
    <x v="2"/>
    <x v="0"/>
    <x v="51"/>
    <n v="3.4"/>
    <x v="45"/>
    <x v="2"/>
  </r>
  <r>
    <x v="198"/>
    <d v="2004-08-02T00:00:00"/>
    <x v="0"/>
    <x v="1"/>
    <x v="0"/>
    <x v="71"/>
    <n v="4.5999999999999996"/>
    <x v="4"/>
    <x v="2"/>
  </r>
  <r>
    <x v="199"/>
    <d v="2003-08-25T00:00:00"/>
    <x v="0"/>
    <x v="2"/>
    <x v="0"/>
    <x v="51"/>
    <n v="4.9000000000000004"/>
    <x v="45"/>
    <x v="2"/>
  </r>
  <r>
    <x v="200"/>
    <d v="2004-01-09T00:00:00"/>
    <x v="0"/>
    <x v="1"/>
    <x v="1"/>
    <x v="72"/>
    <n v="4.3"/>
    <x v="57"/>
    <x v="2"/>
  </r>
  <r>
    <x v="201"/>
    <d v="2003-10-10T00:00:00"/>
    <x v="0"/>
    <x v="2"/>
    <x v="0"/>
    <x v="8"/>
    <n v="4"/>
    <x v="7"/>
    <x v="2"/>
  </r>
  <r>
    <x v="202"/>
    <d v="2003-03-03T00:00:00"/>
    <x v="0"/>
    <x v="2"/>
    <x v="1"/>
    <x v="46"/>
    <n v="3.1"/>
    <x v="40"/>
    <x v="16"/>
  </r>
  <r>
    <x v="203"/>
    <d v="2005-02-02T00:00:00"/>
    <x v="0"/>
    <x v="0"/>
    <x v="0"/>
    <x v="54"/>
    <n v="3.8"/>
    <x v="47"/>
    <x v="3"/>
  </r>
  <r>
    <x v="204"/>
    <d v="2003-10-11T00:00:00"/>
    <x v="0"/>
    <x v="2"/>
    <x v="1"/>
    <x v="72"/>
    <n v="3.6"/>
    <x v="57"/>
    <x v="2"/>
  </r>
  <r>
    <x v="205"/>
    <d v="2003-11-26T00:00:00"/>
    <x v="0"/>
    <x v="2"/>
    <x v="1"/>
    <x v="73"/>
    <n v="4.5999999999999996"/>
    <x v="58"/>
    <x v="7"/>
  </r>
  <r>
    <x v="206"/>
    <d v="2003-11-06T00:00:00"/>
    <x v="0"/>
    <x v="2"/>
    <x v="1"/>
    <x v="67"/>
    <n v="4"/>
    <x v="48"/>
    <x v="8"/>
  </r>
  <r>
    <x v="207"/>
    <d v="2003-11-13T00:00:00"/>
    <x v="0"/>
    <x v="2"/>
    <x v="1"/>
    <x v="27"/>
    <n v="4.7"/>
    <x v="23"/>
    <x v="2"/>
  </r>
  <r>
    <x v="208"/>
    <d v="2003-09-28T00:00:00"/>
    <x v="0"/>
    <x v="2"/>
    <x v="1"/>
    <x v="14"/>
    <n v="4.0999999999999996"/>
    <x v="13"/>
    <x v="7"/>
  </r>
  <r>
    <x v="209"/>
    <d v="2003-01-29T00:00:00"/>
    <x v="0"/>
    <x v="2"/>
    <x v="1"/>
    <x v="23"/>
    <n v="4.3"/>
    <x v="19"/>
    <x v="4"/>
  </r>
  <r>
    <x v="210"/>
    <d v="2003-01-29T00:00:00"/>
    <x v="0"/>
    <x v="2"/>
    <x v="1"/>
    <x v="23"/>
    <n v="3.6"/>
    <x v="19"/>
    <x v="4"/>
  </r>
  <r>
    <x v="211"/>
    <d v="2003-11-12T00:00:00"/>
    <x v="0"/>
    <x v="2"/>
    <x v="1"/>
    <x v="6"/>
    <n v="3.2"/>
    <x v="5"/>
    <x v="4"/>
  </r>
  <r>
    <x v="212"/>
    <d v="2004-02-20T00:00:00"/>
    <x v="0"/>
    <x v="1"/>
    <x v="0"/>
    <x v="30"/>
    <n v="3.9"/>
    <x v="26"/>
    <x v="3"/>
  </r>
  <r>
    <x v="213"/>
    <d v="2004-08-27T00:00:00"/>
    <x v="0"/>
    <x v="1"/>
    <x v="0"/>
    <x v="63"/>
    <n v="3.2"/>
    <x v="53"/>
    <x v="2"/>
  </r>
  <r>
    <x v="214"/>
    <d v="2003-11-04T00:00:00"/>
    <x v="0"/>
    <x v="2"/>
    <x v="1"/>
    <x v="49"/>
    <n v="4.9000000000000004"/>
    <x v="43"/>
    <x v="1"/>
  </r>
  <r>
    <x v="214"/>
    <d v="2004-08-02T00:00:00"/>
    <x v="0"/>
    <x v="1"/>
    <x v="1"/>
    <x v="71"/>
    <n v="4.5"/>
    <x v="4"/>
    <x v="2"/>
  </r>
  <r>
    <x v="215"/>
    <d v="2003-11-18T00:00:00"/>
    <x v="0"/>
    <x v="2"/>
    <x v="0"/>
    <x v="6"/>
    <n v="4.2"/>
    <x v="5"/>
    <x v="4"/>
  </r>
  <r>
    <x v="216"/>
    <d v="2003-10-04T00:00:00"/>
    <x v="0"/>
    <x v="2"/>
    <x v="1"/>
    <x v="57"/>
    <n v="4.9000000000000004"/>
    <x v="49"/>
    <x v="6"/>
  </r>
  <r>
    <x v="217"/>
    <d v="2003-10-22T00:00:00"/>
    <x v="0"/>
    <x v="2"/>
    <x v="1"/>
    <x v="43"/>
    <n v="3.8"/>
    <x v="37"/>
    <x v="15"/>
  </r>
  <r>
    <x v="218"/>
    <d v="2004-11-02T00:00:00"/>
    <x v="0"/>
    <x v="1"/>
    <x v="0"/>
    <x v="35"/>
    <n v="4.5"/>
    <x v="29"/>
    <x v="2"/>
  </r>
  <r>
    <x v="219"/>
    <d v="2003-11-20T00:00:00"/>
    <x v="0"/>
    <x v="2"/>
    <x v="1"/>
    <x v="13"/>
    <n v="3"/>
    <x v="12"/>
    <x v="6"/>
  </r>
  <r>
    <x v="220"/>
    <d v="2003-08-10T00:00:00"/>
    <x v="0"/>
    <x v="2"/>
    <x v="1"/>
    <x v="56"/>
    <n v="4"/>
    <x v="10"/>
    <x v="2"/>
  </r>
  <r>
    <x v="221"/>
    <d v="2004-12-10T00:00:00"/>
    <x v="0"/>
    <x v="1"/>
    <x v="1"/>
    <x v="9"/>
    <n v="4.7"/>
    <x v="8"/>
    <x v="2"/>
  </r>
  <r>
    <x v="222"/>
    <d v="2004-05-18T00:00:00"/>
    <x v="0"/>
    <x v="1"/>
    <x v="0"/>
    <x v="42"/>
    <n v="4.4000000000000004"/>
    <x v="36"/>
    <x v="2"/>
  </r>
  <r>
    <x v="223"/>
    <d v="2004-02-02T00:00:00"/>
    <x v="0"/>
    <x v="1"/>
    <x v="2"/>
    <x v="74"/>
    <n v="4"/>
    <x v="59"/>
    <x v="0"/>
  </r>
  <r>
    <x v="224"/>
    <d v="2004-04-09T00:00:00"/>
    <x v="0"/>
    <x v="1"/>
    <x v="1"/>
    <x v="39"/>
    <n v="4"/>
    <x v="33"/>
    <x v="14"/>
  </r>
  <r>
    <x v="225"/>
    <d v="2004-12-10T00:00:00"/>
    <x v="0"/>
    <x v="1"/>
    <x v="1"/>
    <x v="9"/>
    <n v="3.4"/>
    <x v="8"/>
    <x v="2"/>
  </r>
  <r>
    <x v="226"/>
    <d v="2004-07-20T00:00:00"/>
    <x v="0"/>
    <x v="1"/>
    <x v="1"/>
    <x v="35"/>
    <n v="4.0999999999999996"/>
    <x v="29"/>
    <x v="2"/>
  </r>
  <r>
    <x v="227"/>
    <d v="2005-04-07T00:00:00"/>
    <x v="0"/>
    <x v="0"/>
    <x v="0"/>
    <x v="69"/>
    <n v="4.7"/>
    <x v="11"/>
    <x v="0"/>
  </r>
  <r>
    <x v="228"/>
    <d v="2005-01-26T00:00:00"/>
    <x v="0"/>
    <x v="0"/>
    <x v="1"/>
    <x v="28"/>
    <n v="4.0999999999999996"/>
    <x v="24"/>
    <x v="13"/>
  </r>
  <r>
    <x v="229"/>
    <d v="2004-11-15T00:00:00"/>
    <x v="0"/>
    <x v="1"/>
    <x v="0"/>
    <x v="34"/>
    <n v="4.8"/>
    <x v="2"/>
    <x v="2"/>
  </r>
  <r>
    <x v="230"/>
    <d v="2005-05-13T00:00:00"/>
    <x v="3"/>
    <x v="0"/>
    <x v="0"/>
    <x v="14"/>
    <n v="4"/>
    <x v="13"/>
    <x v="7"/>
  </r>
  <r>
    <x v="231"/>
    <d v="2005-05-31T00:00:00"/>
    <x v="5"/>
    <x v="0"/>
    <x v="1"/>
    <x v="0"/>
    <n v="3.8"/>
    <x v="0"/>
    <x v="0"/>
  </r>
  <r>
    <x v="232"/>
    <d v="2003-04-16T00:00:00"/>
    <x v="0"/>
    <x v="2"/>
    <x v="1"/>
    <x v="43"/>
    <n v="4.0999999999999996"/>
    <x v="37"/>
    <x v="15"/>
  </r>
  <r>
    <x v="233"/>
    <d v="2004-05-04T00:00:00"/>
    <x v="0"/>
    <x v="1"/>
    <x v="2"/>
    <x v="53"/>
    <n v="4.8"/>
    <x v="46"/>
    <x v="2"/>
  </r>
  <r>
    <x v="234"/>
    <d v="2003-10-23T00:00:00"/>
    <x v="1"/>
    <x v="2"/>
    <x v="1"/>
    <x v="10"/>
    <n v="4.8"/>
    <x v="9"/>
    <x v="5"/>
  </r>
  <r>
    <x v="235"/>
    <d v="2003-04-16T00:00:00"/>
    <x v="0"/>
    <x v="2"/>
    <x v="1"/>
    <x v="43"/>
    <n v="4.5"/>
    <x v="37"/>
    <x v="15"/>
  </r>
  <r>
    <x v="236"/>
    <d v="2005-01-26T00:00:00"/>
    <x v="0"/>
    <x v="0"/>
    <x v="1"/>
    <x v="28"/>
    <n v="4.8"/>
    <x v="24"/>
    <x v="13"/>
  </r>
  <r>
    <x v="237"/>
    <d v="2005-03-03T00:00:00"/>
    <x v="0"/>
    <x v="0"/>
    <x v="0"/>
    <x v="11"/>
    <n v="4.7"/>
    <x v="10"/>
    <x v="2"/>
  </r>
  <r>
    <x v="238"/>
    <d v="2003-01-31T00:00:00"/>
    <x v="0"/>
    <x v="2"/>
    <x v="1"/>
    <x v="14"/>
    <n v="4.8"/>
    <x v="13"/>
    <x v="7"/>
  </r>
  <r>
    <x v="239"/>
    <d v="2004-12-10T00:00:00"/>
    <x v="0"/>
    <x v="1"/>
    <x v="2"/>
    <x v="9"/>
    <n v="4.2"/>
    <x v="8"/>
    <x v="2"/>
  </r>
  <r>
    <x v="240"/>
    <d v="2004-02-19T00:00:00"/>
    <x v="0"/>
    <x v="1"/>
    <x v="1"/>
    <x v="75"/>
    <n v="3.6"/>
    <x v="60"/>
    <x v="2"/>
  </r>
  <r>
    <x v="241"/>
    <d v="2004-11-04T00:00:00"/>
    <x v="0"/>
    <x v="1"/>
    <x v="1"/>
    <x v="32"/>
    <n v="4.9000000000000004"/>
    <x v="28"/>
    <x v="2"/>
  </r>
  <r>
    <x v="242"/>
    <d v="2003-07-02T00:00:00"/>
    <x v="0"/>
    <x v="2"/>
    <x v="1"/>
    <x v="9"/>
    <n v="4.5"/>
    <x v="8"/>
    <x v="2"/>
  </r>
  <r>
    <x v="243"/>
    <d v="2003-04-16T00:00:00"/>
    <x v="0"/>
    <x v="2"/>
    <x v="1"/>
    <x v="43"/>
    <n v="4.3"/>
    <x v="37"/>
    <x v="15"/>
  </r>
  <r>
    <x v="244"/>
    <d v="2003-02-24T00:00:00"/>
    <x v="0"/>
    <x v="2"/>
    <x v="0"/>
    <x v="34"/>
    <n v="3.3"/>
    <x v="2"/>
    <x v="2"/>
  </r>
  <r>
    <x v="245"/>
    <d v="2004-01-29T00:00:00"/>
    <x v="0"/>
    <x v="1"/>
    <x v="1"/>
    <x v="76"/>
    <n v="4.4000000000000004"/>
    <x v="61"/>
    <x v="2"/>
  </r>
  <r>
    <x v="246"/>
    <d v="2004-02-21T00:00:00"/>
    <x v="0"/>
    <x v="1"/>
    <x v="0"/>
    <x v="22"/>
    <n v="3.1"/>
    <x v="18"/>
    <x v="0"/>
  </r>
  <r>
    <x v="247"/>
    <d v="2005-03-23T00:00:00"/>
    <x v="0"/>
    <x v="0"/>
    <x v="1"/>
    <x v="9"/>
    <n v="3.4"/>
    <x v="8"/>
    <x v="2"/>
  </r>
  <r>
    <x v="248"/>
    <d v="2004-05-04T00:00:00"/>
    <x v="0"/>
    <x v="1"/>
    <x v="1"/>
    <x v="53"/>
    <n v="3.3"/>
    <x v="46"/>
    <x v="2"/>
  </r>
  <r>
    <x v="249"/>
    <d v="2004-01-12T00:00:00"/>
    <x v="0"/>
    <x v="1"/>
    <x v="0"/>
    <x v="37"/>
    <n v="3.1"/>
    <x v="31"/>
    <x v="13"/>
  </r>
  <r>
    <x v="250"/>
    <d v="2003-03-03T00:00:00"/>
    <x v="0"/>
    <x v="2"/>
    <x v="1"/>
    <x v="46"/>
    <n v="4.0999999999999996"/>
    <x v="40"/>
    <x v="16"/>
  </r>
  <r>
    <x v="251"/>
    <d v="2003-11-13T00:00:00"/>
    <x v="0"/>
    <x v="2"/>
    <x v="2"/>
    <x v="27"/>
    <n v="3.8"/>
    <x v="23"/>
    <x v="2"/>
  </r>
  <r>
    <x v="252"/>
    <d v="2005-02-17T00:00:00"/>
    <x v="0"/>
    <x v="0"/>
    <x v="1"/>
    <x v="8"/>
    <n v="4.3"/>
    <x v="7"/>
    <x v="2"/>
  </r>
  <r>
    <x v="253"/>
    <d v="2005-05-01T00:00:00"/>
    <x v="0"/>
    <x v="0"/>
    <x v="2"/>
    <x v="44"/>
    <n v="3.2"/>
    <x v="38"/>
    <x v="12"/>
  </r>
  <r>
    <x v="254"/>
    <d v="2003-10-10T00:00:00"/>
    <x v="0"/>
    <x v="2"/>
    <x v="0"/>
    <x v="8"/>
    <n v="3.2"/>
    <x v="7"/>
    <x v="2"/>
  </r>
  <r>
    <x v="255"/>
    <d v="2004-09-08T00:00:00"/>
    <x v="0"/>
    <x v="1"/>
    <x v="2"/>
    <x v="10"/>
    <n v="4.3"/>
    <x v="9"/>
    <x v="5"/>
  </r>
  <r>
    <x v="256"/>
    <d v="2004-10-22T00:00:00"/>
    <x v="0"/>
    <x v="1"/>
    <x v="1"/>
    <x v="77"/>
    <n v="3.6"/>
    <x v="62"/>
    <x v="14"/>
  </r>
  <r>
    <x v="257"/>
    <d v="2004-10-11T00:00:00"/>
    <x v="0"/>
    <x v="1"/>
    <x v="2"/>
    <x v="74"/>
    <n v="3.6"/>
    <x v="59"/>
    <x v="0"/>
  </r>
  <r>
    <x v="258"/>
    <d v="2004-03-11T00:00:00"/>
    <x v="0"/>
    <x v="1"/>
    <x v="1"/>
    <x v="9"/>
    <n v="4.5"/>
    <x v="8"/>
    <x v="2"/>
  </r>
  <r>
    <x v="259"/>
    <d v="2004-06-28T00:00:00"/>
    <x v="0"/>
    <x v="1"/>
    <x v="0"/>
    <x v="45"/>
    <n v="3.3"/>
    <x v="39"/>
    <x v="2"/>
  </r>
  <r>
    <x v="260"/>
    <d v="2004-03-10T00:00:00"/>
    <x v="0"/>
    <x v="1"/>
    <x v="1"/>
    <x v="78"/>
    <n v="4.0999999999999996"/>
    <x v="53"/>
    <x v="2"/>
  </r>
  <r>
    <x v="261"/>
    <d v="2004-08-27T00:00:00"/>
    <x v="0"/>
    <x v="1"/>
    <x v="0"/>
    <x v="63"/>
    <n v="4.8"/>
    <x v="53"/>
    <x v="2"/>
  </r>
  <r>
    <x v="262"/>
    <d v="2003-10-21T00:00:00"/>
    <x v="4"/>
    <x v="2"/>
    <x v="2"/>
    <x v="49"/>
    <n v="3.6"/>
    <x v="43"/>
    <x v="1"/>
  </r>
  <r>
    <x v="263"/>
    <d v="2004-10-14T00:00:00"/>
    <x v="0"/>
    <x v="1"/>
    <x v="1"/>
    <x v="50"/>
    <n v="3.3"/>
    <x v="44"/>
    <x v="8"/>
  </r>
  <r>
    <x v="264"/>
    <d v="2004-06-15T00:00:00"/>
    <x v="0"/>
    <x v="1"/>
    <x v="2"/>
    <x v="28"/>
    <n v="4.0999999999999996"/>
    <x v="24"/>
    <x v="13"/>
  </r>
  <r>
    <x v="265"/>
    <d v="2004-10-22T00:00:00"/>
    <x v="0"/>
    <x v="1"/>
    <x v="1"/>
    <x v="26"/>
    <n v="4"/>
    <x v="22"/>
    <x v="12"/>
  </r>
  <r>
    <x v="266"/>
    <d v="2004-10-13T00:00:00"/>
    <x v="0"/>
    <x v="1"/>
    <x v="1"/>
    <x v="63"/>
    <n v="4.7"/>
    <x v="53"/>
    <x v="2"/>
  </r>
  <r>
    <x v="267"/>
    <d v="2004-09-30T00:00:00"/>
    <x v="0"/>
    <x v="1"/>
    <x v="0"/>
    <x v="24"/>
    <n v="4.4000000000000004"/>
    <x v="20"/>
    <x v="11"/>
  </r>
  <r>
    <x v="268"/>
    <d v="2003-11-11T00:00:00"/>
    <x v="0"/>
    <x v="2"/>
    <x v="0"/>
    <x v="22"/>
    <n v="4.3"/>
    <x v="18"/>
    <x v="0"/>
  </r>
  <r>
    <x v="269"/>
    <d v="2003-11-06T00:00:00"/>
    <x v="0"/>
    <x v="2"/>
    <x v="2"/>
    <x v="54"/>
    <n v="4.9000000000000004"/>
    <x v="47"/>
    <x v="3"/>
  </r>
  <r>
    <x v="270"/>
    <d v="2004-08-27T00:00:00"/>
    <x v="0"/>
    <x v="1"/>
    <x v="0"/>
    <x v="63"/>
    <n v="4.0999999999999996"/>
    <x v="53"/>
    <x v="2"/>
  </r>
  <r>
    <x v="271"/>
    <d v="2004-11-03T00:00:00"/>
    <x v="0"/>
    <x v="1"/>
    <x v="1"/>
    <x v="41"/>
    <n v="3"/>
    <x v="35"/>
    <x v="5"/>
  </r>
  <r>
    <x v="272"/>
    <d v="2004-07-23T00:00:00"/>
    <x v="0"/>
    <x v="1"/>
    <x v="0"/>
    <x v="0"/>
    <n v="3.9"/>
    <x v="0"/>
    <x v="0"/>
  </r>
  <r>
    <x v="273"/>
    <d v="2004-10-22T00:00:00"/>
    <x v="0"/>
    <x v="1"/>
    <x v="1"/>
    <x v="77"/>
    <n v="3.8"/>
    <x v="62"/>
    <x v="14"/>
  </r>
  <r>
    <x v="274"/>
    <d v="2004-10-16T00:00:00"/>
    <x v="0"/>
    <x v="1"/>
    <x v="1"/>
    <x v="13"/>
    <n v="3.8"/>
    <x v="12"/>
    <x v="6"/>
  </r>
  <r>
    <x v="275"/>
    <d v="2004-03-19T00:00:00"/>
    <x v="0"/>
    <x v="1"/>
    <x v="1"/>
    <x v="79"/>
    <n v="4.0999999999999996"/>
    <x v="13"/>
    <x v="7"/>
  </r>
  <r>
    <x v="276"/>
    <d v="2004-03-15T00:00:00"/>
    <x v="0"/>
    <x v="1"/>
    <x v="1"/>
    <x v="57"/>
    <n v="3.3"/>
    <x v="49"/>
    <x v="6"/>
  </r>
  <r>
    <x v="277"/>
    <d v="2004-02-04T00:00:00"/>
    <x v="0"/>
    <x v="1"/>
    <x v="1"/>
    <x v="59"/>
    <n v="3.4"/>
    <x v="37"/>
    <x v="15"/>
  </r>
  <r>
    <x v="278"/>
    <d v="2004-08-19T00:00:00"/>
    <x v="0"/>
    <x v="1"/>
    <x v="1"/>
    <x v="35"/>
    <n v="3.8"/>
    <x v="29"/>
    <x v="2"/>
  </r>
  <r>
    <x v="279"/>
    <d v="2004-04-05T00:00:00"/>
    <x v="0"/>
    <x v="1"/>
    <x v="0"/>
    <x v="5"/>
    <n v="4.2"/>
    <x v="2"/>
    <x v="2"/>
  </r>
  <r>
    <x v="280"/>
    <d v="2003-07-01T00:00:00"/>
    <x v="0"/>
    <x v="2"/>
    <x v="0"/>
    <x v="17"/>
    <n v="4.0999999999999996"/>
    <x v="11"/>
    <x v="0"/>
  </r>
  <r>
    <x v="281"/>
    <d v="2003-09-28T00:00:00"/>
    <x v="0"/>
    <x v="2"/>
    <x v="1"/>
    <x v="14"/>
    <n v="4.9000000000000004"/>
    <x v="13"/>
    <x v="7"/>
  </r>
  <r>
    <x v="282"/>
    <d v="2004-08-20T00:00:00"/>
    <x v="0"/>
    <x v="1"/>
    <x v="1"/>
    <x v="9"/>
    <n v="4.5999999999999996"/>
    <x v="8"/>
    <x v="2"/>
  </r>
  <r>
    <x v="283"/>
    <d v="2004-05-18T00:00:00"/>
    <x v="0"/>
    <x v="1"/>
    <x v="0"/>
    <x v="42"/>
    <n v="3.5"/>
    <x v="36"/>
    <x v="2"/>
  </r>
  <r>
    <x v="284"/>
    <d v="2004-09-08T00:00:00"/>
    <x v="0"/>
    <x v="1"/>
    <x v="1"/>
    <x v="10"/>
    <n v="4.5"/>
    <x v="9"/>
    <x v="5"/>
  </r>
  <r>
    <x v="285"/>
    <d v="2004-02-12T00:00:00"/>
    <x v="0"/>
    <x v="1"/>
    <x v="1"/>
    <x v="70"/>
    <n v="3.9"/>
    <x v="56"/>
    <x v="18"/>
  </r>
  <r>
    <x v="286"/>
    <d v="2003-02-11T00:00:00"/>
    <x v="0"/>
    <x v="2"/>
    <x v="1"/>
    <x v="39"/>
    <n v="3.8"/>
    <x v="33"/>
    <x v="14"/>
  </r>
  <r>
    <x v="287"/>
    <d v="2003-03-24T00:00:00"/>
    <x v="0"/>
    <x v="2"/>
    <x v="1"/>
    <x v="41"/>
    <n v="4.9000000000000004"/>
    <x v="35"/>
    <x v="5"/>
  </r>
  <r>
    <x v="288"/>
    <d v="2003-11-26T00:00:00"/>
    <x v="0"/>
    <x v="2"/>
    <x v="1"/>
    <x v="53"/>
    <n v="4.2"/>
    <x v="46"/>
    <x v="2"/>
  </r>
  <r>
    <x v="289"/>
    <d v="2003-11-25T00:00:00"/>
    <x v="0"/>
    <x v="2"/>
    <x v="1"/>
    <x v="38"/>
    <n v="3.9"/>
    <x v="32"/>
    <x v="0"/>
  </r>
  <r>
    <x v="290"/>
    <d v="2003-05-28T00:00:00"/>
    <x v="0"/>
    <x v="2"/>
    <x v="1"/>
    <x v="19"/>
    <n v="3.8"/>
    <x v="13"/>
    <x v="7"/>
  </r>
  <r>
    <x v="291"/>
    <d v="2003-06-03T00:00:00"/>
    <x v="0"/>
    <x v="2"/>
    <x v="1"/>
    <x v="68"/>
    <n v="3.4"/>
    <x v="2"/>
    <x v="2"/>
  </r>
  <r>
    <x v="292"/>
    <d v="2003-07-24T00:00:00"/>
    <x v="0"/>
    <x v="2"/>
    <x v="1"/>
    <x v="40"/>
    <n v="3.1"/>
    <x v="34"/>
    <x v="2"/>
  </r>
  <r>
    <x v="293"/>
    <d v="2003-11-06T00:00:00"/>
    <x v="0"/>
    <x v="2"/>
    <x v="1"/>
    <x v="20"/>
    <n v="4.5"/>
    <x v="16"/>
    <x v="9"/>
  </r>
  <r>
    <x v="294"/>
    <d v="2004-01-15T00:00:00"/>
    <x v="0"/>
    <x v="1"/>
    <x v="1"/>
    <x v="69"/>
    <n v="3.3"/>
    <x v="11"/>
    <x v="0"/>
  </r>
  <r>
    <x v="295"/>
    <d v="2005-05-13T00:00:00"/>
    <x v="3"/>
    <x v="0"/>
    <x v="0"/>
    <x v="14"/>
    <n v="4.3"/>
    <x v="13"/>
    <x v="7"/>
  </r>
  <r>
    <x v="296"/>
    <d v="2004-05-18T00:00:00"/>
    <x v="0"/>
    <x v="1"/>
    <x v="0"/>
    <x v="42"/>
    <n v="4"/>
    <x v="36"/>
    <x v="2"/>
  </r>
  <r>
    <x v="297"/>
    <d v="2003-05-08T00:00:00"/>
    <x v="0"/>
    <x v="2"/>
    <x v="1"/>
    <x v="15"/>
    <n v="4.5"/>
    <x v="14"/>
    <x v="0"/>
  </r>
  <r>
    <x v="298"/>
    <d v="2004-11-02T00:00:00"/>
    <x v="0"/>
    <x v="1"/>
    <x v="0"/>
    <x v="35"/>
    <n v="3.3"/>
    <x v="29"/>
    <x v="2"/>
  </r>
  <r>
    <x v="299"/>
    <d v="2004-06-15T00:00:00"/>
    <x v="0"/>
    <x v="1"/>
    <x v="1"/>
    <x v="28"/>
    <n v="4.8"/>
    <x v="24"/>
    <x v="13"/>
  </r>
  <r>
    <x v="300"/>
    <d v="2004-11-24T00:00:00"/>
    <x v="0"/>
    <x v="1"/>
    <x v="0"/>
    <x v="1"/>
    <n v="3.3"/>
    <x v="1"/>
    <x v="1"/>
  </r>
  <r>
    <x v="301"/>
    <d v="2003-11-06T00:00:00"/>
    <x v="0"/>
    <x v="2"/>
    <x v="1"/>
    <x v="20"/>
    <n v="3"/>
    <x v="16"/>
    <x v="9"/>
  </r>
  <r>
    <x v="302"/>
    <d v="2003-11-14T00:00:00"/>
    <x v="0"/>
    <x v="2"/>
    <x v="1"/>
    <x v="56"/>
    <n v="4.5"/>
    <x v="10"/>
    <x v="2"/>
  </r>
  <r>
    <x v="303"/>
    <d v="2004-07-20T00:00:00"/>
    <x v="0"/>
    <x v="1"/>
    <x v="1"/>
    <x v="35"/>
    <n v="4.5"/>
    <x v="29"/>
    <x v="2"/>
  </r>
  <r>
    <x v="304"/>
    <d v="2005-05-31T00:00:00"/>
    <x v="5"/>
    <x v="0"/>
    <x v="2"/>
    <x v="14"/>
    <n v="4.4000000000000004"/>
    <x v="13"/>
    <x v="7"/>
  </r>
  <r>
    <x v="305"/>
    <d v="2004-10-22T00:00:00"/>
    <x v="0"/>
    <x v="1"/>
    <x v="1"/>
    <x v="77"/>
    <n v="4.8"/>
    <x v="62"/>
    <x v="14"/>
  </r>
  <r>
    <x v="306"/>
    <d v="2003-07-02T00:00:00"/>
    <x v="0"/>
    <x v="2"/>
    <x v="1"/>
    <x v="9"/>
    <n v="4.2"/>
    <x v="8"/>
    <x v="2"/>
  </r>
  <r>
    <x v="307"/>
    <d v="2003-11-06T00:00:00"/>
    <x v="0"/>
    <x v="2"/>
    <x v="1"/>
    <x v="54"/>
    <n v="3.5"/>
    <x v="47"/>
    <x v="3"/>
  </r>
  <r>
    <x v="307"/>
    <d v="2004-08-17T00:00:00"/>
    <x v="0"/>
    <x v="1"/>
    <x v="1"/>
    <x v="66"/>
    <n v="3.1"/>
    <x v="55"/>
    <x v="9"/>
  </r>
  <r>
    <x v="308"/>
    <d v="2003-08-08T00:00:00"/>
    <x v="0"/>
    <x v="2"/>
    <x v="1"/>
    <x v="9"/>
    <n v="4.9000000000000004"/>
    <x v="8"/>
    <x v="2"/>
  </r>
  <r>
    <x v="309"/>
    <d v="2003-12-01T00:00:00"/>
    <x v="0"/>
    <x v="2"/>
    <x v="0"/>
    <x v="16"/>
    <n v="3.8"/>
    <x v="7"/>
    <x v="2"/>
  </r>
  <r>
    <x v="310"/>
    <d v="2004-11-24T00:00:00"/>
    <x v="0"/>
    <x v="1"/>
    <x v="0"/>
    <x v="1"/>
    <n v="4.9000000000000004"/>
    <x v="1"/>
    <x v="1"/>
  </r>
  <r>
    <x v="311"/>
    <d v="2003-06-03T00:00:00"/>
    <x v="0"/>
    <x v="2"/>
    <x v="1"/>
    <x v="68"/>
    <n v="4.0999999999999996"/>
    <x v="2"/>
    <x v="2"/>
  </r>
  <r>
    <x v="312"/>
    <d v="2005-05-05T00:00:00"/>
    <x v="0"/>
    <x v="0"/>
    <x v="1"/>
    <x v="45"/>
    <n v="4.8"/>
    <x v="39"/>
    <x v="2"/>
  </r>
  <r>
    <x v="313"/>
    <d v="2004-09-09T00:00:00"/>
    <x v="0"/>
    <x v="1"/>
    <x v="1"/>
    <x v="66"/>
    <n v="3.6"/>
    <x v="55"/>
    <x v="9"/>
  </r>
  <r>
    <x v="314"/>
    <d v="2005-02-17T00:00:00"/>
    <x v="0"/>
    <x v="0"/>
    <x v="1"/>
    <x v="8"/>
    <n v="3.3"/>
    <x v="7"/>
    <x v="2"/>
  </r>
  <r>
    <x v="315"/>
    <d v="2003-05-07T00:00:00"/>
    <x v="0"/>
    <x v="2"/>
    <x v="0"/>
    <x v="25"/>
    <n v="3.3"/>
    <x v="21"/>
    <x v="0"/>
  </r>
  <r>
    <x v="316"/>
    <d v="2003-10-10T00:00:00"/>
    <x v="0"/>
    <x v="2"/>
    <x v="1"/>
    <x v="8"/>
    <n v="4.7"/>
    <x v="7"/>
    <x v="2"/>
  </r>
  <r>
    <x v="317"/>
    <d v="2004-06-28T00:00:00"/>
    <x v="0"/>
    <x v="1"/>
    <x v="0"/>
    <x v="45"/>
    <n v="4.7"/>
    <x v="39"/>
    <x v="2"/>
  </r>
  <r>
    <x v="318"/>
    <d v="2003-08-25T00:00:00"/>
    <x v="0"/>
    <x v="2"/>
    <x v="0"/>
    <x v="51"/>
    <n v="4"/>
    <x v="45"/>
    <x v="2"/>
  </r>
  <r>
    <x v="319"/>
    <d v="2004-03-19T00:00:00"/>
    <x v="0"/>
    <x v="1"/>
    <x v="1"/>
    <x v="79"/>
    <n v="3.2"/>
    <x v="13"/>
    <x v="7"/>
  </r>
  <r>
    <x v="320"/>
    <d v="2003-11-06T00:00:00"/>
    <x v="0"/>
    <x v="2"/>
    <x v="1"/>
    <x v="20"/>
    <n v="4.9000000000000004"/>
    <x v="16"/>
    <x v="9"/>
  </r>
  <r>
    <x v="321"/>
    <d v="2004-09-09T00:00:00"/>
    <x v="0"/>
    <x v="1"/>
    <x v="1"/>
    <x v="66"/>
    <n v="4"/>
    <x v="55"/>
    <x v="9"/>
  </r>
  <r>
    <x v="322"/>
    <d v="2005-01-20T00:00:00"/>
    <x v="0"/>
    <x v="0"/>
    <x v="2"/>
    <x v="7"/>
    <n v="3.5"/>
    <x v="6"/>
    <x v="3"/>
  </r>
  <r>
    <x v="323"/>
    <d v="2003-10-22T00:00:00"/>
    <x v="0"/>
    <x v="2"/>
    <x v="1"/>
    <x v="43"/>
    <n v="3.1"/>
    <x v="37"/>
    <x v="15"/>
  </r>
  <r>
    <x v="324"/>
    <d v="2004-01-02T00:00:00"/>
    <x v="0"/>
    <x v="1"/>
    <x v="1"/>
    <x v="38"/>
    <n v="4.7"/>
    <x v="32"/>
    <x v="0"/>
  </r>
  <r>
    <x v="325"/>
    <d v="2005-04-08T00:00:00"/>
    <x v="0"/>
    <x v="0"/>
    <x v="0"/>
    <x v="18"/>
    <n v="4.0999999999999996"/>
    <x v="15"/>
    <x v="8"/>
  </r>
  <r>
    <x v="326"/>
    <d v="2005-05-05T00:00:00"/>
    <x v="0"/>
    <x v="0"/>
    <x v="1"/>
    <x v="45"/>
    <n v="3.3"/>
    <x v="39"/>
    <x v="2"/>
  </r>
  <r>
    <x v="327"/>
    <d v="2003-02-11T00:00:00"/>
    <x v="0"/>
    <x v="2"/>
    <x v="1"/>
    <x v="39"/>
    <n v="4.5"/>
    <x v="33"/>
    <x v="14"/>
  </r>
  <r>
    <x v="328"/>
    <d v="2003-11-18T00:00:00"/>
    <x v="0"/>
    <x v="2"/>
    <x v="0"/>
    <x v="6"/>
    <n v="4.9000000000000004"/>
    <x v="5"/>
    <x v="4"/>
  </r>
  <r>
    <x v="329"/>
    <d v="2003-11-26T00:00:00"/>
    <x v="0"/>
    <x v="2"/>
    <x v="1"/>
    <x v="53"/>
    <n v="3.5"/>
    <x v="46"/>
    <x v="2"/>
  </r>
  <r>
    <x v="330"/>
    <d v="2003-11-11T00:00:00"/>
    <x v="0"/>
    <x v="2"/>
    <x v="0"/>
    <x v="22"/>
    <n v="3.6"/>
    <x v="18"/>
    <x v="0"/>
  </r>
  <r>
    <x v="331"/>
    <d v="2003-12-05T00:00:00"/>
    <x v="0"/>
    <x v="2"/>
    <x v="1"/>
    <x v="26"/>
    <n v="3.2"/>
    <x v="22"/>
    <x v="12"/>
  </r>
  <r>
    <x v="332"/>
    <d v="2004-07-06T00:00:00"/>
    <x v="0"/>
    <x v="1"/>
    <x v="1"/>
    <x v="20"/>
    <n v="4.5"/>
    <x v="16"/>
    <x v="9"/>
  </r>
  <r>
    <x v="333"/>
    <d v="2005-05-13T00:00:00"/>
    <x v="3"/>
    <x v="0"/>
    <x v="0"/>
    <x v="14"/>
    <n v="4.9000000000000004"/>
    <x v="13"/>
    <x v="7"/>
  </r>
  <r>
    <x v="334"/>
    <d v="2003-09-05T00:00:00"/>
    <x v="0"/>
    <x v="2"/>
    <x v="1"/>
    <x v="4"/>
    <n v="3.5"/>
    <x v="4"/>
    <x v="2"/>
  </r>
  <r>
    <x v="335"/>
    <d v="2003-04-29T00:00:00"/>
    <x v="0"/>
    <x v="2"/>
    <x v="0"/>
    <x v="30"/>
    <n v="4.8"/>
    <x v="26"/>
    <x v="3"/>
  </r>
  <r>
    <x v="336"/>
    <d v="2003-08-08T00:00:00"/>
    <x v="0"/>
    <x v="2"/>
    <x v="1"/>
    <x v="9"/>
    <n v="3.6"/>
    <x v="8"/>
    <x v="2"/>
  </r>
  <r>
    <x v="337"/>
    <d v="2004-08-02T00:00:00"/>
    <x v="0"/>
    <x v="1"/>
    <x v="1"/>
    <x v="71"/>
    <n v="4.3"/>
    <x v="4"/>
    <x v="2"/>
  </r>
  <r>
    <x v="338"/>
    <d v="2005-04-01T00:00:00"/>
    <x v="0"/>
    <x v="0"/>
    <x v="1"/>
    <x v="80"/>
    <n v="3.1"/>
    <x v="63"/>
    <x v="2"/>
  </r>
  <r>
    <x v="339"/>
    <d v="2004-02-20T00:00:00"/>
    <x v="0"/>
    <x v="1"/>
    <x v="0"/>
    <x v="30"/>
    <n v="4.5"/>
    <x v="26"/>
    <x v="3"/>
  </r>
  <r>
    <x v="340"/>
    <d v="2004-10-11T00:00:00"/>
    <x v="0"/>
    <x v="1"/>
    <x v="1"/>
    <x v="74"/>
    <n v="4.3"/>
    <x v="59"/>
    <x v="0"/>
  </r>
  <r>
    <x v="341"/>
    <d v="2004-05-05T00:00:00"/>
    <x v="0"/>
    <x v="1"/>
    <x v="1"/>
    <x v="31"/>
    <n v="4.4000000000000004"/>
    <x v="27"/>
    <x v="11"/>
  </r>
  <r>
    <x v="342"/>
    <d v="2003-09-19T00:00:00"/>
    <x v="0"/>
    <x v="2"/>
    <x v="1"/>
    <x v="43"/>
    <n v="4.5"/>
    <x v="37"/>
    <x v="15"/>
  </r>
  <r>
    <x v="343"/>
    <d v="2003-06-03T00:00:00"/>
    <x v="0"/>
    <x v="2"/>
    <x v="1"/>
    <x v="68"/>
    <n v="3.6"/>
    <x v="2"/>
    <x v="2"/>
  </r>
  <r>
    <x v="344"/>
    <d v="2004-10-21T00:00:00"/>
    <x v="0"/>
    <x v="1"/>
    <x v="1"/>
    <x v="9"/>
    <n v="3.6"/>
    <x v="8"/>
    <x v="2"/>
  </r>
  <r>
    <x v="345"/>
    <d v="2005-04-08T00:00:00"/>
    <x v="0"/>
    <x v="0"/>
    <x v="0"/>
    <x v="18"/>
    <n v="3.6"/>
    <x v="15"/>
    <x v="8"/>
  </r>
  <r>
    <x v="346"/>
    <d v="2005-05-31T00:00:00"/>
    <x v="5"/>
    <x v="0"/>
    <x v="1"/>
    <x v="14"/>
    <n v="3.4"/>
    <x v="13"/>
    <x v="7"/>
  </r>
  <r>
    <x v="347"/>
    <d v="2003-12-02T00:00:00"/>
    <x v="0"/>
    <x v="2"/>
    <x v="1"/>
    <x v="14"/>
    <n v="4.0999999999999996"/>
    <x v="13"/>
    <x v="7"/>
  </r>
  <r>
    <x v="348"/>
    <d v="2004-01-15T00:00:00"/>
    <x v="0"/>
    <x v="1"/>
    <x v="1"/>
    <x v="69"/>
    <n v="4.0999999999999996"/>
    <x v="11"/>
    <x v="0"/>
  </r>
  <r>
    <x v="349"/>
    <d v="2004-02-22T00:00:00"/>
    <x v="0"/>
    <x v="1"/>
    <x v="1"/>
    <x v="21"/>
    <n v="3.2"/>
    <x v="17"/>
    <x v="10"/>
  </r>
  <r>
    <x v="350"/>
    <d v="2004-04-09T00:00:00"/>
    <x v="0"/>
    <x v="1"/>
    <x v="1"/>
    <x v="39"/>
    <n v="4.9000000000000004"/>
    <x v="33"/>
    <x v="14"/>
  </r>
  <r>
    <x v="351"/>
    <d v="2004-06-01T00:00:00"/>
    <x v="1"/>
    <x v="1"/>
    <x v="1"/>
    <x v="18"/>
    <n v="3.8"/>
    <x v="15"/>
    <x v="8"/>
  </r>
  <r>
    <x v="352"/>
    <d v="2004-07-06T00:00:00"/>
    <x v="0"/>
    <x v="1"/>
    <x v="1"/>
    <x v="20"/>
    <n v="4.8"/>
    <x v="16"/>
    <x v="9"/>
  </r>
  <r>
    <x v="353"/>
    <d v="2004-08-02T00:00:00"/>
    <x v="0"/>
    <x v="1"/>
    <x v="1"/>
    <x v="71"/>
    <n v="4.9000000000000004"/>
    <x v="4"/>
    <x v="2"/>
  </r>
  <r>
    <x v="354"/>
    <d v="2004-08-30T00:00:00"/>
    <x v="0"/>
    <x v="1"/>
    <x v="1"/>
    <x v="21"/>
    <n v="4.2"/>
    <x v="17"/>
    <x v="10"/>
  </r>
  <r>
    <x v="355"/>
    <d v="2003-10-04T00:00:00"/>
    <x v="0"/>
    <x v="2"/>
    <x v="1"/>
    <x v="57"/>
    <n v="3.6"/>
    <x v="49"/>
    <x v="6"/>
  </r>
  <r>
    <x v="356"/>
    <d v="2004-10-16T00:00:00"/>
    <x v="0"/>
    <x v="1"/>
    <x v="1"/>
    <x v="13"/>
    <n v="3"/>
    <x v="12"/>
    <x v="6"/>
  </r>
  <r>
    <x v="357"/>
    <d v="2004-11-03T00:00:00"/>
    <x v="0"/>
    <x v="1"/>
    <x v="1"/>
    <x v="41"/>
    <n v="4.9000000000000004"/>
    <x v="35"/>
    <x v="5"/>
  </r>
  <r>
    <x v="358"/>
    <d v="2004-11-15T00:00:00"/>
    <x v="0"/>
    <x v="1"/>
    <x v="1"/>
    <x v="34"/>
    <n v="4.8"/>
    <x v="2"/>
    <x v="2"/>
  </r>
  <r>
    <x v="359"/>
    <d v="2004-11-24T00:00:00"/>
    <x v="0"/>
    <x v="1"/>
    <x v="1"/>
    <x v="1"/>
    <n v="4.3"/>
    <x v="1"/>
    <x v="1"/>
  </r>
  <r>
    <x v="360"/>
    <d v="2005-01-06T00:00:00"/>
    <x v="0"/>
    <x v="0"/>
    <x v="1"/>
    <x v="31"/>
    <n v="3.5"/>
    <x v="27"/>
    <x v="11"/>
  </r>
  <r>
    <x v="361"/>
    <d v="2005-02-09T00:00:00"/>
    <x v="0"/>
    <x v="0"/>
    <x v="1"/>
    <x v="24"/>
    <n v="3.3"/>
    <x v="20"/>
    <x v="11"/>
  </r>
  <r>
    <x v="362"/>
    <d v="2005-03-03T00:00:00"/>
    <x v="0"/>
    <x v="0"/>
    <x v="1"/>
    <x v="10"/>
    <n v="3.4"/>
    <x v="9"/>
    <x v="5"/>
  </r>
  <r>
    <x v="363"/>
    <d v="2005-05-17T00:00:00"/>
    <x v="0"/>
    <x v="0"/>
    <x v="1"/>
    <x v="1"/>
    <n v="4.4000000000000004"/>
    <x v="1"/>
    <x v="1"/>
  </r>
  <r>
    <x v="364"/>
    <d v="2003-01-31T00:00:00"/>
    <x v="0"/>
    <x v="2"/>
    <x v="2"/>
    <x v="14"/>
    <n v="3.6"/>
    <x v="13"/>
    <x v="7"/>
  </r>
  <r>
    <x v="365"/>
    <d v="2003-04-04T00:00:00"/>
    <x v="0"/>
    <x v="2"/>
    <x v="2"/>
    <x v="2"/>
    <n v="3.6"/>
    <x v="2"/>
    <x v="2"/>
  </r>
  <r>
    <x v="366"/>
    <d v="2003-06-03T00:00:00"/>
    <x v="0"/>
    <x v="2"/>
    <x v="2"/>
    <x v="68"/>
    <n v="3"/>
    <x v="2"/>
    <x v="2"/>
  </r>
  <r>
    <x v="367"/>
    <d v="2003-08-01T00:00:00"/>
    <x v="0"/>
    <x v="2"/>
    <x v="2"/>
    <x v="31"/>
    <n v="4.5"/>
    <x v="27"/>
    <x v="11"/>
  </r>
  <r>
    <x v="368"/>
    <d v="2003-09-21T00:00:00"/>
    <x v="0"/>
    <x v="2"/>
    <x v="2"/>
    <x v="61"/>
    <n v="4"/>
    <x v="52"/>
    <x v="11"/>
  </r>
  <r>
    <x v="369"/>
    <d v="2003-10-22T00:00:00"/>
    <x v="0"/>
    <x v="2"/>
    <x v="2"/>
    <x v="43"/>
    <n v="4.5999999999999996"/>
    <x v="37"/>
    <x v="15"/>
  </r>
  <r>
    <x v="370"/>
    <d v="2003-11-06T00:00:00"/>
    <x v="0"/>
    <x v="2"/>
    <x v="2"/>
    <x v="67"/>
    <n v="4.5"/>
    <x v="48"/>
    <x v="8"/>
  </r>
  <r>
    <x v="371"/>
    <d v="2003-11-14T00:00:00"/>
    <x v="0"/>
    <x v="2"/>
    <x v="2"/>
    <x v="81"/>
    <n v="3.2"/>
    <x v="64"/>
    <x v="7"/>
  </r>
  <r>
    <x v="372"/>
    <d v="2003-11-25T00:00:00"/>
    <x v="0"/>
    <x v="2"/>
    <x v="2"/>
    <x v="60"/>
    <n v="4.0999999999999996"/>
    <x v="51"/>
    <x v="2"/>
  </r>
  <r>
    <x v="373"/>
    <d v="2003-12-09T00:00:00"/>
    <x v="0"/>
    <x v="2"/>
    <x v="2"/>
    <x v="62"/>
    <n v="4.8"/>
    <x v="25"/>
    <x v="2"/>
  </r>
  <r>
    <x v="374"/>
    <d v="2004-02-10T00:00:00"/>
    <x v="0"/>
    <x v="1"/>
    <x v="2"/>
    <x v="82"/>
    <n v="4.5999999999999996"/>
    <x v="65"/>
    <x v="2"/>
  </r>
  <r>
    <x v="375"/>
    <d v="2004-03-11T00:00:00"/>
    <x v="0"/>
    <x v="1"/>
    <x v="2"/>
    <x v="9"/>
    <n v="3.4"/>
    <x v="8"/>
    <x v="2"/>
  </r>
  <r>
    <x v="376"/>
    <d v="2004-05-05T00:00:00"/>
    <x v="0"/>
    <x v="1"/>
    <x v="2"/>
    <x v="14"/>
    <n v="3.4"/>
    <x v="13"/>
    <x v="7"/>
  </r>
  <r>
    <x v="377"/>
    <d v="2004-06-15T00:00:00"/>
    <x v="0"/>
    <x v="1"/>
    <x v="2"/>
    <x v="59"/>
    <n v="3.9"/>
    <x v="37"/>
    <x v="15"/>
  </r>
  <r>
    <x v="378"/>
    <d v="2004-07-20T00:00:00"/>
    <x v="0"/>
    <x v="1"/>
    <x v="2"/>
    <x v="9"/>
    <n v="3.3"/>
    <x v="8"/>
    <x v="2"/>
  </r>
  <r>
    <x v="379"/>
    <d v="2004-08-19T00:00:00"/>
    <x v="0"/>
    <x v="1"/>
    <x v="2"/>
    <x v="35"/>
    <n v="4.5"/>
    <x v="29"/>
    <x v="2"/>
  </r>
  <r>
    <x v="380"/>
    <d v="2004-09-08T00:00:00"/>
    <x v="0"/>
    <x v="1"/>
    <x v="2"/>
    <x v="34"/>
    <n v="4.7"/>
    <x v="2"/>
    <x v="2"/>
  </r>
  <r>
    <x v="381"/>
    <d v="2004-10-13T00:00:00"/>
    <x v="0"/>
    <x v="1"/>
    <x v="2"/>
    <x v="63"/>
    <n v="4.0999999999999996"/>
    <x v="53"/>
    <x v="2"/>
  </r>
  <r>
    <x v="382"/>
    <d v="2004-10-22T00:00:00"/>
    <x v="0"/>
    <x v="1"/>
    <x v="2"/>
    <x v="77"/>
    <n v="3.1"/>
    <x v="62"/>
    <x v="14"/>
  </r>
  <r>
    <x v="383"/>
    <d v="2004-11-05T00:00:00"/>
    <x v="0"/>
    <x v="1"/>
    <x v="2"/>
    <x v="5"/>
    <n v="3.7"/>
    <x v="2"/>
    <x v="2"/>
  </r>
  <r>
    <x v="384"/>
    <d v="2004-11-20T00:00:00"/>
    <x v="0"/>
    <x v="1"/>
    <x v="2"/>
    <x v="12"/>
    <n v="4.0999999999999996"/>
    <x v="11"/>
    <x v="0"/>
  </r>
  <r>
    <x v="385"/>
    <d v="2004-12-01T00:00:00"/>
    <x v="0"/>
    <x v="1"/>
    <x v="2"/>
    <x v="68"/>
    <n v="4.9000000000000004"/>
    <x v="2"/>
    <x v="2"/>
  </r>
  <r>
    <x v="386"/>
    <d v="2004-12-10T00:00:00"/>
    <x v="0"/>
    <x v="1"/>
    <x v="2"/>
    <x v="14"/>
    <n v="4.2"/>
    <x v="13"/>
    <x v="7"/>
  </r>
  <r>
    <x v="387"/>
    <d v="2005-01-23T00:00:00"/>
    <x v="0"/>
    <x v="0"/>
    <x v="2"/>
    <x v="9"/>
    <n v="3.5"/>
    <x v="8"/>
    <x v="2"/>
  </r>
  <r>
    <x v="388"/>
    <d v="2005-02-17T00:00:00"/>
    <x v="0"/>
    <x v="0"/>
    <x v="2"/>
    <x v="9"/>
    <n v="4.8"/>
    <x v="8"/>
    <x v="2"/>
  </r>
  <r>
    <x v="389"/>
    <d v="2005-05-03T00:00:00"/>
    <x v="0"/>
    <x v="0"/>
    <x v="2"/>
    <x v="14"/>
    <n v="4.7"/>
    <x v="13"/>
    <x v="7"/>
  </r>
  <r>
    <x v="390"/>
    <d v="2005-05-31T00:00:00"/>
    <x v="5"/>
    <x v="0"/>
    <x v="2"/>
    <x v="0"/>
    <n v="3.6"/>
    <x v="0"/>
    <x v="0"/>
  </r>
  <r>
    <x v="391"/>
    <d v="2003-03-03T00:00:00"/>
    <x v="0"/>
    <x v="2"/>
    <x v="1"/>
    <x v="46"/>
    <n v="4.5"/>
    <x v="40"/>
    <x v="16"/>
  </r>
  <r>
    <x v="392"/>
    <d v="2003-05-08T00:00:00"/>
    <x v="0"/>
    <x v="2"/>
    <x v="1"/>
    <x v="15"/>
    <n v="4.0999999999999996"/>
    <x v="14"/>
    <x v="0"/>
  </r>
  <r>
    <x v="393"/>
    <d v="2003-07-02T00:00:00"/>
    <x v="0"/>
    <x v="2"/>
    <x v="1"/>
    <x v="9"/>
    <n v="4.3"/>
    <x v="8"/>
    <x v="2"/>
  </r>
  <r>
    <x v="394"/>
    <d v="2003-09-05T00:00:00"/>
    <x v="0"/>
    <x v="2"/>
    <x v="1"/>
    <x v="4"/>
    <n v="3.3"/>
    <x v="4"/>
    <x v="2"/>
  </r>
  <r>
    <x v="395"/>
    <d v="2003-10-11T00:00:00"/>
    <x v="0"/>
    <x v="2"/>
    <x v="1"/>
    <x v="72"/>
    <n v="3.3"/>
    <x v="57"/>
    <x v="2"/>
  </r>
  <r>
    <x v="396"/>
    <d v="2003-11-04T00:00:00"/>
    <x v="0"/>
    <x v="2"/>
    <x v="1"/>
    <x v="49"/>
    <n v="3.2"/>
    <x v="43"/>
    <x v="1"/>
  </r>
  <r>
    <x v="397"/>
    <d v="2003-11-12T00:00:00"/>
    <x v="0"/>
    <x v="2"/>
    <x v="1"/>
    <x v="6"/>
    <n v="3.8"/>
    <x v="5"/>
    <x v="4"/>
  </r>
  <r>
    <x v="398"/>
    <d v="2003-11-20T00:00:00"/>
    <x v="0"/>
    <x v="2"/>
    <x v="1"/>
    <x v="32"/>
    <n v="4.5999999999999996"/>
    <x v="28"/>
    <x v="2"/>
  </r>
  <r>
    <x v="399"/>
    <d v="2003-12-02T00:00:00"/>
    <x v="0"/>
    <x v="2"/>
    <x v="1"/>
    <x v="14"/>
    <n v="3.3"/>
    <x v="13"/>
    <x v="7"/>
  </r>
  <r>
    <x v="400"/>
    <d v="2004-01-16T00:00:00"/>
    <x v="0"/>
    <x v="1"/>
    <x v="1"/>
    <x v="14"/>
    <n v="4.9000000000000004"/>
    <x v="13"/>
    <x v="7"/>
  </r>
  <r>
    <x v="401"/>
    <d v="2004-02-22T00:00:00"/>
    <x v="0"/>
    <x v="1"/>
    <x v="1"/>
    <x v="21"/>
    <n v="4.7"/>
    <x v="17"/>
    <x v="10"/>
  </r>
  <r>
    <x v="402"/>
    <d v="2004-04-12T00:00:00"/>
    <x v="0"/>
    <x v="1"/>
    <x v="1"/>
    <x v="61"/>
    <n v="4.5"/>
    <x v="52"/>
    <x v="11"/>
  </r>
  <r>
    <x v="403"/>
    <d v="2004-06-01T00:00:00"/>
    <x v="1"/>
    <x v="1"/>
    <x v="1"/>
    <x v="18"/>
    <n v="4.7"/>
    <x v="15"/>
    <x v="8"/>
  </r>
  <r>
    <x v="404"/>
    <d v="2004-07-06T00:00:00"/>
    <x v="0"/>
    <x v="1"/>
    <x v="1"/>
    <x v="20"/>
    <n v="4"/>
    <x v="16"/>
    <x v="9"/>
  </r>
  <r>
    <x v="405"/>
    <d v="2004-08-04T00:00:00"/>
    <x v="0"/>
    <x v="1"/>
    <x v="1"/>
    <x v="43"/>
    <n v="4.5"/>
    <x v="37"/>
    <x v="15"/>
  </r>
  <r>
    <x v="406"/>
    <d v="2004-08-30T00:00:00"/>
    <x v="0"/>
    <x v="1"/>
    <x v="1"/>
    <x v="21"/>
    <n v="3.8"/>
    <x v="17"/>
    <x v="10"/>
  </r>
  <r>
    <x v="407"/>
    <d v="2003-10-04T00:00:00"/>
    <x v="0"/>
    <x v="2"/>
    <x v="1"/>
    <x v="57"/>
    <n v="4.7"/>
    <x v="49"/>
    <x v="6"/>
  </r>
  <r>
    <x v="408"/>
    <d v="2004-10-16T00:00:00"/>
    <x v="0"/>
    <x v="1"/>
    <x v="1"/>
    <x v="13"/>
    <n v="3.5"/>
    <x v="12"/>
    <x v="6"/>
  </r>
  <r>
    <x v="409"/>
    <d v="2004-11-04T00:00:00"/>
    <x v="0"/>
    <x v="1"/>
    <x v="1"/>
    <x v="11"/>
    <n v="4.0999999999999996"/>
    <x v="10"/>
    <x v="2"/>
  </r>
  <r>
    <x v="410"/>
    <d v="2004-11-15T00:00:00"/>
    <x v="0"/>
    <x v="1"/>
    <x v="1"/>
    <x v="34"/>
    <n v="3.3"/>
    <x v="2"/>
    <x v="2"/>
  </r>
  <r>
    <x v="411"/>
    <d v="2004-11-24T00:00:00"/>
    <x v="0"/>
    <x v="1"/>
    <x v="1"/>
    <x v="1"/>
    <n v="3.9"/>
    <x v="1"/>
    <x v="1"/>
  </r>
  <r>
    <x v="412"/>
    <d v="2005-01-06T00:00:00"/>
    <x v="0"/>
    <x v="0"/>
    <x v="1"/>
    <x v="31"/>
    <n v="4.9000000000000004"/>
    <x v="27"/>
    <x v="11"/>
  </r>
  <r>
    <x v="395"/>
    <d v="2005-02-09T00:00:00"/>
    <x v="0"/>
    <x v="0"/>
    <x v="1"/>
    <x v="24"/>
    <n v="4.7"/>
    <x v="20"/>
    <x v="11"/>
  </r>
  <r>
    <x v="413"/>
    <d v="2005-03-03T00:00:00"/>
    <x v="0"/>
    <x v="0"/>
    <x v="1"/>
    <x v="10"/>
    <n v="3.3"/>
    <x v="9"/>
    <x v="5"/>
  </r>
  <r>
    <x v="414"/>
    <d v="2005-04-14T00:00:00"/>
    <x v="0"/>
    <x v="0"/>
    <x v="1"/>
    <x v="83"/>
    <n v="4.5"/>
    <x v="66"/>
    <x v="0"/>
  </r>
  <r>
    <x v="415"/>
    <d v="2005-05-17T00:00:00"/>
    <x v="0"/>
    <x v="0"/>
    <x v="1"/>
    <x v="1"/>
    <n v="4.5999999999999996"/>
    <x v="1"/>
    <x v="1"/>
  </r>
  <r>
    <x v="416"/>
    <d v="2003-01-29T00:00:00"/>
    <x v="0"/>
    <x v="2"/>
    <x v="2"/>
    <x v="23"/>
    <n v="4.3"/>
    <x v="19"/>
    <x v="4"/>
  </r>
  <r>
    <x v="417"/>
    <d v="2003-03-26T00:00:00"/>
    <x v="0"/>
    <x v="2"/>
    <x v="2"/>
    <x v="9"/>
    <n v="3.8"/>
    <x v="8"/>
    <x v="2"/>
  </r>
  <r>
    <x v="418"/>
    <d v="2003-05-28T00:00:00"/>
    <x v="0"/>
    <x v="2"/>
    <x v="2"/>
    <x v="19"/>
    <n v="4.8"/>
    <x v="13"/>
    <x v="7"/>
  </r>
  <r>
    <x v="419"/>
    <d v="2003-07-24T00:00:00"/>
    <x v="0"/>
    <x v="2"/>
    <x v="2"/>
    <x v="40"/>
    <n v="4.3"/>
    <x v="34"/>
    <x v="2"/>
  </r>
  <r>
    <x v="420"/>
    <d v="2003-09-19T00:00:00"/>
    <x v="0"/>
    <x v="2"/>
    <x v="2"/>
    <x v="43"/>
    <n v="3"/>
    <x v="37"/>
    <x v="15"/>
  </r>
  <r>
    <x v="421"/>
    <d v="2003-10-21T00:00:00"/>
    <x v="4"/>
    <x v="2"/>
    <x v="2"/>
    <x v="49"/>
    <n v="3.4"/>
    <x v="43"/>
    <x v="1"/>
  </r>
  <r>
    <x v="422"/>
    <d v="2003-11-06T00:00:00"/>
    <x v="0"/>
    <x v="2"/>
    <x v="2"/>
    <x v="54"/>
    <n v="4.0999999999999996"/>
    <x v="47"/>
    <x v="3"/>
  </r>
  <r>
    <x v="423"/>
    <d v="2003-11-13T00:00:00"/>
    <x v="0"/>
    <x v="2"/>
    <x v="2"/>
    <x v="27"/>
    <n v="3.1"/>
    <x v="23"/>
    <x v="2"/>
  </r>
  <r>
    <x v="424"/>
    <d v="2003-11-25T00:00:00"/>
    <x v="0"/>
    <x v="2"/>
    <x v="2"/>
    <x v="38"/>
    <n v="4.0999999999999996"/>
    <x v="32"/>
    <x v="0"/>
  </r>
  <r>
    <x v="425"/>
    <d v="2003-12-05T00:00:00"/>
    <x v="0"/>
    <x v="2"/>
    <x v="2"/>
    <x v="26"/>
    <n v="3.6"/>
    <x v="22"/>
    <x v="12"/>
  </r>
  <r>
    <x v="426"/>
    <d v="2004-01-29T00:00:00"/>
    <x v="0"/>
    <x v="1"/>
    <x v="2"/>
    <x v="76"/>
    <n v="4.9000000000000004"/>
    <x v="61"/>
    <x v="2"/>
  </r>
  <r>
    <x v="427"/>
    <d v="2004-03-10T00:00:00"/>
    <x v="0"/>
    <x v="1"/>
    <x v="2"/>
    <x v="78"/>
    <n v="4"/>
    <x v="53"/>
    <x v="2"/>
  </r>
  <r>
    <x v="90"/>
    <d v="2004-05-04T00:00:00"/>
    <x v="0"/>
    <x v="1"/>
    <x v="2"/>
    <x v="53"/>
    <n v="3.8"/>
    <x v="46"/>
    <x v="2"/>
  </r>
  <r>
    <x v="428"/>
    <d v="2004-06-15T00:00:00"/>
    <x v="0"/>
    <x v="1"/>
    <x v="2"/>
    <x v="28"/>
    <n v="4.5"/>
    <x v="24"/>
    <x v="13"/>
  </r>
  <r>
    <x v="429"/>
    <d v="2004-07-19T00:00:00"/>
    <x v="0"/>
    <x v="1"/>
    <x v="2"/>
    <x v="3"/>
    <n v="4.8"/>
    <x v="3"/>
    <x v="3"/>
  </r>
  <r>
    <x v="430"/>
    <d v="2004-08-17T00:00:00"/>
    <x v="0"/>
    <x v="1"/>
    <x v="2"/>
    <x v="66"/>
    <n v="4.0999999999999996"/>
    <x v="55"/>
    <x v="9"/>
  </r>
  <r>
    <x v="431"/>
    <d v="2004-09-08T00:00:00"/>
    <x v="0"/>
    <x v="1"/>
    <x v="2"/>
    <x v="10"/>
    <n v="4.8"/>
    <x v="9"/>
    <x v="5"/>
  </r>
  <r>
    <x v="432"/>
    <d v="2004-10-11T00:00:00"/>
    <x v="0"/>
    <x v="1"/>
    <x v="2"/>
    <x v="74"/>
    <n v="4.2"/>
    <x v="59"/>
    <x v="0"/>
  </r>
  <r>
    <x v="419"/>
    <d v="2004-10-21T00:00:00"/>
    <x v="0"/>
    <x v="1"/>
    <x v="2"/>
    <x v="9"/>
    <n v="3.6"/>
    <x v="8"/>
    <x v="2"/>
  </r>
  <r>
    <x v="433"/>
    <d v="2004-11-04T00:00:00"/>
    <x v="0"/>
    <x v="1"/>
    <x v="2"/>
    <x v="32"/>
    <n v="3.3"/>
    <x v="28"/>
    <x v="2"/>
  </r>
  <r>
    <x v="434"/>
    <d v="2004-11-18T00:00:00"/>
    <x v="0"/>
    <x v="1"/>
    <x v="2"/>
    <x v="16"/>
    <n v="3.3"/>
    <x v="7"/>
    <x v="2"/>
  </r>
  <r>
    <x v="435"/>
    <d v="2004-11-29T00:00:00"/>
    <x v="0"/>
    <x v="1"/>
    <x v="2"/>
    <x v="30"/>
    <n v="3.3"/>
    <x v="26"/>
    <x v="3"/>
  </r>
  <r>
    <x v="436"/>
    <d v="2004-12-10T00:00:00"/>
    <x v="0"/>
    <x v="1"/>
    <x v="2"/>
    <x v="9"/>
    <n v="3.1"/>
    <x v="8"/>
    <x v="2"/>
  </r>
  <r>
    <x v="437"/>
    <d v="2005-01-20T00:00:00"/>
    <x v="0"/>
    <x v="0"/>
    <x v="2"/>
    <x v="7"/>
    <n v="4.0999999999999996"/>
    <x v="6"/>
    <x v="3"/>
  </r>
  <r>
    <x v="438"/>
    <d v="2005-02-17T00:00:00"/>
    <x v="0"/>
    <x v="0"/>
    <x v="2"/>
    <x v="8"/>
    <n v="4.0999999999999996"/>
    <x v="7"/>
    <x v="2"/>
  </r>
  <r>
    <x v="439"/>
    <d v="2005-03-09T00:00:00"/>
    <x v="0"/>
    <x v="0"/>
    <x v="2"/>
    <x v="7"/>
    <n v="4.0999999999999996"/>
    <x v="6"/>
    <x v="3"/>
  </r>
  <r>
    <x v="440"/>
    <d v="2005-05-01T00:00:00"/>
    <x v="0"/>
    <x v="0"/>
    <x v="2"/>
    <x v="44"/>
    <n v="3.1"/>
    <x v="38"/>
    <x v="12"/>
  </r>
  <r>
    <x v="441"/>
    <d v="2005-05-31T00:00:00"/>
    <x v="5"/>
    <x v="0"/>
    <x v="2"/>
    <x v="14"/>
    <n v="4.7"/>
    <x v="13"/>
    <x v="7"/>
  </r>
  <r>
    <x v="442"/>
    <d v="2003-03-10T00:00:00"/>
    <x v="0"/>
    <x v="2"/>
    <x v="1"/>
    <x v="33"/>
    <n v="3.6"/>
    <x v="23"/>
    <x v="2"/>
  </r>
  <r>
    <x v="193"/>
    <d v="2003-05-08T00:00:00"/>
    <x v="0"/>
    <x v="2"/>
    <x v="1"/>
    <x v="15"/>
    <n v="3.2"/>
    <x v="14"/>
    <x v="0"/>
  </r>
  <r>
    <x v="443"/>
    <d v="2003-07-04T00:00:00"/>
    <x v="0"/>
    <x v="2"/>
    <x v="1"/>
    <x v="47"/>
    <n v="4"/>
    <x v="41"/>
    <x v="0"/>
  </r>
  <r>
    <x v="444"/>
    <d v="2003-09-11T00:00:00"/>
    <x v="0"/>
    <x v="2"/>
    <x v="1"/>
    <x v="7"/>
    <n v="4.5"/>
    <x v="6"/>
    <x v="3"/>
  </r>
  <r>
    <x v="445"/>
    <d v="2003-10-17T00:00:00"/>
    <x v="0"/>
    <x v="2"/>
    <x v="1"/>
    <x v="77"/>
    <n v="4.9000000000000004"/>
    <x v="62"/>
    <x v="14"/>
  </r>
  <r>
    <x v="432"/>
    <d v="2003-11-05T00:00:00"/>
    <x v="0"/>
    <x v="2"/>
    <x v="1"/>
    <x v="44"/>
    <n v="4.2"/>
    <x v="38"/>
    <x v="12"/>
  </r>
  <r>
    <x v="446"/>
    <d v="2003-11-12T00:00:00"/>
    <x v="0"/>
    <x v="2"/>
    <x v="1"/>
    <x v="6"/>
    <n v="3.1"/>
    <x v="5"/>
    <x v="4"/>
  </r>
  <r>
    <x v="447"/>
    <d v="2003-11-20T00:00:00"/>
    <x v="0"/>
    <x v="2"/>
    <x v="1"/>
    <x v="32"/>
    <n v="3.1"/>
    <x v="28"/>
    <x v="2"/>
  </r>
  <r>
    <x v="448"/>
    <d v="2003-12-02T00:00:00"/>
    <x v="0"/>
    <x v="2"/>
    <x v="1"/>
    <x v="68"/>
    <n v="4.4000000000000004"/>
    <x v="2"/>
    <x v="2"/>
  </r>
  <r>
    <x v="449"/>
    <d v="2004-01-16T00:00:00"/>
    <x v="0"/>
    <x v="1"/>
    <x v="1"/>
    <x v="14"/>
    <n v="3.4"/>
    <x v="13"/>
    <x v="7"/>
  </r>
  <r>
    <x v="450"/>
    <d v="2004-02-22T00:00:00"/>
    <x v="0"/>
    <x v="1"/>
    <x v="1"/>
    <x v="21"/>
    <n v="4.7"/>
    <x v="17"/>
    <x v="10"/>
  </r>
  <r>
    <x v="451"/>
    <d v="2004-04-13T00:00:00"/>
    <x v="0"/>
    <x v="1"/>
    <x v="1"/>
    <x v="37"/>
    <n v="4"/>
    <x v="31"/>
    <x v="13"/>
  </r>
  <r>
    <x v="452"/>
    <d v="2004-06-01T00:00:00"/>
    <x v="1"/>
    <x v="1"/>
    <x v="1"/>
    <x v="18"/>
    <n v="4.3"/>
    <x v="15"/>
    <x v="8"/>
  </r>
  <r>
    <x v="453"/>
    <d v="2004-07-06T00:00:00"/>
    <x v="0"/>
    <x v="1"/>
    <x v="1"/>
    <x v="20"/>
    <n v="3"/>
    <x v="16"/>
    <x v="9"/>
  </r>
  <r>
    <x v="454"/>
    <d v="2004-08-06T00:00:00"/>
    <x v="0"/>
    <x v="1"/>
    <x v="1"/>
    <x v="84"/>
    <n v="4.5"/>
    <x v="67"/>
    <x v="2"/>
  </r>
  <r>
    <x v="455"/>
    <d v="2004-08-30T00:00:00"/>
    <x v="0"/>
    <x v="1"/>
    <x v="1"/>
    <x v="21"/>
    <n v="4.5"/>
    <x v="17"/>
    <x v="10"/>
  </r>
  <r>
    <x v="456"/>
    <d v="2003-10-05T00:00:00"/>
    <x v="0"/>
    <x v="2"/>
    <x v="1"/>
    <x v="85"/>
    <n v="4.4000000000000004"/>
    <x v="68"/>
    <x v="4"/>
  </r>
  <r>
    <x v="457"/>
    <d v="2004-10-16T00:00:00"/>
    <x v="0"/>
    <x v="1"/>
    <x v="1"/>
    <x v="13"/>
    <n v="3.1"/>
    <x v="12"/>
    <x v="6"/>
  </r>
  <r>
    <x v="458"/>
    <d v="2004-11-04T00:00:00"/>
    <x v="0"/>
    <x v="1"/>
    <x v="1"/>
    <x v="11"/>
    <n v="3.4"/>
    <x v="10"/>
    <x v="2"/>
  </r>
  <r>
    <x v="459"/>
    <d v="2004-11-17T00:00:00"/>
    <x v="0"/>
    <x v="1"/>
    <x v="1"/>
    <x v="33"/>
    <n v="3"/>
    <x v="23"/>
    <x v="2"/>
  </r>
  <r>
    <x v="460"/>
    <d v="2004-11-24T00:00:00"/>
    <x v="0"/>
    <x v="1"/>
    <x v="1"/>
    <x v="30"/>
    <n v="3.1"/>
    <x v="26"/>
    <x v="3"/>
  </r>
  <r>
    <x v="461"/>
    <d v="2004-12-09T00:00:00"/>
    <x v="0"/>
    <x v="1"/>
    <x v="1"/>
    <x v="17"/>
    <n v="3.8"/>
    <x v="11"/>
    <x v="0"/>
  </r>
  <r>
    <x v="462"/>
    <d v="2005-01-07T00:00:00"/>
    <x v="0"/>
    <x v="0"/>
    <x v="1"/>
    <x v="56"/>
    <n v="4.2"/>
    <x v="10"/>
    <x v="2"/>
  </r>
  <r>
    <x v="463"/>
    <d v="2005-02-09T00:00:00"/>
    <x v="0"/>
    <x v="0"/>
    <x v="1"/>
    <x v="24"/>
    <n v="3.4"/>
    <x v="20"/>
    <x v="11"/>
  </r>
  <r>
    <x v="464"/>
    <d v="2005-03-04T00:00:00"/>
    <x v="0"/>
    <x v="0"/>
    <x v="1"/>
    <x v="9"/>
    <n v="4.5999999999999996"/>
    <x v="8"/>
    <x v="2"/>
  </r>
  <r>
    <x v="465"/>
    <d v="2005-04-15T00:00:00"/>
    <x v="3"/>
    <x v="0"/>
    <x v="1"/>
    <x v="39"/>
    <n v="3.4"/>
    <x v="33"/>
    <x v="14"/>
  </r>
  <r>
    <x v="466"/>
    <d v="2005-05-17T00:00:00"/>
    <x v="0"/>
    <x v="0"/>
    <x v="1"/>
    <x v="1"/>
    <n v="4.0999999999999996"/>
    <x v="1"/>
    <x v="1"/>
  </r>
  <r>
    <x v="467"/>
    <d v="2003-01-10T00:00:00"/>
    <x v="0"/>
    <x v="2"/>
    <x v="3"/>
    <x v="5"/>
    <n v="3"/>
    <x v="2"/>
    <x v="2"/>
  </r>
  <r>
    <x v="468"/>
    <d v="2003-03-25T00:00:00"/>
    <x v="0"/>
    <x v="2"/>
    <x v="3"/>
    <x v="16"/>
    <n v="3.8"/>
    <x v="7"/>
    <x v="2"/>
  </r>
  <r>
    <x v="469"/>
    <d v="2003-05-21T00:00:00"/>
    <x v="0"/>
    <x v="2"/>
    <x v="3"/>
    <x v="30"/>
    <n v="3.6"/>
    <x v="26"/>
    <x v="3"/>
  </r>
  <r>
    <x v="470"/>
    <d v="2003-07-16T00:00:00"/>
    <x v="0"/>
    <x v="2"/>
    <x v="3"/>
    <x v="3"/>
    <n v="3.3"/>
    <x v="3"/>
    <x v="3"/>
  </r>
  <r>
    <x v="471"/>
    <d v="2003-09-12T00:00:00"/>
    <x v="0"/>
    <x v="2"/>
    <x v="3"/>
    <x v="82"/>
    <n v="4.9000000000000004"/>
    <x v="65"/>
    <x v="2"/>
  </r>
  <r>
    <x v="472"/>
    <d v="2003-10-18T00:00:00"/>
    <x v="0"/>
    <x v="2"/>
    <x v="3"/>
    <x v="8"/>
    <n v="3.6"/>
    <x v="7"/>
    <x v="2"/>
  </r>
  <r>
    <x v="473"/>
    <d v="2003-11-05T00:00:00"/>
    <x v="0"/>
    <x v="2"/>
    <x v="3"/>
    <x v="86"/>
    <n v="3.8"/>
    <x v="69"/>
    <x v="9"/>
  </r>
  <r>
    <x v="474"/>
    <d v="2003-11-12T00:00:00"/>
    <x v="0"/>
    <x v="2"/>
    <x v="3"/>
    <x v="9"/>
    <n v="3.1"/>
    <x v="8"/>
    <x v="2"/>
  </r>
  <r>
    <x v="475"/>
    <d v="2003-11-21T00:00:00"/>
    <x v="0"/>
    <x v="2"/>
    <x v="3"/>
    <x v="87"/>
    <n v="3.3"/>
    <x v="70"/>
    <x v="3"/>
  </r>
  <r>
    <x v="476"/>
    <d v="2003-12-03T00:00:00"/>
    <x v="0"/>
    <x v="2"/>
    <x v="3"/>
    <x v="14"/>
    <n v="4.7"/>
    <x v="13"/>
    <x v="7"/>
  </r>
  <r>
    <x v="477"/>
    <d v="2004-01-29T00:00:00"/>
    <x v="0"/>
    <x v="1"/>
    <x v="3"/>
    <x v="76"/>
    <n v="3.8"/>
    <x v="61"/>
    <x v="2"/>
  </r>
  <r>
    <x v="478"/>
    <d v="2004-03-02T00:00:00"/>
    <x v="0"/>
    <x v="1"/>
    <x v="3"/>
    <x v="38"/>
    <n v="3.3"/>
    <x v="32"/>
    <x v="0"/>
  </r>
  <r>
    <x v="479"/>
    <d v="2004-04-29T00:00:00"/>
    <x v="0"/>
    <x v="1"/>
    <x v="3"/>
    <x v="14"/>
    <n v="4.0999999999999996"/>
    <x v="13"/>
    <x v="7"/>
  </r>
  <r>
    <x v="480"/>
    <d v="2004-06-08T00:00:00"/>
    <x v="0"/>
    <x v="1"/>
    <x v="3"/>
    <x v="39"/>
    <n v="3.4"/>
    <x v="33"/>
    <x v="14"/>
  </r>
  <r>
    <x v="481"/>
    <d v="2004-08-17T00:00:00"/>
    <x v="0"/>
    <x v="1"/>
    <x v="3"/>
    <x v="66"/>
    <n v="4.9000000000000004"/>
    <x v="55"/>
    <x v="9"/>
  </r>
  <r>
    <x v="482"/>
    <d v="2004-09-03T00:00:00"/>
    <x v="0"/>
    <x v="1"/>
    <x v="3"/>
    <x v="6"/>
    <n v="4.3"/>
    <x v="5"/>
    <x v="4"/>
  </r>
  <r>
    <x v="483"/>
    <d v="2004-10-11T00:00:00"/>
    <x v="0"/>
    <x v="1"/>
    <x v="3"/>
    <x v="74"/>
    <n v="4.3"/>
    <x v="59"/>
    <x v="0"/>
  </r>
  <r>
    <x v="484"/>
    <d v="2004-10-21T00:00:00"/>
    <x v="0"/>
    <x v="1"/>
    <x v="3"/>
    <x v="9"/>
    <n v="4.7"/>
    <x v="8"/>
    <x v="2"/>
  </r>
  <r>
    <x v="485"/>
    <d v="2004-11-04T00:00:00"/>
    <x v="0"/>
    <x v="1"/>
    <x v="3"/>
    <x v="32"/>
    <n v="4.5999999999999996"/>
    <x v="28"/>
    <x v="2"/>
  </r>
  <r>
    <x v="486"/>
    <d v="2004-11-17T00:00:00"/>
    <x v="0"/>
    <x v="1"/>
    <x v="3"/>
    <x v="50"/>
    <n v="4.0999999999999996"/>
    <x v="44"/>
    <x v="8"/>
  </r>
  <r>
    <x v="487"/>
    <d v="2004-11-29T00:00:00"/>
    <x v="0"/>
    <x v="1"/>
    <x v="3"/>
    <x v="84"/>
    <n v="3.4"/>
    <x v="67"/>
    <x v="2"/>
  </r>
  <r>
    <x v="488"/>
    <d v="2004-12-09T00:00:00"/>
    <x v="0"/>
    <x v="1"/>
    <x v="3"/>
    <x v="17"/>
    <n v="3.4"/>
    <x v="11"/>
    <x v="0"/>
  </r>
  <r>
    <x v="489"/>
    <d v="2005-01-20T00:00:00"/>
    <x v="0"/>
    <x v="0"/>
    <x v="3"/>
    <x v="4"/>
    <n v="3.5"/>
    <x v="4"/>
    <x v="2"/>
  </r>
  <r>
    <x v="490"/>
    <d v="2005-02-16T00:00:00"/>
    <x v="0"/>
    <x v="0"/>
    <x v="3"/>
    <x v="14"/>
    <n v="4.3"/>
    <x v="13"/>
    <x v="7"/>
  </r>
  <r>
    <x v="491"/>
    <d v="2005-03-09T00:00:00"/>
    <x v="0"/>
    <x v="0"/>
    <x v="3"/>
    <x v="7"/>
    <n v="4.7"/>
    <x v="6"/>
    <x v="3"/>
  </r>
  <r>
    <x v="492"/>
    <d v="2005-05-30T00:00:00"/>
    <x v="5"/>
    <x v="0"/>
    <x v="3"/>
    <x v="35"/>
    <n v="4.7"/>
    <x v="29"/>
    <x v="2"/>
  </r>
  <r>
    <x v="493"/>
    <d v="2003-01-10T00:00:00"/>
    <x v="0"/>
    <x v="2"/>
    <x v="3"/>
    <x v="5"/>
    <n v="4.5"/>
    <x v="2"/>
    <x v="2"/>
  </r>
  <r>
    <x v="494"/>
    <d v="2003-03-25T00:00:00"/>
    <x v="0"/>
    <x v="2"/>
    <x v="3"/>
    <x v="16"/>
    <n v="4.8"/>
    <x v="7"/>
    <x v="2"/>
  </r>
  <r>
    <x v="495"/>
    <d v="2003-05-28T00:00:00"/>
    <x v="0"/>
    <x v="2"/>
    <x v="3"/>
    <x v="19"/>
    <n v="4.0999999999999996"/>
    <x v="13"/>
    <x v="7"/>
  </r>
  <r>
    <x v="496"/>
    <d v="2003-07-16T00:00:00"/>
    <x v="0"/>
    <x v="2"/>
    <x v="3"/>
    <x v="3"/>
    <n v="4.9000000000000004"/>
    <x v="3"/>
    <x v="3"/>
  </r>
  <r>
    <x v="497"/>
    <d v="2003-09-12T00:00:00"/>
    <x v="0"/>
    <x v="2"/>
    <x v="3"/>
    <x v="82"/>
    <n v="3.6"/>
    <x v="65"/>
    <x v="2"/>
  </r>
  <r>
    <x v="498"/>
    <d v="2003-10-18T00:00:00"/>
    <x v="0"/>
    <x v="2"/>
    <x v="3"/>
    <x v="8"/>
    <n v="4.7"/>
    <x v="7"/>
    <x v="2"/>
  </r>
  <r>
    <x v="499"/>
    <d v="2003-11-05T00:00:00"/>
    <x v="0"/>
    <x v="2"/>
    <x v="3"/>
    <x v="86"/>
    <n v="3.4"/>
    <x v="69"/>
    <x v="9"/>
  </r>
  <r>
    <x v="500"/>
    <d v="2003-11-12T00:00:00"/>
    <x v="0"/>
    <x v="2"/>
    <x v="3"/>
    <x v="9"/>
    <n v="4.5999999999999996"/>
    <x v="8"/>
    <x v="2"/>
  </r>
  <r>
    <x v="501"/>
    <d v="2003-11-21T00:00:00"/>
    <x v="0"/>
    <x v="2"/>
    <x v="3"/>
    <x v="87"/>
    <n v="3"/>
    <x v="70"/>
    <x v="3"/>
  </r>
  <r>
    <x v="502"/>
    <d v="2003-12-03T00:00:00"/>
    <x v="0"/>
    <x v="2"/>
    <x v="3"/>
    <x v="14"/>
    <n v="4"/>
    <x v="13"/>
    <x v="7"/>
  </r>
  <r>
    <x v="503"/>
    <d v="2004-01-29T00:00:00"/>
    <x v="0"/>
    <x v="1"/>
    <x v="3"/>
    <x v="76"/>
    <n v="4.7"/>
    <x v="61"/>
    <x v="2"/>
  </r>
  <r>
    <x v="504"/>
    <d v="2004-03-02T00:00:00"/>
    <x v="0"/>
    <x v="1"/>
    <x v="3"/>
    <x v="38"/>
    <n v="4.0999999999999996"/>
    <x v="32"/>
    <x v="0"/>
  </r>
  <r>
    <x v="505"/>
    <d v="2004-04-29T00:00:00"/>
    <x v="0"/>
    <x v="1"/>
    <x v="3"/>
    <x v="14"/>
    <n v="4.9000000000000004"/>
    <x v="13"/>
    <x v="7"/>
  </r>
  <r>
    <x v="506"/>
    <d v="2004-06-08T00:00:00"/>
    <x v="0"/>
    <x v="1"/>
    <x v="3"/>
    <x v="39"/>
    <n v="4.0999999999999996"/>
    <x v="33"/>
    <x v="14"/>
  </r>
  <r>
    <x v="507"/>
    <d v="2004-08-17T00:00:00"/>
    <x v="0"/>
    <x v="1"/>
    <x v="3"/>
    <x v="66"/>
    <n v="4.0999999999999996"/>
    <x v="55"/>
    <x v="9"/>
  </r>
  <r>
    <x v="508"/>
    <d v="2004-09-03T00:00:00"/>
    <x v="0"/>
    <x v="1"/>
    <x v="3"/>
    <x v="6"/>
    <n v="3.6"/>
    <x v="5"/>
    <x v="4"/>
  </r>
  <r>
    <x v="509"/>
    <d v="2004-10-11T00:00:00"/>
    <x v="0"/>
    <x v="1"/>
    <x v="3"/>
    <x v="74"/>
    <n v="4"/>
    <x v="59"/>
    <x v="0"/>
  </r>
  <r>
    <x v="510"/>
    <d v="2004-10-21T00:00:00"/>
    <x v="0"/>
    <x v="1"/>
    <x v="3"/>
    <x v="9"/>
    <n v="4.8"/>
    <x v="8"/>
    <x v="2"/>
  </r>
  <r>
    <x v="511"/>
    <d v="2004-11-04T00:00:00"/>
    <x v="0"/>
    <x v="1"/>
    <x v="3"/>
    <x v="32"/>
    <n v="3.3"/>
    <x v="28"/>
    <x v="2"/>
  </r>
  <r>
    <x v="512"/>
    <d v="2004-11-17T00:00:00"/>
    <x v="0"/>
    <x v="1"/>
    <x v="3"/>
    <x v="50"/>
    <n v="3.4"/>
    <x v="44"/>
    <x v="8"/>
  </r>
  <r>
    <x v="513"/>
    <d v="2004-11-29T00:00:00"/>
    <x v="0"/>
    <x v="1"/>
    <x v="3"/>
    <x v="30"/>
    <n v="4.0999999999999996"/>
    <x v="26"/>
    <x v="3"/>
  </r>
  <r>
    <x v="514"/>
    <d v="2004-12-09T00:00:00"/>
    <x v="0"/>
    <x v="1"/>
    <x v="3"/>
    <x v="17"/>
    <n v="4.3"/>
    <x v="11"/>
    <x v="0"/>
  </r>
  <r>
    <x v="515"/>
    <d v="2005-01-20T00:00:00"/>
    <x v="0"/>
    <x v="0"/>
    <x v="3"/>
    <x v="4"/>
    <n v="4.5"/>
    <x v="4"/>
    <x v="2"/>
  </r>
  <r>
    <x v="516"/>
    <d v="2005-02-17T00:00:00"/>
    <x v="0"/>
    <x v="0"/>
    <x v="3"/>
    <x v="8"/>
    <n v="4.5"/>
    <x v="7"/>
    <x v="2"/>
  </r>
  <r>
    <x v="517"/>
    <d v="2005-03-09T00:00:00"/>
    <x v="0"/>
    <x v="0"/>
    <x v="3"/>
    <x v="7"/>
    <n v="4.5"/>
    <x v="6"/>
    <x v="3"/>
  </r>
  <r>
    <x v="518"/>
    <d v="2005-05-30T00:00:00"/>
    <x v="5"/>
    <x v="0"/>
    <x v="3"/>
    <x v="35"/>
    <n v="4.8"/>
    <x v="29"/>
    <x v="2"/>
  </r>
  <r>
    <x v="519"/>
    <d v="2003-03-18T00:00:00"/>
    <x v="0"/>
    <x v="2"/>
    <x v="1"/>
    <x v="50"/>
    <n v="4.2"/>
    <x v="44"/>
    <x v="8"/>
  </r>
  <r>
    <x v="520"/>
    <d v="2003-05-20T00:00:00"/>
    <x v="0"/>
    <x v="2"/>
    <x v="1"/>
    <x v="52"/>
    <n v="4.3"/>
    <x v="0"/>
    <x v="0"/>
  </r>
  <r>
    <x v="521"/>
    <d v="2003-07-10T00:00:00"/>
    <x v="0"/>
    <x v="2"/>
    <x v="1"/>
    <x v="25"/>
    <n v="3.9"/>
    <x v="21"/>
    <x v="0"/>
  </r>
  <r>
    <x v="522"/>
    <d v="2003-09-11T00:00:00"/>
    <x v="0"/>
    <x v="2"/>
    <x v="1"/>
    <x v="7"/>
    <n v="3.8"/>
    <x v="6"/>
    <x v="3"/>
  </r>
  <r>
    <x v="523"/>
    <d v="2003-10-17T00:00:00"/>
    <x v="0"/>
    <x v="2"/>
    <x v="1"/>
    <x v="77"/>
    <n v="3.8"/>
    <x v="62"/>
    <x v="14"/>
  </r>
  <r>
    <x v="524"/>
    <d v="2003-11-05T00:00:00"/>
    <x v="0"/>
    <x v="2"/>
    <x v="1"/>
    <x v="45"/>
    <n v="3.1"/>
    <x v="39"/>
    <x v="2"/>
  </r>
  <r>
    <x v="525"/>
    <d v="2003-11-12T00:00:00"/>
    <x v="0"/>
    <x v="2"/>
    <x v="1"/>
    <x v="6"/>
    <n v="4.5"/>
    <x v="5"/>
    <x v="4"/>
  </r>
  <r>
    <x v="526"/>
    <d v="2003-11-20T00:00:00"/>
    <x v="0"/>
    <x v="2"/>
    <x v="1"/>
    <x v="32"/>
    <n v="4.8"/>
    <x v="28"/>
    <x v="2"/>
  </r>
  <r>
    <x v="527"/>
    <d v="2003-12-02T00:00:00"/>
    <x v="0"/>
    <x v="2"/>
    <x v="1"/>
    <x v="68"/>
    <n v="3.8"/>
    <x v="2"/>
    <x v="2"/>
  </r>
  <r>
    <x v="528"/>
    <d v="2004-01-16T00:00:00"/>
    <x v="0"/>
    <x v="1"/>
    <x v="1"/>
    <x v="14"/>
    <n v="4.2"/>
    <x v="13"/>
    <x v="7"/>
  </r>
  <r>
    <x v="529"/>
    <d v="2004-02-26T00:00:00"/>
    <x v="0"/>
    <x v="1"/>
    <x v="1"/>
    <x v="75"/>
    <n v="3.6"/>
    <x v="60"/>
    <x v="2"/>
  </r>
  <r>
    <x v="530"/>
    <d v="2004-04-13T00:00:00"/>
    <x v="0"/>
    <x v="1"/>
    <x v="1"/>
    <x v="83"/>
    <n v="3.8"/>
    <x v="66"/>
    <x v="0"/>
  </r>
  <r>
    <x v="531"/>
    <d v="2004-06-01T00:00:00"/>
    <x v="1"/>
    <x v="1"/>
    <x v="1"/>
    <x v="18"/>
    <n v="4"/>
    <x v="15"/>
    <x v="8"/>
  </r>
  <r>
    <x v="532"/>
    <d v="2004-07-06T00:00:00"/>
    <x v="0"/>
    <x v="1"/>
    <x v="1"/>
    <x v="20"/>
    <n v="3"/>
    <x v="16"/>
    <x v="9"/>
  </r>
  <r>
    <x v="533"/>
    <d v="2004-08-06T00:00:00"/>
    <x v="0"/>
    <x v="1"/>
    <x v="1"/>
    <x v="84"/>
    <n v="4.0999999999999996"/>
    <x v="67"/>
    <x v="2"/>
  </r>
  <r>
    <x v="534"/>
    <d v="2004-09-01T00:00:00"/>
    <x v="0"/>
    <x v="1"/>
    <x v="1"/>
    <x v="59"/>
    <n v="4.3"/>
    <x v="37"/>
    <x v="15"/>
  </r>
  <r>
    <x v="535"/>
    <d v="2003-10-05T00:00:00"/>
    <x v="0"/>
    <x v="2"/>
    <x v="1"/>
    <x v="85"/>
    <n v="4.5"/>
    <x v="68"/>
    <x v="4"/>
  </r>
  <r>
    <x v="536"/>
    <d v="2004-10-16T00:00:00"/>
    <x v="0"/>
    <x v="1"/>
    <x v="1"/>
    <x v="14"/>
    <n v="3"/>
    <x v="13"/>
    <x v="7"/>
  </r>
  <r>
    <x v="537"/>
    <d v="2004-11-04T00:00:00"/>
    <x v="0"/>
    <x v="1"/>
    <x v="1"/>
    <x v="11"/>
    <n v="3.8"/>
    <x v="10"/>
    <x v="2"/>
  </r>
  <r>
    <x v="538"/>
    <d v="2004-11-17T00:00:00"/>
    <x v="0"/>
    <x v="1"/>
    <x v="1"/>
    <x v="33"/>
    <n v="3.9"/>
    <x v="23"/>
    <x v="2"/>
  </r>
  <r>
    <x v="539"/>
    <d v="2004-11-24T00:00:00"/>
    <x v="0"/>
    <x v="1"/>
    <x v="1"/>
    <x v="25"/>
    <n v="4.5999999999999996"/>
    <x v="21"/>
    <x v="0"/>
  </r>
  <r>
    <x v="540"/>
    <d v="2005-01-12T00:00:00"/>
    <x v="4"/>
    <x v="0"/>
    <x v="1"/>
    <x v="51"/>
    <n v="3.4"/>
    <x v="45"/>
    <x v="2"/>
  </r>
  <r>
    <x v="541"/>
    <d v="2005-02-10T00:00:00"/>
    <x v="0"/>
    <x v="0"/>
    <x v="1"/>
    <x v="14"/>
    <n v="4.5999999999999996"/>
    <x v="13"/>
    <x v="7"/>
  </r>
  <r>
    <x v="542"/>
    <d v="2005-04-22T00:00:00"/>
    <x v="2"/>
    <x v="0"/>
    <x v="1"/>
    <x v="80"/>
    <n v="4.9000000000000004"/>
    <x v="63"/>
    <x v="2"/>
  </r>
  <r>
    <x v="543"/>
    <d v="2005-05-17T00:00:00"/>
    <x v="0"/>
    <x v="0"/>
    <x v="1"/>
    <x v="1"/>
    <n v="4.3"/>
    <x v="1"/>
    <x v="1"/>
  </r>
  <r>
    <x v="544"/>
    <d v="2003-02-17T00:00:00"/>
    <x v="0"/>
    <x v="2"/>
    <x v="4"/>
    <x v="86"/>
    <n v="4"/>
    <x v="69"/>
    <x v="9"/>
  </r>
  <r>
    <x v="545"/>
    <d v="2003-04-28T00:00:00"/>
    <x v="0"/>
    <x v="2"/>
    <x v="4"/>
    <x v="1"/>
    <n v="3.1"/>
    <x v="1"/>
    <x v="1"/>
  </r>
  <r>
    <x v="546"/>
    <d v="2003-06-16T00:00:00"/>
    <x v="0"/>
    <x v="2"/>
    <x v="4"/>
    <x v="88"/>
    <n v="3.8"/>
    <x v="50"/>
    <x v="2"/>
  </r>
  <r>
    <x v="547"/>
    <d v="2003-08-10T00:00:00"/>
    <x v="0"/>
    <x v="2"/>
    <x v="4"/>
    <x v="56"/>
    <n v="3.6"/>
    <x v="10"/>
    <x v="2"/>
  </r>
  <r>
    <x v="548"/>
    <d v="2003-10-06T00:00:00"/>
    <x v="0"/>
    <x v="2"/>
    <x v="4"/>
    <x v="24"/>
    <n v="4.5999999999999996"/>
    <x v="20"/>
    <x v="11"/>
  </r>
  <r>
    <x v="549"/>
    <d v="2003-10-23T00:00:00"/>
    <x v="1"/>
    <x v="2"/>
    <x v="4"/>
    <x v="10"/>
    <n v="4"/>
    <x v="9"/>
    <x v="5"/>
  </r>
  <r>
    <x v="550"/>
    <d v="2003-11-08T00:00:00"/>
    <x v="0"/>
    <x v="2"/>
    <x v="4"/>
    <x v="47"/>
    <n v="4.7"/>
    <x v="41"/>
    <x v="0"/>
  </r>
  <r>
    <x v="551"/>
    <d v="2003-11-14T00:00:00"/>
    <x v="0"/>
    <x v="2"/>
    <x v="4"/>
    <x v="55"/>
    <n v="4.0999999999999996"/>
    <x v="48"/>
    <x v="8"/>
  </r>
  <r>
    <x v="552"/>
    <d v="2003-11-27T00:00:00"/>
    <x v="0"/>
    <x v="2"/>
    <x v="4"/>
    <x v="46"/>
    <n v="4.3"/>
    <x v="40"/>
    <x v="16"/>
  </r>
  <r>
    <x v="553"/>
    <d v="2004-01-12T00:00:00"/>
    <x v="0"/>
    <x v="1"/>
    <x v="4"/>
    <x v="37"/>
    <n v="3.6"/>
    <x v="31"/>
    <x v="13"/>
  </r>
  <r>
    <x v="554"/>
    <d v="2004-02-19T00:00:00"/>
    <x v="0"/>
    <x v="1"/>
    <x v="4"/>
    <x v="75"/>
    <n v="3.2"/>
    <x v="60"/>
    <x v="2"/>
  </r>
  <r>
    <x v="555"/>
    <d v="2004-05-11T00:00:00"/>
    <x v="0"/>
    <x v="1"/>
    <x v="4"/>
    <x v="80"/>
    <n v="3.9"/>
    <x v="63"/>
    <x v="2"/>
  </r>
  <r>
    <x v="556"/>
    <d v="2004-06-24T00:00:00"/>
    <x v="1"/>
    <x v="1"/>
    <x v="4"/>
    <x v="14"/>
    <n v="3.2"/>
    <x v="13"/>
    <x v="7"/>
  </r>
  <r>
    <x v="557"/>
    <d v="2004-07-21T00:00:00"/>
    <x v="0"/>
    <x v="1"/>
    <x v="4"/>
    <x v="4"/>
    <n v="4.9000000000000004"/>
    <x v="4"/>
    <x v="2"/>
  </r>
  <r>
    <x v="558"/>
    <d v="2004-08-21T00:00:00"/>
    <x v="0"/>
    <x v="1"/>
    <x v="4"/>
    <x v="85"/>
    <n v="4.5"/>
    <x v="68"/>
    <x v="4"/>
  </r>
  <r>
    <x v="559"/>
    <d v="2004-09-15T00:00:00"/>
    <x v="0"/>
    <x v="1"/>
    <x v="4"/>
    <x v="89"/>
    <n v="4.2"/>
    <x v="71"/>
    <x v="6"/>
  </r>
  <r>
    <x v="560"/>
    <d v="2004-10-14T00:00:00"/>
    <x v="0"/>
    <x v="1"/>
    <x v="4"/>
    <x v="27"/>
    <n v="4.9000000000000004"/>
    <x v="23"/>
    <x v="2"/>
  </r>
  <r>
    <x v="561"/>
    <d v="2004-11-01T00:00:00"/>
    <x v="0"/>
    <x v="1"/>
    <x v="4"/>
    <x v="65"/>
    <n v="3.8"/>
    <x v="54"/>
    <x v="8"/>
  </r>
  <r>
    <x v="562"/>
    <d v="2004-11-10T00:00:00"/>
    <x v="4"/>
    <x v="1"/>
    <x v="4"/>
    <x v="39"/>
    <n v="4.5"/>
    <x v="33"/>
    <x v="14"/>
  </r>
  <r>
    <x v="563"/>
    <d v="2004-11-22T00:00:00"/>
    <x v="0"/>
    <x v="1"/>
    <x v="4"/>
    <x v="90"/>
    <n v="3"/>
    <x v="72"/>
    <x v="17"/>
  </r>
  <r>
    <x v="564"/>
    <d v="2004-12-03T00:00:00"/>
    <x v="0"/>
    <x v="1"/>
    <x v="4"/>
    <x v="67"/>
    <n v="4"/>
    <x v="48"/>
    <x v="8"/>
  </r>
  <r>
    <x v="565"/>
    <d v="2005-01-31T00:00:00"/>
    <x v="0"/>
    <x v="0"/>
    <x v="4"/>
    <x v="61"/>
    <n v="4.7"/>
    <x v="52"/>
    <x v="11"/>
  </r>
  <r>
    <x v="566"/>
    <d v="2005-03-01T00:00:00"/>
    <x v="4"/>
    <x v="0"/>
    <x v="4"/>
    <x v="14"/>
    <n v="4.4000000000000004"/>
    <x v="13"/>
    <x v="7"/>
  </r>
  <r>
    <x v="567"/>
    <d v="2005-03-30T00:00:00"/>
    <x v="0"/>
    <x v="0"/>
    <x v="4"/>
    <x v="25"/>
    <n v="4"/>
    <x v="21"/>
    <x v="0"/>
  </r>
  <r>
    <x v="568"/>
    <d v="2005-04-01T00:00:00"/>
    <x v="0"/>
    <x v="0"/>
    <x v="4"/>
    <x v="80"/>
    <n v="4"/>
    <x v="63"/>
    <x v="2"/>
  </r>
  <r>
    <x v="569"/>
    <d v="2005-05-10T00:00:00"/>
    <x v="0"/>
    <x v="0"/>
    <x v="4"/>
    <x v="20"/>
    <n v="3.4"/>
    <x v="16"/>
    <x v="9"/>
  </r>
  <r>
    <x v="570"/>
    <d v="2003-01-06T00:00:00"/>
    <x v="0"/>
    <x v="2"/>
    <x v="3"/>
    <x v="32"/>
    <n v="4.0999999999999996"/>
    <x v="28"/>
    <x v="2"/>
  </r>
  <r>
    <x v="571"/>
    <d v="2003-03-18T00:00:00"/>
    <x v="0"/>
    <x v="2"/>
    <x v="3"/>
    <x v="50"/>
    <n v="4.7"/>
    <x v="44"/>
    <x v="8"/>
  </r>
  <r>
    <x v="572"/>
    <d v="2003-05-21T00:00:00"/>
    <x v="0"/>
    <x v="2"/>
    <x v="3"/>
    <x v="84"/>
    <n v="4.0999999999999996"/>
    <x v="67"/>
    <x v="2"/>
  </r>
  <r>
    <x v="573"/>
    <d v="2003-09-12T00:00:00"/>
    <x v="0"/>
    <x v="2"/>
    <x v="3"/>
    <x v="82"/>
    <n v="4.8"/>
    <x v="65"/>
    <x v="2"/>
  </r>
  <r>
    <x v="574"/>
    <d v="2003-10-18T00:00:00"/>
    <x v="0"/>
    <x v="2"/>
    <x v="3"/>
    <x v="8"/>
    <n v="4"/>
    <x v="7"/>
    <x v="2"/>
  </r>
  <r>
    <x v="95"/>
    <d v="2003-11-05T00:00:00"/>
    <x v="0"/>
    <x v="2"/>
    <x v="3"/>
    <x v="86"/>
    <n v="3.8"/>
    <x v="69"/>
    <x v="9"/>
  </r>
  <r>
    <x v="575"/>
    <d v="2003-11-12T00:00:00"/>
    <x v="0"/>
    <x v="2"/>
    <x v="3"/>
    <x v="9"/>
    <n v="4.0999999999999996"/>
    <x v="8"/>
    <x v="2"/>
  </r>
  <r>
    <x v="576"/>
    <d v="2003-11-21T00:00:00"/>
    <x v="0"/>
    <x v="2"/>
    <x v="3"/>
    <x v="87"/>
    <n v="4.8"/>
    <x v="70"/>
    <x v="3"/>
  </r>
  <r>
    <x v="577"/>
    <d v="2003-12-02T00:00:00"/>
    <x v="0"/>
    <x v="2"/>
    <x v="3"/>
    <x v="68"/>
    <n v="4.8"/>
    <x v="2"/>
    <x v="2"/>
  </r>
  <r>
    <x v="578"/>
    <d v="2004-01-26T00:00:00"/>
    <x v="0"/>
    <x v="1"/>
    <x v="3"/>
    <x v="19"/>
    <n v="4.5"/>
    <x v="13"/>
    <x v="7"/>
  </r>
  <r>
    <x v="579"/>
    <d v="2004-03-02T00:00:00"/>
    <x v="0"/>
    <x v="1"/>
    <x v="3"/>
    <x v="38"/>
    <n v="4.8"/>
    <x v="32"/>
    <x v="0"/>
  </r>
  <r>
    <x v="580"/>
    <d v="2004-04-13T00:00:00"/>
    <x v="0"/>
    <x v="1"/>
    <x v="3"/>
    <x v="83"/>
    <n v="4.7"/>
    <x v="66"/>
    <x v="0"/>
  </r>
  <r>
    <x v="581"/>
    <d v="2004-08-17T00:00:00"/>
    <x v="0"/>
    <x v="1"/>
    <x v="3"/>
    <x v="66"/>
    <n v="4.8"/>
    <x v="55"/>
    <x v="9"/>
  </r>
  <r>
    <x v="582"/>
    <d v="2004-09-01T00:00:00"/>
    <x v="0"/>
    <x v="1"/>
    <x v="3"/>
    <x v="59"/>
    <n v="4.2"/>
    <x v="37"/>
    <x v="15"/>
  </r>
  <r>
    <x v="583"/>
    <d v="2003-10-06T00:00:00"/>
    <x v="0"/>
    <x v="2"/>
    <x v="3"/>
    <x v="18"/>
    <n v="3.6"/>
    <x v="15"/>
    <x v="8"/>
  </r>
  <r>
    <x v="584"/>
    <d v="2004-10-21T00:00:00"/>
    <x v="0"/>
    <x v="1"/>
    <x v="3"/>
    <x v="9"/>
    <n v="4.9000000000000004"/>
    <x v="8"/>
    <x v="2"/>
  </r>
  <r>
    <x v="585"/>
    <d v="2004-11-17T00:00:00"/>
    <x v="0"/>
    <x v="1"/>
    <x v="3"/>
    <x v="33"/>
    <n v="4.5"/>
    <x v="23"/>
    <x v="2"/>
  </r>
  <r>
    <x v="586"/>
    <d v="2004-11-25T00:00:00"/>
    <x v="0"/>
    <x v="1"/>
    <x v="3"/>
    <x v="15"/>
    <n v="4.3"/>
    <x v="14"/>
    <x v="0"/>
  </r>
  <r>
    <x v="587"/>
    <d v="2005-01-12T00:00:00"/>
    <x v="4"/>
    <x v="0"/>
    <x v="3"/>
    <x v="51"/>
    <n v="3.3"/>
    <x v="45"/>
    <x v="2"/>
  </r>
  <r>
    <x v="588"/>
    <d v="2005-02-10T00:00:00"/>
    <x v="0"/>
    <x v="0"/>
    <x v="3"/>
    <x v="14"/>
    <n v="4.4000000000000004"/>
    <x v="13"/>
    <x v="7"/>
  </r>
  <r>
    <x v="589"/>
    <d v="2005-04-22T00:00:00"/>
    <x v="2"/>
    <x v="0"/>
    <x v="3"/>
    <x v="80"/>
    <n v="3.1"/>
    <x v="63"/>
    <x v="2"/>
  </r>
  <r>
    <x v="590"/>
    <d v="2005-05-29T00:00:00"/>
    <x v="5"/>
    <x v="0"/>
    <x v="3"/>
    <x v="3"/>
    <n v="3.4"/>
    <x v="3"/>
    <x v="3"/>
  </r>
  <r>
    <x v="591"/>
    <d v="2003-03-03T00:00:00"/>
    <x v="0"/>
    <x v="2"/>
    <x v="1"/>
    <x v="46"/>
    <n v="3.3"/>
    <x v="40"/>
    <x v="16"/>
  </r>
  <r>
    <x v="592"/>
    <d v="2003-05-08T00:00:00"/>
    <x v="0"/>
    <x v="2"/>
    <x v="1"/>
    <x v="15"/>
    <n v="3.1"/>
    <x v="14"/>
    <x v="0"/>
  </r>
  <r>
    <x v="593"/>
    <d v="2003-07-02T00:00:00"/>
    <x v="0"/>
    <x v="2"/>
    <x v="1"/>
    <x v="9"/>
    <n v="4.0999999999999996"/>
    <x v="8"/>
    <x v="2"/>
  </r>
  <r>
    <x v="594"/>
    <d v="2003-09-05T00:00:00"/>
    <x v="0"/>
    <x v="2"/>
    <x v="1"/>
    <x v="4"/>
    <n v="3.8"/>
    <x v="4"/>
    <x v="2"/>
  </r>
  <r>
    <x v="595"/>
    <d v="2003-10-11T00:00:00"/>
    <x v="0"/>
    <x v="2"/>
    <x v="1"/>
    <x v="72"/>
    <n v="4.3"/>
    <x v="57"/>
    <x v="2"/>
  </r>
  <r>
    <x v="596"/>
    <d v="2003-11-04T00:00:00"/>
    <x v="0"/>
    <x v="2"/>
    <x v="1"/>
    <x v="49"/>
    <n v="3.2"/>
    <x v="43"/>
    <x v="1"/>
  </r>
  <r>
    <x v="597"/>
    <d v="2003-11-12T00:00:00"/>
    <x v="0"/>
    <x v="2"/>
    <x v="1"/>
    <x v="6"/>
    <n v="3.2"/>
    <x v="5"/>
    <x v="4"/>
  </r>
  <r>
    <x v="598"/>
    <d v="2003-11-20T00:00:00"/>
    <x v="0"/>
    <x v="2"/>
    <x v="1"/>
    <x v="32"/>
    <n v="4.3"/>
    <x v="28"/>
    <x v="2"/>
  </r>
  <r>
    <x v="599"/>
    <d v="2003-12-02T00:00:00"/>
    <x v="0"/>
    <x v="2"/>
    <x v="1"/>
    <x v="14"/>
    <n v="3.6"/>
    <x v="13"/>
    <x v="7"/>
  </r>
  <r>
    <x v="600"/>
    <d v="2004-01-16T00:00:00"/>
    <x v="0"/>
    <x v="1"/>
    <x v="1"/>
    <x v="14"/>
    <n v="3.6"/>
    <x v="13"/>
    <x v="7"/>
  </r>
  <r>
    <x v="601"/>
    <d v="2004-02-22T00:00:00"/>
    <x v="0"/>
    <x v="1"/>
    <x v="1"/>
    <x v="21"/>
    <n v="4.5"/>
    <x v="17"/>
    <x v="10"/>
  </r>
  <r>
    <x v="602"/>
    <d v="2004-04-12T00:00:00"/>
    <x v="0"/>
    <x v="1"/>
    <x v="1"/>
    <x v="61"/>
    <n v="3.3"/>
    <x v="52"/>
    <x v="11"/>
  </r>
  <r>
    <x v="603"/>
    <d v="2004-06-01T00:00:00"/>
    <x v="1"/>
    <x v="1"/>
    <x v="1"/>
    <x v="18"/>
    <n v="4.0999999999999996"/>
    <x v="15"/>
    <x v="8"/>
  </r>
  <r>
    <x v="604"/>
    <d v="2004-07-06T00:00:00"/>
    <x v="0"/>
    <x v="1"/>
    <x v="1"/>
    <x v="20"/>
    <n v="4.8"/>
    <x v="16"/>
    <x v="9"/>
  </r>
  <r>
    <x v="605"/>
    <d v="2004-08-06T00:00:00"/>
    <x v="0"/>
    <x v="1"/>
    <x v="1"/>
    <x v="84"/>
    <n v="3.6"/>
    <x v="67"/>
    <x v="2"/>
  </r>
  <r>
    <x v="606"/>
    <d v="2004-08-30T00:00:00"/>
    <x v="0"/>
    <x v="1"/>
    <x v="1"/>
    <x v="21"/>
    <n v="3.3"/>
    <x v="17"/>
    <x v="10"/>
  </r>
  <r>
    <x v="607"/>
    <d v="2003-10-04T00:00:00"/>
    <x v="0"/>
    <x v="2"/>
    <x v="1"/>
    <x v="57"/>
    <n v="4.0999999999999996"/>
    <x v="49"/>
    <x v="6"/>
  </r>
  <r>
    <x v="608"/>
    <d v="2004-10-16T00:00:00"/>
    <x v="0"/>
    <x v="1"/>
    <x v="1"/>
    <x v="13"/>
    <n v="4"/>
    <x v="12"/>
    <x v="6"/>
  </r>
  <r>
    <x v="609"/>
    <d v="2004-11-04T00:00:00"/>
    <x v="0"/>
    <x v="1"/>
    <x v="1"/>
    <x v="11"/>
    <n v="4.7"/>
    <x v="10"/>
    <x v="2"/>
  </r>
  <r>
    <x v="610"/>
    <d v="2004-11-15T00:00:00"/>
    <x v="0"/>
    <x v="1"/>
    <x v="1"/>
    <x v="34"/>
    <n v="4.4000000000000004"/>
    <x v="2"/>
    <x v="2"/>
  </r>
  <r>
    <x v="611"/>
    <d v="2004-11-24T00:00:00"/>
    <x v="0"/>
    <x v="1"/>
    <x v="1"/>
    <x v="30"/>
    <n v="4.3"/>
    <x v="26"/>
    <x v="3"/>
  </r>
  <r>
    <x v="612"/>
    <d v="2005-01-06T00:00:00"/>
    <x v="0"/>
    <x v="0"/>
    <x v="1"/>
    <x v="31"/>
    <n v="4.9000000000000004"/>
    <x v="27"/>
    <x v="11"/>
  </r>
  <r>
    <x v="613"/>
    <d v="2005-02-09T00:00:00"/>
    <x v="0"/>
    <x v="0"/>
    <x v="1"/>
    <x v="24"/>
    <n v="4.0999999999999996"/>
    <x v="20"/>
    <x v="11"/>
  </r>
  <r>
    <x v="614"/>
    <d v="2005-03-03T00:00:00"/>
    <x v="0"/>
    <x v="0"/>
    <x v="1"/>
    <x v="10"/>
    <n v="3"/>
    <x v="9"/>
    <x v="5"/>
  </r>
  <r>
    <x v="615"/>
    <d v="2005-04-14T00:00:00"/>
    <x v="0"/>
    <x v="0"/>
    <x v="1"/>
    <x v="83"/>
    <n v="3.9"/>
    <x v="66"/>
    <x v="0"/>
  </r>
  <r>
    <x v="616"/>
    <d v="2005-05-17T00:00:00"/>
    <x v="0"/>
    <x v="0"/>
    <x v="1"/>
    <x v="1"/>
    <n v="3.8"/>
    <x v="1"/>
    <x v="1"/>
  </r>
  <r>
    <x v="617"/>
    <d v="2003-03-10T00:00:00"/>
    <x v="0"/>
    <x v="2"/>
    <x v="1"/>
    <x v="33"/>
    <n v="3.8"/>
    <x v="23"/>
    <x v="2"/>
  </r>
  <r>
    <x v="618"/>
    <d v="2003-05-08T00:00:00"/>
    <x v="0"/>
    <x v="2"/>
    <x v="1"/>
    <x v="15"/>
    <n v="4.0999999999999996"/>
    <x v="14"/>
    <x v="0"/>
  </r>
  <r>
    <x v="619"/>
    <d v="2003-07-04T00:00:00"/>
    <x v="0"/>
    <x v="2"/>
    <x v="1"/>
    <x v="47"/>
    <n v="3.3"/>
    <x v="41"/>
    <x v="0"/>
  </r>
  <r>
    <x v="620"/>
    <d v="2003-09-11T00:00:00"/>
    <x v="0"/>
    <x v="2"/>
    <x v="1"/>
    <x v="7"/>
    <n v="3.4"/>
    <x v="6"/>
    <x v="3"/>
  </r>
  <r>
    <x v="621"/>
    <d v="2003-10-17T00:00:00"/>
    <x v="0"/>
    <x v="2"/>
    <x v="1"/>
    <x v="77"/>
    <n v="3.8"/>
    <x v="62"/>
    <x v="14"/>
  </r>
  <r>
    <x v="622"/>
    <d v="2003-11-05T00:00:00"/>
    <x v="0"/>
    <x v="2"/>
    <x v="1"/>
    <x v="44"/>
    <n v="4.2"/>
    <x v="38"/>
    <x v="12"/>
  </r>
  <r>
    <x v="623"/>
    <d v="2003-11-12T00:00:00"/>
    <x v="0"/>
    <x v="2"/>
    <x v="1"/>
    <x v="6"/>
    <n v="4.0999999999999996"/>
    <x v="5"/>
    <x v="4"/>
  </r>
  <r>
    <x v="624"/>
    <d v="2003-11-20T00:00:00"/>
    <x v="0"/>
    <x v="2"/>
    <x v="1"/>
    <x v="32"/>
    <n v="4.9000000000000004"/>
    <x v="28"/>
    <x v="2"/>
  </r>
  <r>
    <x v="625"/>
    <d v="2003-12-02T00:00:00"/>
    <x v="0"/>
    <x v="2"/>
    <x v="1"/>
    <x v="68"/>
    <n v="4.5999999999999996"/>
    <x v="2"/>
    <x v="2"/>
  </r>
  <r>
    <x v="626"/>
    <d v="2004-01-16T00:00:00"/>
    <x v="0"/>
    <x v="1"/>
    <x v="1"/>
    <x v="14"/>
    <n v="3.5"/>
    <x v="13"/>
    <x v="7"/>
  </r>
  <r>
    <x v="627"/>
    <d v="2004-02-26T00:00:00"/>
    <x v="0"/>
    <x v="1"/>
    <x v="1"/>
    <x v="75"/>
    <n v="4.5"/>
    <x v="60"/>
    <x v="2"/>
  </r>
  <r>
    <x v="628"/>
    <d v="2004-04-13T00:00:00"/>
    <x v="0"/>
    <x v="1"/>
    <x v="1"/>
    <x v="37"/>
    <n v="3.9"/>
    <x v="31"/>
    <x v="13"/>
  </r>
  <r>
    <x v="629"/>
    <d v="2004-06-01T00:00:00"/>
    <x v="1"/>
    <x v="1"/>
    <x v="1"/>
    <x v="18"/>
    <n v="3.8"/>
    <x v="15"/>
    <x v="8"/>
  </r>
  <r>
    <x v="630"/>
    <d v="2004-07-06T00:00:00"/>
    <x v="0"/>
    <x v="1"/>
    <x v="1"/>
    <x v="20"/>
    <n v="4.9000000000000004"/>
    <x v="16"/>
    <x v="9"/>
  </r>
  <r>
    <x v="631"/>
    <d v="2004-08-06T00:00:00"/>
    <x v="0"/>
    <x v="1"/>
    <x v="1"/>
    <x v="84"/>
    <n v="4.2"/>
    <x v="67"/>
    <x v="2"/>
  </r>
  <r>
    <x v="632"/>
    <d v="2004-08-30T00:00:00"/>
    <x v="0"/>
    <x v="1"/>
    <x v="1"/>
    <x v="21"/>
    <n v="3.9"/>
    <x v="17"/>
    <x v="10"/>
  </r>
  <r>
    <x v="633"/>
    <d v="2003-10-05T00:00:00"/>
    <x v="0"/>
    <x v="2"/>
    <x v="1"/>
    <x v="85"/>
    <n v="3.8"/>
    <x v="68"/>
    <x v="4"/>
  </r>
  <r>
    <x v="634"/>
    <d v="2004-10-16T00:00:00"/>
    <x v="0"/>
    <x v="1"/>
    <x v="1"/>
    <x v="13"/>
    <n v="3.4"/>
    <x v="12"/>
    <x v="6"/>
  </r>
  <r>
    <x v="635"/>
    <d v="2004-11-04T00:00:00"/>
    <x v="0"/>
    <x v="1"/>
    <x v="1"/>
    <x v="11"/>
    <n v="3.1"/>
    <x v="10"/>
    <x v="2"/>
  </r>
  <r>
    <x v="636"/>
    <d v="2004-11-17T00:00:00"/>
    <x v="0"/>
    <x v="1"/>
    <x v="1"/>
    <x v="33"/>
    <n v="4.5"/>
    <x v="23"/>
    <x v="2"/>
  </r>
  <r>
    <x v="637"/>
    <d v="2004-11-24T00:00:00"/>
    <x v="0"/>
    <x v="1"/>
    <x v="1"/>
    <x v="30"/>
    <n v="3.3"/>
    <x v="26"/>
    <x v="3"/>
  </r>
  <r>
    <x v="638"/>
    <d v="2004-12-09T00:00:00"/>
    <x v="0"/>
    <x v="1"/>
    <x v="1"/>
    <x v="17"/>
    <n v="4.3"/>
    <x v="11"/>
    <x v="0"/>
  </r>
  <r>
    <x v="639"/>
    <d v="2005-01-10T00:00:00"/>
    <x v="0"/>
    <x v="0"/>
    <x v="1"/>
    <x v="90"/>
    <n v="4"/>
    <x v="72"/>
    <x v="17"/>
  </r>
  <r>
    <x v="640"/>
    <d v="2005-02-09T00:00:00"/>
    <x v="0"/>
    <x v="0"/>
    <x v="1"/>
    <x v="24"/>
    <n v="4.5"/>
    <x v="20"/>
    <x v="11"/>
  </r>
  <r>
    <x v="641"/>
    <d v="2005-03-04T00:00:00"/>
    <x v="0"/>
    <x v="0"/>
    <x v="1"/>
    <x v="9"/>
    <n v="3.3"/>
    <x v="8"/>
    <x v="2"/>
  </r>
  <r>
    <x v="642"/>
    <d v="2005-04-15T00:00:00"/>
    <x v="3"/>
    <x v="0"/>
    <x v="1"/>
    <x v="39"/>
    <n v="4.8"/>
    <x v="33"/>
    <x v="14"/>
  </r>
  <r>
    <x v="643"/>
    <d v="2005-05-17T00:00:00"/>
    <x v="0"/>
    <x v="0"/>
    <x v="1"/>
    <x v="1"/>
    <n v="3.3"/>
    <x v="1"/>
    <x v="1"/>
  </r>
  <r>
    <x v="644"/>
    <d v="2003-01-31T00:00:00"/>
    <x v="0"/>
    <x v="2"/>
    <x v="1"/>
    <x v="14"/>
    <n v="3"/>
    <x v="13"/>
    <x v="7"/>
  </r>
  <r>
    <x v="645"/>
    <d v="2003-04-04T00:00:00"/>
    <x v="0"/>
    <x v="2"/>
    <x v="1"/>
    <x v="2"/>
    <n v="4.5"/>
    <x v="2"/>
    <x v="2"/>
  </r>
  <r>
    <x v="646"/>
    <d v="2003-06-03T00:00:00"/>
    <x v="0"/>
    <x v="2"/>
    <x v="1"/>
    <x v="68"/>
    <n v="4.5"/>
    <x v="2"/>
    <x v="2"/>
  </r>
  <r>
    <x v="647"/>
    <d v="2003-08-01T00:00:00"/>
    <x v="0"/>
    <x v="2"/>
    <x v="1"/>
    <x v="31"/>
    <n v="4.4000000000000004"/>
    <x v="27"/>
    <x v="11"/>
  </r>
  <r>
    <x v="648"/>
    <d v="2003-09-21T00:00:00"/>
    <x v="0"/>
    <x v="2"/>
    <x v="1"/>
    <x v="61"/>
    <n v="4.8"/>
    <x v="52"/>
    <x v="11"/>
  </r>
  <r>
    <x v="649"/>
    <d v="2003-10-22T00:00:00"/>
    <x v="0"/>
    <x v="2"/>
    <x v="1"/>
    <x v="43"/>
    <n v="4.2"/>
    <x v="37"/>
    <x v="15"/>
  </r>
  <r>
    <x v="650"/>
    <d v="2003-11-06T00:00:00"/>
    <x v="0"/>
    <x v="2"/>
    <x v="1"/>
    <x v="20"/>
    <n v="3.5"/>
    <x v="16"/>
    <x v="9"/>
  </r>
  <r>
    <x v="645"/>
    <d v="2003-11-14T00:00:00"/>
    <x v="0"/>
    <x v="2"/>
    <x v="1"/>
    <x v="81"/>
    <n v="3.1"/>
    <x v="64"/>
    <x v="7"/>
  </r>
  <r>
    <x v="651"/>
    <d v="2003-11-25T00:00:00"/>
    <x v="0"/>
    <x v="2"/>
    <x v="1"/>
    <x v="60"/>
    <n v="4.9000000000000004"/>
    <x v="51"/>
    <x v="2"/>
  </r>
  <r>
    <x v="652"/>
    <d v="2003-12-09T00:00:00"/>
    <x v="0"/>
    <x v="2"/>
    <x v="1"/>
    <x v="62"/>
    <n v="3.8"/>
    <x v="25"/>
    <x v="2"/>
  </r>
  <r>
    <x v="653"/>
    <d v="2004-02-10T00:00:00"/>
    <x v="0"/>
    <x v="1"/>
    <x v="1"/>
    <x v="82"/>
    <n v="4.9000000000000004"/>
    <x v="65"/>
    <x v="2"/>
  </r>
  <r>
    <x v="654"/>
    <d v="2004-03-15T00:00:00"/>
    <x v="0"/>
    <x v="1"/>
    <x v="1"/>
    <x v="57"/>
    <n v="4.0999999999999996"/>
    <x v="49"/>
    <x v="6"/>
  </r>
  <r>
    <x v="655"/>
    <d v="2004-05-05T00:00:00"/>
    <x v="0"/>
    <x v="1"/>
    <x v="1"/>
    <x v="14"/>
    <n v="4.8"/>
    <x v="13"/>
    <x v="7"/>
  </r>
  <r>
    <x v="656"/>
    <d v="2004-06-15T00:00:00"/>
    <x v="0"/>
    <x v="1"/>
    <x v="1"/>
    <x v="59"/>
    <n v="3.6"/>
    <x v="37"/>
    <x v="15"/>
  </r>
  <r>
    <x v="657"/>
    <d v="2004-07-20T00:00:00"/>
    <x v="0"/>
    <x v="1"/>
    <x v="1"/>
    <x v="9"/>
    <n v="3.3"/>
    <x v="8"/>
    <x v="2"/>
  </r>
  <r>
    <x v="658"/>
    <d v="2004-08-20T00:00:00"/>
    <x v="0"/>
    <x v="1"/>
    <x v="1"/>
    <x v="9"/>
    <n v="3.3"/>
    <x v="8"/>
    <x v="2"/>
  </r>
  <r>
    <x v="659"/>
    <d v="2004-09-08T00:00:00"/>
    <x v="0"/>
    <x v="1"/>
    <x v="1"/>
    <x v="34"/>
    <n v="4.7"/>
    <x v="2"/>
    <x v="2"/>
  </r>
  <r>
    <x v="660"/>
    <d v="2004-10-13T00:00:00"/>
    <x v="0"/>
    <x v="1"/>
    <x v="1"/>
    <x v="63"/>
    <n v="4.7"/>
    <x v="53"/>
    <x v="2"/>
  </r>
  <r>
    <x v="661"/>
    <d v="2004-10-22T00:00:00"/>
    <x v="0"/>
    <x v="1"/>
    <x v="1"/>
    <x v="77"/>
    <n v="4"/>
    <x v="62"/>
    <x v="14"/>
  </r>
  <r>
    <x v="662"/>
    <d v="2004-11-05T00:00:00"/>
    <x v="0"/>
    <x v="1"/>
    <x v="1"/>
    <x v="5"/>
    <n v="3.2"/>
    <x v="2"/>
    <x v="2"/>
  </r>
  <r>
    <x v="663"/>
    <d v="2004-11-20T00:00:00"/>
    <x v="0"/>
    <x v="1"/>
    <x v="1"/>
    <x v="12"/>
    <n v="4.9000000000000004"/>
    <x v="11"/>
    <x v="0"/>
  </r>
  <r>
    <x v="664"/>
    <d v="2004-12-01T00:00:00"/>
    <x v="0"/>
    <x v="1"/>
    <x v="1"/>
    <x v="68"/>
    <n v="4"/>
    <x v="2"/>
    <x v="2"/>
  </r>
  <r>
    <x v="665"/>
    <d v="2004-12-10T00:00:00"/>
    <x v="0"/>
    <x v="1"/>
    <x v="1"/>
    <x v="14"/>
    <n v="3.5"/>
    <x v="13"/>
    <x v="7"/>
  </r>
  <r>
    <x v="666"/>
    <d v="2005-01-23T00:00:00"/>
    <x v="0"/>
    <x v="0"/>
    <x v="1"/>
    <x v="9"/>
    <n v="3.1"/>
    <x v="8"/>
    <x v="2"/>
  </r>
  <r>
    <x v="667"/>
    <d v="2005-02-17T00:00:00"/>
    <x v="0"/>
    <x v="0"/>
    <x v="1"/>
    <x v="9"/>
    <n v="4.7"/>
    <x v="8"/>
    <x v="2"/>
  </r>
  <r>
    <x v="668"/>
    <d v="2005-05-03T00:00:00"/>
    <x v="0"/>
    <x v="0"/>
    <x v="1"/>
    <x v="14"/>
    <n v="4.0999999999999996"/>
    <x v="13"/>
    <x v="7"/>
  </r>
  <r>
    <x v="669"/>
    <d v="2005-05-31T00:00:00"/>
    <x v="5"/>
    <x v="0"/>
    <x v="1"/>
    <x v="0"/>
    <n v="3.3"/>
    <x v="0"/>
    <x v="0"/>
  </r>
  <r>
    <x v="670"/>
    <d v="2003-01-06T00:00:00"/>
    <x v="0"/>
    <x v="2"/>
    <x v="3"/>
    <x v="32"/>
    <n v="4.5"/>
    <x v="28"/>
    <x v="2"/>
  </r>
  <r>
    <x v="671"/>
    <d v="2003-03-18T00:00:00"/>
    <x v="0"/>
    <x v="2"/>
    <x v="3"/>
    <x v="50"/>
    <n v="4.9000000000000004"/>
    <x v="44"/>
    <x v="8"/>
  </r>
  <r>
    <x v="672"/>
    <d v="2003-05-21T00:00:00"/>
    <x v="0"/>
    <x v="2"/>
    <x v="3"/>
    <x v="84"/>
    <n v="3.5"/>
    <x v="67"/>
    <x v="2"/>
  </r>
  <r>
    <x v="673"/>
    <d v="2003-09-12T00:00:00"/>
    <x v="0"/>
    <x v="2"/>
    <x v="3"/>
    <x v="82"/>
    <n v="3.6"/>
    <x v="65"/>
    <x v="2"/>
  </r>
  <r>
    <x v="674"/>
    <d v="2003-10-18T00:00:00"/>
    <x v="0"/>
    <x v="2"/>
    <x v="3"/>
    <x v="8"/>
    <n v="3.2"/>
    <x v="7"/>
    <x v="2"/>
  </r>
  <r>
    <x v="675"/>
    <d v="2003-11-05T00:00:00"/>
    <x v="0"/>
    <x v="2"/>
    <x v="3"/>
    <x v="86"/>
    <n v="4.5"/>
    <x v="69"/>
    <x v="9"/>
  </r>
  <r>
    <x v="676"/>
    <d v="2003-11-12T00:00:00"/>
    <x v="0"/>
    <x v="2"/>
    <x v="3"/>
    <x v="9"/>
    <n v="4.9000000000000004"/>
    <x v="8"/>
    <x v="2"/>
  </r>
  <r>
    <x v="677"/>
    <d v="2003-11-21T00:00:00"/>
    <x v="0"/>
    <x v="2"/>
    <x v="3"/>
    <x v="87"/>
    <n v="3.5"/>
    <x v="70"/>
    <x v="3"/>
  </r>
  <r>
    <x v="678"/>
    <d v="2003-12-02T00:00:00"/>
    <x v="0"/>
    <x v="2"/>
    <x v="3"/>
    <x v="68"/>
    <n v="4.8"/>
    <x v="2"/>
    <x v="2"/>
  </r>
  <r>
    <x v="679"/>
    <d v="2004-01-26T00:00:00"/>
    <x v="0"/>
    <x v="1"/>
    <x v="3"/>
    <x v="19"/>
    <n v="3.6"/>
    <x v="13"/>
    <x v="7"/>
  </r>
  <r>
    <x v="680"/>
    <d v="2004-03-02T00:00:00"/>
    <x v="0"/>
    <x v="1"/>
    <x v="3"/>
    <x v="38"/>
    <n v="4.3"/>
    <x v="32"/>
    <x v="0"/>
  </r>
  <r>
    <x v="681"/>
    <d v="2004-04-13T00:00:00"/>
    <x v="0"/>
    <x v="1"/>
    <x v="3"/>
    <x v="83"/>
    <n v="3.1"/>
    <x v="66"/>
    <x v="0"/>
  </r>
  <r>
    <x v="682"/>
    <d v="2004-08-17T00:00:00"/>
    <x v="0"/>
    <x v="1"/>
    <x v="3"/>
    <x v="66"/>
    <n v="4.5"/>
    <x v="55"/>
    <x v="9"/>
  </r>
  <r>
    <x v="683"/>
    <d v="2004-09-01T00:00:00"/>
    <x v="0"/>
    <x v="1"/>
    <x v="3"/>
    <x v="59"/>
    <n v="4.3"/>
    <x v="37"/>
    <x v="15"/>
  </r>
  <r>
    <x v="684"/>
    <d v="2004-10-06T00:00:00"/>
    <x v="0"/>
    <x v="1"/>
    <x v="3"/>
    <x v="81"/>
    <n v="4.4000000000000004"/>
    <x v="64"/>
    <x v="7"/>
  </r>
  <r>
    <x v="685"/>
    <d v="2004-10-21T00:00:00"/>
    <x v="0"/>
    <x v="1"/>
    <x v="3"/>
    <x v="9"/>
    <n v="4.5"/>
    <x v="8"/>
    <x v="2"/>
  </r>
  <r>
    <x v="686"/>
    <d v="2004-11-17T00:00:00"/>
    <x v="0"/>
    <x v="1"/>
    <x v="3"/>
    <x v="50"/>
    <n v="3.6"/>
    <x v="44"/>
    <x v="8"/>
  </r>
  <r>
    <x v="687"/>
    <d v="2004-11-25T00:00:00"/>
    <x v="0"/>
    <x v="1"/>
    <x v="3"/>
    <x v="15"/>
    <n v="3.6"/>
    <x v="14"/>
    <x v="0"/>
  </r>
  <r>
    <x v="688"/>
    <d v="2005-01-12T00:00:00"/>
    <x v="4"/>
    <x v="0"/>
    <x v="3"/>
    <x v="51"/>
    <n v="3.6"/>
    <x v="45"/>
    <x v="2"/>
  </r>
  <r>
    <x v="689"/>
    <d v="2005-02-10T00:00:00"/>
    <x v="0"/>
    <x v="0"/>
    <x v="3"/>
    <x v="14"/>
    <n v="3.4"/>
    <x v="13"/>
    <x v="7"/>
  </r>
  <r>
    <x v="690"/>
    <d v="2005-04-22T00:00:00"/>
    <x v="2"/>
    <x v="0"/>
    <x v="3"/>
    <x v="80"/>
    <n v="4.0999999999999996"/>
    <x v="63"/>
    <x v="2"/>
  </r>
  <r>
    <x v="691"/>
    <d v="2005-05-29T00:00:00"/>
    <x v="5"/>
    <x v="0"/>
    <x v="3"/>
    <x v="3"/>
    <n v="4.0999999999999996"/>
    <x v="3"/>
    <x v="3"/>
  </r>
  <r>
    <x v="692"/>
    <d v="2003-01-31T00:00:00"/>
    <x v="0"/>
    <x v="2"/>
    <x v="2"/>
    <x v="14"/>
    <n v="3.2"/>
    <x v="13"/>
    <x v="7"/>
  </r>
  <r>
    <x v="693"/>
    <d v="2003-04-01T00:00:00"/>
    <x v="0"/>
    <x v="2"/>
    <x v="2"/>
    <x v="12"/>
    <n v="4.9000000000000004"/>
    <x v="11"/>
    <x v="0"/>
  </r>
  <r>
    <x v="694"/>
    <d v="2003-06-03T00:00:00"/>
    <x v="0"/>
    <x v="2"/>
    <x v="2"/>
    <x v="68"/>
    <n v="3.8"/>
    <x v="2"/>
    <x v="2"/>
  </r>
  <r>
    <x v="695"/>
    <d v="2003-08-01T00:00:00"/>
    <x v="0"/>
    <x v="2"/>
    <x v="2"/>
    <x v="31"/>
    <n v="4.8"/>
    <x v="27"/>
    <x v="11"/>
  </r>
  <r>
    <x v="696"/>
    <d v="2003-09-21T00:00:00"/>
    <x v="0"/>
    <x v="2"/>
    <x v="2"/>
    <x v="61"/>
    <n v="4.9000000000000004"/>
    <x v="52"/>
    <x v="11"/>
  </r>
  <r>
    <x v="697"/>
    <d v="2003-10-22T00:00:00"/>
    <x v="0"/>
    <x v="2"/>
    <x v="2"/>
    <x v="43"/>
    <n v="4.2"/>
    <x v="37"/>
    <x v="15"/>
  </r>
  <r>
    <x v="698"/>
    <d v="2003-11-06T00:00:00"/>
    <x v="0"/>
    <x v="2"/>
    <x v="2"/>
    <x v="67"/>
    <n v="3.6"/>
    <x v="48"/>
    <x v="8"/>
  </r>
  <r>
    <x v="697"/>
    <d v="2003-11-14T00:00:00"/>
    <x v="0"/>
    <x v="2"/>
    <x v="2"/>
    <x v="81"/>
    <n v="3"/>
    <x v="64"/>
    <x v="7"/>
  </r>
  <r>
    <x v="699"/>
    <d v="2003-11-25T00:00:00"/>
    <x v="0"/>
    <x v="2"/>
    <x v="2"/>
    <x v="60"/>
    <n v="4.9000000000000004"/>
    <x v="51"/>
    <x v="2"/>
  </r>
  <r>
    <x v="700"/>
    <d v="2003-12-09T00:00:00"/>
    <x v="0"/>
    <x v="2"/>
    <x v="2"/>
    <x v="62"/>
    <n v="4.8"/>
    <x v="25"/>
    <x v="2"/>
  </r>
  <r>
    <x v="701"/>
    <d v="2004-03-11T00:00:00"/>
    <x v="0"/>
    <x v="1"/>
    <x v="2"/>
    <x v="9"/>
    <n v="4.3"/>
    <x v="8"/>
    <x v="2"/>
  </r>
  <r>
    <x v="702"/>
    <d v="2004-05-05T00:00:00"/>
    <x v="0"/>
    <x v="1"/>
    <x v="2"/>
    <x v="14"/>
    <n v="3.5"/>
    <x v="13"/>
    <x v="7"/>
  </r>
  <r>
    <x v="703"/>
    <d v="2004-06-15T00:00:00"/>
    <x v="0"/>
    <x v="1"/>
    <x v="2"/>
    <x v="59"/>
    <n v="3.3"/>
    <x v="37"/>
    <x v="15"/>
  </r>
  <r>
    <x v="704"/>
    <d v="2004-07-20T00:00:00"/>
    <x v="0"/>
    <x v="1"/>
    <x v="2"/>
    <x v="9"/>
    <n v="3.4"/>
    <x v="8"/>
    <x v="2"/>
  </r>
  <r>
    <x v="705"/>
    <d v="2004-08-19T00:00:00"/>
    <x v="0"/>
    <x v="1"/>
    <x v="2"/>
    <x v="35"/>
    <n v="4.4000000000000004"/>
    <x v="29"/>
    <x v="2"/>
  </r>
  <r>
    <x v="706"/>
    <d v="2004-09-08T00:00:00"/>
    <x v="0"/>
    <x v="1"/>
    <x v="2"/>
    <x v="34"/>
    <n v="3.6"/>
    <x v="2"/>
    <x v="2"/>
  </r>
  <r>
    <x v="707"/>
    <d v="2004-10-13T00:00:00"/>
    <x v="0"/>
    <x v="1"/>
    <x v="2"/>
    <x v="63"/>
    <n v="3.6"/>
    <x v="53"/>
    <x v="2"/>
  </r>
  <r>
    <x v="708"/>
    <d v="2004-10-22T00:00:00"/>
    <x v="0"/>
    <x v="1"/>
    <x v="2"/>
    <x v="26"/>
    <n v="3"/>
    <x v="22"/>
    <x v="12"/>
  </r>
  <r>
    <x v="709"/>
    <d v="2004-11-05T00:00:00"/>
    <x v="0"/>
    <x v="1"/>
    <x v="2"/>
    <x v="5"/>
    <n v="4.5"/>
    <x v="2"/>
    <x v="2"/>
  </r>
  <r>
    <x v="710"/>
    <d v="2004-11-19T00:00:00"/>
    <x v="2"/>
    <x v="1"/>
    <x v="2"/>
    <x v="41"/>
    <n v="4"/>
    <x v="35"/>
    <x v="5"/>
  </r>
  <r>
    <x v="711"/>
    <d v="2004-12-01T00:00:00"/>
    <x v="0"/>
    <x v="1"/>
    <x v="2"/>
    <x v="68"/>
    <n v="4.5999999999999996"/>
    <x v="2"/>
    <x v="2"/>
  </r>
  <r>
    <x v="712"/>
    <d v="2004-12-10T00:00:00"/>
    <x v="0"/>
    <x v="1"/>
    <x v="2"/>
    <x v="14"/>
    <n v="4.5"/>
    <x v="13"/>
    <x v="7"/>
  </r>
  <r>
    <x v="713"/>
    <d v="2005-01-20T00:00:00"/>
    <x v="0"/>
    <x v="0"/>
    <x v="2"/>
    <x v="7"/>
    <n v="3.2"/>
    <x v="6"/>
    <x v="3"/>
  </r>
  <r>
    <x v="714"/>
    <d v="2005-02-22T00:00:00"/>
    <x v="0"/>
    <x v="0"/>
    <x v="2"/>
    <x v="14"/>
    <n v="4.0999999999999996"/>
    <x v="13"/>
    <x v="7"/>
  </r>
  <r>
    <x v="715"/>
    <d v="2005-05-03T00:00:00"/>
    <x v="0"/>
    <x v="0"/>
    <x v="2"/>
    <x v="14"/>
    <n v="4.8"/>
    <x v="13"/>
    <x v="7"/>
  </r>
  <r>
    <x v="716"/>
    <d v="2005-05-31T00:00:00"/>
    <x v="5"/>
    <x v="0"/>
    <x v="2"/>
    <x v="0"/>
    <n v="4.5999999999999996"/>
    <x v="0"/>
    <x v="0"/>
  </r>
  <r>
    <x v="717"/>
    <d v="2003-01-09T00:00:00"/>
    <x v="0"/>
    <x v="2"/>
    <x v="3"/>
    <x v="57"/>
    <n v="3.4"/>
    <x v="49"/>
    <x v="6"/>
  </r>
  <r>
    <x v="718"/>
    <d v="2003-03-18T00:00:00"/>
    <x v="0"/>
    <x v="2"/>
    <x v="3"/>
    <x v="50"/>
    <n v="3.4"/>
    <x v="44"/>
    <x v="8"/>
  </r>
  <r>
    <x v="719"/>
    <d v="2003-05-21T00:00:00"/>
    <x v="0"/>
    <x v="2"/>
    <x v="3"/>
    <x v="84"/>
    <n v="3.9"/>
    <x v="67"/>
    <x v="2"/>
  </r>
  <r>
    <x v="720"/>
    <d v="2003-09-12T00:00:00"/>
    <x v="0"/>
    <x v="2"/>
    <x v="3"/>
    <x v="82"/>
    <n v="3.3"/>
    <x v="65"/>
    <x v="2"/>
  </r>
  <r>
    <x v="721"/>
    <d v="2003-10-18T00:00:00"/>
    <x v="0"/>
    <x v="2"/>
    <x v="3"/>
    <x v="8"/>
    <n v="4.5"/>
    <x v="7"/>
    <x v="2"/>
  </r>
  <r>
    <x v="722"/>
    <d v="2003-11-05T00:00:00"/>
    <x v="0"/>
    <x v="2"/>
    <x v="3"/>
    <x v="86"/>
    <n v="4.7"/>
    <x v="69"/>
    <x v="9"/>
  </r>
  <r>
    <x v="723"/>
    <d v="2003-11-12T00:00:00"/>
    <x v="0"/>
    <x v="2"/>
    <x v="3"/>
    <x v="9"/>
    <n v="4.0999999999999996"/>
    <x v="8"/>
    <x v="2"/>
  </r>
  <r>
    <x v="724"/>
    <d v="2003-11-21T00:00:00"/>
    <x v="0"/>
    <x v="2"/>
    <x v="3"/>
    <x v="87"/>
    <n v="3.1"/>
    <x v="70"/>
    <x v="3"/>
  </r>
  <r>
    <x v="725"/>
    <d v="2003-12-02T00:00:00"/>
    <x v="0"/>
    <x v="2"/>
    <x v="3"/>
    <x v="68"/>
    <n v="3.7"/>
    <x v="2"/>
    <x v="2"/>
  </r>
  <r>
    <x v="726"/>
    <d v="2004-01-26T00:00:00"/>
    <x v="0"/>
    <x v="1"/>
    <x v="3"/>
    <x v="19"/>
    <n v="4.0999999999999996"/>
    <x v="13"/>
    <x v="7"/>
  </r>
  <r>
    <x v="727"/>
    <d v="2004-03-02T00:00:00"/>
    <x v="0"/>
    <x v="1"/>
    <x v="3"/>
    <x v="38"/>
    <n v="4.9000000000000004"/>
    <x v="32"/>
    <x v="0"/>
  </r>
  <r>
    <x v="728"/>
    <d v="2004-04-26T00:00:00"/>
    <x v="0"/>
    <x v="1"/>
    <x v="3"/>
    <x v="62"/>
    <n v="4.2"/>
    <x v="25"/>
    <x v="2"/>
  </r>
  <r>
    <x v="729"/>
    <d v="2004-08-17T00:00:00"/>
    <x v="0"/>
    <x v="1"/>
    <x v="3"/>
    <x v="66"/>
    <n v="3.5"/>
    <x v="55"/>
    <x v="9"/>
  </r>
  <r>
    <x v="730"/>
    <d v="2004-09-01T00:00:00"/>
    <x v="0"/>
    <x v="1"/>
    <x v="3"/>
    <x v="59"/>
    <n v="4.8"/>
    <x v="37"/>
    <x v="15"/>
  </r>
  <r>
    <x v="731"/>
    <d v="2004-10-11T00:00:00"/>
    <x v="0"/>
    <x v="1"/>
    <x v="3"/>
    <x v="74"/>
    <n v="4.7"/>
    <x v="59"/>
    <x v="0"/>
  </r>
  <r>
    <x v="732"/>
    <d v="2004-10-21T00:00:00"/>
    <x v="0"/>
    <x v="1"/>
    <x v="3"/>
    <x v="9"/>
    <n v="3.6"/>
    <x v="8"/>
    <x v="2"/>
  </r>
  <r>
    <x v="733"/>
    <d v="2004-11-04T00:00:00"/>
    <x v="0"/>
    <x v="1"/>
    <x v="3"/>
    <x v="32"/>
    <n v="4.5"/>
    <x v="28"/>
    <x v="2"/>
  </r>
  <r>
    <x v="734"/>
    <d v="2004-11-17T00:00:00"/>
    <x v="0"/>
    <x v="1"/>
    <x v="3"/>
    <x v="50"/>
    <n v="4.0999999999999996"/>
    <x v="44"/>
    <x v="8"/>
  </r>
  <r>
    <x v="735"/>
    <d v="2004-11-25T00:00:00"/>
    <x v="0"/>
    <x v="1"/>
    <x v="3"/>
    <x v="15"/>
    <n v="4.3"/>
    <x v="14"/>
    <x v="0"/>
  </r>
  <r>
    <x v="736"/>
    <d v="2004-12-09T00:00:00"/>
    <x v="0"/>
    <x v="1"/>
    <x v="3"/>
    <x v="17"/>
    <n v="3.3"/>
    <x v="11"/>
    <x v="0"/>
  </r>
  <r>
    <x v="737"/>
    <d v="2005-01-12T00:00:00"/>
    <x v="4"/>
    <x v="0"/>
    <x v="3"/>
    <x v="51"/>
    <n v="3.3"/>
    <x v="45"/>
    <x v="2"/>
  </r>
  <r>
    <x v="738"/>
    <d v="2005-02-16T00:00:00"/>
    <x v="0"/>
    <x v="0"/>
    <x v="3"/>
    <x v="14"/>
    <n v="3.2"/>
    <x v="13"/>
    <x v="7"/>
  </r>
  <r>
    <x v="739"/>
    <d v="2005-03-04T00:00:00"/>
    <x v="0"/>
    <x v="0"/>
    <x v="3"/>
    <x v="9"/>
    <n v="3.8"/>
    <x v="8"/>
    <x v="2"/>
  </r>
  <r>
    <x v="740"/>
    <d v="2005-04-23T00:00:00"/>
    <x v="0"/>
    <x v="0"/>
    <x v="3"/>
    <x v="59"/>
    <n v="4.5999999999999996"/>
    <x v="37"/>
    <x v="15"/>
  </r>
  <r>
    <x v="741"/>
    <d v="2005-05-29T00:00:00"/>
    <x v="5"/>
    <x v="0"/>
    <x v="3"/>
    <x v="3"/>
    <n v="3.3"/>
    <x v="3"/>
    <x v="3"/>
  </r>
  <r>
    <x v="742"/>
    <d v="2003-01-29T00:00:00"/>
    <x v="0"/>
    <x v="2"/>
    <x v="2"/>
    <x v="23"/>
    <n v="4.9000000000000004"/>
    <x v="19"/>
    <x v="4"/>
  </r>
  <r>
    <x v="743"/>
    <d v="2003-04-01T00:00:00"/>
    <x v="0"/>
    <x v="2"/>
    <x v="2"/>
    <x v="12"/>
    <n v="4.7"/>
    <x v="11"/>
    <x v="0"/>
  </r>
  <r>
    <x v="744"/>
    <d v="2003-05-28T00:00:00"/>
    <x v="0"/>
    <x v="2"/>
    <x v="2"/>
    <x v="19"/>
    <n v="4.5"/>
    <x v="13"/>
    <x v="7"/>
  </r>
  <r>
    <x v="48"/>
    <d v="2003-07-24T00:00:00"/>
    <x v="0"/>
    <x v="2"/>
    <x v="2"/>
    <x v="40"/>
    <n v="4.7"/>
    <x v="34"/>
    <x v="2"/>
  </r>
  <r>
    <x v="745"/>
    <d v="2003-09-21T00:00:00"/>
    <x v="0"/>
    <x v="2"/>
    <x v="2"/>
    <x v="61"/>
    <n v="4"/>
    <x v="52"/>
    <x v="11"/>
  </r>
  <r>
    <x v="746"/>
    <d v="2003-10-22T00:00:00"/>
    <x v="0"/>
    <x v="2"/>
    <x v="2"/>
    <x v="43"/>
    <n v="4.5"/>
    <x v="37"/>
    <x v="15"/>
  </r>
  <r>
    <x v="747"/>
    <d v="2003-11-06T00:00:00"/>
    <x v="0"/>
    <x v="2"/>
    <x v="2"/>
    <x v="67"/>
    <n v="3.8"/>
    <x v="48"/>
    <x v="8"/>
  </r>
  <r>
    <x v="748"/>
    <d v="2003-11-14T00:00:00"/>
    <x v="0"/>
    <x v="2"/>
    <x v="2"/>
    <x v="81"/>
    <n v="4.7"/>
    <x v="64"/>
    <x v="7"/>
  </r>
  <r>
    <x v="749"/>
    <d v="2003-11-25T00:00:00"/>
    <x v="0"/>
    <x v="2"/>
    <x v="2"/>
    <x v="38"/>
    <n v="3.5"/>
    <x v="32"/>
    <x v="0"/>
  </r>
  <r>
    <x v="750"/>
    <d v="2003-12-09T00:00:00"/>
    <x v="0"/>
    <x v="2"/>
    <x v="2"/>
    <x v="62"/>
    <n v="4.0999999999999996"/>
    <x v="25"/>
    <x v="2"/>
  </r>
  <r>
    <x v="751"/>
    <d v="2004-02-04T00:00:00"/>
    <x v="0"/>
    <x v="1"/>
    <x v="2"/>
    <x v="59"/>
    <n v="3.3"/>
    <x v="37"/>
    <x v="15"/>
  </r>
  <r>
    <x v="752"/>
    <d v="2004-03-11T00:00:00"/>
    <x v="0"/>
    <x v="1"/>
    <x v="2"/>
    <x v="9"/>
    <n v="3.9"/>
    <x v="8"/>
    <x v="2"/>
  </r>
  <r>
    <x v="753"/>
    <d v="2004-05-05T00:00:00"/>
    <x v="0"/>
    <x v="1"/>
    <x v="2"/>
    <x v="14"/>
    <n v="4.9000000000000004"/>
    <x v="13"/>
    <x v="7"/>
  </r>
  <r>
    <x v="754"/>
    <d v="2004-06-15T00:00:00"/>
    <x v="0"/>
    <x v="1"/>
    <x v="2"/>
    <x v="59"/>
    <n v="4.7"/>
    <x v="37"/>
    <x v="15"/>
  </r>
  <r>
    <x v="755"/>
    <d v="2004-07-20T00:00:00"/>
    <x v="0"/>
    <x v="1"/>
    <x v="2"/>
    <x v="9"/>
    <n v="3.3"/>
    <x v="8"/>
    <x v="2"/>
  </r>
  <r>
    <x v="756"/>
    <d v="2004-08-19T00:00:00"/>
    <x v="0"/>
    <x v="1"/>
    <x v="2"/>
    <x v="35"/>
    <n v="4.5"/>
    <x v="29"/>
    <x v="2"/>
  </r>
  <r>
    <x v="757"/>
    <d v="2004-09-08T00:00:00"/>
    <x v="0"/>
    <x v="1"/>
    <x v="2"/>
    <x v="10"/>
    <n v="4.5999999999999996"/>
    <x v="9"/>
    <x v="5"/>
  </r>
  <r>
    <x v="758"/>
    <d v="2004-10-13T00:00:00"/>
    <x v="0"/>
    <x v="1"/>
    <x v="2"/>
    <x v="63"/>
    <n v="4.3"/>
    <x v="53"/>
    <x v="2"/>
  </r>
  <r>
    <x v="759"/>
    <d v="2004-10-22T00:00:00"/>
    <x v="0"/>
    <x v="1"/>
    <x v="2"/>
    <x v="26"/>
    <n v="3.8"/>
    <x v="22"/>
    <x v="12"/>
  </r>
  <r>
    <x v="760"/>
    <d v="2004-11-04T00:00:00"/>
    <x v="0"/>
    <x v="1"/>
    <x v="2"/>
    <x v="32"/>
    <n v="4.8"/>
    <x v="28"/>
    <x v="2"/>
  </r>
  <r>
    <x v="761"/>
    <d v="2004-11-19T00:00:00"/>
    <x v="2"/>
    <x v="1"/>
    <x v="2"/>
    <x v="41"/>
    <n v="4.3"/>
    <x v="35"/>
    <x v="5"/>
  </r>
  <r>
    <x v="762"/>
    <d v="2004-11-29T00:00:00"/>
    <x v="0"/>
    <x v="1"/>
    <x v="2"/>
    <x v="30"/>
    <n v="3"/>
    <x v="26"/>
    <x v="3"/>
  </r>
  <r>
    <x v="763"/>
    <d v="2004-12-10T00:00:00"/>
    <x v="0"/>
    <x v="1"/>
    <x v="2"/>
    <x v="9"/>
    <n v="3.4"/>
    <x v="8"/>
    <x v="2"/>
  </r>
  <r>
    <x v="764"/>
    <d v="2005-01-20T00:00:00"/>
    <x v="0"/>
    <x v="0"/>
    <x v="2"/>
    <x v="7"/>
    <n v="4.0999999999999996"/>
    <x v="6"/>
    <x v="3"/>
  </r>
  <r>
    <x v="765"/>
    <d v="2005-02-17T00:00:00"/>
    <x v="0"/>
    <x v="0"/>
    <x v="2"/>
    <x v="8"/>
    <n v="3.1"/>
    <x v="7"/>
    <x v="2"/>
  </r>
  <r>
    <x v="766"/>
    <d v="2005-03-09T00:00:00"/>
    <x v="0"/>
    <x v="0"/>
    <x v="2"/>
    <x v="7"/>
    <n v="4.0999999999999996"/>
    <x v="6"/>
    <x v="3"/>
  </r>
  <r>
    <x v="767"/>
    <d v="2005-05-03T00:00:00"/>
    <x v="0"/>
    <x v="0"/>
    <x v="2"/>
    <x v="14"/>
    <n v="3.6"/>
    <x v="13"/>
    <x v="7"/>
  </r>
  <r>
    <x v="768"/>
    <d v="2005-05-31T00:00:00"/>
    <x v="5"/>
    <x v="0"/>
    <x v="2"/>
    <x v="0"/>
    <n v="4.9000000000000004"/>
    <x v="0"/>
    <x v="0"/>
  </r>
  <r>
    <x v="769"/>
    <d v="2003-02-17T00:00:00"/>
    <x v="0"/>
    <x v="2"/>
    <x v="4"/>
    <x v="86"/>
    <n v="4"/>
    <x v="69"/>
    <x v="9"/>
  </r>
  <r>
    <x v="770"/>
    <d v="2003-04-29T00:00:00"/>
    <x v="0"/>
    <x v="2"/>
    <x v="4"/>
    <x v="30"/>
    <n v="3.8"/>
    <x v="26"/>
    <x v="3"/>
  </r>
  <r>
    <x v="771"/>
    <d v="2003-06-27T00:00:00"/>
    <x v="0"/>
    <x v="2"/>
    <x v="4"/>
    <x v="14"/>
    <n v="4.5"/>
    <x v="13"/>
    <x v="7"/>
  </r>
  <r>
    <x v="366"/>
    <d v="2003-08-25T00:00:00"/>
    <x v="0"/>
    <x v="2"/>
    <x v="4"/>
    <x v="51"/>
    <n v="4.8"/>
    <x v="45"/>
    <x v="2"/>
  </r>
  <r>
    <x v="772"/>
    <d v="2003-10-28T00:00:00"/>
    <x v="0"/>
    <x v="2"/>
    <x v="4"/>
    <x v="40"/>
    <n v="4.0999999999999996"/>
    <x v="34"/>
    <x v="2"/>
  </r>
  <r>
    <x v="773"/>
    <d v="2004-01-12T00:00:00"/>
    <x v="0"/>
    <x v="1"/>
    <x v="4"/>
    <x v="37"/>
    <n v="4.8"/>
    <x v="31"/>
    <x v="13"/>
  </r>
  <r>
    <x v="774"/>
    <d v="2004-02-20T00:00:00"/>
    <x v="0"/>
    <x v="1"/>
    <x v="4"/>
    <x v="30"/>
    <n v="4.2"/>
    <x v="26"/>
    <x v="3"/>
  </r>
  <r>
    <x v="775"/>
    <d v="2004-04-02T00:00:00"/>
    <x v="0"/>
    <x v="1"/>
    <x v="4"/>
    <x v="36"/>
    <n v="3.6"/>
    <x v="30"/>
    <x v="12"/>
  </r>
  <r>
    <x v="776"/>
    <d v="2004-05-11T00:00:00"/>
    <x v="0"/>
    <x v="1"/>
    <x v="4"/>
    <x v="80"/>
    <n v="3.3"/>
    <x v="63"/>
    <x v="2"/>
  </r>
  <r>
    <x v="777"/>
    <d v="2004-06-28T00:00:00"/>
    <x v="0"/>
    <x v="1"/>
    <x v="4"/>
    <x v="45"/>
    <n v="3.3"/>
    <x v="39"/>
    <x v="2"/>
  </r>
  <r>
    <x v="778"/>
    <d v="2004-07-23T00:00:00"/>
    <x v="0"/>
    <x v="1"/>
    <x v="4"/>
    <x v="0"/>
    <n v="3.3"/>
    <x v="0"/>
    <x v="0"/>
  </r>
  <r>
    <x v="779"/>
    <d v="2004-08-21T00:00:00"/>
    <x v="0"/>
    <x v="1"/>
    <x v="4"/>
    <x v="85"/>
    <n v="3.1"/>
    <x v="68"/>
    <x v="4"/>
  </r>
  <r>
    <x v="780"/>
    <d v="2004-09-16T00:00:00"/>
    <x v="0"/>
    <x v="1"/>
    <x v="4"/>
    <x v="70"/>
    <n v="4.0999999999999996"/>
    <x v="56"/>
    <x v="18"/>
  </r>
  <r>
    <x v="781"/>
    <d v="2004-10-15T00:00:00"/>
    <x v="0"/>
    <x v="1"/>
    <x v="4"/>
    <x v="60"/>
    <n v="4.0999999999999996"/>
    <x v="51"/>
    <x v="2"/>
  </r>
  <r>
    <x v="782"/>
    <d v="2004-11-02T00:00:00"/>
    <x v="0"/>
    <x v="1"/>
    <x v="4"/>
    <x v="35"/>
    <n v="4.0999999999999996"/>
    <x v="29"/>
    <x v="2"/>
  </r>
  <r>
    <x v="783"/>
    <d v="2004-11-10T00:00:00"/>
    <x v="4"/>
    <x v="1"/>
    <x v="4"/>
    <x v="39"/>
    <n v="3.1"/>
    <x v="33"/>
    <x v="14"/>
  </r>
  <r>
    <x v="784"/>
    <d v="2004-11-23T00:00:00"/>
    <x v="0"/>
    <x v="1"/>
    <x v="4"/>
    <x v="28"/>
    <n v="4.7"/>
    <x v="24"/>
    <x v="13"/>
  </r>
  <r>
    <x v="785"/>
    <d v="2004-12-04T00:00:00"/>
    <x v="0"/>
    <x v="1"/>
    <x v="4"/>
    <x v="88"/>
    <n v="3.6"/>
    <x v="50"/>
    <x v="2"/>
  </r>
  <r>
    <x v="786"/>
    <d v="2005-02-02T00:00:00"/>
    <x v="0"/>
    <x v="0"/>
    <x v="4"/>
    <x v="54"/>
    <n v="3.2"/>
    <x v="47"/>
    <x v="3"/>
  </r>
  <r>
    <x v="787"/>
    <d v="2005-03-01T00:00:00"/>
    <x v="4"/>
    <x v="0"/>
    <x v="4"/>
    <x v="14"/>
    <n v="4"/>
    <x v="13"/>
    <x v="7"/>
  </r>
  <r>
    <x v="788"/>
    <d v="2005-03-30T00:00:00"/>
    <x v="0"/>
    <x v="0"/>
    <x v="4"/>
    <x v="25"/>
    <n v="4.5"/>
    <x v="21"/>
    <x v="0"/>
  </r>
  <r>
    <x v="789"/>
    <d v="2005-04-03T00:00:00"/>
    <x v="2"/>
    <x v="0"/>
    <x v="4"/>
    <x v="42"/>
    <n v="4.9000000000000004"/>
    <x v="36"/>
    <x v="2"/>
  </r>
  <r>
    <x v="790"/>
    <d v="2005-05-10T00:00:00"/>
    <x v="0"/>
    <x v="0"/>
    <x v="4"/>
    <x v="20"/>
    <n v="4.2"/>
    <x v="16"/>
    <x v="9"/>
  </r>
  <r>
    <x v="791"/>
    <d v="2003-02-24T00:00:00"/>
    <x v="0"/>
    <x v="2"/>
    <x v="0"/>
    <x v="34"/>
    <n v="3.1"/>
    <x v="2"/>
    <x v="2"/>
  </r>
  <r>
    <x v="792"/>
    <d v="2003-04-29T00:00:00"/>
    <x v="0"/>
    <x v="2"/>
    <x v="0"/>
    <x v="30"/>
    <n v="3.1"/>
    <x v="26"/>
    <x v="3"/>
  </r>
  <r>
    <x v="793"/>
    <d v="2003-07-01T00:00:00"/>
    <x v="0"/>
    <x v="2"/>
    <x v="0"/>
    <x v="17"/>
    <n v="4.4000000000000004"/>
    <x v="11"/>
    <x v="0"/>
  </r>
  <r>
    <x v="794"/>
    <d v="2003-08-25T00:00:00"/>
    <x v="0"/>
    <x v="2"/>
    <x v="0"/>
    <x v="51"/>
    <n v="3.4"/>
    <x v="45"/>
    <x v="2"/>
  </r>
  <r>
    <x v="795"/>
    <d v="2003-10-10T00:00:00"/>
    <x v="0"/>
    <x v="2"/>
    <x v="0"/>
    <x v="8"/>
    <n v="4.7"/>
    <x v="7"/>
    <x v="2"/>
  </r>
  <r>
    <x v="796"/>
    <d v="2003-10-28T00:00:00"/>
    <x v="0"/>
    <x v="2"/>
    <x v="0"/>
    <x v="40"/>
    <n v="4"/>
    <x v="34"/>
    <x v="2"/>
  </r>
  <r>
    <x v="797"/>
    <d v="2003-11-11T00:00:00"/>
    <x v="0"/>
    <x v="2"/>
    <x v="0"/>
    <x v="22"/>
    <n v="4.3"/>
    <x v="18"/>
    <x v="0"/>
  </r>
  <r>
    <x v="798"/>
    <d v="2003-11-18T00:00:00"/>
    <x v="0"/>
    <x v="2"/>
    <x v="0"/>
    <x v="6"/>
    <n v="3"/>
    <x v="5"/>
    <x v="4"/>
  </r>
  <r>
    <x v="799"/>
    <d v="2003-12-01T00:00:00"/>
    <x v="0"/>
    <x v="2"/>
    <x v="0"/>
    <x v="16"/>
    <n v="4.5"/>
    <x v="7"/>
    <x v="2"/>
  </r>
  <r>
    <x v="800"/>
    <d v="2004-01-12T00:00:00"/>
    <x v="0"/>
    <x v="1"/>
    <x v="0"/>
    <x v="37"/>
    <n v="4.5"/>
    <x v="31"/>
    <x v="13"/>
  </r>
  <r>
    <x v="801"/>
    <d v="2004-02-20T00:00:00"/>
    <x v="0"/>
    <x v="1"/>
    <x v="0"/>
    <x v="30"/>
    <n v="4.4000000000000004"/>
    <x v="26"/>
    <x v="3"/>
  </r>
  <r>
    <x v="802"/>
    <d v="2004-04-03T00:00:00"/>
    <x v="0"/>
    <x v="1"/>
    <x v="0"/>
    <x v="33"/>
    <n v="3.1"/>
    <x v="23"/>
    <x v="2"/>
  </r>
  <r>
    <x v="803"/>
    <d v="2004-05-18T00:00:00"/>
    <x v="0"/>
    <x v="1"/>
    <x v="0"/>
    <x v="42"/>
    <n v="3.4"/>
    <x v="36"/>
    <x v="2"/>
  </r>
  <r>
    <x v="804"/>
    <d v="2004-06-28T00:00:00"/>
    <x v="0"/>
    <x v="1"/>
    <x v="0"/>
    <x v="45"/>
    <n v="3"/>
    <x v="39"/>
    <x v="2"/>
  </r>
  <r>
    <x v="805"/>
    <d v="2004-07-23T00:00:00"/>
    <x v="0"/>
    <x v="1"/>
    <x v="0"/>
    <x v="0"/>
    <n v="3.1"/>
    <x v="0"/>
    <x v="0"/>
  </r>
  <r>
    <x v="806"/>
    <d v="2004-08-27T00:00:00"/>
    <x v="0"/>
    <x v="1"/>
    <x v="0"/>
    <x v="63"/>
    <n v="3.8"/>
    <x v="53"/>
    <x v="2"/>
  </r>
  <r>
    <x v="807"/>
    <d v="2004-09-27T00:00:00"/>
    <x v="0"/>
    <x v="1"/>
    <x v="0"/>
    <x v="52"/>
    <n v="4.2"/>
    <x v="0"/>
    <x v="0"/>
  </r>
  <r>
    <x v="808"/>
    <d v="2004-10-15T00:00:00"/>
    <x v="0"/>
    <x v="1"/>
    <x v="0"/>
    <x v="60"/>
    <n v="3.4"/>
    <x v="51"/>
    <x v="2"/>
  </r>
  <r>
    <x v="809"/>
    <d v="2004-11-02T00:00:00"/>
    <x v="0"/>
    <x v="1"/>
    <x v="0"/>
    <x v="35"/>
    <n v="4.5999999999999996"/>
    <x v="29"/>
    <x v="2"/>
  </r>
  <r>
    <x v="810"/>
    <d v="2004-11-15T00:00:00"/>
    <x v="0"/>
    <x v="1"/>
    <x v="0"/>
    <x v="34"/>
    <n v="3.4"/>
    <x v="2"/>
    <x v="2"/>
  </r>
  <r>
    <x v="811"/>
    <d v="2004-11-23T00:00:00"/>
    <x v="0"/>
    <x v="1"/>
    <x v="0"/>
    <x v="28"/>
    <n v="4.0999999999999996"/>
    <x v="24"/>
    <x v="13"/>
  </r>
  <r>
    <x v="812"/>
    <d v="2005-01-05T00:00:00"/>
    <x v="0"/>
    <x v="0"/>
    <x v="0"/>
    <x v="40"/>
    <n v="3"/>
    <x v="34"/>
    <x v="2"/>
  </r>
  <r>
    <x v="813"/>
    <d v="2005-02-02T00:00:00"/>
    <x v="0"/>
    <x v="0"/>
    <x v="0"/>
    <x v="54"/>
    <n v="3.8"/>
    <x v="47"/>
    <x v="3"/>
  </r>
  <r>
    <x v="814"/>
    <d v="2005-03-03T00:00:00"/>
    <x v="0"/>
    <x v="0"/>
    <x v="0"/>
    <x v="10"/>
    <n v="3.6"/>
    <x v="9"/>
    <x v="5"/>
  </r>
  <r>
    <x v="815"/>
    <d v="2005-04-07T00:00:00"/>
    <x v="0"/>
    <x v="0"/>
    <x v="0"/>
    <x v="69"/>
    <n v="3.3"/>
    <x v="11"/>
    <x v="0"/>
  </r>
  <r>
    <x v="816"/>
    <d v="2005-05-13T00:00:00"/>
    <x v="3"/>
    <x v="0"/>
    <x v="0"/>
    <x v="14"/>
    <n v="4.9000000000000004"/>
    <x v="13"/>
    <x v="7"/>
  </r>
  <r>
    <x v="817"/>
    <d v="2003-01-09T00:00:00"/>
    <x v="0"/>
    <x v="2"/>
    <x v="3"/>
    <x v="57"/>
    <n v="3.6"/>
    <x v="49"/>
    <x v="6"/>
  </r>
  <r>
    <x v="818"/>
    <d v="2003-03-18T00:00:00"/>
    <x v="0"/>
    <x v="2"/>
    <x v="3"/>
    <x v="50"/>
    <n v="3.8"/>
    <x v="44"/>
    <x v="8"/>
  </r>
  <r>
    <x v="819"/>
    <d v="2003-05-21T00:00:00"/>
    <x v="0"/>
    <x v="2"/>
    <x v="3"/>
    <x v="30"/>
    <n v="3.1"/>
    <x v="26"/>
    <x v="3"/>
  </r>
  <r>
    <x v="820"/>
    <d v="2003-07-16T00:00:00"/>
    <x v="0"/>
    <x v="2"/>
    <x v="3"/>
    <x v="3"/>
    <n v="3.3"/>
    <x v="3"/>
    <x v="3"/>
  </r>
  <r>
    <x v="821"/>
    <d v="2003-09-12T00:00:00"/>
    <x v="0"/>
    <x v="2"/>
    <x v="3"/>
    <x v="82"/>
    <n v="4.7"/>
    <x v="65"/>
    <x v="2"/>
  </r>
  <r>
    <x v="822"/>
    <d v="2003-10-18T00:00:00"/>
    <x v="0"/>
    <x v="2"/>
    <x v="3"/>
    <x v="8"/>
    <n v="3.8"/>
    <x v="7"/>
    <x v="2"/>
  </r>
  <r>
    <x v="823"/>
    <d v="2003-11-05T00:00:00"/>
    <x v="0"/>
    <x v="2"/>
    <x v="3"/>
    <x v="86"/>
    <n v="3.3"/>
    <x v="69"/>
    <x v="9"/>
  </r>
  <r>
    <x v="824"/>
    <d v="2003-11-12T00:00:00"/>
    <x v="0"/>
    <x v="2"/>
    <x v="3"/>
    <x v="9"/>
    <n v="4.0999999999999996"/>
    <x v="8"/>
    <x v="2"/>
  </r>
  <r>
    <x v="825"/>
    <d v="2003-11-21T00:00:00"/>
    <x v="0"/>
    <x v="2"/>
    <x v="3"/>
    <x v="87"/>
    <n v="3.4"/>
    <x v="70"/>
    <x v="3"/>
  </r>
  <r>
    <x v="826"/>
    <d v="2003-12-03T00:00:00"/>
    <x v="0"/>
    <x v="2"/>
    <x v="3"/>
    <x v="14"/>
    <n v="4.9000000000000004"/>
    <x v="13"/>
    <x v="7"/>
  </r>
  <r>
    <x v="827"/>
    <d v="2004-01-26T00:00:00"/>
    <x v="0"/>
    <x v="1"/>
    <x v="3"/>
    <x v="19"/>
    <n v="4.3"/>
    <x v="13"/>
    <x v="7"/>
  </r>
  <r>
    <x v="828"/>
    <d v="2004-03-02T00:00:00"/>
    <x v="0"/>
    <x v="1"/>
    <x v="3"/>
    <x v="38"/>
    <n v="4.3"/>
    <x v="32"/>
    <x v="0"/>
  </r>
  <r>
    <x v="829"/>
    <d v="2004-04-29T00:00:00"/>
    <x v="0"/>
    <x v="1"/>
    <x v="3"/>
    <x v="14"/>
    <n v="4.7"/>
    <x v="13"/>
    <x v="7"/>
  </r>
  <r>
    <x v="830"/>
    <d v="2004-06-04T00:00:00"/>
    <x v="0"/>
    <x v="1"/>
    <x v="3"/>
    <x v="83"/>
    <n v="4.5999999999999996"/>
    <x v="66"/>
    <x v="0"/>
  </r>
  <r>
    <x v="831"/>
    <d v="2004-08-17T00:00:00"/>
    <x v="0"/>
    <x v="1"/>
    <x v="3"/>
    <x v="66"/>
    <n v="4.0999999999999996"/>
    <x v="55"/>
    <x v="9"/>
  </r>
  <r>
    <x v="832"/>
    <d v="2004-09-03T00:00:00"/>
    <x v="0"/>
    <x v="1"/>
    <x v="3"/>
    <x v="6"/>
    <n v="3.4"/>
    <x v="5"/>
    <x v="4"/>
  </r>
  <r>
    <x v="833"/>
    <d v="2004-10-11T00:00:00"/>
    <x v="0"/>
    <x v="1"/>
    <x v="3"/>
    <x v="74"/>
    <n v="3.4"/>
    <x v="59"/>
    <x v="0"/>
  </r>
  <r>
    <x v="834"/>
    <d v="2004-10-21T00:00:00"/>
    <x v="0"/>
    <x v="1"/>
    <x v="3"/>
    <x v="9"/>
    <n v="3.5"/>
    <x v="8"/>
    <x v="2"/>
  </r>
  <r>
    <x v="835"/>
    <d v="2004-11-04T00:00:00"/>
    <x v="0"/>
    <x v="1"/>
    <x v="3"/>
    <x v="32"/>
    <n v="4.3"/>
    <x v="28"/>
    <x v="2"/>
  </r>
  <r>
    <x v="836"/>
    <d v="2004-11-17T00:00:00"/>
    <x v="0"/>
    <x v="1"/>
    <x v="3"/>
    <x v="50"/>
    <n v="4.7"/>
    <x v="44"/>
    <x v="8"/>
  </r>
  <r>
    <x v="837"/>
    <d v="2004-11-29T00:00:00"/>
    <x v="0"/>
    <x v="1"/>
    <x v="3"/>
    <x v="30"/>
    <n v="4.7"/>
    <x v="26"/>
    <x v="3"/>
  </r>
  <r>
    <x v="838"/>
    <d v="2004-12-09T00:00:00"/>
    <x v="0"/>
    <x v="1"/>
    <x v="3"/>
    <x v="17"/>
    <n v="4.5"/>
    <x v="11"/>
    <x v="0"/>
  </r>
  <r>
    <x v="839"/>
    <d v="2005-01-12T00:00:00"/>
    <x v="4"/>
    <x v="0"/>
    <x v="3"/>
    <x v="51"/>
    <n v="4.8"/>
    <x v="45"/>
    <x v="2"/>
  </r>
  <r>
    <x v="840"/>
    <d v="2005-02-16T00:00:00"/>
    <x v="0"/>
    <x v="0"/>
    <x v="3"/>
    <x v="14"/>
    <n v="4.0999999999999996"/>
    <x v="13"/>
    <x v="7"/>
  </r>
  <r>
    <x v="841"/>
    <d v="2005-03-04T00:00:00"/>
    <x v="0"/>
    <x v="0"/>
    <x v="3"/>
    <x v="9"/>
    <n v="4.9000000000000004"/>
    <x v="8"/>
    <x v="2"/>
  </r>
  <r>
    <x v="842"/>
    <d v="2005-05-29T00:00:00"/>
    <x v="5"/>
    <x v="0"/>
    <x v="3"/>
    <x v="9"/>
    <n v="3.6"/>
    <x v="8"/>
    <x v="2"/>
  </r>
  <r>
    <x v="843"/>
    <d v="2003-03-10T00:00:00"/>
    <x v="0"/>
    <x v="2"/>
    <x v="1"/>
    <x v="33"/>
    <n v="4.7"/>
    <x v="23"/>
    <x v="2"/>
  </r>
  <r>
    <x v="844"/>
    <d v="2003-05-20T00:00:00"/>
    <x v="0"/>
    <x v="2"/>
    <x v="1"/>
    <x v="52"/>
    <n v="3.4"/>
    <x v="0"/>
    <x v="0"/>
  </r>
  <r>
    <x v="845"/>
    <d v="2003-07-10T00:00:00"/>
    <x v="0"/>
    <x v="2"/>
    <x v="1"/>
    <x v="25"/>
    <n v="4.5999999999999996"/>
    <x v="21"/>
    <x v="0"/>
  </r>
  <r>
    <x v="846"/>
    <d v="2003-09-11T00:00:00"/>
    <x v="0"/>
    <x v="2"/>
    <x v="1"/>
    <x v="7"/>
    <n v="3"/>
    <x v="6"/>
    <x v="3"/>
  </r>
  <r>
    <x v="847"/>
    <d v="2003-10-17T00:00:00"/>
    <x v="0"/>
    <x v="2"/>
    <x v="1"/>
    <x v="77"/>
    <n v="4"/>
    <x v="62"/>
    <x v="14"/>
  </r>
  <r>
    <x v="848"/>
    <d v="2003-11-05T00:00:00"/>
    <x v="0"/>
    <x v="2"/>
    <x v="1"/>
    <x v="45"/>
    <n v="4.7"/>
    <x v="39"/>
    <x v="2"/>
  </r>
  <r>
    <x v="849"/>
    <d v="2003-11-12T00:00:00"/>
    <x v="0"/>
    <x v="2"/>
    <x v="1"/>
    <x v="6"/>
    <n v="4.0999999999999996"/>
    <x v="5"/>
    <x v="4"/>
  </r>
  <r>
    <x v="850"/>
    <d v="2003-11-20T00:00:00"/>
    <x v="0"/>
    <x v="2"/>
    <x v="1"/>
    <x v="32"/>
    <n v="4.9000000000000004"/>
    <x v="28"/>
    <x v="2"/>
  </r>
  <r>
    <x v="851"/>
    <d v="2003-12-02T00:00:00"/>
    <x v="0"/>
    <x v="2"/>
    <x v="1"/>
    <x v="68"/>
    <n v="4.0999999999999996"/>
    <x v="2"/>
    <x v="2"/>
  </r>
  <r>
    <x v="852"/>
    <d v="2004-01-16T00:00:00"/>
    <x v="0"/>
    <x v="1"/>
    <x v="1"/>
    <x v="14"/>
    <n v="4.0999999999999996"/>
    <x v="13"/>
    <x v="7"/>
  </r>
  <r>
    <x v="853"/>
    <d v="2004-02-26T00:00:00"/>
    <x v="0"/>
    <x v="1"/>
    <x v="1"/>
    <x v="75"/>
    <n v="3.6"/>
    <x v="60"/>
    <x v="2"/>
  </r>
  <r>
    <x v="854"/>
    <d v="2004-04-13T00:00:00"/>
    <x v="0"/>
    <x v="1"/>
    <x v="1"/>
    <x v="83"/>
    <n v="4"/>
    <x v="66"/>
    <x v="0"/>
  </r>
  <r>
    <x v="855"/>
    <d v="2004-06-01T00:00:00"/>
    <x v="1"/>
    <x v="1"/>
    <x v="1"/>
    <x v="18"/>
    <n v="4.8"/>
    <x v="15"/>
    <x v="8"/>
  </r>
  <r>
    <x v="856"/>
    <d v="2004-07-06T00:00:00"/>
    <x v="0"/>
    <x v="1"/>
    <x v="1"/>
    <x v="20"/>
    <n v="3.3"/>
    <x v="16"/>
    <x v="9"/>
  </r>
  <r>
    <x v="857"/>
    <d v="2004-08-06T00:00:00"/>
    <x v="0"/>
    <x v="1"/>
    <x v="1"/>
    <x v="84"/>
    <n v="3.4"/>
    <x v="67"/>
    <x v="2"/>
  </r>
  <r>
    <x v="858"/>
    <d v="2004-08-30T00:00:00"/>
    <x v="0"/>
    <x v="1"/>
    <x v="1"/>
    <x v="21"/>
    <n v="4.0999999999999996"/>
    <x v="17"/>
    <x v="10"/>
  </r>
  <r>
    <x v="859"/>
    <d v="2003-10-05T00:00:00"/>
    <x v="0"/>
    <x v="2"/>
    <x v="1"/>
    <x v="85"/>
    <n v="4.3"/>
    <x v="68"/>
    <x v="4"/>
  </r>
  <r>
    <x v="860"/>
    <d v="2004-10-16T00:00:00"/>
    <x v="0"/>
    <x v="1"/>
    <x v="1"/>
    <x v="14"/>
    <n v="4.5"/>
    <x v="13"/>
    <x v="7"/>
  </r>
  <r>
    <x v="861"/>
    <d v="2004-11-04T00:00:00"/>
    <x v="0"/>
    <x v="1"/>
    <x v="1"/>
    <x v="11"/>
    <n v="4.5"/>
    <x v="10"/>
    <x v="2"/>
  </r>
  <r>
    <x v="862"/>
    <d v="2004-11-17T00:00:00"/>
    <x v="0"/>
    <x v="1"/>
    <x v="1"/>
    <x v="33"/>
    <n v="4.5"/>
    <x v="23"/>
    <x v="2"/>
  </r>
  <r>
    <x v="863"/>
    <d v="2004-11-24T00:00:00"/>
    <x v="0"/>
    <x v="1"/>
    <x v="1"/>
    <x v="25"/>
    <n v="4.8"/>
    <x v="21"/>
    <x v="0"/>
  </r>
  <r>
    <x v="864"/>
    <d v="2005-01-10T00:00:00"/>
    <x v="0"/>
    <x v="0"/>
    <x v="1"/>
    <x v="90"/>
    <n v="4.2"/>
    <x v="72"/>
    <x v="17"/>
  </r>
  <r>
    <x v="865"/>
    <d v="2005-02-10T00:00:00"/>
    <x v="0"/>
    <x v="0"/>
    <x v="1"/>
    <x v="14"/>
    <n v="4.3"/>
    <x v="13"/>
    <x v="7"/>
  </r>
  <r>
    <x v="866"/>
    <d v="2005-04-22T00:00:00"/>
    <x v="2"/>
    <x v="0"/>
    <x v="1"/>
    <x v="80"/>
    <n v="3.9"/>
    <x v="63"/>
    <x v="2"/>
  </r>
  <r>
    <x v="867"/>
    <d v="2005-05-17T00:00:00"/>
    <x v="0"/>
    <x v="0"/>
    <x v="1"/>
    <x v="1"/>
    <n v="3.8"/>
    <x v="1"/>
    <x v="1"/>
  </r>
  <r>
    <x v="868"/>
    <d v="2003-01-29T00:00:00"/>
    <x v="0"/>
    <x v="2"/>
    <x v="3"/>
    <x v="23"/>
    <n v="3.8"/>
    <x v="19"/>
    <x v="4"/>
  </r>
  <r>
    <x v="869"/>
    <d v="2003-03-24T00:00:00"/>
    <x v="0"/>
    <x v="2"/>
    <x v="3"/>
    <x v="41"/>
    <n v="3.1"/>
    <x v="35"/>
    <x v="5"/>
  </r>
  <r>
    <x v="870"/>
    <d v="2003-05-28T00:00:00"/>
    <x v="0"/>
    <x v="2"/>
    <x v="3"/>
    <x v="19"/>
    <n v="4.5"/>
    <x v="13"/>
    <x v="7"/>
  </r>
  <r>
    <x v="871"/>
    <d v="2003-07-16T00:00:00"/>
    <x v="0"/>
    <x v="2"/>
    <x v="3"/>
    <x v="3"/>
    <n v="4.8"/>
    <x v="3"/>
    <x v="3"/>
  </r>
  <r>
    <x v="872"/>
    <d v="2003-09-19T00:00:00"/>
    <x v="0"/>
    <x v="2"/>
    <x v="3"/>
    <x v="43"/>
    <n v="3.8"/>
    <x v="37"/>
    <x v="15"/>
  </r>
  <r>
    <x v="873"/>
    <d v="2003-10-20T00:00:00"/>
    <x v="0"/>
    <x v="2"/>
    <x v="3"/>
    <x v="2"/>
    <n v="4.2"/>
    <x v="2"/>
    <x v="2"/>
  </r>
  <r>
    <x v="874"/>
    <d v="2003-11-06T00:00:00"/>
    <x v="0"/>
    <x v="2"/>
    <x v="3"/>
    <x v="54"/>
    <n v="3.6"/>
    <x v="47"/>
    <x v="3"/>
  </r>
  <r>
    <x v="875"/>
    <d v="2003-11-13T00:00:00"/>
    <x v="0"/>
    <x v="2"/>
    <x v="3"/>
    <x v="27"/>
    <n v="3.8"/>
    <x v="23"/>
    <x v="2"/>
  </r>
  <r>
    <x v="876"/>
    <d v="2003-11-21T00:00:00"/>
    <x v="0"/>
    <x v="2"/>
    <x v="3"/>
    <x v="87"/>
    <n v="4"/>
    <x v="70"/>
    <x v="3"/>
  </r>
  <r>
    <x v="877"/>
    <d v="2003-12-05T00:00:00"/>
    <x v="0"/>
    <x v="2"/>
    <x v="3"/>
    <x v="26"/>
    <n v="3"/>
    <x v="22"/>
    <x v="12"/>
  </r>
  <r>
    <x v="878"/>
    <d v="2004-01-29T00:00:00"/>
    <x v="0"/>
    <x v="1"/>
    <x v="3"/>
    <x v="76"/>
    <n v="4.0999999999999996"/>
    <x v="61"/>
    <x v="2"/>
  </r>
  <r>
    <x v="879"/>
    <d v="2004-03-10T00:00:00"/>
    <x v="0"/>
    <x v="1"/>
    <x v="3"/>
    <x v="78"/>
    <n v="4.3"/>
    <x v="53"/>
    <x v="2"/>
  </r>
  <r>
    <x v="880"/>
    <d v="2004-04-29T00:00:00"/>
    <x v="0"/>
    <x v="1"/>
    <x v="3"/>
    <x v="14"/>
    <n v="4.5"/>
    <x v="13"/>
    <x v="7"/>
  </r>
  <r>
    <x v="881"/>
    <d v="2004-06-14T00:00:00"/>
    <x v="0"/>
    <x v="1"/>
    <x v="3"/>
    <x v="80"/>
    <n v="3"/>
    <x v="63"/>
    <x v="2"/>
  </r>
  <r>
    <x v="882"/>
    <d v="2004-07-19T00:00:00"/>
    <x v="0"/>
    <x v="1"/>
    <x v="3"/>
    <x v="3"/>
    <n v="3.8"/>
    <x v="3"/>
    <x v="3"/>
  </r>
  <r>
    <x v="883"/>
    <d v="2004-08-17T00:00:00"/>
    <x v="0"/>
    <x v="1"/>
    <x v="3"/>
    <x v="66"/>
    <n v="3.9"/>
    <x v="55"/>
    <x v="9"/>
  </r>
  <r>
    <x v="884"/>
    <d v="2004-09-08T00:00:00"/>
    <x v="0"/>
    <x v="1"/>
    <x v="3"/>
    <x v="10"/>
    <n v="4.5999999999999996"/>
    <x v="9"/>
    <x v="5"/>
  </r>
  <r>
    <x v="885"/>
    <d v="2004-10-11T00:00:00"/>
    <x v="0"/>
    <x v="1"/>
    <x v="3"/>
    <x v="74"/>
    <n v="3.4"/>
    <x v="59"/>
    <x v="0"/>
  </r>
  <r>
    <x v="886"/>
    <d v="2004-10-21T00:00:00"/>
    <x v="0"/>
    <x v="1"/>
    <x v="3"/>
    <x v="9"/>
    <n v="4.5999999999999996"/>
    <x v="8"/>
    <x v="2"/>
  </r>
  <r>
    <x v="887"/>
    <d v="2004-11-04T00:00:00"/>
    <x v="0"/>
    <x v="1"/>
    <x v="3"/>
    <x v="32"/>
    <n v="4.9000000000000004"/>
    <x v="28"/>
    <x v="2"/>
  </r>
  <r>
    <x v="870"/>
    <d v="2004-11-18T00:00:00"/>
    <x v="0"/>
    <x v="1"/>
    <x v="3"/>
    <x v="16"/>
    <n v="4.3"/>
    <x v="7"/>
    <x v="2"/>
  </r>
  <r>
    <x v="888"/>
    <d v="2004-11-29T00:00:00"/>
    <x v="0"/>
    <x v="1"/>
    <x v="3"/>
    <x v="30"/>
    <n v="4"/>
    <x v="26"/>
    <x v="3"/>
  </r>
  <r>
    <x v="889"/>
    <d v="2004-12-10T00:00:00"/>
    <x v="0"/>
    <x v="1"/>
    <x v="3"/>
    <x v="9"/>
    <n v="3.1"/>
    <x v="8"/>
    <x v="2"/>
  </r>
  <r>
    <x v="890"/>
    <d v="2005-01-20T00:00:00"/>
    <x v="0"/>
    <x v="0"/>
    <x v="3"/>
    <x v="4"/>
    <n v="3.8"/>
    <x v="4"/>
    <x v="2"/>
  </r>
  <r>
    <x v="891"/>
    <d v="2005-02-17T00:00:00"/>
    <x v="0"/>
    <x v="0"/>
    <x v="3"/>
    <x v="8"/>
    <n v="3.6"/>
    <x v="7"/>
    <x v="2"/>
  </r>
  <r>
    <x v="892"/>
    <d v="2005-03-09T00:00:00"/>
    <x v="0"/>
    <x v="0"/>
    <x v="3"/>
    <x v="7"/>
    <n v="4.5999999999999996"/>
    <x v="6"/>
    <x v="3"/>
  </r>
  <r>
    <x v="893"/>
    <d v="2005-05-30T00:00:00"/>
    <x v="5"/>
    <x v="0"/>
    <x v="3"/>
    <x v="48"/>
    <n v="4"/>
    <x v="42"/>
    <x v="17"/>
  </r>
  <r>
    <x v="894"/>
    <d v="2003-01-29T00:00:00"/>
    <x v="0"/>
    <x v="2"/>
    <x v="3"/>
    <x v="23"/>
    <n v="4.7"/>
    <x v="19"/>
    <x v="4"/>
  </r>
  <r>
    <x v="895"/>
    <d v="2003-03-25T00:00:00"/>
    <x v="0"/>
    <x v="2"/>
    <x v="3"/>
    <x v="16"/>
    <n v="4.0999999999999996"/>
    <x v="7"/>
    <x v="2"/>
  </r>
  <r>
    <x v="896"/>
    <d v="2003-05-28T00:00:00"/>
    <x v="0"/>
    <x v="2"/>
    <x v="3"/>
    <x v="19"/>
    <n v="4.3"/>
    <x v="13"/>
    <x v="7"/>
  </r>
  <r>
    <x v="897"/>
    <d v="2003-07-16T00:00:00"/>
    <x v="0"/>
    <x v="2"/>
    <x v="3"/>
    <x v="3"/>
    <n v="3.6"/>
    <x v="3"/>
    <x v="3"/>
  </r>
  <r>
    <x v="898"/>
    <d v="2003-09-19T00:00:00"/>
    <x v="0"/>
    <x v="2"/>
    <x v="3"/>
    <x v="43"/>
    <n v="3.2"/>
    <x v="37"/>
    <x v="15"/>
  </r>
  <r>
    <x v="899"/>
    <d v="2003-10-20T00:00:00"/>
    <x v="0"/>
    <x v="2"/>
    <x v="3"/>
    <x v="2"/>
    <n v="3.9"/>
    <x v="2"/>
    <x v="2"/>
  </r>
  <r>
    <x v="900"/>
    <d v="2003-11-05T00:00:00"/>
    <x v="0"/>
    <x v="2"/>
    <x v="3"/>
    <x v="86"/>
    <n v="3.2"/>
    <x v="69"/>
    <x v="9"/>
  </r>
  <r>
    <x v="901"/>
    <d v="2003-11-13T00:00:00"/>
    <x v="0"/>
    <x v="2"/>
    <x v="3"/>
    <x v="27"/>
    <n v="4.9000000000000004"/>
    <x v="23"/>
    <x v="2"/>
  </r>
  <r>
    <x v="902"/>
    <d v="2003-11-21T00:00:00"/>
    <x v="0"/>
    <x v="2"/>
    <x v="3"/>
    <x v="87"/>
    <n v="4.5"/>
    <x v="70"/>
    <x v="3"/>
  </r>
  <r>
    <x v="903"/>
    <d v="2003-12-05T00:00:00"/>
    <x v="0"/>
    <x v="2"/>
    <x v="3"/>
    <x v="26"/>
    <n v="4.2"/>
    <x v="22"/>
    <x v="12"/>
  </r>
  <r>
    <x v="904"/>
    <d v="2004-01-29T00:00:00"/>
    <x v="0"/>
    <x v="1"/>
    <x v="3"/>
    <x v="76"/>
    <n v="4.9000000000000004"/>
    <x v="61"/>
    <x v="2"/>
  </r>
  <r>
    <x v="905"/>
    <d v="2004-03-10T00:00:00"/>
    <x v="0"/>
    <x v="1"/>
    <x v="3"/>
    <x v="78"/>
    <n v="3.8"/>
    <x v="53"/>
    <x v="2"/>
  </r>
  <r>
    <x v="906"/>
    <d v="2004-04-29T00:00:00"/>
    <x v="0"/>
    <x v="1"/>
    <x v="3"/>
    <x v="14"/>
    <n v="4.5"/>
    <x v="13"/>
    <x v="7"/>
  </r>
  <r>
    <x v="907"/>
    <d v="2004-06-14T00:00:00"/>
    <x v="0"/>
    <x v="1"/>
    <x v="3"/>
    <x v="80"/>
    <n v="3"/>
    <x v="63"/>
    <x v="2"/>
  </r>
  <r>
    <x v="908"/>
    <d v="2004-07-16T00:00:00"/>
    <x v="0"/>
    <x v="1"/>
    <x v="3"/>
    <x v="1"/>
    <n v="4"/>
    <x v="1"/>
    <x v="1"/>
  </r>
  <r>
    <x v="909"/>
    <d v="2004-08-17T00:00:00"/>
    <x v="0"/>
    <x v="1"/>
    <x v="3"/>
    <x v="66"/>
    <n v="4.7"/>
    <x v="55"/>
    <x v="9"/>
  </r>
  <r>
    <x v="910"/>
    <d v="2004-09-08T00:00:00"/>
    <x v="0"/>
    <x v="1"/>
    <x v="3"/>
    <x v="10"/>
    <n v="4.4000000000000004"/>
    <x v="9"/>
    <x v="5"/>
  </r>
  <r>
    <x v="911"/>
    <d v="2004-10-11T00:00:00"/>
    <x v="0"/>
    <x v="1"/>
    <x v="3"/>
    <x v="74"/>
    <n v="4"/>
    <x v="59"/>
    <x v="0"/>
  </r>
  <r>
    <x v="912"/>
    <d v="2004-10-21T00:00:00"/>
    <x v="0"/>
    <x v="1"/>
    <x v="3"/>
    <x v="9"/>
    <n v="4"/>
    <x v="8"/>
    <x v="2"/>
  </r>
  <r>
    <x v="913"/>
    <d v="2004-11-04T00:00:00"/>
    <x v="0"/>
    <x v="1"/>
    <x v="3"/>
    <x v="32"/>
    <n v="3.4"/>
    <x v="28"/>
    <x v="2"/>
  </r>
  <r>
    <x v="914"/>
    <d v="2004-11-17T00:00:00"/>
    <x v="0"/>
    <x v="1"/>
    <x v="3"/>
    <x v="50"/>
    <n v="4.0999999999999996"/>
    <x v="44"/>
    <x v="8"/>
  </r>
  <r>
    <x v="915"/>
    <d v="2004-11-29T00:00:00"/>
    <x v="0"/>
    <x v="1"/>
    <x v="3"/>
    <x v="30"/>
    <n v="4.7"/>
    <x v="26"/>
    <x v="3"/>
  </r>
  <r>
    <x v="916"/>
    <d v="2004-12-10T00:00:00"/>
    <x v="0"/>
    <x v="1"/>
    <x v="3"/>
    <x v="9"/>
    <n v="4.0999999999999996"/>
    <x v="8"/>
    <x v="2"/>
  </r>
  <r>
    <x v="917"/>
    <d v="2005-01-20T00:00:00"/>
    <x v="0"/>
    <x v="0"/>
    <x v="3"/>
    <x v="4"/>
    <n v="4.8"/>
    <x v="4"/>
    <x v="2"/>
  </r>
  <r>
    <x v="918"/>
    <d v="2005-02-17T00:00:00"/>
    <x v="0"/>
    <x v="0"/>
    <x v="3"/>
    <x v="8"/>
    <n v="4"/>
    <x v="7"/>
    <x v="2"/>
  </r>
  <r>
    <x v="919"/>
    <d v="2005-03-10T00:00:00"/>
    <x v="0"/>
    <x v="0"/>
    <x v="3"/>
    <x v="49"/>
    <n v="3.8"/>
    <x v="43"/>
    <x v="1"/>
  </r>
  <r>
    <x v="920"/>
    <d v="2005-05-30T00:00:00"/>
    <x v="5"/>
    <x v="0"/>
    <x v="3"/>
    <x v="48"/>
    <n v="4.0999999999999996"/>
    <x v="42"/>
    <x v="17"/>
  </r>
  <r>
    <x v="921"/>
    <d v="2003-02-17T00:00:00"/>
    <x v="0"/>
    <x v="2"/>
    <x v="5"/>
    <x v="86"/>
    <n v="4.8"/>
    <x v="69"/>
    <x v="9"/>
  </r>
  <r>
    <x v="922"/>
    <d v="2003-04-28T00:00:00"/>
    <x v="0"/>
    <x v="2"/>
    <x v="5"/>
    <x v="1"/>
    <n v="4.8"/>
    <x v="1"/>
    <x v="1"/>
  </r>
  <r>
    <x v="923"/>
    <d v="2003-06-16T00:00:00"/>
    <x v="0"/>
    <x v="2"/>
    <x v="5"/>
    <x v="91"/>
    <n v="4.5"/>
    <x v="4"/>
    <x v="2"/>
  </r>
  <r>
    <x v="924"/>
    <d v="2003-08-10T00:00:00"/>
    <x v="0"/>
    <x v="2"/>
    <x v="5"/>
    <x v="56"/>
    <n v="4.8"/>
    <x v="10"/>
    <x v="2"/>
  </r>
  <r>
    <x v="925"/>
    <d v="2003-10-06T00:00:00"/>
    <x v="0"/>
    <x v="2"/>
    <x v="5"/>
    <x v="24"/>
    <n v="4.7"/>
    <x v="20"/>
    <x v="11"/>
  </r>
  <r>
    <x v="926"/>
    <d v="2003-10-23T00:00:00"/>
    <x v="1"/>
    <x v="2"/>
    <x v="5"/>
    <x v="10"/>
    <n v="4.8"/>
    <x v="9"/>
    <x v="5"/>
  </r>
  <r>
    <x v="927"/>
    <d v="2003-11-08T00:00:00"/>
    <x v="0"/>
    <x v="2"/>
    <x v="5"/>
    <x v="47"/>
    <n v="4.2"/>
    <x v="41"/>
    <x v="0"/>
  </r>
  <r>
    <x v="928"/>
    <d v="2003-11-14T00:00:00"/>
    <x v="0"/>
    <x v="2"/>
    <x v="5"/>
    <x v="55"/>
    <n v="3.6"/>
    <x v="48"/>
    <x v="8"/>
  </r>
  <r>
    <x v="929"/>
    <d v="2003-11-26T00:00:00"/>
    <x v="0"/>
    <x v="2"/>
    <x v="5"/>
    <x v="73"/>
    <n v="4.9000000000000004"/>
    <x v="58"/>
    <x v="7"/>
  </r>
  <r>
    <x v="930"/>
    <d v="2004-01-09T00:00:00"/>
    <x v="0"/>
    <x v="1"/>
    <x v="5"/>
    <x v="72"/>
    <n v="4.5"/>
    <x v="57"/>
    <x v="2"/>
  </r>
  <r>
    <x v="931"/>
    <d v="2004-02-19T00:00:00"/>
    <x v="0"/>
    <x v="1"/>
    <x v="5"/>
    <x v="75"/>
    <n v="4.3"/>
    <x v="60"/>
    <x v="2"/>
  </r>
  <r>
    <x v="932"/>
    <d v="2004-05-07T00:00:00"/>
    <x v="1"/>
    <x v="1"/>
    <x v="5"/>
    <x v="34"/>
    <n v="3.3"/>
    <x v="2"/>
    <x v="2"/>
  </r>
  <r>
    <x v="933"/>
    <d v="2004-06-24T00:00:00"/>
    <x v="1"/>
    <x v="1"/>
    <x v="5"/>
    <x v="14"/>
    <n v="4.4000000000000004"/>
    <x v="13"/>
    <x v="7"/>
  </r>
  <r>
    <x v="934"/>
    <d v="2004-07-21T00:00:00"/>
    <x v="0"/>
    <x v="1"/>
    <x v="5"/>
    <x v="48"/>
    <n v="3.1"/>
    <x v="42"/>
    <x v="17"/>
  </r>
  <r>
    <x v="935"/>
    <d v="2004-08-20T00:00:00"/>
    <x v="0"/>
    <x v="1"/>
    <x v="5"/>
    <x v="36"/>
    <n v="3.4"/>
    <x v="30"/>
    <x v="12"/>
  </r>
  <r>
    <x v="936"/>
    <d v="2004-09-15T00:00:00"/>
    <x v="0"/>
    <x v="1"/>
    <x v="5"/>
    <x v="89"/>
    <n v="3.3"/>
    <x v="71"/>
    <x v="6"/>
  </r>
  <r>
    <x v="937"/>
    <d v="2004-10-14T00:00:00"/>
    <x v="0"/>
    <x v="1"/>
    <x v="5"/>
    <x v="27"/>
    <n v="3.1"/>
    <x v="23"/>
    <x v="2"/>
  </r>
  <r>
    <x v="938"/>
    <d v="2004-11-01T00:00:00"/>
    <x v="0"/>
    <x v="1"/>
    <x v="5"/>
    <x v="65"/>
    <n v="4.0999999999999996"/>
    <x v="54"/>
    <x v="8"/>
  </r>
  <r>
    <x v="939"/>
    <d v="2004-11-10T00:00:00"/>
    <x v="4"/>
    <x v="1"/>
    <x v="5"/>
    <x v="39"/>
    <n v="3.8"/>
    <x v="33"/>
    <x v="14"/>
  </r>
  <r>
    <x v="940"/>
    <d v="2004-11-22T00:00:00"/>
    <x v="0"/>
    <x v="1"/>
    <x v="5"/>
    <x v="90"/>
    <n v="4.3"/>
    <x v="72"/>
    <x v="17"/>
  </r>
  <r>
    <x v="941"/>
    <d v="2004-12-02T00:00:00"/>
    <x v="0"/>
    <x v="1"/>
    <x v="5"/>
    <x v="14"/>
    <n v="3.2"/>
    <x v="13"/>
    <x v="7"/>
  </r>
  <r>
    <x v="942"/>
    <d v="2005-01-31T00:00:00"/>
    <x v="0"/>
    <x v="0"/>
    <x v="5"/>
    <x v="61"/>
    <n v="3.2"/>
    <x v="52"/>
    <x v="11"/>
  </r>
  <r>
    <x v="943"/>
    <d v="2005-03-01T00:00:00"/>
    <x v="4"/>
    <x v="0"/>
    <x v="5"/>
    <x v="14"/>
    <n v="4.3"/>
    <x v="13"/>
    <x v="7"/>
  </r>
  <r>
    <x v="944"/>
    <d v="2005-03-30T00:00:00"/>
    <x v="0"/>
    <x v="0"/>
    <x v="5"/>
    <x v="25"/>
    <n v="3.6"/>
    <x v="21"/>
    <x v="0"/>
  </r>
  <r>
    <x v="945"/>
    <d v="2005-04-01T00:00:00"/>
    <x v="0"/>
    <x v="0"/>
    <x v="5"/>
    <x v="80"/>
    <n v="3.6"/>
    <x v="63"/>
    <x v="2"/>
  </r>
  <r>
    <x v="946"/>
    <d v="2005-05-06T00:00:00"/>
    <x v="2"/>
    <x v="0"/>
    <x v="5"/>
    <x v="29"/>
    <n v="4.5"/>
    <x v="25"/>
    <x v="2"/>
  </r>
  <r>
    <x v="947"/>
    <d v="2003-01-29T00:00:00"/>
    <x v="0"/>
    <x v="2"/>
    <x v="3"/>
    <x v="23"/>
    <n v="3.3"/>
    <x v="19"/>
    <x v="4"/>
  </r>
  <r>
    <x v="948"/>
    <d v="2003-03-25T00:00:00"/>
    <x v="0"/>
    <x v="2"/>
    <x v="3"/>
    <x v="16"/>
    <n v="4.0999999999999996"/>
    <x v="7"/>
    <x v="2"/>
  </r>
  <r>
    <x v="949"/>
    <d v="2003-05-28T00:00:00"/>
    <x v="0"/>
    <x v="2"/>
    <x v="3"/>
    <x v="19"/>
    <n v="4.8"/>
    <x v="13"/>
    <x v="7"/>
  </r>
  <r>
    <x v="950"/>
    <d v="2003-07-16T00:00:00"/>
    <x v="0"/>
    <x v="2"/>
    <x v="3"/>
    <x v="3"/>
    <n v="3.6"/>
    <x v="3"/>
    <x v="3"/>
  </r>
  <r>
    <x v="951"/>
    <d v="2003-09-19T00:00:00"/>
    <x v="0"/>
    <x v="2"/>
    <x v="3"/>
    <x v="43"/>
    <n v="3.3"/>
    <x v="37"/>
    <x v="15"/>
  </r>
  <r>
    <x v="952"/>
    <d v="2003-10-20T00:00:00"/>
    <x v="0"/>
    <x v="2"/>
    <x v="3"/>
    <x v="2"/>
    <n v="4.0999999999999996"/>
    <x v="2"/>
    <x v="2"/>
  </r>
  <r>
    <x v="953"/>
    <d v="2003-11-05T00:00:00"/>
    <x v="0"/>
    <x v="2"/>
    <x v="3"/>
    <x v="86"/>
    <n v="4"/>
    <x v="69"/>
    <x v="9"/>
  </r>
  <r>
    <x v="954"/>
    <d v="2003-11-13T00:00:00"/>
    <x v="0"/>
    <x v="2"/>
    <x v="3"/>
    <x v="27"/>
    <n v="4.7"/>
    <x v="23"/>
    <x v="2"/>
  </r>
  <r>
    <x v="955"/>
    <d v="2003-11-21T00:00:00"/>
    <x v="0"/>
    <x v="2"/>
    <x v="3"/>
    <x v="87"/>
    <n v="4.4000000000000004"/>
    <x v="70"/>
    <x v="3"/>
  </r>
  <r>
    <x v="956"/>
    <d v="2003-12-05T00:00:00"/>
    <x v="0"/>
    <x v="2"/>
    <x v="3"/>
    <x v="26"/>
    <n v="4.3"/>
    <x v="22"/>
    <x v="12"/>
  </r>
  <r>
    <x v="957"/>
    <d v="2004-01-29T00:00:00"/>
    <x v="0"/>
    <x v="1"/>
    <x v="3"/>
    <x v="76"/>
    <n v="4.9000000000000004"/>
    <x v="61"/>
    <x v="2"/>
  </r>
  <r>
    <x v="958"/>
    <d v="2004-03-10T00:00:00"/>
    <x v="0"/>
    <x v="1"/>
    <x v="3"/>
    <x v="78"/>
    <n v="4.0999999999999996"/>
    <x v="53"/>
    <x v="2"/>
  </r>
  <r>
    <x v="959"/>
    <d v="2004-04-29T00:00:00"/>
    <x v="0"/>
    <x v="1"/>
    <x v="3"/>
    <x v="14"/>
    <n v="3"/>
    <x v="13"/>
    <x v="7"/>
  </r>
  <r>
    <x v="960"/>
    <d v="2004-06-14T00:00:00"/>
    <x v="0"/>
    <x v="1"/>
    <x v="3"/>
    <x v="80"/>
    <n v="3.9"/>
    <x v="63"/>
    <x v="2"/>
  </r>
  <r>
    <x v="961"/>
    <d v="2004-07-19T00:00:00"/>
    <x v="0"/>
    <x v="1"/>
    <x v="3"/>
    <x v="3"/>
    <n v="3.8"/>
    <x v="3"/>
    <x v="3"/>
  </r>
  <r>
    <x v="962"/>
    <d v="2004-08-17T00:00:00"/>
    <x v="0"/>
    <x v="1"/>
    <x v="3"/>
    <x v="66"/>
    <n v="3.8"/>
    <x v="55"/>
    <x v="9"/>
  </r>
  <r>
    <x v="963"/>
    <d v="2004-09-08T00:00:00"/>
    <x v="0"/>
    <x v="1"/>
    <x v="3"/>
    <x v="10"/>
    <n v="4.0999999999999996"/>
    <x v="9"/>
    <x v="5"/>
  </r>
  <r>
    <x v="964"/>
    <d v="2004-10-11T00:00:00"/>
    <x v="0"/>
    <x v="1"/>
    <x v="3"/>
    <x v="74"/>
    <n v="3.3"/>
    <x v="59"/>
    <x v="0"/>
  </r>
  <r>
    <x v="965"/>
    <d v="2004-10-21T00:00:00"/>
    <x v="0"/>
    <x v="1"/>
    <x v="3"/>
    <x v="9"/>
    <n v="3.4"/>
    <x v="8"/>
    <x v="2"/>
  </r>
  <r>
    <x v="966"/>
    <d v="2004-11-04T00:00:00"/>
    <x v="0"/>
    <x v="1"/>
    <x v="3"/>
    <x v="32"/>
    <n v="3.8"/>
    <x v="28"/>
    <x v="2"/>
  </r>
  <r>
    <x v="967"/>
    <d v="2004-11-17T00:00:00"/>
    <x v="0"/>
    <x v="1"/>
    <x v="3"/>
    <x v="50"/>
    <n v="4.2"/>
    <x v="44"/>
    <x v="8"/>
  </r>
  <r>
    <x v="968"/>
    <d v="2004-11-29T00:00:00"/>
    <x v="0"/>
    <x v="1"/>
    <x v="3"/>
    <x v="30"/>
    <n v="4.0999999999999996"/>
    <x v="26"/>
    <x v="3"/>
  </r>
  <r>
    <x v="969"/>
    <d v="2004-12-10T00:00:00"/>
    <x v="0"/>
    <x v="1"/>
    <x v="3"/>
    <x v="9"/>
    <n v="4.9000000000000004"/>
    <x v="8"/>
    <x v="2"/>
  </r>
  <r>
    <x v="970"/>
    <d v="2005-01-20T00:00:00"/>
    <x v="0"/>
    <x v="0"/>
    <x v="3"/>
    <x v="4"/>
    <n v="4.5999999999999996"/>
    <x v="4"/>
    <x v="2"/>
  </r>
  <r>
    <x v="971"/>
    <d v="2005-02-17T00:00:00"/>
    <x v="0"/>
    <x v="0"/>
    <x v="3"/>
    <x v="8"/>
    <n v="3.5"/>
    <x v="7"/>
    <x v="2"/>
  </r>
  <r>
    <x v="972"/>
    <d v="2005-03-10T00:00:00"/>
    <x v="0"/>
    <x v="0"/>
    <x v="3"/>
    <x v="49"/>
    <n v="4.5"/>
    <x v="43"/>
    <x v="1"/>
  </r>
  <r>
    <x v="973"/>
    <d v="2005-05-30T00:00:00"/>
    <x v="5"/>
    <x v="0"/>
    <x v="3"/>
    <x v="48"/>
    <n v="3.9"/>
    <x v="42"/>
    <x v="17"/>
  </r>
  <r>
    <x v="974"/>
    <d v="2003-02-11T00:00:00"/>
    <x v="0"/>
    <x v="2"/>
    <x v="3"/>
    <x v="39"/>
    <n v="3.8"/>
    <x v="33"/>
    <x v="14"/>
  </r>
  <r>
    <x v="975"/>
    <d v="2003-04-16T00:00:00"/>
    <x v="0"/>
    <x v="2"/>
    <x v="3"/>
    <x v="43"/>
    <n v="4.9000000000000004"/>
    <x v="37"/>
    <x v="15"/>
  </r>
  <r>
    <x v="976"/>
    <d v="2003-06-06T00:00:00"/>
    <x v="0"/>
    <x v="2"/>
    <x v="3"/>
    <x v="14"/>
    <n v="4.2"/>
    <x v="13"/>
    <x v="7"/>
  </r>
  <r>
    <x v="977"/>
    <d v="2003-08-08T00:00:00"/>
    <x v="0"/>
    <x v="2"/>
    <x v="3"/>
    <x v="9"/>
    <n v="3.9"/>
    <x v="8"/>
    <x v="2"/>
  </r>
  <r>
    <x v="978"/>
    <d v="2003-09-28T00:00:00"/>
    <x v="0"/>
    <x v="2"/>
    <x v="3"/>
    <x v="14"/>
    <n v="3.8"/>
    <x v="13"/>
    <x v="7"/>
  </r>
  <r>
    <x v="979"/>
    <d v="2003-10-21T00:00:00"/>
    <x v="0"/>
    <x v="2"/>
    <x v="3"/>
    <x v="11"/>
    <n v="3.4"/>
    <x v="10"/>
    <x v="2"/>
  </r>
  <r>
    <x v="980"/>
    <d v="2003-11-07T00:00:00"/>
    <x v="0"/>
    <x v="2"/>
    <x v="3"/>
    <x v="79"/>
    <n v="3.1"/>
    <x v="13"/>
    <x v="7"/>
  </r>
  <r>
    <x v="981"/>
    <d v="2003-11-14T00:00:00"/>
    <x v="0"/>
    <x v="2"/>
    <x v="3"/>
    <x v="56"/>
    <n v="4.5"/>
    <x v="10"/>
    <x v="2"/>
  </r>
  <r>
    <x v="982"/>
    <d v="2003-11-26T00:00:00"/>
    <x v="0"/>
    <x v="2"/>
    <x v="3"/>
    <x v="53"/>
    <n v="3.3"/>
    <x v="46"/>
    <x v="2"/>
  </r>
  <r>
    <x v="983"/>
    <d v="2004-01-02T00:00:00"/>
    <x v="0"/>
    <x v="1"/>
    <x v="3"/>
    <x v="38"/>
    <n v="4.3"/>
    <x v="32"/>
    <x v="0"/>
  </r>
  <r>
    <x v="984"/>
    <d v="2004-02-18T00:00:00"/>
    <x v="0"/>
    <x v="1"/>
    <x v="3"/>
    <x v="48"/>
    <n v="4"/>
    <x v="42"/>
    <x v="17"/>
  </r>
  <r>
    <x v="985"/>
    <d v="2004-03-20T00:00:00"/>
    <x v="0"/>
    <x v="1"/>
    <x v="3"/>
    <x v="65"/>
    <n v="4.5"/>
    <x v="54"/>
    <x v="8"/>
  </r>
  <r>
    <x v="986"/>
    <d v="2004-05-07T00:00:00"/>
    <x v="1"/>
    <x v="1"/>
    <x v="3"/>
    <x v="34"/>
    <n v="3.3"/>
    <x v="2"/>
    <x v="2"/>
  </r>
  <r>
    <x v="987"/>
    <d v="2004-07-21T00:00:00"/>
    <x v="0"/>
    <x v="1"/>
    <x v="3"/>
    <x v="48"/>
    <n v="4.8"/>
    <x v="42"/>
    <x v="17"/>
  </r>
  <r>
    <x v="988"/>
    <d v="2004-08-20T00:00:00"/>
    <x v="0"/>
    <x v="1"/>
    <x v="3"/>
    <x v="9"/>
    <n v="3.3"/>
    <x v="8"/>
    <x v="2"/>
  </r>
  <r>
    <x v="989"/>
    <d v="2004-09-09T00:00:00"/>
    <x v="0"/>
    <x v="1"/>
    <x v="3"/>
    <x v="66"/>
    <n v="3"/>
    <x v="55"/>
    <x v="9"/>
  </r>
  <r>
    <x v="990"/>
    <d v="2004-10-14T00:00:00"/>
    <x v="0"/>
    <x v="1"/>
    <x v="3"/>
    <x v="50"/>
    <n v="4.5"/>
    <x v="44"/>
    <x v="8"/>
  </r>
  <r>
    <x v="991"/>
    <d v="2004-10-22T00:00:00"/>
    <x v="0"/>
    <x v="1"/>
    <x v="3"/>
    <x v="77"/>
    <n v="4.5"/>
    <x v="62"/>
    <x v="14"/>
  </r>
  <r>
    <x v="992"/>
    <d v="2004-11-05T00:00:00"/>
    <x v="0"/>
    <x v="1"/>
    <x v="3"/>
    <x v="23"/>
    <n v="4.4000000000000004"/>
    <x v="19"/>
    <x v="4"/>
  </r>
  <r>
    <x v="993"/>
    <d v="2004-11-20T00:00:00"/>
    <x v="0"/>
    <x v="1"/>
    <x v="3"/>
    <x v="12"/>
    <n v="4.8"/>
    <x v="11"/>
    <x v="0"/>
  </r>
  <r>
    <x v="994"/>
    <d v="2004-12-02T00:00:00"/>
    <x v="0"/>
    <x v="1"/>
    <x v="3"/>
    <x v="14"/>
    <n v="4.2"/>
    <x v="13"/>
    <x v="7"/>
  </r>
  <r>
    <x v="995"/>
    <d v="2005-01-26T00:00:00"/>
    <x v="0"/>
    <x v="0"/>
    <x v="3"/>
    <x v="28"/>
    <n v="3.5"/>
    <x v="24"/>
    <x v="13"/>
  </r>
  <r>
    <x v="996"/>
    <d v="2005-02-22T00:00:00"/>
    <x v="0"/>
    <x v="0"/>
    <x v="3"/>
    <x v="14"/>
    <n v="3.1"/>
    <x v="13"/>
    <x v="7"/>
  </r>
  <r>
    <x v="997"/>
    <d v="2005-03-23T00:00:00"/>
    <x v="0"/>
    <x v="0"/>
    <x v="3"/>
    <x v="9"/>
    <n v="4.9000000000000004"/>
    <x v="8"/>
    <x v="2"/>
  </r>
  <r>
    <x v="998"/>
    <d v="2005-05-06T00:00:00"/>
    <x v="2"/>
    <x v="0"/>
    <x v="3"/>
    <x v="29"/>
    <n v="3.8"/>
    <x v="25"/>
    <x v="2"/>
  </r>
  <r>
    <x v="999"/>
    <d v="2003-01-31T00:00:00"/>
    <x v="0"/>
    <x v="2"/>
    <x v="1"/>
    <x v="14"/>
    <n v="4.9000000000000004"/>
    <x v="13"/>
    <x v="7"/>
  </r>
  <r>
    <x v="1000"/>
    <d v="2003-03-10T00:00:00"/>
    <x v="0"/>
    <x v="2"/>
    <x v="1"/>
    <x v="33"/>
    <n v="4.0999999999999996"/>
    <x v="23"/>
    <x v="2"/>
  </r>
  <r>
    <x v="1001"/>
    <d v="2003-04-01T00:00:00"/>
    <x v="0"/>
    <x v="2"/>
    <x v="1"/>
    <x v="12"/>
    <n v="4.8"/>
    <x v="11"/>
    <x v="0"/>
  </r>
  <r>
    <x v="1002"/>
    <d v="2003-05-08T00:00:00"/>
    <x v="0"/>
    <x v="2"/>
    <x v="1"/>
    <x v="15"/>
    <n v="3.6"/>
    <x v="14"/>
    <x v="0"/>
  </r>
  <r>
    <x v="1003"/>
    <d v="2003-06-03T00:00:00"/>
    <x v="0"/>
    <x v="2"/>
    <x v="1"/>
    <x v="68"/>
    <n v="3.3"/>
    <x v="2"/>
    <x v="2"/>
  </r>
  <r>
    <x v="1004"/>
    <d v="2003-07-04T00:00:00"/>
    <x v="0"/>
    <x v="2"/>
    <x v="1"/>
    <x v="47"/>
    <n v="3.3"/>
    <x v="41"/>
    <x v="0"/>
  </r>
  <r>
    <x v="1005"/>
    <d v="2003-08-01T00:00:00"/>
    <x v="0"/>
    <x v="2"/>
    <x v="1"/>
    <x v="31"/>
    <n v="4.7"/>
    <x v="27"/>
    <x v="11"/>
  </r>
  <r>
    <x v="1006"/>
    <d v="2003-09-11T00:00:00"/>
    <x v="0"/>
    <x v="2"/>
    <x v="1"/>
    <x v="7"/>
    <n v="4.7"/>
    <x v="6"/>
    <x v="3"/>
  </r>
  <r>
    <x v="1007"/>
    <d v="2003-09-21T00:00:00"/>
    <x v="0"/>
    <x v="2"/>
    <x v="1"/>
    <x v="61"/>
    <n v="4"/>
    <x v="52"/>
    <x v="11"/>
  </r>
  <r>
    <x v="1008"/>
    <d v="2003-10-11T00:00:00"/>
    <x v="0"/>
    <x v="2"/>
    <x v="1"/>
    <x v="72"/>
    <n v="3.2"/>
    <x v="57"/>
    <x v="2"/>
  </r>
  <r>
    <x v="1009"/>
    <d v="2003-10-22T00:00:00"/>
    <x v="0"/>
    <x v="2"/>
    <x v="1"/>
    <x v="43"/>
    <n v="4.9000000000000004"/>
    <x v="37"/>
    <x v="15"/>
  </r>
  <r>
    <x v="1010"/>
    <d v="2003-11-05T00:00:00"/>
    <x v="0"/>
    <x v="2"/>
    <x v="1"/>
    <x v="44"/>
    <n v="4"/>
    <x v="38"/>
    <x v="12"/>
  </r>
  <r>
    <x v="1011"/>
    <d v="2003-11-06T00:00:00"/>
    <x v="0"/>
    <x v="2"/>
    <x v="1"/>
    <x v="67"/>
    <n v="3.5"/>
    <x v="48"/>
    <x v="8"/>
  </r>
  <r>
    <x v="1012"/>
    <d v="2003-11-12T00:00:00"/>
    <x v="0"/>
    <x v="2"/>
    <x v="1"/>
    <x v="6"/>
    <n v="3.1"/>
    <x v="5"/>
    <x v="4"/>
  </r>
  <r>
    <x v="1013"/>
    <d v="2003-11-14T00:00:00"/>
    <x v="0"/>
    <x v="2"/>
    <x v="1"/>
    <x v="81"/>
    <n v="4.7"/>
    <x v="64"/>
    <x v="7"/>
  </r>
  <r>
    <x v="1014"/>
    <d v="2003-11-20T00:00:00"/>
    <x v="0"/>
    <x v="2"/>
    <x v="1"/>
    <x v="32"/>
    <n v="4.0999999999999996"/>
    <x v="28"/>
    <x v="2"/>
  </r>
  <r>
    <x v="1015"/>
    <d v="2003-11-25T00:00:00"/>
    <x v="0"/>
    <x v="2"/>
    <x v="1"/>
    <x v="60"/>
    <n v="3.3"/>
    <x v="51"/>
    <x v="2"/>
  </r>
  <r>
    <x v="1016"/>
    <d v="2003-12-02T00:00:00"/>
    <x v="0"/>
    <x v="2"/>
    <x v="1"/>
    <x v="14"/>
    <n v="4.5"/>
    <x v="13"/>
    <x v="7"/>
  </r>
  <r>
    <x v="1017"/>
    <d v="2003-12-09T00:00:00"/>
    <x v="0"/>
    <x v="2"/>
    <x v="1"/>
    <x v="62"/>
    <n v="4.9000000000000004"/>
    <x v="25"/>
    <x v="2"/>
  </r>
  <r>
    <x v="1018"/>
    <d v="2004-01-16T00:00:00"/>
    <x v="0"/>
    <x v="1"/>
    <x v="1"/>
    <x v="14"/>
    <n v="3.5"/>
    <x v="13"/>
    <x v="7"/>
  </r>
  <r>
    <x v="1019"/>
    <d v="2004-02-22T00:00:00"/>
    <x v="0"/>
    <x v="1"/>
    <x v="1"/>
    <x v="21"/>
    <n v="3.6"/>
    <x v="17"/>
    <x v="10"/>
  </r>
  <r>
    <x v="1020"/>
    <d v="2004-03-11T00:00:00"/>
    <x v="0"/>
    <x v="1"/>
    <x v="1"/>
    <x v="9"/>
    <n v="3.2"/>
    <x v="8"/>
    <x v="2"/>
  </r>
  <r>
    <x v="1021"/>
    <d v="2004-04-12T00:00:00"/>
    <x v="0"/>
    <x v="1"/>
    <x v="1"/>
    <x v="61"/>
    <n v="4.5"/>
    <x v="52"/>
    <x v="11"/>
  </r>
  <r>
    <x v="1022"/>
    <d v="2004-05-05T00:00:00"/>
    <x v="0"/>
    <x v="1"/>
    <x v="1"/>
    <x v="14"/>
    <n v="4.9000000000000004"/>
    <x v="13"/>
    <x v="7"/>
  </r>
  <r>
    <x v="1023"/>
    <d v="2004-06-01T00:00:00"/>
    <x v="1"/>
    <x v="1"/>
    <x v="1"/>
    <x v="18"/>
    <n v="3.5"/>
    <x v="15"/>
    <x v="8"/>
  </r>
  <r>
    <x v="1024"/>
    <d v="2004-06-15T00:00:00"/>
    <x v="0"/>
    <x v="1"/>
    <x v="1"/>
    <x v="59"/>
    <n v="4.8"/>
    <x v="37"/>
    <x v="15"/>
  </r>
  <r>
    <x v="1025"/>
    <d v="2004-07-06T00:00:00"/>
    <x v="0"/>
    <x v="1"/>
    <x v="1"/>
    <x v="20"/>
    <n v="3.6"/>
    <x v="16"/>
    <x v="9"/>
  </r>
  <r>
    <x v="1026"/>
    <d v="2004-07-20T00:00:00"/>
    <x v="0"/>
    <x v="1"/>
    <x v="1"/>
    <x v="9"/>
    <n v="4.3"/>
    <x v="8"/>
    <x v="2"/>
  </r>
  <r>
    <x v="1027"/>
    <d v="2004-08-06T00:00:00"/>
    <x v="0"/>
    <x v="1"/>
    <x v="1"/>
    <x v="84"/>
    <n v="3.1"/>
    <x v="67"/>
    <x v="2"/>
  </r>
  <r>
    <x v="1028"/>
    <d v="2004-08-19T00:00:00"/>
    <x v="0"/>
    <x v="1"/>
    <x v="1"/>
    <x v="35"/>
    <n v="4.5"/>
    <x v="29"/>
    <x v="2"/>
  </r>
  <r>
    <x v="1029"/>
    <d v="2004-08-30T00:00:00"/>
    <x v="0"/>
    <x v="1"/>
    <x v="1"/>
    <x v="21"/>
    <n v="4.3"/>
    <x v="17"/>
    <x v="10"/>
  </r>
  <r>
    <x v="1030"/>
    <d v="2004-09-08T00:00:00"/>
    <x v="0"/>
    <x v="1"/>
    <x v="1"/>
    <x v="34"/>
    <n v="4.4000000000000004"/>
    <x v="2"/>
    <x v="2"/>
  </r>
  <r>
    <x v="1031"/>
    <d v="2003-10-05T00:00:00"/>
    <x v="0"/>
    <x v="2"/>
    <x v="1"/>
    <x v="85"/>
    <n v="4.5"/>
    <x v="68"/>
    <x v="4"/>
  </r>
  <r>
    <x v="1032"/>
    <d v="2004-10-13T00:00:00"/>
    <x v="0"/>
    <x v="1"/>
    <x v="1"/>
    <x v="63"/>
    <n v="3.6"/>
    <x v="53"/>
    <x v="2"/>
  </r>
  <r>
    <x v="1033"/>
    <d v="2004-10-16T00:00:00"/>
    <x v="0"/>
    <x v="1"/>
    <x v="1"/>
    <x v="13"/>
    <n v="3.6"/>
    <x v="12"/>
    <x v="6"/>
  </r>
  <r>
    <x v="1034"/>
    <d v="2004-10-22T00:00:00"/>
    <x v="0"/>
    <x v="1"/>
    <x v="1"/>
    <x v="26"/>
    <n v="3.6"/>
    <x v="22"/>
    <x v="12"/>
  </r>
  <r>
    <x v="1035"/>
    <d v="2004-11-04T00:00:00"/>
    <x v="0"/>
    <x v="1"/>
    <x v="1"/>
    <x v="11"/>
    <n v="3.4"/>
    <x v="10"/>
    <x v="2"/>
  </r>
  <r>
    <x v="1036"/>
    <d v="2004-11-05T00:00:00"/>
    <x v="0"/>
    <x v="1"/>
    <x v="1"/>
    <x v="5"/>
    <n v="4.0999999999999996"/>
    <x v="2"/>
    <x v="2"/>
  </r>
  <r>
    <x v="1037"/>
    <d v="2004-11-17T00:00:00"/>
    <x v="0"/>
    <x v="1"/>
    <x v="1"/>
    <x v="33"/>
    <n v="4.0999999999999996"/>
    <x v="23"/>
    <x v="2"/>
  </r>
  <r>
    <x v="1038"/>
    <d v="2004-11-19T00:00:00"/>
    <x v="2"/>
    <x v="1"/>
    <x v="1"/>
    <x v="41"/>
    <n v="3.2"/>
    <x v="35"/>
    <x v="5"/>
  </r>
  <r>
    <x v="1039"/>
    <d v="2004-11-24T00:00:00"/>
    <x v="0"/>
    <x v="1"/>
    <x v="1"/>
    <x v="30"/>
    <n v="4.9000000000000004"/>
    <x v="26"/>
    <x v="3"/>
  </r>
  <r>
    <x v="1040"/>
    <d v="2004-12-01T00:00:00"/>
    <x v="0"/>
    <x v="1"/>
    <x v="1"/>
    <x v="68"/>
    <n v="3.8"/>
    <x v="2"/>
    <x v="2"/>
  </r>
  <r>
    <x v="1041"/>
    <d v="2004-12-10T00:00:00"/>
    <x v="0"/>
    <x v="1"/>
    <x v="1"/>
    <x v="14"/>
    <n v="4.8"/>
    <x v="13"/>
    <x v="7"/>
  </r>
  <r>
    <x v="1042"/>
    <d v="2005-01-10T00:00:00"/>
    <x v="0"/>
    <x v="0"/>
    <x v="1"/>
    <x v="90"/>
    <n v="4.9000000000000004"/>
    <x v="72"/>
    <x v="17"/>
  </r>
  <r>
    <x v="1043"/>
    <d v="2005-01-20T00:00:00"/>
    <x v="0"/>
    <x v="0"/>
    <x v="1"/>
    <x v="7"/>
    <n v="4.2"/>
    <x v="6"/>
    <x v="3"/>
  </r>
  <r>
    <x v="1044"/>
    <d v="2005-02-09T00:00:00"/>
    <x v="0"/>
    <x v="0"/>
    <x v="1"/>
    <x v="24"/>
    <n v="3.6"/>
    <x v="20"/>
    <x v="11"/>
  </r>
  <r>
    <x v="1045"/>
    <d v="2005-02-22T00:00:00"/>
    <x v="0"/>
    <x v="0"/>
    <x v="1"/>
    <x v="14"/>
    <n v="3"/>
    <x v="13"/>
    <x v="7"/>
  </r>
  <r>
    <x v="1046"/>
    <d v="2005-03-15T00:00:00"/>
    <x v="0"/>
    <x v="0"/>
    <x v="1"/>
    <x v="14"/>
    <n v="4.9000000000000004"/>
    <x v="13"/>
    <x v="7"/>
  </r>
  <r>
    <x v="1047"/>
    <d v="2005-04-14T00:00:00"/>
    <x v="0"/>
    <x v="0"/>
    <x v="1"/>
    <x v="83"/>
    <n v="4.8"/>
    <x v="66"/>
    <x v="0"/>
  </r>
  <r>
    <x v="1048"/>
    <d v="2005-05-03T00:00:00"/>
    <x v="0"/>
    <x v="0"/>
    <x v="1"/>
    <x v="14"/>
    <n v="4.3"/>
    <x v="13"/>
    <x v="7"/>
  </r>
  <r>
    <x v="1049"/>
    <d v="2005-05-17T00:00:00"/>
    <x v="0"/>
    <x v="0"/>
    <x v="1"/>
    <x v="1"/>
    <n v="3.5"/>
    <x v="1"/>
    <x v="1"/>
  </r>
  <r>
    <x v="1050"/>
    <d v="2005-05-31T00:00:00"/>
    <x v="5"/>
    <x v="0"/>
    <x v="1"/>
    <x v="0"/>
    <n v="3.3"/>
    <x v="0"/>
    <x v="0"/>
  </r>
  <r>
    <x v="1051"/>
    <d v="2003-02-11T00:00:00"/>
    <x v="0"/>
    <x v="2"/>
    <x v="6"/>
    <x v="39"/>
    <n v="3.4"/>
    <x v="33"/>
    <x v="14"/>
  </r>
  <r>
    <x v="1052"/>
    <d v="2003-04-16T00:00:00"/>
    <x v="0"/>
    <x v="2"/>
    <x v="6"/>
    <x v="43"/>
    <n v="4.4000000000000004"/>
    <x v="37"/>
    <x v="15"/>
  </r>
  <r>
    <x v="1053"/>
    <d v="2003-06-06T00:00:00"/>
    <x v="0"/>
    <x v="2"/>
    <x v="6"/>
    <x v="14"/>
    <n v="3.6"/>
    <x v="13"/>
    <x v="7"/>
  </r>
  <r>
    <x v="1054"/>
    <d v="2003-08-08T00:00:00"/>
    <x v="0"/>
    <x v="2"/>
    <x v="6"/>
    <x v="9"/>
    <n v="3.6"/>
    <x v="8"/>
    <x v="2"/>
  </r>
  <r>
    <x v="1055"/>
    <d v="2003-09-28T00:00:00"/>
    <x v="0"/>
    <x v="2"/>
    <x v="6"/>
    <x v="14"/>
    <n v="3"/>
    <x v="13"/>
    <x v="7"/>
  </r>
  <r>
    <x v="1056"/>
    <d v="2003-10-22T00:00:00"/>
    <x v="0"/>
    <x v="2"/>
    <x v="6"/>
    <x v="43"/>
    <n v="4.5"/>
    <x v="37"/>
    <x v="15"/>
  </r>
  <r>
    <x v="1057"/>
    <d v="2003-11-07T00:00:00"/>
    <x v="0"/>
    <x v="2"/>
    <x v="6"/>
    <x v="79"/>
    <n v="4"/>
    <x v="13"/>
    <x v="7"/>
  </r>
  <r>
    <x v="1058"/>
    <d v="2003-11-14T00:00:00"/>
    <x v="0"/>
    <x v="2"/>
    <x v="6"/>
    <x v="56"/>
    <n v="4.5999999999999996"/>
    <x v="10"/>
    <x v="2"/>
  </r>
  <r>
    <x v="1059"/>
    <d v="2003-11-26T00:00:00"/>
    <x v="0"/>
    <x v="2"/>
    <x v="6"/>
    <x v="53"/>
    <n v="4.5"/>
    <x v="46"/>
    <x v="2"/>
  </r>
  <r>
    <x v="1060"/>
    <d v="2004-01-02T00:00:00"/>
    <x v="0"/>
    <x v="1"/>
    <x v="6"/>
    <x v="38"/>
    <n v="3.2"/>
    <x v="32"/>
    <x v="0"/>
  </r>
  <r>
    <x v="1061"/>
    <d v="2004-02-18T00:00:00"/>
    <x v="0"/>
    <x v="1"/>
    <x v="6"/>
    <x v="48"/>
    <n v="4.0999999999999996"/>
    <x v="42"/>
    <x v="17"/>
  </r>
  <r>
    <x v="1062"/>
    <d v="2004-03-20T00:00:00"/>
    <x v="0"/>
    <x v="1"/>
    <x v="6"/>
    <x v="65"/>
    <n v="4.8"/>
    <x v="54"/>
    <x v="8"/>
  </r>
  <r>
    <x v="1063"/>
    <d v="2004-05-07T00:00:00"/>
    <x v="1"/>
    <x v="1"/>
    <x v="6"/>
    <x v="34"/>
    <n v="4.5999999999999996"/>
    <x v="2"/>
    <x v="2"/>
  </r>
  <r>
    <x v="1064"/>
    <d v="2004-07-21T00:00:00"/>
    <x v="0"/>
    <x v="1"/>
    <x v="6"/>
    <x v="48"/>
    <n v="3.4"/>
    <x v="42"/>
    <x v="17"/>
  </r>
  <r>
    <x v="1065"/>
    <d v="2004-08-20T00:00:00"/>
    <x v="0"/>
    <x v="1"/>
    <x v="6"/>
    <x v="9"/>
    <n v="3.4"/>
    <x v="8"/>
    <x v="2"/>
  </r>
  <r>
    <x v="1066"/>
    <d v="2004-09-09T00:00:00"/>
    <x v="0"/>
    <x v="1"/>
    <x v="6"/>
    <x v="66"/>
    <n v="3.9"/>
    <x v="55"/>
    <x v="9"/>
  </r>
  <r>
    <x v="1067"/>
    <d v="2004-10-14T00:00:00"/>
    <x v="0"/>
    <x v="1"/>
    <x v="6"/>
    <x v="50"/>
    <n v="3.3"/>
    <x v="44"/>
    <x v="8"/>
  </r>
  <r>
    <x v="1068"/>
    <d v="2004-10-22T00:00:00"/>
    <x v="0"/>
    <x v="1"/>
    <x v="6"/>
    <x v="77"/>
    <n v="4.5"/>
    <x v="62"/>
    <x v="14"/>
  </r>
  <r>
    <x v="1069"/>
    <d v="2004-11-09T00:00:00"/>
    <x v="0"/>
    <x v="1"/>
    <x v="6"/>
    <x v="41"/>
    <n v="4.7"/>
    <x v="35"/>
    <x v="5"/>
  </r>
  <r>
    <x v="1070"/>
    <d v="2004-11-20T00:00:00"/>
    <x v="0"/>
    <x v="1"/>
    <x v="6"/>
    <x v="12"/>
    <n v="4.0999999999999996"/>
    <x v="11"/>
    <x v="0"/>
  </r>
  <r>
    <x v="1071"/>
    <d v="2004-12-02T00:00:00"/>
    <x v="0"/>
    <x v="1"/>
    <x v="6"/>
    <x v="14"/>
    <n v="3.1"/>
    <x v="13"/>
    <x v="7"/>
  </r>
  <r>
    <x v="1072"/>
    <d v="2005-01-26T00:00:00"/>
    <x v="0"/>
    <x v="0"/>
    <x v="6"/>
    <x v="28"/>
    <n v="3.7"/>
    <x v="24"/>
    <x v="13"/>
  </r>
  <r>
    <x v="1073"/>
    <d v="2005-02-22T00:00:00"/>
    <x v="0"/>
    <x v="0"/>
    <x v="6"/>
    <x v="14"/>
    <n v="4.0999999999999996"/>
    <x v="13"/>
    <x v="7"/>
  </r>
  <r>
    <x v="1074"/>
    <d v="2005-03-23T00:00:00"/>
    <x v="0"/>
    <x v="0"/>
    <x v="6"/>
    <x v="9"/>
    <n v="4.9000000000000004"/>
    <x v="8"/>
    <x v="2"/>
  </r>
  <r>
    <x v="1075"/>
    <d v="2005-05-06T00:00:00"/>
    <x v="2"/>
    <x v="0"/>
    <x v="6"/>
    <x v="29"/>
    <n v="4.2"/>
    <x v="25"/>
    <x v="2"/>
  </r>
  <r>
    <x v="1076"/>
    <d v="2003-03-03T00:00:00"/>
    <x v="0"/>
    <x v="2"/>
    <x v="1"/>
    <x v="46"/>
    <n v="3.5"/>
    <x v="40"/>
    <x v="16"/>
  </r>
  <r>
    <x v="1077"/>
    <d v="2003-05-08T00:00:00"/>
    <x v="0"/>
    <x v="2"/>
    <x v="1"/>
    <x v="15"/>
    <n v="4.8"/>
    <x v="14"/>
    <x v="0"/>
  </r>
  <r>
    <x v="1078"/>
    <d v="2003-07-02T00:00:00"/>
    <x v="0"/>
    <x v="2"/>
    <x v="1"/>
    <x v="9"/>
    <n v="4.7"/>
    <x v="8"/>
    <x v="2"/>
  </r>
  <r>
    <x v="1079"/>
    <d v="2003-09-05T00:00:00"/>
    <x v="0"/>
    <x v="2"/>
    <x v="1"/>
    <x v="4"/>
    <n v="3.6"/>
    <x v="4"/>
    <x v="2"/>
  </r>
  <r>
    <x v="1080"/>
    <d v="2003-10-10T00:00:00"/>
    <x v="0"/>
    <x v="2"/>
    <x v="1"/>
    <x v="8"/>
    <n v="4.5"/>
    <x v="7"/>
    <x v="2"/>
  </r>
  <r>
    <x v="1081"/>
    <d v="2003-11-04T00:00:00"/>
    <x v="0"/>
    <x v="2"/>
    <x v="1"/>
    <x v="7"/>
    <n v="4.0999999999999996"/>
    <x v="6"/>
    <x v="3"/>
  </r>
  <r>
    <x v="1082"/>
    <d v="2003-11-12T00:00:00"/>
    <x v="0"/>
    <x v="2"/>
    <x v="1"/>
    <x v="6"/>
    <n v="4.3"/>
    <x v="5"/>
    <x v="4"/>
  </r>
  <r>
    <x v="1083"/>
    <d v="2003-11-20T00:00:00"/>
    <x v="0"/>
    <x v="2"/>
    <x v="1"/>
    <x v="13"/>
    <n v="3.3"/>
    <x v="12"/>
    <x v="6"/>
  </r>
  <r>
    <x v="1084"/>
    <d v="2003-12-02T00:00:00"/>
    <x v="0"/>
    <x v="2"/>
    <x v="1"/>
    <x v="14"/>
    <n v="3.3"/>
    <x v="13"/>
    <x v="7"/>
  </r>
  <r>
    <x v="1085"/>
    <d v="2004-01-15T00:00:00"/>
    <x v="0"/>
    <x v="1"/>
    <x v="1"/>
    <x v="69"/>
    <n v="3.2"/>
    <x v="11"/>
    <x v="0"/>
  </r>
  <r>
    <x v="1086"/>
    <d v="2004-02-22T00:00:00"/>
    <x v="0"/>
    <x v="1"/>
    <x v="1"/>
    <x v="21"/>
    <n v="3.8"/>
    <x v="17"/>
    <x v="10"/>
  </r>
  <r>
    <x v="1087"/>
    <d v="2004-04-09T00:00:00"/>
    <x v="0"/>
    <x v="1"/>
    <x v="1"/>
    <x v="39"/>
    <n v="4.5999999999999996"/>
    <x v="33"/>
    <x v="14"/>
  </r>
  <r>
    <x v="1088"/>
    <d v="2004-05-26T00:00:00"/>
    <x v="0"/>
    <x v="1"/>
    <x v="1"/>
    <x v="69"/>
    <n v="3.3"/>
    <x v="11"/>
    <x v="0"/>
  </r>
  <r>
    <x v="1089"/>
    <d v="2004-07-02T00:00:00"/>
    <x v="0"/>
    <x v="1"/>
    <x v="1"/>
    <x v="87"/>
    <n v="4.9000000000000004"/>
    <x v="70"/>
    <x v="3"/>
  </r>
  <r>
    <x v="1090"/>
    <d v="2004-08-02T00:00:00"/>
    <x v="0"/>
    <x v="1"/>
    <x v="1"/>
    <x v="71"/>
    <n v="4.7"/>
    <x v="4"/>
    <x v="2"/>
  </r>
  <r>
    <x v="1091"/>
    <d v="2004-08-30T00:00:00"/>
    <x v="0"/>
    <x v="1"/>
    <x v="1"/>
    <x v="21"/>
    <n v="4.5"/>
    <x v="17"/>
    <x v="10"/>
  </r>
  <r>
    <x v="1092"/>
    <d v="2003-10-04T00:00:00"/>
    <x v="0"/>
    <x v="2"/>
    <x v="1"/>
    <x v="57"/>
    <n v="4.7"/>
    <x v="49"/>
    <x v="6"/>
  </r>
  <r>
    <x v="1093"/>
    <d v="2004-10-16T00:00:00"/>
    <x v="0"/>
    <x v="1"/>
    <x v="1"/>
    <x v="13"/>
    <n v="4"/>
    <x v="12"/>
    <x v="6"/>
  </r>
  <r>
    <x v="1094"/>
    <d v="2004-11-03T00:00:00"/>
    <x v="0"/>
    <x v="1"/>
    <x v="1"/>
    <x v="64"/>
    <n v="4.5"/>
    <x v="2"/>
    <x v="2"/>
  </r>
  <r>
    <x v="1095"/>
    <d v="2004-11-15T00:00:00"/>
    <x v="0"/>
    <x v="1"/>
    <x v="1"/>
    <x v="34"/>
    <n v="3.8"/>
    <x v="2"/>
    <x v="2"/>
  </r>
  <r>
    <x v="1096"/>
    <d v="2004-11-24T00:00:00"/>
    <x v="0"/>
    <x v="1"/>
    <x v="1"/>
    <x v="30"/>
    <n v="4.7"/>
    <x v="26"/>
    <x v="3"/>
  </r>
  <r>
    <x v="1097"/>
    <d v="2005-01-06T00:00:00"/>
    <x v="0"/>
    <x v="0"/>
    <x v="1"/>
    <x v="31"/>
    <n v="3.5"/>
    <x v="27"/>
    <x v="11"/>
  </r>
  <r>
    <x v="1098"/>
    <d v="2005-02-10T00:00:00"/>
    <x v="0"/>
    <x v="0"/>
    <x v="1"/>
    <x v="14"/>
    <n v="4.0999999999999996"/>
    <x v="13"/>
    <x v="7"/>
  </r>
  <r>
    <x v="1099"/>
    <d v="2005-03-04T00:00:00"/>
    <x v="0"/>
    <x v="0"/>
    <x v="1"/>
    <x v="9"/>
    <n v="3.3"/>
    <x v="8"/>
    <x v="2"/>
  </r>
  <r>
    <x v="1100"/>
    <d v="2003-01-29T00:00:00"/>
    <x v="0"/>
    <x v="2"/>
    <x v="3"/>
    <x v="23"/>
    <n v="3.9"/>
    <x v="19"/>
    <x v="4"/>
  </r>
  <r>
    <x v="1101"/>
    <d v="2003-03-25T00:00:00"/>
    <x v="0"/>
    <x v="2"/>
    <x v="3"/>
    <x v="16"/>
    <n v="4.9000000000000004"/>
    <x v="7"/>
    <x v="2"/>
  </r>
  <r>
    <x v="1102"/>
    <d v="2003-05-28T00:00:00"/>
    <x v="0"/>
    <x v="2"/>
    <x v="3"/>
    <x v="19"/>
    <n v="4.7"/>
    <x v="13"/>
    <x v="7"/>
  </r>
  <r>
    <x v="1103"/>
    <d v="2003-07-16T00:00:00"/>
    <x v="0"/>
    <x v="2"/>
    <x v="3"/>
    <x v="3"/>
    <n v="3.3"/>
    <x v="3"/>
    <x v="3"/>
  </r>
  <r>
    <x v="1104"/>
    <d v="2003-09-12T00:00:00"/>
    <x v="0"/>
    <x v="2"/>
    <x v="3"/>
    <x v="82"/>
    <n v="4.5"/>
    <x v="65"/>
    <x v="2"/>
  </r>
  <r>
    <x v="1105"/>
    <d v="2003-10-20T00:00:00"/>
    <x v="0"/>
    <x v="2"/>
    <x v="3"/>
    <x v="2"/>
    <n v="4.5999999999999996"/>
    <x v="2"/>
    <x v="2"/>
  </r>
  <r>
    <x v="1106"/>
    <d v="2003-11-05T00:00:00"/>
    <x v="0"/>
    <x v="2"/>
    <x v="3"/>
    <x v="86"/>
    <n v="4.3"/>
    <x v="69"/>
    <x v="9"/>
  </r>
  <r>
    <x v="1107"/>
    <d v="2003-11-12T00:00:00"/>
    <x v="0"/>
    <x v="2"/>
    <x v="3"/>
    <x v="9"/>
    <n v="3.8"/>
    <x v="8"/>
    <x v="2"/>
  </r>
  <r>
    <x v="1108"/>
    <d v="2003-11-21T00:00:00"/>
    <x v="0"/>
    <x v="2"/>
    <x v="3"/>
    <x v="87"/>
    <n v="4.8"/>
    <x v="70"/>
    <x v="3"/>
  </r>
  <r>
    <x v="1109"/>
    <d v="2003-12-05T00:00:00"/>
    <x v="0"/>
    <x v="2"/>
    <x v="3"/>
    <x v="26"/>
    <n v="4.3"/>
    <x v="22"/>
    <x v="12"/>
  </r>
  <r>
    <x v="1110"/>
    <d v="2004-01-29T00:00:00"/>
    <x v="0"/>
    <x v="1"/>
    <x v="3"/>
    <x v="76"/>
    <n v="3"/>
    <x v="61"/>
    <x v="2"/>
  </r>
  <r>
    <x v="1111"/>
    <d v="2004-03-02T00:00:00"/>
    <x v="0"/>
    <x v="1"/>
    <x v="3"/>
    <x v="38"/>
    <n v="3.4"/>
    <x v="32"/>
    <x v="0"/>
  </r>
  <r>
    <x v="1112"/>
    <d v="2004-04-29T00:00:00"/>
    <x v="0"/>
    <x v="1"/>
    <x v="3"/>
    <x v="14"/>
    <n v="4.0999999999999996"/>
    <x v="13"/>
    <x v="7"/>
  </r>
  <r>
    <x v="1113"/>
    <d v="2004-06-14T00:00:00"/>
    <x v="0"/>
    <x v="1"/>
    <x v="3"/>
    <x v="80"/>
    <n v="3.1"/>
    <x v="63"/>
    <x v="2"/>
  </r>
  <r>
    <x v="1114"/>
    <d v="2004-08-17T00:00:00"/>
    <x v="0"/>
    <x v="1"/>
    <x v="3"/>
    <x v="66"/>
    <n v="4.0999999999999996"/>
    <x v="55"/>
    <x v="9"/>
  </r>
  <r>
    <x v="1115"/>
    <d v="2004-09-07T00:00:00"/>
    <x v="0"/>
    <x v="1"/>
    <x v="3"/>
    <x v="91"/>
    <n v="3.6"/>
    <x v="4"/>
    <x v="2"/>
  </r>
  <r>
    <x v="1116"/>
    <d v="2004-10-11T00:00:00"/>
    <x v="0"/>
    <x v="1"/>
    <x v="3"/>
    <x v="74"/>
    <n v="4.9000000000000004"/>
    <x v="59"/>
    <x v="0"/>
  </r>
  <r>
    <x v="1117"/>
    <d v="2004-10-21T00:00:00"/>
    <x v="0"/>
    <x v="1"/>
    <x v="3"/>
    <x v="9"/>
    <n v="4"/>
    <x v="8"/>
    <x v="2"/>
  </r>
  <r>
    <x v="1118"/>
    <d v="2004-11-05T00:00:00"/>
    <x v="0"/>
    <x v="1"/>
    <x v="3"/>
    <x v="57"/>
    <n v="3.8"/>
    <x v="49"/>
    <x v="6"/>
  </r>
  <r>
    <x v="1119"/>
    <d v="2004-11-18T00:00:00"/>
    <x v="0"/>
    <x v="1"/>
    <x v="3"/>
    <x v="16"/>
    <n v="4.5"/>
    <x v="7"/>
    <x v="2"/>
  </r>
  <r>
    <x v="1120"/>
    <d v="2004-11-29T00:00:00"/>
    <x v="0"/>
    <x v="1"/>
    <x v="3"/>
    <x v="30"/>
    <n v="4.8"/>
    <x v="26"/>
    <x v="3"/>
  </r>
  <r>
    <x v="1121"/>
    <d v="2004-12-10T00:00:00"/>
    <x v="0"/>
    <x v="1"/>
    <x v="3"/>
    <x v="9"/>
    <n v="4.0999999999999996"/>
    <x v="8"/>
    <x v="2"/>
  </r>
  <r>
    <x v="1122"/>
    <d v="2005-01-20T00:00:00"/>
    <x v="0"/>
    <x v="0"/>
    <x v="3"/>
    <x v="4"/>
    <n v="4.8"/>
    <x v="4"/>
    <x v="2"/>
  </r>
  <r>
    <x v="1123"/>
    <d v="2005-02-17T00:00:00"/>
    <x v="0"/>
    <x v="0"/>
    <x v="3"/>
    <x v="9"/>
    <n v="4.2"/>
    <x v="8"/>
    <x v="2"/>
  </r>
  <r>
    <x v="1124"/>
    <d v="2005-03-10T00:00:00"/>
    <x v="0"/>
    <x v="0"/>
    <x v="3"/>
    <x v="49"/>
    <n v="3.6"/>
    <x v="43"/>
    <x v="1"/>
  </r>
  <r>
    <x v="1125"/>
    <d v="2005-05-30T00:00:00"/>
    <x v="5"/>
    <x v="0"/>
    <x v="3"/>
    <x v="48"/>
    <n v="3.3"/>
    <x v="42"/>
    <x v="17"/>
  </r>
  <r>
    <x v="1126"/>
    <d v="2003-03-03T00:00:00"/>
    <x v="0"/>
    <x v="2"/>
    <x v="1"/>
    <x v="46"/>
    <n v="3.3"/>
    <x v="40"/>
    <x v="16"/>
  </r>
  <r>
    <x v="1127"/>
    <d v="2003-05-08T00:00:00"/>
    <x v="0"/>
    <x v="2"/>
    <x v="1"/>
    <x v="15"/>
    <n v="3.3"/>
    <x v="14"/>
    <x v="0"/>
  </r>
  <r>
    <x v="1128"/>
    <d v="2003-07-02T00:00:00"/>
    <x v="0"/>
    <x v="2"/>
    <x v="1"/>
    <x v="9"/>
    <n v="3.1"/>
    <x v="8"/>
    <x v="2"/>
  </r>
  <r>
    <x v="1129"/>
    <d v="2003-09-05T00:00:00"/>
    <x v="0"/>
    <x v="2"/>
    <x v="1"/>
    <x v="4"/>
    <n v="4.0999999999999996"/>
    <x v="4"/>
    <x v="2"/>
  </r>
  <r>
    <x v="1130"/>
    <d v="2003-10-10T00:00:00"/>
    <x v="0"/>
    <x v="2"/>
    <x v="1"/>
    <x v="8"/>
    <n v="4.0999999999999996"/>
    <x v="7"/>
    <x v="2"/>
  </r>
  <r>
    <x v="1131"/>
    <d v="2003-11-04T00:00:00"/>
    <x v="0"/>
    <x v="2"/>
    <x v="1"/>
    <x v="7"/>
    <n v="4.0999999999999996"/>
    <x v="6"/>
    <x v="3"/>
  </r>
  <r>
    <x v="1132"/>
    <d v="2003-11-12T00:00:00"/>
    <x v="0"/>
    <x v="2"/>
    <x v="1"/>
    <x v="6"/>
    <n v="3.1"/>
    <x v="5"/>
    <x v="4"/>
  </r>
  <r>
    <x v="1133"/>
    <d v="2003-11-20T00:00:00"/>
    <x v="0"/>
    <x v="2"/>
    <x v="1"/>
    <x v="13"/>
    <n v="4.7"/>
    <x v="12"/>
    <x v="6"/>
  </r>
  <r>
    <x v="1134"/>
    <d v="2003-12-02T00:00:00"/>
    <x v="0"/>
    <x v="2"/>
    <x v="1"/>
    <x v="14"/>
    <n v="3.6"/>
    <x v="13"/>
    <x v="7"/>
  </r>
  <r>
    <x v="1135"/>
    <d v="2004-01-15T00:00:00"/>
    <x v="0"/>
    <x v="1"/>
    <x v="1"/>
    <x v="69"/>
    <n v="3.2"/>
    <x v="11"/>
    <x v="0"/>
  </r>
  <r>
    <x v="1136"/>
    <d v="2004-02-22T00:00:00"/>
    <x v="0"/>
    <x v="1"/>
    <x v="1"/>
    <x v="21"/>
    <n v="4"/>
    <x v="17"/>
    <x v="10"/>
  </r>
  <r>
    <x v="1137"/>
    <d v="2004-04-09T00:00:00"/>
    <x v="0"/>
    <x v="1"/>
    <x v="1"/>
    <x v="39"/>
    <n v="4.5"/>
    <x v="33"/>
    <x v="14"/>
  </r>
  <r>
    <x v="1138"/>
    <d v="2004-05-26T00:00:00"/>
    <x v="0"/>
    <x v="1"/>
    <x v="1"/>
    <x v="69"/>
    <n v="4.9000000000000004"/>
    <x v="11"/>
    <x v="0"/>
  </r>
  <r>
    <x v="1139"/>
    <d v="2004-07-02T00:00:00"/>
    <x v="0"/>
    <x v="1"/>
    <x v="1"/>
    <x v="87"/>
    <n v="4.2"/>
    <x v="70"/>
    <x v="3"/>
  </r>
  <r>
    <x v="1140"/>
    <d v="2004-08-02T00:00:00"/>
    <x v="0"/>
    <x v="1"/>
    <x v="1"/>
    <x v="71"/>
    <n v="3.1"/>
    <x v="4"/>
    <x v="2"/>
  </r>
  <r>
    <x v="1141"/>
    <d v="2004-08-30T00:00:00"/>
    <x v="0"/>
    <x v="1"/>
    <x v="1"/>
    <x v="21"/>
    <n v="3.1"/>
    <x v="17"/>
    <x v="10"/>
  </r>
  <r>
    <x v="1142"/>
    <d v="2003-10-04T00:00:00"/>
    <x v="0"/>
    <x v="2"/>
    <x v="1"/>
    <x v="57"/>
    <n v="4.4000000000000004"/>
    <x v="49"/>
    <x v="6"/>
  </r>
  <r>
    <x v="1143"/>
    <d v="2004-10-16T00:00:00"/>
    <x v="0"/>
    <x v="1"/>
    <x v="1"/>
    <x v="13"/>
    <n v="3.4"/>
    <x v="12"/>
    <x v="6"/>
  </r>
  <r>
    <x v="1144"/>
    <d v="2004-11-03T00:00:00"/>
    <x v="0"/>
    <x v="1"/>
    <x v="1"/>
    <x v="41"/>
    <n v="4.7"/>
    <x v="35"/>
    <x v="5"/>
  </r>
  <r>
    <x v="1129"/>
    <d v="2004-11-16T00:00:00"/>
    <x v="0"/>
    <x v="1"/>
    <x v="1"/>
    <x v="46"/>
    <n v="4"/>
    <x v="40"/>
    <x v="16"/>
  </r>
  <r>
    <x v="1145"/>
    <d v="2004-11-24T00:00:00"/>
    <x v="0"/>
    <x v="1"/>
    <x v="1"/>
    <x v="30"/>
    <n v="4.3"/>
    <x v="26"/>
    <x v="3"/>
  </r>
  <r>
    <x v="1146"/>
    <d v="2004-12-07T00:00:00"/>
    <x v="0"/>
    <x v="1"/>
    <x v="1"/>
    <x v="14"/>
    <n v="3"/>
    <x v="13"/>
    <x v="7"/>
  </r>
  <r>
    <x v="1147"/>
    <d v="2005-01-06T00:00:00"/>
    <x v="0"/>
    <x v="0"/>
    <x v="1"/>
    <x v="31"/>
    <n v="4.5"/>
    <x v="27"/>
    <x v="11"/>
  </r>
  <r>
    <x v="1148"/>
    <d v="2005-02-10T00:00:00"/>
    <x v="0"/>
    <x v="0"/>
    <x v="1"/>
    <x v="14"/>
    <n v="4.5"/>
    <x v="13"/>
    <x v="7"/>
  </r>
  <r>
    <x v="1149"/>
    <d v="2005-03-04T00:00:00"/>
    <x v="0"/>
    <x v="0"/>
    <x v="1"/>
    <x v="9"/>
    <n v="4.4000000000000004"/>
    <x v="8"/>
    <x v="2"/>
  </r>
  <r>
    <x v="1150"/>
    <d v="2003-03-10T00:00:00"/>
    <x v="0"/>
    <x v="2"/>
    <x v="1"/>
    <x v="33"/>
    <n v="3.1"/>
    <x v="23"/>
    <x v="2"/>
  </r>
  <r>
    <x v="1151"/>
    <d v="2003-05-20T00:00:00"/>
    <x v="0"/>
    <x v="2"/>
    <x v="1"/>
    <x v="52"/>
    <n v="3.4"/>
    <x v="0"/>
    <x v="0"/>
  </r>
  <r>
    <x v="1152"/>
    <d v="2003-07-10T00:00:00"/>
    <x v="0"/>
    <x v="2"/>
    <x v="1"/>
    <x v="25"/>
    <n v="3"/>
    <x v="21"/>
    <x v="0"/>
  </r>
  <r>
    <x v="1153"/>
    <d v="2003-09-11T00:00:00"/>
    <x v="0"/>
    <x v="2"/>
    <x v="1"/>
    <x v="7"/>
    <n v="3.1"/>
    <x v="6"/>
    <x v="3"/>
  </r>
  <r>
    <x v="1154"/>
    <d v="2003-10-17T00:00:00"/>
    <x v="0"/>
    <x v="2"/>
    <x v="1"/>
    <x v="77"/>
    <n v="3.8"/>
    <x v="62"/>
    <x v="14"/>
  </r>
  <r>
    <x v="1155"/>
    <d v="2003-11-05T00:00:00"/>
    <x v="0"/>
    <x v="2"/>
    <x v="1"/>
    <x v="45"/>
    <n v="4.2"/>
    <x v="39"/>
    <x v="2"/>
  </r>
  <r>
    <x v="1156"/>
    <d v="2003-11-12T00:00:00"/>
    <x v="0"/>
    <x v="2"/>
    <x v="1"/>
    <x v="6"/>
    <n v="3.4"/>
    <x v="5"/>
    <x v="4"/>
  </r>
  <r>
    <x v="1157"/>
    <d v="2003-11-20T00:00:00"/>
    <x v="0"/>
    <x v="2"/>
    <x v="1"/>
    <x v="32"/>
    <n v="4.5999999999999996"/>
    <x v="28"/>
    <x v="2"/>
  </r>
  <r>
    <x v="1158"/>
    <d v="2003-12-02T00:00:00"/>
    <x v="0"/>
    <x v="2"/>
    <x v="1"/>
    <x v="68"/>
    <n v="3.4"/>
    <x v="2"/>
    <x v="2"/>
  </r>
  <r>
    <x v="1159"/>
    <d v="2004-01-16T00:00:00"/>
    <x v="0"/>
    <x v="1"/>
    <x v="1"/>
    <x v="14"/>
    <n v="4.0999999999999996"/>
    <x v="13"/>
    <x v="7"/>
  </r>
  <r>
    <x v="1160"/>
    <d v="2004-02-26T00:00:00"/>
    <x v="0"/>
    <x v="1"/>
    <x v="1"/>
    <x v="75"/>
    <n v="3"/>
    <x v="60"/>
    <x v="2"/>
  </r>
  <r>
    <x v="1161"/>
    <d v="2004-04-13T00:00:00"/>
    <x v="0"/>
    <x v="1"/>
    <x v="1"/>
    <x v="37"/>
    <n v="3.8"/>
    <x v="31"/>
    <x v="13"/>
  </r>
  <r>
    <x v="1162"/>
    <d v="2004-06-01T00:00:00"/>
    <x v="1"/>
    <x v="1"/>
    <x v="1"/>
    <x v="18"/>
    <n v="3.6"/>
    <x v="15"/>
    <x v="8"/>
  </r>
  <r>
    <x v="1163"/>
    <d v="2004-07-06T00:00:00"/>
    <x v="0"/>
    <x v="1"/>
    <x v="1"/>
    <x v="20"/>
    <n v="3.3"/>
    <x v="16"/>
    <x v="9"/>
  </r>
  <r>
    <x v="1164"/>
    <d v="2004-08-06T00:00:00"/>
    <x v="0"/>
    <x v="1"/>
    <x v="1"/>
    <x v="84"/>
    <n v="4.9000000000000004"/>
    <x v="67"/>
    <x v="2"/>
  </r>
  <r>
    <x v="1165"/>
    <d v="2004-08-30T00:00:00"/>
    <x v="0"/>
    <x v="1"/>
    <x v="1"/>
    <x v="21"/>
    <n v="3.6"/>
    <x v="17"/>
    <x v="10"/>
  </r>
  <r>
    <x v="1166"/>
    <d v="2003-10-05T00:00:00"/>
    <x v="0"/>
    <x v="2"/>
    <x v="1"/>
    <x v="85"/>
    <n v="3.8"/>
    <x v="68"/>
    <x v="4"/>
  </r>
  <r>
    <x v="1167"/>
    <d v="2004-10-16T00:00:00"/>
    <x v="0"/>
    <x v="1"/>
    <x v="1"/>
    <x v="14"/>
    <n v="3.1"/>
    <x v="13"/>
    <x v="7"/>
  </r>
  <r>
    <x v="1168"/>
    <d v="2004-11-04T00:00:00"/>
    <x v="0"/>
    <x v="1"/>
    <x v="1"/>
    <x v="11"/>
    <n v="3.3"/>
    <x v="10"/>
    <x v="2"/>
  </r>
  <r>
    <x v="1169"/>
    <d v="2004-11-17T00:00:00"/>
    <x v="0"/>
    <x v="1"/>
    <x v="1"/>
    <x v="33"/>
    <n v="4.7"/>
    <x v="23"/>
    <x v="2"/>
  </r>
  <r>
    <x v="1170"/>
    <d v="2004-11-24T00:00:00"/>
    <x v="0"/>
    <x v="1"/>
    <x v="1"/>
    <x v="25"/>
    <n v="3.8"/>
    <x v="21"/>
    <x v="0"/>
  </r>
  <r>
    <x v="1171"/>
    <d v="2005-01-12T00:00:00"/>
    <x v="4"/>
    <x v="0"/>
    <x v="1"/>
    <x v="51"/>
    <n v="3.3"/>
    <x v="45"/>
    <x v="2"/>
  </r>
  <r>
    <x v="1172"/>
    <d v="2005-02-10T00:00:00"/>
    <x v="0"/>
    <x v="0"/>
    <x v="1"/>
    <x v="14"/>
    <n v="4.0999999999999996"/>
    <x v="13"/>
    <x v="7"/>
  </r>
  <r>
    <x v="1173"/>
    <d v="2005-04-15T00:00:00"/>
    <x v="3"/>
    <x v="0"/>
    <x v="1"/>
    <x v="39"/>
    <n v="3.4"/>
    <x v="33"/>
    <x v="14"/>
  </r>
  <r>
    <x v="1174"/>
    <d v="2005-05-17T00:00:00"/>
    <x v="0"/>
    <x v="0"/>
    <x v="1"/>
    <x v="1"/>
    <n v="4.9000000000000004"/>
    <x v="1"/>
    <x v="1"/>
  </r>
  <r>
    <x v="1175"/>
    <d v="2003-03-03T00:00:00"/>
    <x v="0"/>
    <x v="2"/>
    <x v="0"/>
    <x v="46"/>
    <n v="4.3"/>
    <x v="40"/>
    <x v="16"/>
  </r>
  <r>
    <x v="1176"/>
    <d v="2003-05-08T00:00:00"/>
    <x v="0"/>
    <x v="2"/>
    <x v="0"/>
    <x v="15"/>
    <n v="4.3"/>
    <x v="14"/>
    <x v="0"/>
  </r>
  <r>
    <x v="1177"/>
    <d v="2003-07-02T00:00:00"/>
    <x v="0"/>
    <x v="2"/>
    <x v="0"/>
    <x v="9"/>
    <n v="4.7"/>
    <x v="8"/>
    <x v="2"/>
  </r>
  <r>
    <x v="1178"/>
    <d v="2003-09-03T00:00:00"/>
    <x v="0"/>
    <x v="2"/>
    <x v="0"/>
    <x v="88"/>
    <n v="4.5999999999999996"/>
    <x v="50"/>
    <x v="2"/>
  </r>
  <r>
    <x v="1179"/>
    <d v="2003-10-10T00:00:00"/>
    <x v="0"/>
    <x v="2"/>
    <x v="0"/>
    <x v="8"/>
    <n v="4.0999999999999996"/>
    <x v="7"/>
    <x v="2"/>
  </r>
  <r>
    <x v="1180"/>
    <d v="2003-11-04T00:00:00"/>
    <x v="0"/>
    <x v="2"/>
    <x v="0"/>
    <x v="7"/>
    <n v="3.4"/>
    <x v="6"/>
    <x v="3"/>
  </r>
  <r>
    <x v="1181"/>
    <d v="2003-11-11T00:00:00"/>
    <x v="0"/>
    <x v="2"/>
    <x v="0"/>
    <x v="22"/>
    <n v="3.4"/>
    <x v="18"/>
    <x v="0"/>
  </r>
  <r>
    <x v="1182"/>
    <d v="2003-11-20T00:00:00"/>
    <x v="0"/>
    <x v="2"/>
    <x v="0"/>
    <x v="13"/>
    <n v="3.5"/>
    <x v="12"/>
    <x v="6"/>
  </r>
  <r>
    <x v="1183"/>
    <d v="2004-01-15T00:00:00"/>
    <x v="0"/>
    <x v="1"/>
    <x v="0"/>
    <x v="69"/>
    <n v="4.3"/>
    <x v="11"/>
    <x v="0"/>
  </r>
  <r>
    <x v="1184"/>
    <d v="2004-02-21T00:00:00"/>
    <x v="0"/>
    <x v="1"/>
    <x v="0"/>
    <x v="22"/>
    <n v="4.7"/>
    <x v="18"/>
    <x v="0"/>
  </r>
  <r>
    <x v="1185"/>
    <d v="2004-04-05T00:00:00"/>
    <x v="0"/>
    <x v="1"/>
    <x v="0"/>
    <x v="5"/>
    <n v="4.7"/>
    <x v="2"/>
    <x v="2"/>
  </r>
  <r>
    <x v="1186"/>
    <d v="2004-05-26T00:00:00"/>
    <x v="0"/>
    <x v="1"/>
    <x v="0"/>
    <x v="69"/>
    <n v="4.5"/>
    <x v="11"/>
    <x v="0"/>
  </r>
  <r>
    <x v="1187"/>
    <d v="2004-06-30T00:00:00"/>
    <x v="0"/>
    <x v="1"/>
    <x v="0"/>
    <x v="29"/>
    <n v="4.8"/>
    <x v="25"/>
    <x v="2"/>
  </r>
  <r>
    <x v="1188"/>
    <d v="2004-08-02T00:00:00"/>
    <x v="0"/>
    <x v="1"/>
    <x v="0"/>
    <x v="71"/>
    <n v="4.0999999999999996"/>
    <x v="4"/>
    <x v="2"/>
  </r>
  <r>
    <x v="1189"/>
    <d v="2004-08-28T00:00:00"/>
    <x v="0"/>
    <x v="1"/>
    <x v="0"/>
    <x v="12"/>
    <n v="4.9000000000000004"/>
    <x v="11"/>
    <x v="0"/>
  </r>
  <r>
    <x v="1190"/>
    <d v="2004-09-30T00:00:00"/>
    <x v="0"/>
    <x v="1"/>
    <x v="0"/>
    <x v="24"/>
    <n v="3.6"/>
    <x v="20"/>
    <x v="11"/>
  </r>
  <r>
    <x v="1191"/>
    <d v="2004-10-16T00:00:00"/>
    <x v="0"/>
    <x v="1"/>
    <x v="0"/>
    <x v="13"/>
    <n v="4.7"/>
    <x v="12"/>
    <x v="6"/>
  </r>
  <r>
    <x v="1192"/>
    <d v="2004-11-03T00:00:00"/>
    <x v="0"/>
    <x v="1"/>
    <x v="0"/>
    <x v="64"/>
    <n v="3.4"/>
    <x v="2"/>
    <x v="2"/>
  </r>
  <r>
    <x v="1193"/>
    <d v="2004-11-16T00:00:00"/>
    <x v="0"/>
    <x v="1"/>
    <x v="0"/>
    <x v="46"/>
    <n v="4.5999999999999996"/>
    <x v="40"/>
    <x v="16"/>
  </r>
  <r>
    <x v="1194"/>
    <d v="2004-11-24T00:00:00"/>
    <x v="0"/>
    <x v="1"/>
    <x v="0"/>
    <x v="30"/>
    <n v="3"/>
    <x v="26"/>
    <x v="3"/>
  </r>
  <r>
    <x v="1195"/>
    <d v="2004-12-07T00:00:00"/>
    <x v="0"/>
    <x v="1"/>
    <x v="0"/>
    <x v="14"/>
    <n v="4"/>
    <x v="13"/>
    <x v="7"/>
  </r>
  <r>
    <x v="1196"/>
    <d v="2005-01-06T00:00:00"/>
    <x v="0"/>
    <x v="0"/>
    <x v="0"/>
    <x v="31"/>
    <n v="4.7"/>
    <x v="27"/>
    <x v="11"/>
  </r>
  <r>
    <x v="1197"/>
    <d v="2005-02-10T00:00:00"/>
    <x v="0"/>
    <x v="0"/>
    <x v="0"/>
    <x v="14"/>
    <n v="4.0999999999999996"/>
    <x v="13"/>
    <x v="7"/>
  </r>
  <r>
    <x v="1198"/>
    <d v="2005-03-04T00:00:00"/>
    <x v="0"/>
    <x v="0"/>
    <x v="0"/>
    <x v="9"/>
    <n v="4.9000000000000004"/>
    <x v="8"/>
    <x v="2"/>
  </r>
  <r>
    <x v="1199"/>
    <d v="2005-04-08T00:00:00"/>
    <x v="0"/>
    <x v="0"/>
    <x v="0"/>
    <x v="18"/>
    <n v="4.0999999999999996"/>
    <x v="15"/>
    <x v="8"/>
  </r>
  <r>
    <x v="1200"/>
    <d v="2003-02-17T00:00:00"/>
    <x v="0"/>
    <x v="2"/>
    <x v="3"/>
    <x v="86"/>
    <n v="4.0999999999999996"/>
    <x v="69"/>
    <x v="9"/>
  </r>
  <r>
    <x v="1201"/>
    <d v="2003-04-28T00:00:00"/>
    <x v="0"/>
    <x v="2"/>
    <x v="3"/>
    <x v="1"/>
    <n v="3.6"/>
    <x v="1"/>
    <x v="1"/>
  </r>
  <r>
    <x v="1202"/>
    <d v="2003-06-16T00:00:00"/>
    <x v="0"/>
    <x v="2"/>
    <x v="3"/>
    <x v="91"/>
    <n v="4"/>
    <x v="4"/>
    <x v="2"/>
  </r>
  <r>
    <x v="1203"/>
    <d v="2003-08-10T00:00:00"/>
    <x v="0"/>
    <x v="2"/>
    <x v="3"/>
    <x v="56"/>
    <n v="4.8"/>
    <x v="10"/>
    <x v="2"/>
  </r>
  <r>
    <x v="1204"/>
    <d v="2003-10-06T00:00:00"/>
    <x v="0"/>
    <x v="2"/>
    <x v="3"/>
    <x v="24"/>
    <n v="3.3"/>
    <x v="20"/>
    <x v="11"/>
  </r>
  <r>
    <x v="1205"/>
    <d v="2003-10-23T00:00:00"/>
    <x v="1"/>
    <x v="2"/>
    <x v="3"/>
    <x v="10"/>
    <n v="3.4"/>
    <x v="9"/>
    <x v="5"/>
  </r>
  <r>
    <x v="1206"/>
    <d v="2003-11-08T00:00:00"/>
    <x v="0"/>
    <x v="2"/>
    <x v="3"/>
    <x v="47"/>
    <n v="4.0999999999999996"/>
    <x v="41"/>
    <x v="0"/>
  </r>
  <r>
    <x v="1207"/>
    <d v="2003-11-14T00:00:00"/>
    <x v="0"/>
    <x v="2"/>
    <x v="3"/>
    <x v="55"/>
    <n v="4.3"/>
    <x v="48"/>
    <x v="8"/>
  </r>
  <r>
    <x v="1208"/>
    <d v="2003-11-26T00:00:00"/>
    <x v="0"/>
    <x v="2"/>
    <x v="3"/>
    <x v="73"/>
    <n v="4.5"/>
    <x v="58"/>
    <x v="7"/>
  </r>
  <r>
    <x v="1209"/>
    <d v="2004-01-09T00:00:00"/>
    <x v="0"/>
    <x v="1"/>
    <x v="3"/>
    <x v="72"/>
    <n v="4.5"/>
    <x v="57"/>
    <x v="2"/>
  </r>
  <r>
    <x v="1210"/>
    <d v="2004-02-19T00:00:00"/>
    <x v="0"/>
    <x v="1"/>
    <x v="3"/>
    <x v="75"/>
    <n v="4.5"/>
    <x v="60"/>
    <x v="2"/>
  </r>
  <r>
    <x v="1211"/>
    <d v="2004-05-08T00:00:00"/>
    <x v="0"/>
    <x v="1"/>
    <x v="3"/>
    <x v="78"/>
    <n v="4.8"/>
    <x v="53"/>
    <x v="2"/>
  </r>
  <r>
    <x v="1212"/>
    <d v="2004-06-24T00:00:00"/>
    <x v="1"/>
    <x v="1"/>
    <x v="3"/>
    <x v="14"/>
    <n v="4.2"/>
    <x v="13"/>
    <x v="7"/>
  </r>
  <r>
    <x v="1213"/>
    <d v="2004-07-21T00:00:00"/>
    <x v="0"/>
    <x v="1"/>
    <x v="3"/>
    <x v="48"/>
    <n v="4.3"/>
    <x v="42"/>
    <x v="17"/>
  </r>
  <r>
    <x v="1214"/>
    <d v="2004-08-20T00:00:00"/>
    <x v="0"/>
    <x v="1"/>
    <x v="3"/>
    <x v="36"/>
    <n v="3.9"/>
    <x v="30"/>
    <x v="12"/>
  </r>
  <r>
    <x v="1215"/>
    <d v="2004-09-15T00:00:00"/>
    <x v="0"/>
    <x v="1"/>
    <x v="3"/>
    <x v="89"/>
    <n v="3.8"/>
    <x v="71"/>
    <x v="6"/>
  </r>
  <r>
    <x v="1216"/>
    <d v="2004-10-14T00:00:00"/>
    <x v="0"/>
    <x v="1"/>
    <x v="3"/>
    <x v="27"/>
    <n v="3.8"/>
    <x v="23"/>
    <x v="2"/>
  </r>
  <r>
    <x v="1217"/>
    <d v="2004-11-01T00:00:00"/>
    <x v="0"/>
    <x v="1"/>
    <x v="3"/>
    <x v="65"/>
    <n v="3.1"/>
    <x v="54"/>
    <x v="8"/>
  </r>
  <r>
    <x v="1218"/>
    <d v="2004-11-12T00:00:00"/>
    <x v="0"/>
    <x v="1"/>
    <x v="3"/>
    <x v="86"/>
    <n v="4.5"/>
    <x v="69"/>
    <x v="9"/>
  </r>
  <r>
    <x v="1219"/>
    <d v="2004-11-22T00:00:00"/>
    <x v="0"/>
    <x v="1"/>
    <x v="3"/>
    <x v="90"/>
    <n v="4.8"/>
    <x v="72"/>
    <x v="17"/>
  </r>
  <r>
    <x v="1220"/>
    <d v="2004-12-03T00:00:00"/>
    <x v="0"/>
    <x v="1"/>
    <x v="3"/>
    <x v="67"/>
    <n v="3.8"/>
    <x v="48"/>
    <x v="8"/>
  </r>
  <r>
    <x v="1221"/>
    <d v="2005-01-31T00:00:00"/>
    <x v="0"/>
    <x v="0"/>
    <x v="3"/>
    <x v="61"/>
    <n v="4.2"/>
    <x v="52"/>
    <x v="11"/>
  </r>
  <r>
    <x v="1222"/>
    <d v="2005-03-01T00:00:00"/>
    <x v="4"/>
    <x v="0"/>
    <x v="3"/>
    <x v="14"/>
    <n v="3.6"/>
    <x v="13"/>
    <x v="7"/>
  </r>
  <r>
    <x v="1223"/>
    <d v="2005-03-30T00:00:00"/>
    <x v="0"/>
    <x v="0"/>
    <x v="3"/>
    <x v="25"/>
    <n v="3.8"/>
    <x v="21"/>
    <x v="0"/>
  </r>
  <r>
    <x v="1224"/>
    <d v="2005-04-01T00:00:00"/>
    <x v="0"/>
    <x v="0"/>
    <x v="3"/>
    <x v="80"/>
    <n v="4"/>
    <x v="63"/>
    <x v="2"/>
  </r>
  <r>
    <x v="1225"/>
    <d v="2005-05-09T00:00:00"/>
    <x v="3"/>
    <x v="0"/>
    <x v="3"/>
    <x v="87"/>
    <n v="3"/>
    <x v="70"/>
    <x v="3"/>
  </r>
  <r>
    <x v="1226"/>
    <d v="2003-01-31T00:00:00"/>
    <x v="0"/>
    <x v="2"/>
    <x v="1"/>
    <x v="14"/>
    <n v="4.0999999999999996"/>
    <x v="13"/>
    <x v="7"/>
  </r>
  <r>
    <x v="1227"/>
    <d v="2003-04-16T00:00:00"/>
    <x v="0"/>
    <x v="2"/>
    <x v="1"/>
    <x v="43"/>
    <n v="4.3"/>
    <x v="37"/>
    <x v="15"/>
  </r>
  <r>
    <x v="1228"/>
    <d v="2003-06-03T00:00:00"/>
    <x v="0"/>
    <x v="2"/>
    <x v="1"/>
    <x v="68"/>
    <n v="4.5"/>
    <x v="2"/>
    <x v="2"/>
  </r>
  <r>
    <x v="1229"/>
    <d v="2003-08-08T00:00:00"/>
    <x v="0"/>
    <x v="2"/>
    <x v="1"/>
    <x v="9"/>
    <n v="3"/>
    <x v="8"/>
    <x v="2"/>
  </r>
  <r>
    <x v="1230"/>
    <d v="2003-09-25T00:00:00"/>
    <x v="0"/>
    <x v="2"/>
    <x v="1"/>
    <x v="54"/>
    <n v="3.8"/>
    <x v="47"/>
    <x v="3"/>
  </r>
  <r>
    <x v="1231"/>
    <d v="2003-10-22T00:00:00"/>
    <x v="0"/>
    <x v="2"/>
    <x v="1"/>
    <x v="43"/>
    <n v="3.9"/>
    <x v="37"/>
    <x v="15"/>
  </r>
  <r>
    <x v="1232"/>
    <d v="2003-11-06T00:00:00"/>
    <x v="0"/>
    <x v="2"/>
    <x v="1"/>
    <x v="20"/>
    <n v="4.5999999999999996"/>
    <x v="16"/>
    <x v="9"/>
  </r>
  <r>
    <x v="1233"/>
    <d v="2003-11-14T00:00:00"/>
    <x v="0"/>
    <x v="2"/>
    <x v="1"/>
    <x v="56"/>
    <n v="3.4"/>
    <x v="10"/>
    <x v="2"/>
  </r>
  <r>
    <x v="1234"/>
    <d v="2003-11-26T00:00:00"/>
    <x v="0"/>
    <x v="2"/>
    <x v="1"/>
    <x v="53"/>
    <n v="4.5999999999999996"/>
    <x v="46"/>
    <x v="2"/>
  </r>
  <r>
    <x v="1235"/>
    <d v="2003-12-09T00:00:00"/>
    <x v="0"/>
    <x v="2"/>
    <x v="1"/>
    <x v="62"/>
    <n v="4.9000000000000004"/>
    <x v="25"/>
    <x v="2"/>
  </r>
  <r>
    <x v="1236"/>
    <d v="2004-02-12T00:00:00"/>
    <x v="0"/>
    <x v="1"/>
    <x v="1"/>
    <x v="70"/>
    <n v="4.3"/>
    <x v="56"/>
    <x v="18"/>
  </r>
  <r>
    <x v="1237"/>
    <d v="2004-03-15T00:00:00"/>
    <x v="0"/>
    <x v="1"/>
    <x v="1"/>
    <x v="57"/>
    <n v="4"/>
    <x v="49"/>
    <x v="6"/>
  </r>
  <r>
    <x v="1238"/>
    <d v="2004-05-05T00:00:00"/>
    <x v="0"/>
    <x v="1"/>
    <x v="1"/>
    <x v="31"/>
    <n v="3.1"/>
    <x v="27"/>
    <x v="11"/>
  </r>
  <r>
    <x v="635"/>
    <d v="2004-07-20T00:00:00"/>
    <x v="0"/>
    <x v="1"/>
    <x v="1"/>
    <x v="35"/>
    <n v="3.8"/>
    <x v="29"/>
    <x v="2"/>
  </r>
  <r>
    <x v="1239"/>
    <d v="2004-08-20T00:00:00"/>
    <x v="0"/>
    <x v="1"/>
    <x v="1"/>
    <x v="9"/>
    <n v="3.6"/>
    <x v="8"/>
    <x v="2"/>
  </r>
  <r>
    <x v="1240"/>
    <d v="2004-09-08T00:00:00"/>
    <x v="0"/>
    <x v="1"/>
    <x v="1"/>
    <x v="34"/>
    <n v="4.5999999999999996"/>
    <x v="2"/>
    <x v="2"/>
  </r>
  <r>
    <x v="1241"/>
    <d v="2004-10-14T00:00:00"/>
    <x v="0"/>
    <x v="1"/>
    <x v="1"/>
    <x v="50"/>
    <n v="4"/>
    <x v="44"/>
    <x v="8"/>
  </r>
  <r>
    <x v="1242"/>
    <d v="2004-10-22T00:00:00"/>
    <x v="0"/>
    <x v="1"/>
    <x v="1"/>
    <x v="77"/>
    <n v="4.7"/>
    <x v="62"/>
    <x v="14"/>
  </r>
  <r>
    <x v="1243"/>
    <d v="2004-11-05T00:00:00"/>
    <x v="0"/>
    <x v="1"/>
    <x v="1"/>
    <x v="5"/>
    <n v="4.0999999999999996"/>
    <x v="2"/>
    <x v="2"/>
  </r>
  <r>
    <x v="1244"/>
    <d v="2004-11-21T00:00:00"/>
    <x v="0"/>
    <x v="1"/>
    <x v="1"/>
    <x v="2"/>
    <n v="4.3"/>
    <x v="2"/>
    <x v="2"/>
  </r>
  <r>
    <x v="1245"/>
    <d v="2004-12-01T00:00:00"/>
    <x v="0"/>
    <x v="1"/>
    <x v="1"/>
    <x v="68"/>
    <n v="3.6"/>
    <x v="2"/>
    <x v="2"/>
  </r>
  <r>
    <x v="1246"/>
    <d v="2004-12-10T00:00:00"/>
    <x v="0"/>
    <x v="1"/>
    <x v="1"/>
    <x v="14"/>
    <n v="3.2"/>
    <x v="13"/>
    <x v="7"/>
  </r>
  <r>
    <x v="1247"/>
    <d v="2005-01-26T00:00:00"/>
    <x v="0"/>
    <x v="0"/>
    <x v="1"/>
    <x v="28"/>
    <n v="3.9"/>
    <x v="24"/>
    <x v="13"/>
  </r>
  <r>
    <x v="1248"/>
    <d v="2005-02-22T00:00:00"/>
    <x v="0"/>
    <x v="0"/>
    <x v="1"/>
    <x v="14"/>
    <n v="3.2"/>
    <x v="13"/>
    <x v="7"/>
  </r>
  <r>
    <x v="1249"/>
    <d v="2005-03-15T00:00:00"/>
    <x v="0"/>
    <x v="0"/>
    <x v="1"/>
    <x v="14"/>
    <n v="4.9000000000000004"/>
    <x v="13"/>
    <x v="7"/>
  </r>
  <r>
    <x v="1250"/>
    <d v="2005-05-05T00:00:00"/>
    <x v="0"/>
    <x v="0"/>
    <x v="1"/>
    <x v="45"/>
    <n v="4.5"/>
    <x v="39"/>
    <x v="2"/>
  </r>
  <r>
    <x v="1251"/>
    <d v="2003-01-06T00:00:00"/>
    <x v="0"/>
    <x v="2"/>
    <x v="3"/>
    <x v="32"/>
    <n v="4.2"/>
    <x v="28"/>
    <x v="2"/>
  </r>
  <r>
    <x v="1252"/>
    <d v="2003-03-18T00:00:00"/>
    <x v="0"/>
    <x v="2"/>
    <x v="3"/>
    <x v="50"/>
    <n v="4.9000000000000004"/>
    <x v="44"/>
    <x v="8"/>
  </r>
  <r>
    <x v="1253"/>
    <d v="2003-05-21T00:00:00"/>
    <x v="0"/>
    <x v="2"/>
    <x v="3"/>
    <x v="84"/>
    <n v="3.8"/>
    <x v="67"/>
    <x v="2"/>
  </r>
  <r>
    <x v="1254"/>
    <d v="2003-09-11T00:00:00"/>
    <x v="0"/>
    <x v="2"/>
    <x v="3"/>
    <x v="7"/>
    <n v="4.5"/>
    <x v="6"/>
    <x v="3"/>
  </r>
  <r>
    <x v="1255"/>
    <d v="2003-10-18T00:00:00"/>
    <x v="0"/>
    <x v="2"/>
    <x v="3"/>
    <x v="8"/>
    <n v="3"/>
    <x v="7"/>
    <x v="2"/>
  </r>
  <r>
    <x v="1256"/>
    <d v="2003-11-05T00:00:00"/>
    <x v="0"/>
    <x v="2"/>
    <x v="3"/>
    <x v="86"/>
    <n v="4"/>
    <x v="69"/>
    <x v="9"/>
  </r>
  <r>
    <x v="1257"/>
    <d v="2003-11-12T00:00:00"/>
    <x v="0"/>
    <x v="2"/>
    <x v="3"/>
    <x v="9"/>
    <n v="4.7"/>
    <x v="8"/>
    <x v="2"/>
  </r>
  <r>
    <x v="1258"/>
    <d v="2003-11-21T00:00:00"/>
    <x v="0"/>
    <x v="2"/>
    <x v="3"/>
    <x v="87"/>
    <n v="4.4000000000000004"/>
    <x v="70"/>
    <x v="3"/>
  </r>
  <r>
    <x v="1259"/>
    <d v="2003-12-02T00:00:00"/>
    <x v="0"/>
    <x v="2"/>
    <x v="3"/>
    <x v="68"/>
    <n v="4"/>
    <x v="2"/>
    <x v="2"/>
  </r>
  <r>
    <x v="1260"/>
    <d v="2004-01-22T00:00:00"/>
    <x v="0"/>
    <x v="1"/>
    <x v="3"/>
    <x v="55"/>
    <n v="4"/>
    <x v="48"/>
    <x v="8"/>
  </r>
  <r>
    <x v="1261"/>
    <d v="2004-03-02T00:00:00"/>
    <x v="0"/>
    <x v="1"/>
    <x v="3"/>
    <x v="38"/>
    <n v="3.4"/>
    <x v="32"/>
    <x v="0"/>
  </r>
  <r>
    <x v="1262"/>
    <d v="2004-04-13T00:00:00"/>
    <x v="0"/>
    <x v="1"/>
    <x v="3"/>
    <x v="83"/>
    <n v="4.0999999999999996"/>
    <x v="66"/>
    <x v="0"/>
  </r>
  <r>
    <x v="1263"/>
    <d v="2004-08-17T00:00:00"/>
    <x v="0"/>
    <x v="1"/>
    <x v="3"/>
    <x v="66"/>
    <n v="4.7"/>
    <x v="55"/>
    <x v="9"/>
  </r>
  <r>
    <x v="1264"/>
    <d v="2004-09-01T00:00:00"/>
    <x v="0"/>
    <x v="1"/>
    <x v="3"/>
    <x v="59"/>
    <n v="4.0999999999999996"/>
    <x v="37"/>
    <x v="15"/>
  </r>
  <r>
    <x v="1265"/>
    <d v="2003-10-06T00:00:00"/>
    <x v="0"/>
    <x v="2"/>
    <x v="3"/>
    <x v="18"/>
    <n v="4.8"/>
    <x v="15"/>
    <x v="8"/>
  </r>
  <r>
    <x v="1266"/>
    <d v="2004-10-16T00:00:00"/>
    <x v="0"/>
    <x v="1"/>
    <x v="3"/>
    <x v="14"/>
    <n v="4"/>
    <x v="13"/>
    <x v="7"/>
  </r>
  <r>
    <x v="583"/>
    <d v="2004-11-17T00:00:00"/>
    <x v="0"/>
    <x v="1"/>
    <x v="3"/>
    <x v="50"/>
    <n v="3.8"/>
    <x v="44"/>
    <x v="8"/>
  </r>
  <r>
    <x v="1267"/>
    <d v="2004-11-25T00:00:00"/>
    <x v="0"/>
    <x v="1"/>
    <x v="3"/>
    <x v="15"/>
    <n v="4.0999999999999996"/>
    <x v="14"/>
    <x v="0"/>
  </r>
  <r>
    <x v="1268"/>
    <d v="2005-01-12T00:00:00"/>
    <x v="4"/>
    <x v="0"/>
    <x v="3"/>
    <x v="51"/>
    <n v="4.8"/>
    <x v="45"/>
    <x v="2"/>
  </r>
  <r>
    <x v="1269"/>
    <d v="2005-02-16T00:00:00"/>
    <x v="0"/>
    <x v="0"/>
    <x v="3"/>
    <x v="14"/>
    <n v="4.8"/>
    <x v="13"/>
    <x v="7"/>
  </r>
  <r>
    <x v="1270"/>
    <d v="2005-04-22T00:00:00"/>
    <x v="2"/>
    <x v="0"/>
    <x v="3"/>
    <x v="80"/>
    <n v="4.5"/>
    <x v="63"/>
    <x v="2"/>
  </r>
  <r>
    <x v="1271"/>
    <d v="2005-05-29T00:00:00"/>
    <x v="5"/>
    <x v="0"/>
    <x v="3"/>
    <x v="3"/>
    <n v="4.8"/>
    <x v="3"/>
    <x v="3"/>
  </r>
  <r>
    <x v="1272"/>
    <d v="2003-02-11T00:00:00"/>
    <x v="0"/>
    <x v="2"/>
    <x v="3"/>
    <x v="39"/>
    <n v="4.7"/>
    <x v="33"/>
    <x v="14"/>
  </r>
  <r>
    <x v="1273"/>
    <d v="2003-04-16T00:00:00"/>
    <x v="0"/>
    <x v="2"/>
    <x v="3"/>
    <x v="43"/>
    <n v="4.8"/>
    <x v="37"/>
    <x v="15"/>
  </r>
  <r>
    <x v="1274"/>
    <d v="2003-06-06T00:00:00"/>
    <x v="0"/>
    <x v="2"/>
    <x v="3"/>
    <x v="14"/>
    <n v="4.2"/>
    <x v="13"/>
    <x v="7"/>
  </r>
  <r>
    <x v="1275"/>
    <d v="2003-08-08T00:00:00"/>
    <x v="0"/>
    <x v="2"/>
    <x v="3"/>
    <x v="9"/>
    <n v="3.6"/>
    <x v="8"/>
    <x v="2"/>
  </r>
  <r>
    <x v="1276"/>
    <d v="2003-09-28T00:00:00"/>
    <x v="0"/>
    <x v="2"/>
    <x v="3"/>
    <x v="14"/>
    <n v="4.9000000000000004"/>
    <x v="13"/>
    <x v="7"/>
  </r>
  <r>
    <x v="1277"/>
    <d v="2003-10-21T00:00:00"/>
    <x v="0"/>
    <x v="2"/>
    <x v="3"/>
    <x v="11"/>
    <n v="4.5"/>
    <x v="10"/>
    <x v="2"/>
  </r>
  <r>
    <x v="1278"/>
    <d v="2003-11-07T00:00:00"/>
    <x v="0"/>
    <x v="2"/>
    <x v="3"/>
    <x v="79"/>
    <n v="4.3"/>
    <x v="13"/>
    <x v="7"/>
  </r>
  <r>
    <x v="1279"/>
    <d v="2003-11-14T00:00:00"/>
    <x v="0"/>
    <x v="2"/>
    <x v="3"/>
    <x v="56"/>
    <n v="3.3"/>
    <x v="10"/>
    <x v="2"/>
  </r>
  <r>
    <x v="1280"/>
    <d v="2003-11-26T00:00:00"/>
    <x v="0"/>
    <x v="2"/>
    <x v="3"/>
    <x v="73"/>
    <n v="4.4000000000000004"/>
    <x v="58"/>
    <x v="7"/>
  </r>
  <r>
    <x v="1281"/>
    <d v="2004-01-02T00:00:00"/>
    <x v="0"/>
    <x v="1"/>
    <x v="3"/>
    <x v="38"/>
    <n v="3.1"/>
    <x v="32"/>
    <x v="0"/>
  </r>
  <r>
    <x v="1282"/>
    <d v="2004-02-18T00:00:00"/>
    <x v="0"/>
    <x v="1"/>
    <x v="3"/>
    <x v="48"/>
    <n v="3.4"/>
    <x v="42"/>
    <x v="17"/>
  </r>
  <r>
    <x v="1283"/>
    <d v="2004-03-20T00:00:00"/>
    <x v="0"/>
    <x v="1"/>
    <x v="3"/>
    <x v="65"/>
    <n v="3.3"/>
    <x v="54"/>
    <x v="8"/>
  </r>
  <r>
    <x v="1284"/>
    <d v="2004-05-07T00:00:00"/>
    <x v="1"/>
    <x v="1"/>
    <x v="3"/>
    <x v="34"/>
    <n v="3.1"/>
    <x v="2"/>
    <x v="2"/>
  </r>
  <r>
    <x v="1285"/>
    <d v="2004-06-17T00:00:00"/>
    <x v="0"/>
    <x v="1"/>
    <x v="3"/>
    <x v="44"/>
    <n v="4.0999999999999996"/>
    <x v="38"/>
    <x v="12"/>
  </r>
  <r>
    <x v="1286"/>
    <d v="2004-07-21T00:00:00"/>
    <x v="0"/>
    <x v="1"/>
    <x v="3"/>
    <x v="48"/>
    <n v="3.8"/>
    <x v="42"/>
    <x v="17"/>
  </r>
  <r>
    <x v="1287"/>
    <d v="2004-08-20T00:00:00"/>
    <x v="0"/>
    <x v="1"/>
    <x v="3"/>
    <x v="36"/>
    <n v="4.3"/>
    <x v="30"/>
    <x v="12"/>
  </r>
  <r>
    <x v="1288"/>
    <d v="2004-09-09T00:00:00"/>
    <x v="0"/>
    <x v="1"/>
    <x v="3"/>
    <x v="66"/>
    <n v="3.2"/>
    <x v="55"/>
    <x v="9"/>
  </r>
  <r>
    <x v="880"/>
    <d v="2004-10-14T00:00:00"/>
    <x v="0"/>
    <x v="1"/>
    <x v="3"/>
    <x v="50"/>
    <n v="3.2"/>
    <x v="44"/>
    <x v="8"/>
  </r>
  <r>
    <x v="1289"/>
    <d v="2004-10-29T00:00:00"/>
    <x v="0"/>
    <x v="1"/>
    <x v="3"/>
    <x v="0"/>
    <n v="4.3"/>
    <x v="0"/>
    <x v="0"/>
  </r>
  <r>
    <x v="1290"/>
    <d v="2004-11-09T00:00:00"/>
    <x v="0"/>
    <x v="1"/>
    <x v="3"/>
    <x v="41"/>
    <n v="3.6"/>
    <x v="35"/>
    <x v="5"/>
  </r>
  <r>
    <x v="1291"/>
    <d v="2004-11-21T00:00:00"/>
    <x v="0"/>
    <x v="1"/>
    <x v="3"/>
    <x v="2"/>
    <n v="3.6"/>
    <x v="2"/>
    <x v="2"/>
  </r>
  <r>
    <x v="1292"/>
    <d v="2004-12-02T00:00:00"/>
    <x v="0"/>
    <x v="1"/>
    <x v="3"/>
    <x v="14"/>
    <n v="4.5"/>
    <x v="13"/>
    <x v="7"/>
  </r>
  <r>
    <x v="1293"/>
    <d v="2005-01-26T00:00:00"/>
    <x v="0"/>
    <x v="0"/>
    <x v="3"/>
    <x v="28"/>
    <n v="3.3"/>
    <x v="24"/>
    <x v="13"/>
  </r>
  <r>
    <x v="1294"/>
    <d v="2005-02-22T00:00:00"/>
    <x v="0"/>
    <x v="0"/>
    <x v="3"/>
    <x v="14"/>
    <n v="4.0999999999999996"/>
    <x v="13"/>
    <x v="7"/>
  </r>
  <r>
    <x v="1295"/>
    <d v="2005-03-23T00:00:00"/>
    <x v="0"/>
    <x v="0"/>
    <x v="3"/>
    <x v="9"/>
    <n v="4.8"/>
    <x v="8"/>
    <x v="2"/>
  </r>
  <r>
    <x v="1296"/>
    <d v="2005-05-06T00:00:00"/>
    <x v="2"/>
    <x v="0"/>
    <x v="3"/>
    <x v="29"/>
    <n v="3.6"/>
    <x v="25"/>
    <x v="2"/>
  </r>
  <r>
    <x v="1297"/>
    <d v="2003-01-29T00:00:00"/>
    <x v="0"/>
    <x v="2"/>
    <x v="2"/>
    <x v="23"/>
    <n v="3.3"/>
    <x v="19"/>
    <x v="4"/>
  </r>
  <r>
    <x v="1298"/>
    <d v="2003-04-01T00:00:00"/>
    <x v="0"/>
    <x v="2"/>
    <x v="2"/>
    <x v="12"/>
    <n v="4.0999999999999996"/>
    <x v="11"/>
    <x v="0"/>
  </r>
  <r>
    <x v="1299"/>
    <d v="2003-05-28T00:00:00"/>
    <x v="0"/>
    <x v="2"/>
    <x v="2"/>
    <x v="19"/>
    <n v="4"/>
    <x v="13"/>
    <x v="7"/>
  </r>
  <r>
    <x v="1300"/>
    <d v="2003-07-24T00:00:00"/>
    <x v="0"/>
    <x v="2"/>
    <x v="2"/>
    <x v="40"/>
    <n v="4.7"/>
    <x v="34"/>
    <x v="2"/>
  </r>
  <r>
    <x v="1301"/>
    <d v="2003-09-19T00:00:00"/>
    <x v="0"/>
    <x v="2"/>
    <x v="2"/>
    <x v="43"/>
    <n v="4.4000000000000004"/>
    <x v="37"/>
    <x v="15"/>
  </r>
  <r>
    <x v="1302"/>
    <d v="2003-10-21T00:00:00"/>
    <x v="4"/>
    <x v="2"/>
    <x v="2"/>
    <x v="49"/>
    <n v="4.3"/>
    <x v="43"/>
    <x v="1"/>
  </r>
  <r>
    <x v="1303"/>
    <d v="2003-11-06T00:00:00"/>
    <x v="0"/>
    <x v="2"/>
    <x v="2"/>
    <x v="67"/>
    <n v="4.9000000000000004"/>
    <x v="48"/>
    <x v="8"/>
  </r>
  <r>
    <x v="1304"/>
    <d v="2003-11-13T00:00:00"/>
    <x v="0"/>
    <x v="2"/>
    <x v="2"/>
    <x v="27"/>
    <n v="4.0999999999999996"/>
    <x v="23"/>
    <x v="2"/>
  </r>
  <r>
    <x v="1305"/>
    <d v="2003-11-25T00:00:00"/>
    <x v="0"/>
    <x v="2"/>
    <x v="2"/>
    <x v="38"/>
    <n v="3"/>
    <x v="32"/>
    <x v="0"/>
  </r>
  <r>
    <x v="1306"/>
    <d v="2003-12-09T00:00:00"/>
    <x v="0"/>
    <x v="2"/>
    <x v="2"/>
    <x v="62"/>
    <n v="3.9"/>
    <x v="25"/>
    <x v="2"/>
  </r>
  <r>
    <x v="1307"/>
    <d v="2004-02-04T00:00:00"/>
    <x v="0"/>
    <x v="1"/>
    <x v="2"/>
    <x v="59"/>
    <n v="3.8"/>
    <x v="37"/>
    <x v="15"/>
  </r>
  <r>
    <x v="1308"/>
    <d v="2004-03-11T00:00:00"/>
    <x v="0"/>
    <x v="1"/>
    <x v="2"/>
    <x v="9"/>
    <n v="3.8"/>
    <x v="8"/>
    <x v="2"/>
  </r>
  <r>
    <x v="1309"/>
    <d v="2004-05-04T00:00:00"/>
    <x v="0"/>
    <x v="1"/>
    <x v="2"/>
    <x v="53"/>
    <n v="4.0999999999999996"/>
    <x v="46"/>
    <x v="2"/>
  </r>
  <r>
    <x v="1310"/>
    <d v="2004-06-15T00:00:00"/>
    <x v="0"/>
    <x v="1"/>
    <x v="2"/>
    <x v="59"/>
    <n v="3.3"/>
    <x v="37"/>
    <x v="15"/>
  </r>
  <r>
    <x v="1311"/>
    <d v="2004-07-19T00:00:00"/>
    <x v="0"/>
    <x v="1"/>
    <x v="2"/>
    <x v="3"/>
    <n v="3.4"/>
    <x v="3"/>
    <x v="3"/>
  </r>
  <r>
    <x v="1312"/>
    <d v="2004-08-19T00:00:00"/>
    <x v="0"/>
    <x v="1"/>
    <x v="2"/>
    <x v="35"/>
    <n v="3.8"/>
    <x v="29"/>
    <x v="2"/>
  </r>
  <r>
    <x v="1313"/>
    <d v="2004-09-08T00:00:00"/>
    <x v="0"/>
    <x v="1"/>
    <x v="2"/>
    <x v="10"/>
    <n v="4.2"/>
    <x v="9"/>
    <x v="5"/>
  </r>
  <r>
    <x v="1314"/>
    <d v="2004-10-13T00:00:00"/>
    <x v="0"/>
    <x v="1"/>
    <x v="2"/>
    <x v="63"/>
    <n v="4.0999999999999996"/>
    <x v="53"/>
    <x v="2"/>
  </r>
  <r>
    <x v="1315"/>
    <d v="2004-10-22T00:00:00"/>
    <x v="0"/>
    <x v="1"/>
    <x v="2"/>
    <x v="26"/>
    <n v="4.9000000000000004"/>
    <x v="22"/>
    <x v="12"/>
  </r>
  <r>
    <x v="1316"/>
    <d v="2004-11-05T00:00:00"/>
    <x v="0"/>
    <x v="1"/>
    <x v="2"/>
    <x v="57"/>
    <n v="4.5999999999999996"/>
    <x v="49"/>
    <x v="6"/>
  </r>
  <r>
    <x v="1317"/>
    <d v="2004-11-19T00:00:00"/>
    <x v="2"/>
    <x v="1"/>
    <x v="2"/>
    <x v="41"/>
    <n v="3.5"/>
    <x v="35"/>
    <x v="5"/>
  </r>
  <r>
    <x v="1318"/>
    <d v="2004-11-29T00:00:00"/>
    <x v="0"/>
    <x v="1"/>
    <x v="2"/>
    <x v="30"/>
    <n v="4.5"/>
    <x v="26"/>
    <x v="3"/>
  </r>
  <r>
    <x v="1319"/>
    <d v="2004-12-10T00:00:00"/>
    <x v="0"/>
    <x v="1"/>
    <x v="2"/>
    <x v="9"/>
    <n v="3.9"/>
    <x v="8"/>
    <x v="2"/>
  </r>
  <r>
    <x v="1320"/>
    <d v="2005-01-20T00:00:00"/>
    <x v="0"/>
    <x v="0"/>
    <x v="2"/>
    <x v="7"/>
    <n v="3.8"/>
    <x v="6"/>
    <x v="3"/>
  </r>
  <r>
    <x v="1321"/>
    <d v="2005-02-17T00:00:00"/>
    <x v="0"/>
    <x v="0"/>
    <x v="2"/>
    <x v="9"/>
    <n v="4.9000000000000004"/>
    <x v="8"/>
    <x v="2"/>
  </r>
  <r>
    <x v="1322"/>
    <d v="2005-05-01T00:00:00"/>
    <x v="0"/>
    <x v="0"/>
    <x v="2"/>
    <x v="44"/>
    <n v="4.2"/>
    <x v="38"/>
    <x v="12"/>
  </r>
  <r>
    <x v="1323"/>
    <d v="2005-05-31T00:00:00"/>
    <x v="5"/>
    <x v="0"/>
    <x v="2"/>
    <x v="0"/>
    <n v="3.9"/>
    <x v="0"/>
    <x v="0"/>
  </r>
  <r>
    <x v="1324"/>
    <d v="2003-01-29T00:00:00"/>
    <x v="0"/>
    <x v="2"/>
    <x v="3"/>
    <x v="23"/>
    <n v="3.8"/>
    <x v="19"/>
    <x v="4"/>
  </r>
  <r>
    <x v="1325"/>
    <d v="2003-03-26T00:00:00"/>
    <x v="0"/>
    <x v="2"/>
    <x v="3"/>
    <x v="9"/>
    <n v="3.4"/>
    <x v="8"/>
    <x v="2"/>
  </r>
  <r>
    <x v="1326"/>
    <d v="2003-05-28T00:00:00"/>
    <x v="0"/>
    <x v="2"/>
    <x v="3"/>
    <x v="19"/>
    <n v="3.1"/>
    <x v="13"/>
    <x v="7"/>
  </r>
  <r>
    <x v="1327"/>
    <d v="2003-07-24T00:00:00"/>
    <x v="0"/>
    <x v="2"/>
    <x v="3"/>
    <x v="40"/>
    <n v="4.5"/>
    <x v="34"/>
    <x v="2"/>
  </r>
  <r>
    <x v="1328"/>
    <d v="2003-09-19T00:00:00"/>
    <x v="0"/>
    <x v="2"/>
    <x v="3"/>
    <x v="43"/>
    <n v="3.3"/>
    <x v="37"/>
    <x v="15"/>
  </r>
  <r>
    <x v="1329"/>
    <d v="2003-10-21T00:00:00"/>
    <x v="4"/>
    <x v="2"/>
    <x v="3"/>
    <x v="49"/>
    <n v="4.3"/>
    <x v="43"/>
    <x v="1"/>
  </r>
  <r>
    <x v="1330"/>
    <d v="2003-11-06T00:00:00"/>
    <x v="0"/>
    <x v="2"/>
    <x v="3"/>
    <x v="54"/>
    <n v="4"/>
    <x v="47"/>
    <x v="3"/>
  </r>
  <r>
    <x v="1331"/>
    <d v="2003-11-13T00:00:00"/>
    <x v="0"/>
    <x v="2"/>
    <x v="3"/>
    <x v="27"/>
    <n v="4.5"/>
    <x v="23"/>
    <x v="2"/>
  </r>
  <r>
    <x v="1332"/>
    <d v="2003-11-25T00:00:00"/>
    <x v="0"/>
    <x v="2"/>
    <x v="3"/>
    <x v="38"/>
    <n v="3.3"/>
    <x v="32"/>
    <x v="0"/>
  </r>
  <r>
    <x v="1333"/>
    <d v="2003-12-05T00:00:00"/>
    <x v="0"/>
    <x v="2"/>
    <x v="3"/>
    <x v="26"/>
    <n v="4.8"/>
    <x v="22"/>
    <x v="12"/>
  </r>
  <r>
    <x v="1334"/>
    <d v="2004-01-29T00:00:00"/>
    <x v="0"/>
    <x v="1"/>
    <x v="3"/>
    <x v="76"/>
    <n v="3.3"/>
    <x v="61"/>
    <x v="2"/>
  </r>
  <r>
    <x v="1335"/>
    <d v="2004-03-11T00:00:00"/>
    <x v="0"/>
    <x v="1"/>
    <x v="3"/>
    <x v="9"/>
    <n v="3"/>
    <x v="8"/>
    <x v="2"/>
  </r>
  <r>
    <x v="1336"/>
    <d v="2004-05-04T00:00:00"/>
    <x v="0"/>
    <x v="1"/>
    <x v="3"/>
    <x v="53"/>
    <n v="4.5"/>
    <x v="46"/>
    <x v="2"/>
  </r>
  <r>
    <x v="1337"/>
    <d v="2004-06-15T00:00:00"/>
    <x v="0"/>
    <x v="1"/>
    <x v="3"/>
    <x v="28"/>
    <n v="4.5"/>
    <x v="24"/>
    <x v="13"/>
  </r>
  <r>
    <x v="1338"/>
    <d v="2004-07-19T00:00:00"/>
    <x v="0"/>
    <x v="1"/>
    <x v="3"/>
    <x v="3"/>
    <n v="4.4000000000000004"/>
    <x v="3"/>
    <x v="3"/>
  </r>
  <r>
    <x v="1339"/>
    <d v="2004-08-19T00:00:00"/>
    <x v="0"/>
    <x v="1"/>
    <x v="3"/>
    <x v="35"/>
    <n v="4.8"/>
    <x v="29"/>
    <x v="2"/>
  </r>
  <r>
    <x v="1340"/>
    <d v="2004-09-08T00:00:00"/>
    <x v="0"/>
    <x v="1"/>
    <x v="3"/>
    <x v="10"/>
    <n v="4.2"/>
    <x v="9"/>
    <x v="5"/>
  </r>
  <r>
    <x v="1341"/>
    <d v="2004-10-11T00:00:00"/>
    <x v="0"/>
    <x v="1"/>
    <x v="3"/>
    <x v="74"/>
    <n v="3.5"/>
    <x v="59"/>
    <x v="0"/>
  </r>
  <r>
    <x v="1342"/>
    <d v="2004-10-21T00:00:00"/>
    <x v="0"/>
    <x v="1"/>
    <x v="3"/>
    <x v="9"/>
    <n v="3.1"/>
    <x v="8"/>
    <x v="2"/>
  </r>
  <r>
    <x v="1343"/>
    <d v="2004-11-05T00:00:00"/>
    <x v="0"/>
    <x v="1"/>
    <x v="3"/>
    <x v="5"/>
    <n v="4.9000000000000004"/>
    <x v="2"/>
    <x v="2"/>
  </r>
  <r>
    <x v="1344"/>
    <d v="2004-11-18T00:00:00"/>
    <x v="0"/>
    <x v="1"/>
    <x v="3"/>
    <x v="16"/>
    <n v="3.8"/>
    <x v="7"/>
    <x v="2"/>
  </r>
  <r>
    <x v="1345"/>
    <d v="2004-11-01T00:00:00"/>
    <x v="0"/>
    <x v="1"/>
    <x v="3"/>
    <x v="19"/>
    <n v="4.9000000000000004"/>
    <x v="13"/>
    <x v="7"/>
  </r>
  <r>
    <x v="1346"/>
    <d v="2004-12-10T00:00:00"/>
    <x v="0"/>
    <x v="1"/>
    <x v="3"/>
    <x v="14"/>
    <n v="4.0999999999999996"/>
    <x v="13"/>
    <x v="7"/>
  </r>
  <r>
    <x v="1085"/>
    <d v="2005-01-20T00:00:00"/>
    <x v="0"/>
    <x v="0"/>
    <x v="3"/>
    <x v="7"/>
    <n v="4.8"/>
    <x v="6"/>
    <x v="3"/>
  </r>
  <r>
    <x v="1347"/>
    <d v="2005-02-17T00:00:00"/>
    <x v="0"/>
    <x v="0"/>
    <x v="3"/>
    <x v="9"/>
    <n v="3.6"/>
    <x v="8"/>
    <x v="2"/>
  </r>
  <r>
    <x v="1348"/>
    <d v="2005-05-01T00:00:00"/>
    <x v="0"/>
    <x v="0"/>
    <x v="3"/>
    <x v="44"/>
    <n v="3.3"/>
    <x v="38"/>
    <x v="12"/>
  </r>
  <r>
    <x v="1349"/>
    <d v="2005-05-31T00:00:00"/>
    <x v="5"/>
    <x v="0"/>
    <x v="3"/>
    <x v="14"/>
    <n v="3.3"/>
    <x v="13"/>
    <x v="7"/>
  </r>
  <r>
    <x v="1350"/>
    <d v="2003-03-03T00:00:00"/>
    <x v="0"/>
    <x v="2"/>
    <x v="1"/>
    <x v="46"/>
    <n v="4.7"/>
    <x v="40"/>
    <x v="16"/>
  </r>
  <r>
    <x v="1351"/>
    <d v="2003-05-08T00:00:00"/>
    <x v="0"/>
    <x v="2"/>
    <x v="1"/>
    <x v="15"/>
    <n v="4.7"/>
    <x v="14"/>
    <x v="0"/>
  </r>
  <r>
    <x v="1352"/>
    <d v="2003-07-02T00:00:00"/>
    <x v="0"/>
    <x v="2"/>
    <x v="1"/>
    <x v="9"/>
    <n v="4"/>
    <x v="8"/>
    <x v="2"/>
  </r>
  <r>
    <x v="1353"/>
    <d v="2003-09-03T00:00:00"/>
    <x v="0"/>
    <x v="2"/>
    <x v="1"/>
    <x v="88"/>
    <n v="3.2"/>
    <x v="50"/>
    <x v="2"/>
  </r>
  <r>
    <x v="1354"/>
    <d v="2003-10-10T00:00:00"/>
    <x v="0"/>
    <x v="2"/>
    <x v="1"/>
    <x v="8"/>
    <n v="4.9000000000000004"/>
    <x v="7"/>
    <x v="2"/>
  </r>
  <r>
    <x v="852"/>
    <d v="2003-11-04T00:00:00"/>
    <x v="0"/>
    <x v="2"/>
    <x v="1"/>
    <x v="7"/>
    <n v="4"/>
    <x v="6"/>
    <x v="3"/>
  </r>
  <r>
    <x v="1350"/>
    <d v="2003-11-11T00:00:00"/>
    <x v="0"/>
    <x v="2"/>
    <x v="1"/>
    <x v="22"/>
    <n v="3.5"/>
    <x v="18"/>
    <x v="0"/>
  </r>
  <r>
    <x v="1355"/>
    <d v="2003-11-20T00:00:00"/>
    <x v="0"/>
    <x v="2"/>
    <x v="1"/>
    <x v="13"/>
    <n v="3.1"/>
    <x v="12"/>
    <x v="6"/>
  </r>
  <r>
    <x v="1356"/>
    <d v="2004-01-15T00:00:00"/>
    <x v="0"/>
    <x v="1"/>
    <x v="1"/>
    <x v="69"/>
    <n v="4.7"/>
    <x v="11"/>
    <x v="0"/>
  </r>
  <r>
    <x v="1357"/>
    <d v="2004-02-22T00:00:00"/>
    <x v="0"/>
    <x v="1"/>
    <x v="1"/>
    <x v="21"/>
    <n v="4.0999999999999996"/>
    <x v="17"/>
    <x v="10"/>
  </r>
  <r>
    <x v="1358"/>
    <d v="2004-04-09T00:00:00"/>
    <x v="0"/>
    <x v="1"/>
    <x v="1"/>
    <x v="39"/>
    <n v="3.3"/>
    <x v="33"/>
    <x v="14"/>
  </r>
  <r>
    <x v="1359"/>
    <d v="2004-05-26T00:00:00"/>
    <x v="0"/>
    <x v="1"/>
    <x v="1"/>
    <x v="69"/>
    <n v="4.5"/>
    <x v="11"/>
    <x v="0"/>
  </r>
  <r>
    <x v="1360"/>
    <d v="2004-06-30T00:00:00"/>
    <x v="0"/>
    <x v="1"/>
    <x v="1"/>
    <x v="29"/>
    <n v="4.9000000000000004"/>
    <x v="25"/>
    <x v="2"/>
  </r>
  <r>
    <x v="1361"/>
    <d v="2004-08-02T00:00:00"/>
    <x v="0"/>
    <x v="1"/>
    <x v="1"/>
    <x v="71"/>
    <n v="3.5"/>
    <x v="4"/>
    <x v="2"/>
  </r>
  <r>
    <x v="1362"/>
    <d v="2004-08-30T00:00:00"/>
    <x v="0"/>
    <x v="1"/>
    <x v="1"/>
    <x v="21"/>
    <n v="3.6"/>
    <x v="17"/>
    <x v="10"/>
  </r>
  <r>
    <x v="1363"/>
    <d v="2004-09-30T00:00:00"/>
    <x v="0"/>
    <x v="1"/>
    <x v="1"/>
    <x v="24"/>
    <n v="3.2"/>
    <x v="20"/>
    <x v="11"/>
  </r>
  <r>
    <x v="1364"/>
    <d v="2004-10-16T00:00:00"/>
    <x v="0"/>
    <x v="1"/>
    <x v="1"/>
    <x v="13"/>
    <n v="4.5"/>
    <x v="12"/>
    <x v="6"/>
  </r>
  <r>
    <x v="1365"/>
    <d v="2004-11-03T00:00:00"/>
    <x v="0"/>
    <x v="1"/>
    <x v="1"/>
    <x v="64"/>
    <n v="4.9000000000000004"/>
    <x v="2"/>
    <x v="2"/>
  </r>
  <r>
    <x v="1366"/>
    <d v="2004-11-16T00:00:00"/>
    <x v="0"/>
    <x v="1"/>
    <x v="1"/>
    <x v="46"/>
    <n v="3.5"/>
    <x v="40"/>
    <x v="16"/>
  </r>
  <r>
    <x v="1367"/>
    <d v="2004-11-24T00:00:00"/>
    <x v="0"/>
    <x v="1"/>
    <x v="1"/>
    <x v="30"/>
    <n v="4.8"/>
    <x v="26"/>
    <x v="3"/>
  </r>
  <r>
    <x v="1368"/>
    <d v="2004-12-07T00:00:00"/>
    <x v="0"/>
    <x v="1"/>
    <x v="1"/>
    <x v="14"/>
    <n v="3.6"/>
    <x v="13"/>
    <x v="7"/>
  </r>
  <r>
    <x v="1369"/>
    <d v="2005-01-06T00:00:00"/>
    <x v="0"/>
    <x v="0"/>
    <x v="1"/>
    <x v="31"/>
    <n v="4.3"/>
    <x v="27"/>
    <x v="11"/>
  </r>
  <r>
    <x v="1370"/>
    <d v="2005-02-10T00:00:00"/>
    <x v="0"/>
    <x v="0"/>
    <x v="1"/>
    <x v="14"/>
    <n v="3.1"/>
    <x v="13"/>
    <x v="7"/>
  </r>
  <r>
    <x v="1371"/>
    <d v="2005-03-04T00:00:00"/>
    <x v="0"/>
    <x v="0"/>
    <x v="1"/>
    <x v="9"/>
    <n v="4.5"/>
    <x v="8"/>
    <x v="2"/>
  </r>
  <r>
    <x v="1372"/>
    <d v="2003-03-18T00:00:00"/>
    <x v="0"/>
    <x v="2"/>
    <x v="1"/>
    <x v="50"/>
    <n v="4.3"/>
    <x v="44"/>
    <x v="8"/>
  </r>
  <r>
    <x v="1373"/>
    <d v="2003-05-21T00:00:00"/>
    <x v="0"/>
    <x v="2"/>
    <x v="1"/>
    <x v="84"/>
    <n v="4.4000000000000004"/>
    <x v="67"/>
    <x v="2"/>
  </r>
  <r>
    <x v="1374"/>
    <d v="2003-09-11T00:00:00"/>
    <x v="0"/>
    <x v="2"/>
    <x v="1"/>
    <x v="7"/>
    <n v="4.5"/>
    <x v="6"/>
    <x v="3"/>
  </r>
  <r>
    <x v="1375"/>
    <d v="2003-10-17T00:00:00"/>
    <x v="0"/>
    <x v="2"/>
    <x v="1"/>
    <x v="77"/>
    <n v="3.6"/>
    <x v="62"/>
    <x v="14"/>
  </r>
  <r>
    <x v="1376"/>
    <d v="2003-11-05T00:00:00"/>
    <x v="0"/>
    <x v="2"/>
    <x v="1"/>
    <x v="86"/>
    <n v="3.6"/>
    <x v="69"/>
    <x v="9"/>
  </r>
  <r>
    <x v="1377"/>
    <d v="2003-11-12T00:00:00"/>
    <x v="0"/>
    <x v="2"/>
    <x v="1"/>
    <x v="9"/>
    <n v="3.6"/>
    <x v="8"/>
    <x v="2"/>
  </r>
  <r>
    <x v="1378"/>
    <d v="2003-11-21T00:00:00"/>
    <x v="0"/>
    <x v="2"/>
    <x v="1"/>
    <x v="87"/>
    <n v="3.4"/>
    <x v="70"/>
    <x v="3"/>
  </r>
  <r>
    <x v="1379"/>
    <d v="2003-12-02T00:00:00"/>
    <x v="0"/>
    <x v="2"/>
    <x v="1"/>
    <x v="68"/>
    <n v="4.0999999999999996"/>
    <x v="2"/>
    <x v="2"/>
  </r>
  <r>
    <x v="1380"/>
    <d v="2004-01-22T00:00:00"/>
    <x v="0"/>
    <x v="1"/>
    <x v="1"/>
    <x v="55"/>
    <n v="4.0999999999999996"/>
    <x v="48"/>
    <x v="8"/>
  </r>
  <r>
    <x v="1381"/>
    <d v="2004-03-02T00:00:00"/>
    <x v="0"/>
    <x v="1"/>
    <x v="1"/>
    <x v="38"/>
    <n v="3.2"/>
    <x v="32"/>
    <x v="0"/>
  </r>
  <r>
    <x v="1382"/>
    <d v="2004-04-13T00:00:00"/>
    <x v="0"/>
    <x v="1"/>
    <x v="1"/>
    <x v="83"/>
    <n v="4.9000000000000004"/>
    <x v="66"/>
    <x v="0"/>
  </r>
  <r>
    <x v="1383"/>
    <d v="2004-07-07T00:00:00"/>
    <x v="0"/>
    <x v="1"/>
    <x v="1"/>
    <x v="68"/>
    <n v="3.8"/>
    <x v="2"/>
    <x v="2"/>
  </r>
  <r>
    <x v="1384"/>
    <d v="2004-08-09T00:00:00"/>
    <x v="0"/>
    <x v="1"/>
    <x v="1"/>
    <x v="14"/>
    <n v="4.8"/>
    <x v="13"/>
    <x v="7"/>
  </r>
  <r>
    <x v="1385"/>
    <d v="2004-09-01T00:00:00"/>
    <x v="0"/>
    <x v="1"/>
    <x v="1"/>
    <x v="59"/>
    <n v="4.9000000000000004"/>
    <x v="37"/>
    <x v="15"/>
  </r>
  <r>
    <x v="1386"/>
    <d v="2003-10-06T00:00:00"/>
    <x v="0"/>
    <x v="2"/>
    <x v="1"/>
    <x v="18"/>
    <n v="4.2"/>
    <x v="15"/>
    <x v="8"/>
  </r>
  <r>
    <x v="1387"/>
    <d v="2004-10-16T00:00:00"/>
    <x v="0"/>
    <x v="1"/>
    <x v="1"/>
    <x v="14"/>
    <n v="3.6"/>
    <x v="13"/>
    <x v="7"/>
  </r>
  <r>
    <x v="1388"/>
    <d v="2004-11-17T00:00:00"/>
    <x v="0"/>
    <x v="1"/>
    <x v="1"/>
    <x v="50"/>
    <n v="3"/>
    <x v="44"/>
    <x v="8"/>
  </r>
  <r>
    <x v="1389"/>
    <d v="2004-11-25T00:00:00"/>
    <x v="0"/>
    <x v="1"/>
    <x v="1"/>
    <x v="15"/>
    <n v="4.9000000000000004"/>
    <x v="14"/>
    <x v="0"/>
  </r>
  <r>
    <x v="1390"/>
    <d v="2005-01-12T00:00:00"/>
    <x v="4"/>
    <x v="0"/>
    <x v="1"/>
    <x v="51"/>
    <n v="4.8"/>
    <x v="45"/>
    <x v="2"/>
  </r>
  <r>
    <x v="1391"/>
    <d v="2005-02-16T00:00:00"/>
    <x v="0"/>
    <x v="0"/>
    <x v="1"/>
    <x v="14"/>
    <n v="4.3"/>
    <x v="13"/>
    <x v="7"/>
  </r>
  <r>
    <x v="1392"/>
    <d v="2005-04-22T00:00:00"/>
    <x v="2"/>
    <x v="0"/>
    <x v="1"/>
    <x v="80"/>
    <n v="3.5"/>
    <x v="63"/>
    <x v="2"/>
  </r>
  <r>
    <x v="1393"/>
    <d v="2005-05-29T00:00:00"/>
    <x v="5"/>
    <x v="0"/>
    <x v="1"/>
    <x v="3"/>
    <n v="3.3"/>
    <x v="3"/>
    <x v="3"/>
  </r>
  <r>
    <x v="1394"/>
    <d v="2003-03-18T00:00:00"/>
    <x v="0"/>
    <x v="2"/>
    <x v="1"/>
    <x v="50"/>
    <n v="3.4"/>
    <x v="44"/>
    <x v="8"/>
  </r>
  <r>
    <x v="1395"/>
    <d v="2003-05-21T00:00:00"/>
    <x v="0"/>
    <x v="2"/>
    <x v="1"/>
    <x v="84"/>
    <n v="4.4000000000000004"/>
    <x v="67"/>
    <x v="2"/>
  </r>
  <r>
    <x v="1396"/>
    <d v="2003-09-11T00:00:00"/>
    <x v="0"/>
    <x v="2"/>
    <x v="1"/>
    <x v="7"/>
    <n v="3.6"/>
    <x v="6"/>
    <x v="3"/>
  </r>
  <r>
    <x v="1397"/>
    <d v="2003-10-17T00:00:00"/>
    <x v="0"/>
    <x v="2"/>
    <x v="1"/>
    <x v="77"/>
    <n v="3.6"/>
    <x v="62"/>
    <x v="14"/>
  </r>
  <r>
    <x v="1398"/>
    <d v="2003-11-05T00:00:00"/>
    <x v="0"/>
    <x v="2"/>
    <x v="1"/>
    <x v="45"/>
    <n v="3"/>
    <x v="39"/>
    <x v="2"/>
  </r>
  <r>
    <x v="1399"/>
    <d v="2003-11-12T00:00:00"/>
    <x v="0"/>
    <x v="2"/>
    <x v="1"/>
    <x v="9"/>
    <n v="4.5"/>
    <x v="8"/>
    <x v="2"/>
  </r>
  <r>
    <x v="1400"/>
    <d v="2003-11-20T00:00:00"/>
    <x v="0"/>
    <x v="2"/>
    <x v="1"/>
    <x v="32"/>
    <n v="4"/>
    <x v="28"/>
    <x v="2"/>
  </r>
  <r>
    <x v="1401"/>
    <d v="2003-12-02T00:00:00"/>
    <x v="0"/>
    <x v="2"/>
    <x v="1"/>
    <x v="68"/>
    <n v="4.5999999999999996"/>
    <x v="2"/>
    <x v="2"/>
  </r>
  <r>
    <x v="1402"/>
    <d v="2004-01-16T00:00:00"/>
    <x v="0"/>
    <x v="1"/>
    <x v="1"/>
    <x v="14"/>
    <n v="4.5"/>
    <x v="13"/>
    <x v="7"/>
  </r>
  <r>
    <x v="1403"/>
    <d v="2004-02-26T00:00:00"/>
    <x v="0"/>
    <x v="1"/>
    <x v="1"/>
    <x v="75"/>
    <n v="3.2"/>
    <x v="60"/>
    <x v="2"/>
  </r>
  <r>
    <x v="1404"/>
    <d v="2004-04-13T00:00:00"/>
    <x v="0"/>
    <x v="1"/>
    <x v="1"/>
    <x v="83"/>
    <n v="4.0999999999999996"/>
    <x v="66"/>
    <x v="0"/>
  </r>
  <r>
    <x v="1405"/>
    <d v="2004-07-07T00:00:00"/>
    <x v="0"/>
    <x v="1"/>
    <x v="1"/>
    <x v="68"/>
    <n v="4.8"/>
    <x v="2"/>
    <x v="2"/>
  </r>
  <r>
    <x v="1406"/>
    <d v="2004-08-09T00:00:00"/>
    <x v="0"/>
    <x v="1"/>
    <x v="1"/>
    <x v="14"/>
    <n v="4.5999999999999996"/>
    <x v="13"/>
    <x v="7"/>
  </r>
  <r>
    <x v="1407"/>
    <d v="2004-09-01T00:00:00"/>
    <x v="0"/>
    <x v="1"/>
    <x v="1"/>
    <x v="59"/>
    <n v="3.4"/>
    <x v="37"/>
    <x v="15"/>
  </r>
  <r>
    <x v="1408"/>
    <d v="2003-10-05T00:00:00"/>
    <x v="0"/>
    <x v="2"/>
    <x v="1"/>
    <x v="85"/>
    <n v="3.4"/>
    <x v="68"/>
    <x v="4"/>
  </r>
  <r>
    <x v="1409"/>
    <d v="2004-10-16T00:00:00"/>
    <x v="0"/>
    <x v="1"/>
    <x v="1"/>
    <x v="14"/>
    <n v="3.9"/>
    <x v="13"/>
    <x v="7"/>
  </r>
  <r>
    <x v="1410"/>
    <d v="2004-11-04T00:00:00"/>
    <x v="0"/>
    <x v="1"/>
    <x v="1"/>
    <x v="11"/>
    <n v="3.3"/>
    <x v="10"/>
    <x v="2"/>
  </r>
  <r>
    <x v="1411"/>
    <d v="2004-11-17T00:00:00"/>
    <x v="0"/>
    <x v="1"/>
    <x v="1"/>
    <x v="50"/>
    <n v="4.5"/>
    <x v="44"/>
    <x v="8"/>
  </r>
  <r>
    <x v="1412"/>
    <d v="2004-11-25T00:00:00"/>
    <x v="0"/>
    <x v="1"/>
    <x v="1"/>
    <x v="15"/>
    <n v="4.7"/>
    <x v="14"/>
    <x v="0"/>
  </r>
  <r>
    <x v="1413"/>
    <d v="2005-01-12T00:00:00"/>
    <x v="4"/>
    <x v="0"/>
    <x v="1"/>
    <x v="51"/>
    <n v="4.0999999999999996"/>
    <x v="45"/>
    <x v="2"/>
  </r>
  <r>
    <x v="1414"/>
    <d v="2005-02-16T00:00:00"/>
    <x v="0"/>
    <x v="0"/>
    <x v="1"/>
    <x v="14"/>
    <n v="3.1"/>
    <x v="13"/>
    <x v="7"/>
  </r>
  <r>
    <x v="1415"/>
    <d v="2005-04-22T00:00:00"/>
    <x v="2"/>
    <x v="0"/>
    <x v="1"/>
    <x v="80"/>
    <n v="3.7"/>
    <x v="63"/>
    <x v="2"/>
  </r>
  <r>
    <x v="1416"/>
    <d v="2005-05-29T00:00:00"/>
    <x v="5"/>
    <x v="0"/>
    <x v="1"/>
    <x v="3"/>
    <n v="4.0999999999999996"/>
    <x v="3"/>
    <x v="3"/>
  </r>
  <r>
    <x v="1417"/>
    <d v="2003-01-31T00:00:00"/>
    <x v="0"/>
    <x v="2"/>
    <x v="1"/>
    <x v="14"/>
    <n v="4.9000000000000004"/>
    <x v="13"/>
    <x v="7"/>
  </r>
  <r>
    <x v="1418"/>
    <d v="2003-04-04T00:00:00"/>
    <x v="0"/>
    <x v="2"/>
    <x v="1"/>
    <x v="2"/>
    <n v="4.2"/>
    <x v="2"/>
    <x v="2"/>
  </r>
  <r>
    <x v="1419"/>
    <d v="2003-06-03T00:00:00"/>
    <x v="0"/>
    <x v="2"/>
    <x v="1"/>
    <x v="68"/>
    <n v="3.5"/>
    <x v="2"/>
    <x v="2"/>
  </r>
  <r>
    <x v="1420"/>
    <d v="2003-08-01T00:00:00"/>
    <x v="0"/>
    <x v="2"/>
    <x v="1"/>
    <x v="31"/>
    <n v="4.8"/>
    <x v="27"/>
    <x v="11"/>
  </r>
  <r>
    <x v="1421"/>
    <d v="2003-09-25T00:00:00"/>
    <x v="0"/>
    <x v="2"/>
    <x v="1"/>
    <x v="54"/>
    <n v="4.7"/>
    <x v="47"/>
    <x v="3"/>
  </r>
  <r>
    <x v="1422"/>
    <d v="2003-10-22T00:00:00"/>
    <x v="0"/>
    <x v="2"/>
    <x v="1"/>
    <x v="43"/>
    <n v="3.6"/>
    <x v="37"/>
    <x v="15"/>
  </r>
  <r>
    <x v="1423"/>
    <d v="2003-11-06T00:00:00"/>
    <x v="0"/>
    <x v="2"/>
    <x v="1"/>
    <x v="20"/>
    <n v="4.5"/>
    <x v="16"/>
    <x v="9"/>
  </r>
  <r>
    <x v="1424"/>
    <d v="2003-11-14T00:00:00"/>
    <x v="0"/>
    <x v="2"/>
    <x v="1"/>
    <x v="81"/>
    <n v="4.0999999999999996"/>
    <x v="64"/>
    <x v="7"/>
  </r>
  <r>
    <x v="1425"/>
    <d v="2003-11-25T00:00:00"/>
    <x v="0"/>
    <x v="2"/>
    <x v="1"/>
    <x v="60"/>
    <n v="4.3"/>
    <x v="51"/>
    <x v="2"/>
  </r>
  <r>
    <x v="1426"/>
    <d v="2003-12-09T00:00:00"/>
    <x v="0"/>
    <x v="2"/>
    <x v="1"/>
    <x v="62"/>
    <n v="3.3"/>
    <x v="25"/>
    <x v="2"/>
  </r>
  <r>
    <x v="1427"/>
    <d v="2004-02-12T00:00:00"/>
    <x v="0"/>
    <x v="1"/>
    <x v="1"/>
    <x v="70"/>
    <n v="3.3"/>
    <x v="56"/>
    <x v="18"/>
  </r>
  <r>
    <x v="1428"/>
    <d v="2004-03-15T00:00:00"/>
    <x v="0"/>
    <x v="1"/>
    <x v="1"/>
    <x v="57"/>
    <n v="3.2"/>
    <x v="49"/>
    <x v="6"/>
  </r>
  <r>
    <x v="1429"/>
    <d v="2004-05-05T00:00:00"/>
    <x v="0"/>
    <x v="1"/>
    <x v="1"/>
    <x v="14"/>
    <n v="3.8"/>
    <x v="13"/>
    <x v="7"/>
  </r>
  <r>
    <x v="1430"/>
    <d v="2004-06-15T00:00:00"/>
    <x v="0"/>
    <x v="1"/>
    <x v="1"/>
    <x v="59"/>
    <n v="4.5999999999999996"/>
    <x v="37"/>
    <x v="15"/>
  </r>
  <r>
    <x v="1431"/>
    <d v="2004-07-20T00:00:00"/>
    <x v="0"/>
    <x v="1"/>
    <x v="1"/>
    <x v="9"/>
    <n v="3.3"/>
    <x v="8"/>
    <x v="2"/>
  </r>
  <r>
    <x v="1432"/>
    <d v="2004-08-20T00:00:00"/>
    <x v="0"/>
    <x v="1"/>
    <x v="1"/>
    <x v="9"/>
    <n v="4.9000000000000004"/>
    <x v="8"/>
    <x v="2"/>
  </r>
  <r>
    <x v="1433"/>
    <d v="2004-09-08T00:00:00"/>
    <x v="0"/>
    <x v="1"/>
    <x v="1"/>
    <x v="34"/>
    <n v="4.7"/>
    <x v="2"/>
    <x v="2"/>
  </r>
  <r>
    <x v="1434"/>
    <d v="2004-10-13T00:00:00"/>
    <x v="0"/>
    <x v="1"/>
    <x v="1"/>
    <x v="63"/>
    <n v="4.5"/>
    <x v="53"/>
    <x v="2"/>
  </r>
  <r>
    <x v="1435"/>
    <d v="2004-10-22T00:00:00"/>
    <x v="0"/>
    <x v="1"/>
    <x v="1"/>
    <x v="77"/>
    <n v="4.7"/>
    <x v="62"/>
    <x v="14"/>
  </r>
  <r>
    <x v="683"/>
    <d v="2004-11-05T00:00:00"/>
    <x v="0"/>
    <x v="1"/>
    <x v="1"/>
    <x v="5"/>
    <n v="4"/>
    <x v="2"/>
    <x v="2"/>
  </r>
  <r>
    <x v="1436"/>
    <d v="2004-11-20T00:00:00"/>
    <x v="0"/>
    <x v="1"/>
    <x v="1"/>
    <x v="12"/>
    <n v="4.5"/>
    <x v="11"/>
    <x v="0"/>
  </r>
  <r>
    <x v="1437"/>
    <d v="2004-12-01T00:00:00"/>
    <x v="0"/>
    <x v="1"/>
    <x v="1"/>
    <x v="68"/>
    <n v="3.8"/>
    <x v="2"/>
    <x v="2"/>
  </r>
  <r>
    <x v="1438"/>
    <d v="2004-12-10T00:00:00"/>
    <x v="0"/>
    <x v="1"/>
    <x v="1"/>
    <x v="14"/>
    <n v="4.7"/>
    <x v="13"/>
    <x v="7"/>
  </r>
  <r>
    <x v="1439"/>
    <d v="2005-01-23T00:00:00"/>
    <x v="0"/>
    <x v="0"/>
    <x v="1"/>
    <x v="9"/>
    <n v="3.5"/>
    <x v="8"/>
    <x v="2"/>
  </r>
  <r>
    <x v="1440"/>
    <d v="2005-02-22T00:00:00"/>
    <x v="0"/>
    <x v="0"/>
    <x v="1"/>
    <x v="14"/>
    <n v="4.0999999999999996"/>
    <x v="13"/>
    <x v="7"/>
  </r>
  <r>
    <x v="1441"/>
    <d v="2005-03-15T00:00:00"/>
    <x v="0"/>
    <x v="0"/>
    <x v="1"/>
    <x v="14"/>
    <n v="3.3"/>
    <x v="13"/>
    <x v="7"/>
  </r>
  <r>
    <x v="1442"/>
    <d v="2005-05-03T00:00:00"/>
    <x v="0"/>
    <x v="0"/>
    <x v="1"/>
    <x v="14"/>
    <n v="3.9"/>
    <x v="13"/>
    <x v="7"/>
  </r>
  <r>
    <x v="1443"/>
    <d v="2005-05-31T00:00:00"/>
    <x v="5"/>
    <x v="0"/>
    <x v="1"/>
    <x v="0"/>
    <n v="4.9000000000000004"/>
    <x v="0"/>
    <x v="0"/>
  </r>
  <r>
    <x v="1444"/>
    <d v="2003-02-24T00:00:00"/>
    <x v="0"/>
    <x v="2"/>
    <x v="0"/>
    <x v="34"/>
    <n v="4.7"/>
    <x v="2"/>
    <x v="2"/>
  </r>
  <r>
    <x v="1445"/>
    <d v="2003-04-29T00:00:00"/>
    <x v="0"/>
    <x v="2"/>
    <x v="0"/>
    <x v="30"/>
    <n v="3.3"/>
    <x v="26"/>
    <x v="3"/>
  </r>
  <r>
    <x v="1446"/>
    <d v="2003-07-01T00:00:00"/>
    <x v="0"/>
    <x v="2"/>
    <x v="0"/>
    <x v="17"/>
    <n v="4.5"/>
    <x v="11"/>
    <x v="0"/>
  </r>
  <r>
    <x v="1447"/>
    <d v="2003-08-25T00:00:00"/>
    <x v="0"/>
    <x v="2"/>
    <x v="0"/>
    <x v="51"/>
    <n v="4.5999999999999996"/>
    <x v="45"/>
    <x v="2"/>
  </r>
  <r>
    <x v="1448"/>
    <d v="2003-10-10T00:00:00"/>
    <x v="0"/>
    <x v="2"/>
    <x v="0"/>
    <x v="8"/>
    <n v="4.3"/>
    <x v="7"/>
    <x v="2"/>
  </r>
  <r>
    <x v="1449"/>
    <d v="2003-10-28T00:00:00"/>
    <x v="0"/>
    <x v="2"/>
    <x v="0"/>
    <x v="40"/>
    <n v="3.8"/>
    <x v="34"/>
    <x v="2"/>
  </r>
  <r>
    <x v="1450"/>
    <d v="2003-11-11T00:00:00"/>
    <x v="0"/>
    <x v="2"/>
    <x v="0"/>
    <x v="22"/>
    <n v="4.8"/>
    <x v="18"/>
    <x v="0"/>
  </r>
  <r>
    <x v="1451"/>
    <d v="2003-11-18T00:00:00"/>
    <x v="0"/>
    <x v="2"/>
    <x v="0"/>
    <x v="6"/>
    <n v="4.3"/>
    <x v="5"/>
    <x v="4"/>
  </r>
  <r>
    <x v="1452"/>
    <d v="2003-12-01T00:00:00"/>
    <x v="0"/>
    <x v="2"/>
    <x v="0"/>
    <x v="16"/>
    <n v="3"/>
    <x v="7"/>
    <x v="2"/>
  </r>
  <r>
    <x v="1453"/>
    <d v="2004-01-15T00:00:00"/>
    <x v="0"/>
    <x v="1"/>
    <x v="0"/>
    <x v="69"/>
    <n v="3.4"/>
    <x v="11"/>
    <x v="0"/>
  </r>
  <r>
    <x v="1454"/>
    <d v="2004-02-20T00:00:00"/>
    <x v="0"/>
    <x v="1"/>
    <x v="0"/>
    <x v="30"/>
    <n v="4.0999999999999996"/>
    <x v="26"/>
    <x v="3"/>
  </r>
  <r>
    <x v="1455"/>
    <d v="2004-04-05T00:00:00"/>
    <x v="0"/>
    <x v="1"/>
    <x v="0"/>
    <x v="5"/>
    <n v="3.1"/>
    <x v="2"/>
    <x v="2"/>
  </r>
  <r>
    <x v="1456"/>
    <d v="2004-05-18T00:00:00"/>
    <x v="0"/>
    <x v="1"/>
    <x v="0"/>
    <x v="42"/>
    <n v="4.0999999999999996"/>
    <x v="36"/>
    <x v="2"/>
  </r>
  <r>
    <x v="1457"/>
    <d v="2004-06-28T00:00:00"/>
    <x v="0"/>
    <x v="1"/>
    <x v="0"/>
    <x v="45"/>
    <n v="3.6"/>
    <x v="39"/>
    <x v="2"/>
  </r>
  <r>
    <x v="1458"/>
    <d v="2004-07-23T00:00:00"/>
    <x v="0"/>
    <x v="1"/>
    <x v="0"/>
    <x v="0"/>
    <n v="4.9000000000000004"/>
    <x v="0"/>
    <x v="0"/>
  </r>
  <r>
    <x v="1459"/>
    <d v="2004-08-27T00:00:00"/>
    <x v="0"/>
    <x v="1"/>
    <x v="0"/>
    <x v="63"/>
    <n v="4"/>
    <x v="53"/>
    <x v="2"/>
  </r>
  <r>
    <x v="1460"/>
    <d v="2004-09-30T00:00:00"/>
    <x v="0"/>
    <x v="1"/>
    <x v="0"/>
    <x v="24"/>
    <n v="3.8"/>
    <x v="20"/>
    <x v="11"/>
  </r>
  <r>
    <x v="1461"/>
    <d v="2004-10-15T00:00:00"/>
    <x v="0"/>
    <x v="1"/>
    <x v="0"/>
    <x v="23"/>
    <n v="4.5"/>
    <x v="19"/>
    <x v="4"/>
  </r>
  <r>
    <x v="1462"/>
    <d v="2004-11-02T00:00:00"/>
    <x v="0"/>
    <x v="1"/>
    <x v="0"/>
    <x v="35"/>
    <n v="4.8"/>
    <x v="29"/>
    <x v="2"/>
  </r>
  <r>
    <x v="1463"/>
    <d v="2004-11-15T00:00:00"/>
    <x v="0"/>
    <x v="1"/>
    <x v="0"/>
    <x v="34"/>
    <n v="4.0999999999999996"/>
    <x v="2"/>
    <x v="2"/>
  </r>
  <r>
    <x v="1464"/>
    <d v="2004-11-23T00:00:00"/>
    <x v="0"/>
    <x v="1"/>
    <x v="0"/>
    <x v="28"/>
    <n v="4.8"/>
    <x v="24"/>
    <x v="13"/>
  </r>
  <r>
    <x v="1465"/>
    <d v="2005-01-05T00:00:00"/>
    <x v="0"/>
    <x v="0"/>
    <x v="0"/>
    <x v="40"/>
    <n v="4.2"/>
    <x v="34"/>
    <x v="2"/>
  </r>
  <r>
    <x v="1466"/>
    <d v="2005-02-02T00:00:00"/>
    <x v="0"/>
    <x v="0"/>
    <x v="0"/>
    <x v="54"/>
    <n v="3.6"/>
    <x v="47"/>
    <x v="3"/>
  </r>
  <r>
    <x v="1467"/>
    <d v="2005-03-03T00:00:00"/>
    <x v="0"/>
    <x v="0"/>
    <x v="0"/>
    <x v="10"/>
    <n v="3.3"/>
    <x v="9"/>
    <x v="5"/>
  </r>
  <r>
    <x v="1468"/>
    <d v="2005-04-08T00:00:00"/>
    <x v="0"/>
    <x v="0"/>
    <x v="0"/>
    <x v="18"/>
    <n v="3.3"/>
    <x v="15"/>
    <x v="8"/>
  </r>
  <r>
    <x v="1469"/>
    <d v="2005-05-13T00:00:00"/>
    <x v="3"/>
    <x v="0"/>
    <x v="0"/>
    <x v="14"/>
    <n v="3.3"/>
    <x v="13"/>
    <x v="7"/>
  </r>
  <r>
    <x v="1470"/>
    <d v="2003-03-18T00:00:00"/>
    <x v="0"/>
    <x v="2"/>
    <x v="1"/>
    <x v="50"/>
    <n v="3.1"/>
    <x v="44"/>
    <x v="8"/>
  </r>
  <r>
    <x v="1471"/>
    <d v="2003-05-20T00:00:00"/>
    <x v="0"/>
    <x v="2"/>
    <x v="1"/>
    <x v="52"/>
    <n v="4.0999999999999996"/>
    <x v="0"/>
    <x v="0"/>
  </r>
  <r>
    <x v="1472"/>
    <d v="2003-07-10T00:00:00"/>
    <x v="0"/>
    <x v="2"/>
    <x v="1"/>
    <x v="25"/>
    <n v="4.0999999999999996"/>
    <x v="21"/>
    <x v="0"/>
  </r>
  <r>
    <x v="1473"/>
    <d v="2003-09-11T00:00:00"/>
    <x v="0"/>
    <x v="2"/>
    <x v="1"/>
    <x v="7"/>
    <n v="4.0999999999999996"/>
    <x v="6"/>
    <x v="3"/>
  </r>
  <r>
    <x v="1474"/>
    <d v="2003-10-17T00:00:00"/>
    <x v="0"/>
    <x v="2"/>
    <x v="1"/>
    <x v="77"/>
    <n v="3.1"/>
    <x v="62"/>
    <x v="14"/>
  </r>
  <r>
    <x v="1475"/>
    <d v="2003-11-05T00:00:00"/>
    <x v="0"/>
    <x v="2"/>
    <x v="1"/>
    <x v="45"/>
    <n v="4.7"/>
    <x v="39"/>
    <x v="2"/>
  </r>
  <r>
    <x v="1476"/>
    <d v="2003-11-12T00:00:00"/>
    <x v="0"/>
    <x v="2"/>
    <x v="1"/>
    <x v="6"/>
    <n v="3.6"/>
    <x v="5"/>
    <x v="4"/>
  </r>
  <r>
    <x v="1477"/>
    <d v="2003-11-20T00:00:00"/>
    <x v="0"/>
    <x v="2"/>
    <x v="1"/>
    <x v="32"/>
    <n v="3.2"/>
    <x v="28"/>
    <x v="2"/>
  </r>
  <r>
    <x v="1478"/>
    <d v="2003-12-02T00:00:00"/>
    <x v="0"/>
    <x v="2"/>
    <x v="1"/>
    <x v="68"/>
    <n v="4"/>
    <x v="2"/>
    <x v="2"/>
  </r>
  <r>
    <x v="1479"/>
    <d v="2004-01-16T00:00:00"/>
    <x v="0"/>
    <x v="1"/>
    <x v="1"/>
    <x v="14"/>
    <n v="4.5"/>
    <x v="13"/>
    <x v="7"/>
  </r>
  <r>
    <x v="1480"/>
    <d v="2004-02-26T00:00:00"/>
    <x v="0"/>
    <x v="1"/>
    <x v="1"/>
    <x v="75"/>
    <n v="4.9000000000000004"/>
    <x v="60"/>
    <x v="2"/>
  </r>
  <r>
    <x v="1481"/>
    <d v="2004-04-13T00:00:00"/>
    <x v="0"/>
    <x v="1"/>
    <x v="1"/>
    <x v="83"/>
    <n v="4.2"/>
    <x v="66"/>
    <x v="0"/>
  </r>
  <r>
    <x v="1482"/>
    <d v="2004-07-06T00:00:00"/>
    <x v="0"/>
    <x v="1"/>
    <x v="1"/>
    <x v="20"/>
    <n v="3.1"/>
    <x v="16"/>
    <x v="9"/>
  </r>
  <r>
    <x v="1483"/>
    <d v="2004-08-06T00:00:00"/>
    <x v="0"/>
    <x v="1"/>
    <x v="1"/>
    <x v="84"/>
    <n v="3.1"/>
    <x v="67"/>
    <x v="2"/>
  </r>
  <r>
    <x v="1484"/>
    <d v="2004-09-01T00:00:00"/>
    <x v="0"/>
    <x v="1"/>
    <x v="1"/>
    <x v="59"/>
    <n v="4.4000000000000004"/>
    <x v="37"/>
    <x v="15"/>
  </r>
  <r>
    <x v="1485"/>
    <d v="2003-10-05T00:00:00"/>
    <x v="0"/>
    <x v="2"/>
    <x v="1"/>
    <x v="85"/>
    <n v="3.4"/>
    <x v="68"/>
    <x v="4"/>
  </r>
  <r>
    <x v="1486"/>
    <d v="2004-10-16T00:00:00"/>
    <x v="0"/>
    <x v="1"/>
    <x v="1"/>
    <x v="14"/>
    <n v="4.7"/>
    <x v="13"/>
    <x v="7"/>
  </r>
  <r>
    <x v="1487"/>
    <d v="2004-11-04T00:00:00"/>
    <x v="0"/>
    <x v="1"/>
    <x v="1"/>
    <x v="11"/>
    <n v="4"/>
    <x v="10"/>
    <x v="2"/>
  </r>
  <r>
    <x v="1488"/>
    <d v="2004-11-17T00:00:00"/>
    <x v="0"/>
    <x v="1"/>
    <x v="1"/>
    <x v="50"/>
    <n v="4.3"/>
    <x v="44"/>
    <x v="8"/>
  </r>
  <r>
    <x v="1489"/>
    <d v="2004-11-24T00:00:00"/>
    <x v="0"/>
    <x v="1"/>
    <x v="1"/>
    <x v="25"/>
    <n v="3"/>
    <x v="21"/>
    <x v="0"/>
  </r>
  <r>
    <x v="1490"/>
    <d v="2005-01-12T00:00:00"/>
    <x v="4"/>
    <x v="0"/>
    <x v="1"/>
    <x v="51"/>
    <n v="4.5"/>
    <x v="45"/>
    <x v="2"/>
  </r>
  <r>
    <x v="1491"/>
    <d v="2005-02-10T00:00:00"/>
    <x v="0"/>
    <x v="0"/>
    <x v="1"/>
    <x v="14"/>
    <n v="4.5"/>
    <x v="13"/>
    <x v="7"/>
  </r>
  <r>
    <x v="1492"/>
    <d v="2005-04-22T00:00:00"/>
    <x v="2"/>
    <x v="0"/>
    <x v="1"/>
    <x v="80"/>
    <n v="4.4000000000000004"/>
    <x v="63"/>
    <x v="2"/>
  </r>
  <r>
    <x v="1493"/>
    <d v="2005-05-29T00:00:00"/>
    <x v="5"/>
    <x v="0"/>
    <x v="1"/>
    <x v="3"/>
    <n v="3.1"/>
    <x v="3"/>
    <x v="3"/>
  </r>
  <r>
    <x v="1494"/>
    <d v="2003-02-17T00:00:00"/>
    <x v="0"/>
    <x v="2"/>
    <x v="4"/>
    <x v="86"/>
    <n v="3.4"/>
    <x v="69"/>
    <x v="9"/>
  </r>
  <r>
    <x v="1495"/>
    <d v="2003-04-29T00:00:00"/>
    <x v="0"/>
    <x v="2"/>
    <x v="4"/>
    <x v="30"/>
    <n v="3"/>
    <x v="26"/>
    <x v="3"/>
  </r>
  <r>
    <x v="1496"/>
    <d v="2003-06-27T00:00:00"/>
    <x v="0"/>
    <x v="2"/>
    <x v="4"/>
    <x v="14"/>
    <n v="3.1"/>
    <x v="13"/>
    <x v="7"/>
  </r>
  <r>
    <x v="1497"/>
    <d v="2003-08-25T00:00:00"/>
    <x v="0"/>
    <x v="2"/>
    <x v="4"/>
    <x v="51"/>
    <n v="3.8"/>
    <x v="45"/>
    <x v="2"/>
  </r>
  <r>
    <x v="1498"/>
    <d v="2003-10-28T00:00:00"/>
    <x v="0"/>
    <x v="2"/>
    <x v="4"/>
    <x v="40"/>
    <n v="4.2"/>
    <x v="34"/>
    <x v="2"/>
  </r>
  <r>
    <x v="1499"/>
    <d v="2004-01-12T00:00:00"/>
    <x v="0"/>
    <x v="1"/>
    <x v="4"/>
    <x v="37"/>
    <n v="3.4"/>
    <x v="31"/>
    <x v="13"/>
  </r>
  <r>
    <x v="1500"/>
    <d v="2004-02-20T00:00:00"/>
    <x v="0"/>
    <x v="1"/>
    <x v="4"/>
    <x v="30"/>
    <n v="4.5999999999999996"/>
    <x v="26"/>
    <x v="3"/>
  </r>
  <r>
    <x v="1501"/>
    <d v="2004-04-02T00:00:00"/>
    <x v="0"/>
    <x v="1"/>
    <x v="4"/>
    <x v="36"/>
    <n v="3.4"/>
    <x v="30"/>
    <x v="12"/>
  </r>
  <r>
    <x v="1502"/>
    <d v="2004-05-11T00:00:00"/>
    <x v="0"/>
    <x v="1"/>
    <x v="4"/>
    <x v="80"/>
    <n v="4.0999999999999996"/>
    <x v="63"/>
    <x v="2"/>
  </r>
  <r>
    <x v="1503"/>
    <d v="2004-06-24T00:00:00"/>
    <x v="1"/>
    <x v="1"/>
    <x v="4"/>
    <x v="14"/>
    <n v="3"/>
    <x v="13"/>
    <x v="7"/>
  </r>
  <r>
    <x v="1504"/>
    <d v="2004-07-23T00:00:00"/>
    <x v="0"/>
    <x v="1"/>
    <x v="4"/>
    <x v="0"/>
    <n v="3.8"/>
    <x v="0"/>
    <x v="0"/>
  </r>
  <r>
    <x v="1505"/>
    <d v="2004-08-21T00:00:00"/>
    <x v="0"/>
    <x v="1"/>
    <x v="4"/>
    <x v="85"/>
    <n v="3.6"/>
    <x v="68"/>
    <x v="4"/>
  </r>
  <r>
    <x v="1506"/>
    <d v="2004-09-16T00:00:00"/>
    <x v="0"/>
    <x v="1"/>
    <x v="4"/>
    <x v="70"/>
    <n v="3.3"/>
    <x v="56"/>
    <x v="18"/>
  </r>
  <r>
    <x v="1507"/>
    <d v="2004-10-15T00:00:00"/>
    <x v="0"/>
    <x v="1"/>
    <x v="4"/>
    <x v="60"/>
    <n v="4.9000000000000004"/>
    <x v="51"/>
    <x v="2"/>
  </r>
  <r>
    <x v="1508"/>
    <d v="2004-11-01T00:00:00"/>
    <x v="0"/>
    <x v="1"/>
    <x v="4"/>
    <x v="65"/>
    <n v="3.6"/>
    <x v="54"/>
    <x v="8"/>
  </r>
  <r>
    <x v="1509"/>
    <d v="2004-11-12T00:00:00"/>
    <x v="0"/>
    <x v="1"/>
    <x v="4"/>
    <x v="86"/>
    <n v="3.8"/>
    <x v="69"/>
    <x v="9"/>
  </r>
  <r>
    <x v="1510"/>
    <d v="2004-11-23T00:00:00"/>
    <x v="0"/>
    <x v="1"/>
    <x v="4"/>
    <x v="28"/>
    <n v="3.1"/>
    <x v="24"/>
    <x v="13"/>
  </r>
  <r>
    <x v="1511"/>
    <d v="2004-12-04T00:00:00"/>
    <x v="0"/>
    <x v="1"/>
    <x v="4"/>
    <x v="88"/>
    <n v="3.3"/>
    <x v="50"/>
    <x v="2"/>
  </r>
  <r>
    <x v="1512"/>
    <d v="2005-02-02T00:00:00"/>
    <x v="0"/>
    <x v="0"/>
    <x v="4"/>
    <x v="54"/>
    <n v="4.7"/>
    <x v="47"/>
    <x v="3"/>
  </r>
  <r>
    <x v="1513"/>
    <d v="2005-03-01T00:00:00"/>
    <x v="4"/>
    <x v="0"/>
    <x v="4"/>
    <x v="14"/>
    <n v="3.8"/>
    <x v="13"/>
    <x v="7"/>
  </r>
  <r>
    <x v="1514"/>
    <d v="2005-03-30T00:00:00"/>
    <x v="0"/>
    <x v="0"/>
    <x v="4"/>
    <x v="25"/>
    <n v="3.3"/>
    <x v="21"/>
    <x v="0"/>
  </r>
  <r>
    <x v="1515"/>
    <d v="2005-04-03T00:00:00"/>
    <x v="2"/>
    <x v="0"/>
    <x v="4"/>
    <x v="42"/>
    <n v="4.0999999999999996"/>
    <x v="36"/>
    <x v="2"/>
  </r>
  <r>
    <x v="1516"/>
    <d v="2005-05-10T00:00:00"/>
    <x v="0"/>
    <x v="0"/>
    <x v="4"/>
    <x v="20"/>
    <n v="3.4"/>
    <x v="16"/>
    <x v="9"/>
  </r>
  <r>
    <x v="1517"/>
    <d v="2003-01-09T00:00:00"/>
    <x v="0"/>
    <x v="2"/>
    <x v="3"/>
    <x v="57"/>
    <n v="4.9000000000000004"/>
    <x v="49"/>
    <x v="6"/>
  </r>
  <r>
    <x v="1518"/>
    <d v="2003-03-18T00:00:00"/>
    <x v="0"/>
    <x v="2"/>
    <x v="3"/>
    <x v="50"/>
    <n v="4.3"/>
    <x v="44"/>
    <x v="8"/>
  </r>
  <r>
    <x v="1519"/>
    <d v="2003-05-21T00:00:00"/>
    <x v="0"/>
    <x v="2"/>
    <x v="3"/>
    <x v="84"/>
    <n v="4.3"/>
    <x v="67"/>
    <x v="2"/>
  </r>
  <r>
    <x v="1520"/>
    <d v="2003-09-12T00:00:00"/>
    <x v="0"/>
    <x v="2"/>
    <x v="3"/>
    <x v="82"/>
    <n v="4.7"/>
    <x v="65"/>
    <x v="2"/>
  </r>
  <r>
    <x v="1521"/>
    <d v="2003-10-18T00:00:00"/>
    <x v="0"/>
    <x v="2"/>
    <x v="3"/>
    <x v="8"/>
    <n v="4.5999999999999996"/>
    <x v="7"/>
    <x v="2"/>
  </r>
  <r>
    <x v="1522"/>
    <d v="2003-11-05T00:00:00"/>
    <x v="0"/>
    <x v="2"/>
    <x v="3"/>
    <x v="86"/>
    <n v="4.0999999999999996"/>
    <x v="69"/>
    <x v="9"/>
  </r>
  <r>
    <x v="1523"/>
    <d v="2003-11-12T00:00:00"/>
    <x v="0"/>
    <x v="2"/>
    <x v="3"/>
    <x v="9"/>
    <n v="3.4"/>
    <x v="8"/>
    <x v="2"/>
  </r>
  <r>
    <x v="1524"/>
    <d v="2003-11-21T00:00:00"/>
    <x v="0"/>
    <x v="2"/>
    <x v="3"/>
    <x v="87"/>
    <n v="3.4"/>
    <x v="70"/>
    <x v="3"/>
  </r>
  <r>
    <x v="1525"/>
    <d v="2003-12-03T00:00:00"/>
    <x v="0"/>
    <x v="2"/>
    <x v="3"/>
    <x v="14"/>
    <n v="3.5"/>
    <x v="13"/>
    <x v="7"/>
  </r>
  <r>
    <x v="1526"/>
    <d v="2004-01-26T00:00:00"/>
    <x v="0"/>
    <x v="1"/>
    <x v="3"/>
    <x v="19"/>
    <n v="4.3"/>
    <x v="13"/>
    <x v="7"/>
  </r>
  <r>
    <x v="1527"/>
    <d v="2004-03-02T00:00:00"/>
    <x v="0"/>
    <x v="1"/>
    <x v="3"/>
    <x v="38"/>
    <n v="4.7"/>
    <x v="32"/>
    <x v="0"/>
  </r>
  <r>
    <x v="1528"/>
    <d v="2004-04-26T00:00:00"/>
    <x v="0"/>
    <x v="1"/>
    <x v="3"/>
    <x v="62"/>
    <n v="4.7"/>
    <x v="25"/>
    <x v="2"/>
  </r>
  <r>
    <x v="1529"/>
    <d v="2004-08-17T00:00:00"/>
    <x v="0"/>
    <x v="1"/>
    <x v="3"/>
    <x v="66"/>
    <n v="4.5"/>
    <x v="55"/>
    <x v="9"/>
  </r>
  <r>
    <x v="1530"/>
    <d v="2004-09-01T00:00:00"/>
    <x v="0"/>
    <x v="1"/>
    <x v="3"/>
    <x v="59"/>
    <n v="4.8"/>
    <x v="37"/>
    <x v="15"/>
  </r>
  <r>
    <x v="1531"/>
    <d v="2004-10-11T00:00:00"/>
    <x v="0"/>
    <x v="1"/>
    <x v="3"/>
    <x v="74"/>
    <n v="4.0999999999999996"/>
    <x v="59"/>
    <x v="0"/>
  </r>
  <r>
    <x v="1532"/>
    <d v="2004-10-21T00:00:00"/>
    <x v="0"/>
    <x v="1"/>
    <x v="3"/>
    <x v="9"/>
    <n v="4.9000000000000004"/>
    <x v="8"/>
    <x v="2"/>
  </r>
  <r>
    <x v="1533"/>
    <d v="2004-11-04T00:00:00"/>
    <x v="0"/>
    <x v="1"/>
    <x v="3"/>
    <x v="32"/>
    <n v="3.6"/>
    <x v="28"/>
    <x v="2"/>
  </r>
  <r>
    <x v="1534"/>
    <d v="2004-11-17T00:00:00"/>
    <x v="0"/>
    <x v="1"/>
    <x v="3"/>
    <x v="50"/>
    <n v="4.7"/>
    <x v="44"/>
    <x v="8"/>
  </r>
  <r>
    <x v="1535"/>
    <d v="2004-11-25T00:00:00"/>
    <x v="0"/>
    <x v="1"/>
    <x v="3"/>
    <x v="15"/>
    <n v="3.4"/>
    <x v="14"/>
    <x v="0"/>
  </r>
  <r>
    <x v="1536"/>
    <d v="2004-12-09T00:00:00"/>
    <x v="0"/>
    <x v="1"/>
    <x v="3"/>
    <x v="17"/>
    <n v="4.5999999999999996"/>
    <x v="11"/>
    <x v="0"/>
  </r>
  <r>
    <x v="1537"/>
    <d v="2005-01-12T00:00:00"/>
    <x v="4"/>
    <x v="0"/>
    <x v="3"/>
    <x v="51"/>
    <n v="3"/>
    <x v="45"/>
    <x v="2"/>
  </r>
  <r>
    <x v="966"/>
    <d v="2005-02-16T00:00:00"/>
    <x v="0"/>
    <x v="0"/>
    <x v="3"/>
    <x v="14"/>
    <n v="4"/>
    <x v="13"/>
    <x v="7"/>
  </r>
  <r>
    <x v="1538"/>
    <d v="2005-03-09T00:00:00"/>
    <x v="0"/>
    <x v="0"/>
    <x v="3"/>
    <x v="7"/>
    <n v="4.7"/>
    <x v="6"/>
    <x v="3"/>
  </r>
  <r>
    <x v="1539"/>
    <d v="2005-04-23T00:00:00"/>
    <x v="0"/>
    <x v="0"/>
    <x v="3"/>
    <x v="59"/>
    <n v="4.0999999999999996"/>
    <x v="37"/>
    <x v="15"/>
  </r>
  <r>
    <x v="1540"/>
    <d v="2005-05-29T00:00:00"/>
    <x v="5"/>
    <x v="0"/>
    <x v="3"/>
    <x v="3"/>
    <n v="4.9000000000000004"/>
    <x v="3"/>
    <x v="3"/>
  </r>
  <r>
    <x v="1541"/>
    <d v="2003-02-24T00:00:00"/>
    <x v="0"/>
    <x v="2"/>
    <x v="0"/>
    <x v="34"/>
    <n v="4.0999999999999996"/>
    <x v="2"/>
    <x v="2"/>
  </r>
  <r>
    <x v="1542"/>
    <d v="2003-04-29T00:00:00"/>
    <x v="0"/>
    <x v="2"/>
    <x v="0"/>
    <x v="30"/>
    <n v="4.0999999999999996"/>
    <x v="26"/>
    <x v="3"/>
  </r>
  <r>
    <x v="1543"/>
    <d v="2003-07-01T00:00:00"/>
    <x v="0"/>
    <x v="2"/>
    <x v="0"/>
    <x v="17"/>
    <n v="3.6"/>
    <x v="11"/>
    <x v="0"/>
  </r>
  <r>
    <x v="1544"/>
    <d v="2003-08-25T00:00:00"/>
    <x v="0"/>
    <x v="2"/>
    <x v="0"/>
    <x v="51"/>
    <n v="4"/>
    <x v="45"/>
    <x v="2"/>
  </r>
  <r>
    <x v="1545"/>
    <d v="2003-10-10T00:00:00"/>
    <x v="0"/>
    <x v="2"/>
    <x v="0"/>
    <x v="23"/>
    <n v="4.8"/>
    <x v="19"/>
    <x v="4"/>
  </r>
  <r>
    <x v="1546"/>
    <d v="2003-10-28T00:00:00"/>
    <x v="0"/>
    <x v="2"/>
    <x v="0"/>
    <x v="40"/>
    <n v="3.3"/>
    <x v="34"/>
    <x v="2"/>
  </r>
  <r>
    <x v="1547"/>
    <d v="2003-11-11T00:00:00"/>
    <x v="0"/>
    <x v="2"/>
    <x v="0"/>
    <x v="22"/>
    <n v="3.4"/>
    <x v="18"/>
    <x v="0"/>
  </r>
  <r>
    <x v="1548"/>
    <d v="2003-11-18T00:00:00"/>
    <x v="0"/>
    <x v="2"/>
    <x v="0"/>
    <x v="6"/>
    <n v="4.0999999999999996"/>
    <x v="5"/>
    <x v="4"/>
  </r>
  <r>
    <x v="1549"/>
    <d v="2003-12-01T00:00:00"/>
    <x v="0"/>
    <x v="2"/>
    <x v="0"/>
    <x v="16"/>
    <n v="4.3"/>
    <x v="7"/>
    <x v="2"/>
  </r>
  <r>
    <x v="1550"/>
    <d v="2004-01-12T00:00:00"/>
    <x v="0"/>
    <x v="1"/>
    <x v="0"/>
    <x v="37"/>
    <n v="4.5"/>
    <x v="31"/>
    <x v="13"/>
  </r>
  <r>
    <x v="1551"/>
    <d v="2004-02-20T00:00:00"/>
    <x v="0"/>
    <x v="1"/>
    <x v="0"/>
    <x v="30"/>
    <n v="4.5"/>
    <x v="26"/>
    <x v="3"/>
  </r>
  <r>
    <x v="1552"/>
    <d v="2004-04-03T00:00:00"/>
    <x v="0"/>
    <x v="1"/>
    <x v="0"/>
    <x v="33"/>
    <n v="4.5"/>
    <x v="23"/>
    <x v="2"/>
  </r>
  <r>
    <x v="1553"/>
    <d v="2004-05-11T00:00:00"/>
    <x v="0"/>
    <x v="1"/>
    <x v="0"/>
    <x v="80"/>
    <n v="4.8"/>
    <x v="63"/>
    <x v="2"/>
  </r>
  <r>
    <x v="1554"/>
    <d v="2004-06-28T00:00:00"/>
    <x v="0"/>
    <x v="1"/>
    <x v="0"/>
    <x v="45"/>
    <n v="4.2"/>
    <x v="39"/>
    <x v="2"/>
  </r>
  <r>
    <x v="1555"/>
    <d v="2004-07-23T00:00:00"/>
    <x v="0"/>
    <x v="1"/>
    <x v="0"/>
    <x v="0"/>
    <n v="4.3"/>
    <x v="0"/>
    <x v="0"/>
  </r>
  <r>
    <x v="1556"/>
    <d v="2004-08-27T00:00:00"/>
    <x v="0"/>
    <x v="1"/>
    <x v="0"/>
    <x v="63"/>
    <n v="3.9"/>
    <x v="53"/>
    <x v="2"/>
  </r>
  <r>
    <x v="1557"/>
    <d v="2004-09-16T00:00:00"/>
    <x v="0"/>
    <x v="1"/>
    <x v="0"/>
    <x v="70"/>
    <n v="3.8"/>
    <x v="56"/>
    <x v="18"/>
  </r>
  <r>
    <x v="1558"/>
    <d v="2004-10-15T00:00:00"/>
    <x v="0"/>
    <x v="1"/>
    <x v="0"/>
    <x v="60"/>
    <n v="3.8"/>
    <x v="51"/>
    <x v="2"/>
  </r>
  <r>
    <x v="1559"/>
    <d v="2004-11-02T00:00:00"/>
    <x v="0"/>
    <x v="1"/>
    <x v="0"/>
    <x v="35"/>
    <n v="3.1"/>
    <x v="29"/>
    <x v="2"/>
  </r>
  <r>
    <x v="1560"/>
    <d v="2004-11-15T00:00:00"/>
    <x v="0"/>
    <x v="1"/>
    <x v="0"/>
    <x v="34"/>
    <n v="4.5"/>
    <x v="2"/>
    <x v="2"/>
  </r>
  <r>
    <x v="1561"/>
    <d v="2004-11-24T00:00:00"/>
    <x v="0"/>
    <x v="1"/>
    <x v="0"/>
    <x v="73"/>
    <n v="4.8"/>
    <x v="58"/>
    <x v="7"/>
  </r>
  <r>
    <x v="1562"/>
    <d v="2005-01-06T00:00:00"/>
    <x v="0"/>
    <x v="0"/>
    <x v="0"/>
    <x v="31"/>
    <n v="3.8"/>
    <x v="27"/>
    <x v="11"/>
  </r>
  <r>
    <x v="1563"/>
    <d v="2005-02-03T00:00:00"/>
    <x v="0"/>
    <x v="0"/>
    <x v="0"/>
    <x v="0"/>
    <n v="4.2"/>
    <x v="0"/>
    <x v="0"/>
  </r>
  <r>
    <x v="356"/>
    <d v="2005-03-03T00:00:00"/>
    <x v="0"/>
    <x v="0"/>
    <x v="0"/>
    <x v="10"/>
    <n v="3.6"/>
    <x v="9"/>
    <x v="5"/>
  </r>
  <r>
    <x v="1564"/>
    <d v="2005-04-07T00:00:00"/>
    <x v="0"/>
    <x v="0"/>
    <x v="0"/>
    <x v="69"/>
    <n v="3.8"/>
    <x v="11"/>
    <x v="0"/>
  </r>
  <r>
    <x v="1553"/>
    <d v="2005-05-10T00:00:00"/>
    <x v="0"/>
    <x v="0"/>
    <x v="0"/>
    <x v="20"/>
    <n v="4"/>
    <x v="16"/>
    <x v="9"/>
  </r>
  <r>
    <x v="1565"/>
    <d v="2003-02-11T00:00:00"/>
    <x v="0"/>
    <x v="2"/>
    <x v="5"/>
    <x v="39"/>
    <n v="3"/>
    <x v="33"/>
    <x v="14"/>
  </r>
  <r>
    <x v="1566"/>
    <d v="2003-04-16T00:00:00"/>
    <x v="0"/>
    <x v="2"/>
    <x v="5"/>
    <x v="43"/>
    <n v="4.0999999999999996"/>
    <x v="37"/>
    <x v="15"/>
  </r>
  <r>
    <x v="1567"/>
    <d v="2003-06-12T00:00:00"/>
    <x v="0"/>
    <x v="2"/>
    <x v="5"/>
    <x v="67"/>
    <n v="4.3"/>
    <x v="48"/>
    <x v="8"/>
  </r>
  <r>
    <x v="1568"/>
    <d v="2003-08-08T00:00:00"/>
    <x v="0"/>
    <x v="2"/>
    <x v="5"/>
    <x v="9"/>
    <n v="4.5"/>
    <x v="8"/>
    <x v="2"/>
  </r>
  <r>
    <x v="1569"/>
    <d v="2003-09-28T00:00:00"/>
    <x v="0"/>
    <x v="2"/>
    <x v="5"/>
    <x v="14"/>
    <n v="3"/>
    <x v="13"/>
    <x v="7"/>
  </r>
  <r>
    <x v="1570"/>
    <d v="2003-10-23T00:00:00"/>
    <x v="1"/>
    <x v="2"/>
    <x v="5"/>
    <x v="10"/>
    <n v="3.8"/>
    <x v="9"/>
    <x v="5"/>
  </r>
  <r>
    <x v="1571"/>
    <d v="2003-11-07T00:00:00"/>
    <x v="0"/>
    <x v="2"/>
    <x v="5"/>
    <x v="79"/>
    <n v="3.9"/>
    <x v="13"/>
    <x v="7"/>
  </r>
  <r>
    <x v="1572"/>
    <d v="2003-11-14T00:00:00"/>
    <x v="0"/>
    <x v="2"/>
    <x v="5"/>
    <x v="56"/>
    <n v="4.5999999999999996"/>
    <x v="10"/>
    <x v="2"/>
  </r>
  <r>
    <x v="1573"/>
    <d v="2003-11-26T00:00:00"/>
    <x v="0"/>
    <x v="2"/>
    <x v="5"/>
    <x v="73"/>
    <n v="3.4"/>
    <x v="58"/>
    <x v="7"/>
  </r>
  <r>
    <x v="1574"/>
    <d v="2004-01-02T00:00:00"/>
    <x v="0"/>
    <x v="1"/>
    <x v="5"/>
    <x v="38"/>
    <n v="4.5999999999999996"/>
    <x v="32"/>
    <x v="0"/>
  </r>
  <r>
    <x v="1575"/>
    <d v="2004-02-18T00:00:00"/>
    <x v="0"/>
    <x v="1"/>
    <x v="5"/>
    <x v="48"/>
    <n v="4.9000000000000004"/>
    <x v="42"/>
    <x v="17"/>
  </r>
  <r>
    <x v="1576"/>
    <d v="2004-03-20T00:00:00"/>
    <x v="0"/>
    <x v="1"/>
    <x v="5"/>
    <x v="65"/>
    <n v="4.3"/>
    <x v="54"/>
    <x v="8"/>
  </r>
  <r>
    <x v="1577"/>
    <d v="2004-05-07T00:00:00"/>
    <x v="1"/>
    <x v="1"/>
    <x v="5"/>
    <x v="34"/>
    <n v="4"/>
    <x v="2"/>
    <x v="2"/>
  </r>
  <r>
    <x v="1578"/>
    <d v="2004-06-17T00:00:00"/>
    <x v="0"/>
    <x v="1"/>
    <x v="5"/>
    <x v="44"/>
    <n v="3.1"/>
    <x v="38"/>
    <x v="12"/>
  </r>
  <r>
    <x v="1579"/>
    <d v="2004-07-21T00:00:00"/>
    <x v="0"/>
    <x v="1"/>
    <x v="5"/>
    <x v="48"/>
    <n v="3.8"/>
    <x v="42"/>
    <x v="17"/>
  </r>
  <r>
    <x v="1580"/>
    <d v="2004-08-20T00:00:00"/>
    <x v="0"/>
    <x v="1"/>
    <x v="5"/>
    <x v="36"/>
    <n v="3.6"/>
    <x v="30"/>
    <x v="12"/>
  </r>
  <r>
    <x v="1581"/>
    <d v="2004-09-09T00:00:00"/>
    <x v="0"/>
    <x v="1"/>
    <x v="5"/>
    <x v="66"/>
    <n v="4.5999999999999996"/>
    <x v="55"/>
    <x v="9"/>
  </r>
  <r>
    <x v="1582"/>
    <d v="2004-10-14T00:00:00"/>
    <x v="0"/>
    <x v="1"/>
    <x v="5"/>
    <x v="50"/>
    <n v="4"/>
    <x v="44"/>
    <x v="8"/>
  </r>
  <r>
    <x v="1583"/>
    <d v="2004-10-29T00:00:00"/>
    <x v="0"/>
    <x v="1"/>
    <x v="5"/>
    <x v="0"/>
    <n v="4.7"/>
    <x v="0"/>
    <x v="0"/>
  </r>
  <r>
    <x v="1584"/>
    <d v="2004-11-09T00:00:00"/>
    <x v="0"/>
    <x v="1"/>
    <x v="5"/>
    <x v="41"/>
    <n v="4.0999999999999996"/>
    <x v="35"/>
    <x v="5"/>
  </r>
  <r>
    <x v="1585"/>
    <d v="2004-11-21T00:00:00"/>
    <x v="0"/>
    <x v="1"/>
    <x v="5"/>
    <x v="2"/>
    <n v="4.3"/>
    <x v="2"/>
    <x v="2"/>
  </r>
  <r>
    <x v="1586"/>
    <d v="2004-12-02T00:00:00"/>
    <x v="0"/>
    <x v="1"/>
    <x v="5"/>
    <x v="14"/>
    <n v="3.6"/>
    <x v="13"/>
    <x v="7"/>
  </r>
  <r>
    <x v="1587"/>
    <d v="2005-01-26T00:00:00"/>
    <x v="0"/>
    <x v="0"/>
    <x v="5"/>
    <x v="28"/>
    <n v="3.2"/>
    <x v="24"/>
    <x v="13"/>
  </r>
  <r>
    <x v="1588"/>
    <d v="2005-02-23T00:00:00"/>
    <x v="0"/>
    <x v="0"/>
    <x v="5"/>
    <x v="8"/>
    <n v="3.9"/>
    <x v="7"/>
    <x v="2"/>
  </r>
  <r>
    <x v="1589"/>
    <d v="2005-03-23T00:00:00"/>
    <x v="0"/>
    <x v="0"/>
    <x v="5"/>
    <x v="9"/>
    <n v="3.2"/>
    <x v="8"/>
    <x v="2"/>
  </r>
  <r>
    <x v="1590"/>
    <d v="2005-05-06T00:00:00"/>
    <x v="2"/>
    <x v="0"/>
    <x v="5"/>
    <x v="29"/>
    <n v="4.9000000000000004"/>
    <x v="25"/>
    <x v="2"/>
  </r>
  <r>
    <x v="1591"/>
    <d v="2003-01-09T00:00:00"/>
    <x v="0"/>
    <x v="2"/>
    <x v="3"/>
    <x v="57"/>
    <n v="4.5"/>
    <x v="49"/>
    <x v="6"/>
  </r>
  <r>
    <x v="1592"/>
    <d v="2003-03-18T00:00:00"/>
    <x v="0"/>
    <x v="2"/>
    <x v="3"/>
    <x v="50"/>
    <n v="4.2"/>
    <x v="44"/>
    <x v="8"/>
  </r>
  <r>
    <x v="1593"/>
    <d v="2003-05-21T00:00:00"/>
    <x v="0"/>
    <x v="2"/>
    <x v="3"/>
    <x v="84"/>
    <n v="4.9000000000000004"/>
    <x v="67"/>
    <x v="2"/>
  </r>
  <r>
    <x v="1594"/>
    <d v="2003-09-12T00:00:00"/>
    <x v="0"/>
    <x v="2"/>
    <x v="3"/>
    <x v="82"/>
    <n v="3.8"/>
    <x v="65"/>
    <x v="2"/>
  </r>
  <r>
    <x v="1595"/>
    <d v="2003-10-18T00:00:00"/>
    <x v="0"/>
    <x v="2"/>
    <x v="3"/>
    <x v="8"/>
    <n v="4.5"/>
    <x v="7"/>
    <x v="2"/>
  </r>
  <r>
    <x v="1596"/>
    <d v="2003-11-05T00:00:00"/>
    <x v="0"/>
    <x v="2"/>
    <x v="3"/>
    <x v="86"/>
    <n v="3"/>
    <x v="69"/>
    <x v="9"/>
  </r>
  <r>
    <x v="1597"/>
    <d v="2003-11-12T00:00:00"/>
    <x v="0"/>
    <x v="2"/>
    <x v="3"/>
    <x v="9"/>
    <n v="4"/>
    <x v="8"/>
    <x v="2"/>
  </r>
  <r>
    <x v="1598"/>
    <d v="2003-11-21T00:00:00"/>
    <x v="0"/>
    <x v="2"/>
    <x v="3"/>
    <x v="87"/>
    <n v="4.7"/>
    <x v="70"/>
    <x v="3"/>
  </r>
  <r>
    <x v="1599"/>
    <d v="2003-12-03T00:00:00"/>
    <x v="0"/>
    <x v="2"/>
    <x v="3"/>
    <x v="14"/>
    <n v="4.4000000000000004"/>
    <x v="13"/>
    <x v="7"/>
  </r>
  <r>
    <x v="1600"/>
    <d v="2004-01-26T00:00:00"/>
    <x v="0"/>
    <x v="1"/>
    <x v="3"/>
    <x v="19"/>
    <n v="4"/>
    <x v="13"/>
    <x v="7"/>
  </r>
  <r>
    <x v="1601"/>
    <d v="2004-03-02T00:00:00"/>
    <x v="0"/>
    <x v="1"/>
    <x v="3"/>
    <x v="38"/>
    <n v="4"/>
    <x v="32"/>
    <x v="0"/>
  </r>
  <r>
    <x v="1602"/>
    <d v="2004-04-29T00:00:00"/>
    <x v="0"/>
    <x v="1"/>
    <x v="3"/>
    <x v="14"/>
    <n v="3.4"/>
    <x v="13"/>
    <x v="7"/>
  </r>
  <r>
    <x v="1603"/>
    <d v="2004-06-04T00:00:00"/>
    <x v="0"/>
    <x v="1"/>
    <x v="3"/>
    <x v="83"/>
    <n v="4.0999999999999996"/>
    <x v="66"/>
    <x v="0"/>
  </r>
  <r>
    <x v="1604"/>
    <d v="2004-08-17T00:00:00"/>
    <x v="0"/>
    <x v="1"/>
    <x v="3"/>
    <x v="66"/>
    <n v="4.7"/>
    <x v="55"/>
    <x v="9"/>
  </r>
  <r>
    <x v="1605"/>
    <d v="2004-09-03T00:00:00"/>
    <x v="0"/>
    <x v="1"/>
    <x v="3"/>
    <x v="6"/>
    <n v="4.0999999999999996"/>
    <x v="5"/>
    <x v="4"/>
  </r>
  <r>
    <x v="1606"/>
    <d v="2004-10-11T00:00:00"/>
    <x v="0"/>
    <x v="1"/>
    <x v="3"/>
    <x v="74"/>
    <n v="4.8"/>
    <x v="59"/>
    <x v="0"/>
  </r>
  <r>
    <x v="1607"/>
    <d v="2004-10-21T00:00:00"/>
    <x v="0"/>
    <x v="1"/>
    <x v="3"/>
    <x v="9"/>
    <n v="4"/>
    <x v="8"/>
    <x v="2"/>
  </r>
  <r>
    <x v="1608"/>
    <d v="2004-11-04T00:00:00"/>
    <x v="0"/>
    <x v="1"/>
    <x v="3"/>
    <x v="32"/>
    <n v="3.8"/>
    <x v="28"/>
    <x v="2"/>
  </r>
  <r>
    <x v="1609"/>
    <d v="2004-11-17T00:00:00"/>
    <x v="0"/>
    <x v="1"/>
    <x v="3"/>
    <x v="50"/>
    <n v="4.0999999999999996"/>
    <x v="44"/>
    <x v="8"/>
  </r>
  <r>
    <x v="1610"/>
    <d v="2004-11-25T00:00:00"/>
    <x v="0"/>
    <x v="1"/>
    <x v="3"/>
    <x v="52"/>
    <n v="4.8"/>
    <x v="0"/>
    <x v="0"/>
  </r>
  <r>
    <x v="1611"/>
    <d v="2004-12-09T00:00:00"/>
    <x v="0"/>
    <x v="1"/>
    <x v="3"/>
    <x v="17"/>
    <n v="4.8"/>
    <x v="11"/>
    <x v="0"/>
  </r>
  <r>
    <x v="1612"/>
    <d v="2005-01-12T00:00:00"/>
    <x v="4"/>
    <x v="0"/>
    <x v="3"/>
    <x v="51"/>
    <n v="4.5"/>
    <x v="45"/>
    <x v="2"/>
  </r>
  <r>
    <x v="1613"/>
    <d v="2005-02-16T00:00:00"/>
    <x v="0"/>
    <x v="0"/>
    <x v="3"/>
    <x v="14"/>
    <n v="4.8"/>
    <x v="13"/>
    <x v="7"/>
  </r>
  <r>
    <x v="1614"/>
    <d v="2005-03-09T00:00:00"/>
    <x v="0"/>
    <x v="0"/>
    <x v="3"/>
    <x v="7"/>
    <n v="4.7"/>
    <x v="6"/>
    <x v="3"/>
  </r>
  <r>
    <x v="1615"/>
    <d v="2005-05-29T00:00:00"/>
    <x v="5"/>
    <x v="0"/>
    <x v="3"/>
    <x v="9"/>
    <n v="4.8"/>
    <x v="8"/>
    <x v="2"/>
  </r>
  <r>
    <x v="1616"/>
    <d v="2003-01-29T00:00:00"/>
    <x v="0"/>
    <x v="2"/>
    <x v="2"/>
    <x v="23"/>
    <n v="4.2"/>
    <x v="19"/>
    <x v="4"/>
  </r>
  <r>
    <x v="1617"/>
    <d v="2003-04-01T00:00:00"/>
    <x v="0"/>
    <x v="2"/>
    <x v="2"/>
    <x v="12"/>
    <n v="3.6"/>
    <x v="11"/>
    <x v="0"/>
  </r>
  <r>
    <x v="1618"/>
    <d v="2003-05-28T00:00:00"/>
    <x v="0"/>
    <x v="2"/>
    <x v="2"/>
    <x v="19"/>
    <n v="4.9000000000000004"/>
    <x v="13"/>
    <x v="7"/>
  </r>
  <r>
    <x v="1619"/>
    <d v="2003-07-24T00:00:00"/>
    <x v="0"/>
    <x v="2"/>
    <x v="2"/>
    <x v="40"/>
    <n v="4.5"/>
    <x v="34"/>
    <x v="2"/>
  </r>
  <r>
    <x v="1620"/>
    <d v="2003-09-21T00:00:00"/>
    <x v="0"/>
    <x v="2"/>
    <x v="2"/>
    <x v="61"/>
    <n v="4.3"/>
    <x v="52"/>
    <x v="11"/>
  </r>
  <r>
    <x v="1621"/>
    <d v="2003-10-22T00:00:00"/>
    <x v="0"/>
    <x v="2"/>
    <x v="2"/>
    <x v="43"/>
    <n v="3.3"/>
    <x v="37"/>
    <x v="15"/>
  </r>
  <r>
    <x v="1622"/>
    <d v="2003-11-06T00:00:00"/>
    <x v="0"/>
    <x v="2"/>
    <x v="2"/>
    <x v="67"/>
    <n v="4.4000000000000004"/>
    <x v="48"/>
    <x v="8"/>
  </r>
  <r>
    <x v="1623"/>
    <d v="2003-11-14T00:00:00"/>
    <x v="0"/>
    <x v="2"/>
    <x v="2"/>
    <x v="81"/>
    <n v="3.1"/>
    <x v="64"/>
    <x v="7"/>
  </r>
  <r>
    <x v="1624"/>
    <d v="2003-11-25T00:00:00"/>
    <x v="0"/>
    <x v="2"/>
    <x v="2"/>
    <x v="38"/>
    <n v="3.4"/>
    <x v="32"/>
    <x v="0"/>
  </r>
  <r>
    <x v="1625"/>
    <d v="2003-12-09T00:00:00"/>
    <x v="0"/>
    <x v="2"/>
    <x v="2"/>
    <x v="62"/>
    <n v="3.3"/>
    <x v="25"/>
    <x v="2"/>
  </r>
  <r>
    <x v="1626"/>
    <d v="2004-02-04T00:00:00"/>
    <x v="0"/>
    <x v="1"/>
    <x v="2"/>
    <x v="59"/>
    <n v="3.1"/>
    <x v="37"/>
    <x v="15"/>
  </r>
  <r>
    <x v="1627"/>
    <d v="2004-03-11T00:00:00"/>
    <x v="0"/>
    <x v="1"/>
    <x v="2"/>
    <x v="9"/>
    <n v="4.0999999999999996"/>
    <x v="8"/>
    <x v="2"/>
  </r>
  <r>
    <x v="1628"/>
    <d v="2004-05-05T00:00:00"/>
    <x v="0"/>
    <x v="1"/>
    <x v="2"/>
    <x v="14"/>
    <n v="3.8"/>
    <x v="13"/>
    <x v="7"/>
  </r>
  <r>
    <x v="1629"/>
    <d v="2004-06-15T00:00:00"/>
    <x v="0"/>
    <x v="1"/>
    <x v="2"/>
    <x v="59"/>
    <n v="4.3"/>
    <x v="37"/>
    <x v="15"/>
  </r>
  <r>
    <x v="1630"/>
    <d v="2004-07-20T00:00:00"/>
    <x v="0"/>
    <x v="1"/>
    <x v="2"/>
    <x v="9"/>
    <n v="3.2"/>
    <x v="8"/>
    <x v="2"/>
  </r>
  <r>
    <x v="1631"/>
    <d v="2004-08-19T00:00:00"/>
    <x v="0"/>
    <x v="1"/>
    <x v="2"/>
    <x v="35"/>
    <n v="3.2"/>
    <x v="29"/>
    <x v="2"/>
  </r>
  <r>
    <x v="1632"/>
    <d v="2004-09-08T00:00:00"/>
    <x v="0"/>
    <x v="1"/>
    <x v="2"/>
    <x v="10"/>
    <n v="4.3"/>
    <x v="9"/>
    <x v="5"/>
  </r>
  <r>
    <x v="1633"/>
    <d v="2004-10-13T00:00:00"/>
    <x v="0"/>
    <x v="1"/>
    <x v="2"/>
    <x v="63"/>
    <n v="3.6"/>
    <x v="53"/>
    <x v="2"/>
  </r>
  <r>
    <x v="1634"/>
    <d v="2004-10-22T00:00:00"/>
    <x v="0"/>
    <x v="1"/>
    <x v="2"/>
    <x v="26"/>
    <n v="3.6"/>
    <x v="22"/>
    <x v="12"/>
  </r>
  <r>
    <x v="1635"/>
    <d v="2004-11-05T00:00:00"/>
    <x v="0"/>
    <x v="1"/>
    <x v="2"/>
    <x v="5"/>
    <n v="4.5"/>
    <x v="2"/>
    <x v="2"/>
  </r>
  <r>
    <x v="1636"/>
    <d v="2004-11-19T00:00:00"/>
    <x v="2"/>
    <x v="1"/>
    <x v="2"/>
    <x v="41"/>
    <n v="3.3"/>
    <x v="35"/>
    <x v="5"/>
  </r>
  <r>
    <x v="1637"/>
    <d v="2004-11-01T00:00:00"/>
    <x v="0"/>
    <x v="1"/>
    <x v="2"/>
    <x v="19"/>
    <n v="4.0999999999999996"/>
    <x v="13"/>
    <x v="7"/>
  </r>
  <r>
    <x v="1638"/>
    <d v="2004-12-10T00:00:00"/>
    <x v="0"/>
    <x v="1"/>
    <x v="2"/>
    <x v="14"/>
    <n v="4.8"/>
    <x v="13"/>
    <x v="7"/>
  </r>
  <r>
    <x v="1639"/>
    <d v="2005-01-23T00:00:00"/>
    <x v="0"/>
    <x v="0"/>
    <x v="2"/>
    <x v="9"/>
    <n v="3.6"/>
    <x v="8"/>
    <x v="2"/>
  </r>
  <r>
    <x v="1640"/>
    <d v="2005-02-17T00:00:00"/>
    <x v="0"/>
    <x v="0"/>
    <x v="2"/>
    <x v="9"/>
    <n v="3.3"/>
    <x v="8"/>
    <x v="2"/>
  </r>
  <r>
    <x v="1641"/>
    <d v="2005-05-03T00:00:00"/>
    <x v="0"/>
    <x v="0"/>
    <x v="2"/>
    <x v="14"/>
    <n v="4.0999999999999996"/>
    <x v="13"/>
    <x v="7"/>
  </r>
  <r>
    <x v="1642"/>
    <d v="2005-05-31T00:00:00"/>
    <x v="5"/>
    <x v="0"/>
    <x v="2"/>
    <x v="0"/>
    <n v="4"/>
    <x v="0"/>
    <x v="0"/>
  </r>
  <r>
    <x v="1643"/>
    <d v="2003-03-03T00:00:00"/>
    <x v="0"/>
    <x v="2"/>
    <x v="0"/>
    <x v="46"/>
    <n v="4.7"/>
    <x v="40"/>
    <x v="16"/>
  </r>
  <r>
    <x v="1644"/>
    <d v="2003-05-07T00:00:00"/>
    <x v="0"/>
    <x v="2"/>
    <x v="0"/>
    <x v="25"/>
    <n v="4.4000000000000004"/>
    <x v="21"/>
    <x v="0"/>
  </r>
  <r>
    <x v="1645"/>
    <d v="2003-07-02T00:00:00"/>
    <x v="0"/>
    <x v="2"/>
    <x v="0"/>
    <x v="9"/>
    <n v="4.3"/>
    <x v="8"/>
    <x v="2"/>
  </r>
  <r>
    <x v="1646"/>
    <d v="2003-08-25T00:00:00"/>
    <x v="0"/>
    <x v="2"/>
    <x v="0"/>
    <x v="51"/>
    <n v="4.9000000000000004"/>
    <x v="45"/>
    <x v="2"/>
  </r>
  <r>
    <x v="1647"/>
    <d v="2003-10-10T00:00:00"/>
    <x v="0"/>
    <x v="2"/>
    <x v="0"/>
    <x v="8"/>
    <n v="4.0999999999999996"/>
    <x v="7"/>
    <x v="2"/>
  </r>
  <r>
    <x v="1648"/>
    <d v="2003-11-04T00:00:00"/>
    <x v="0"/>
    <x v="2"/>
    <x v="0"/>
    <x v="7"/>
    <n v="3"/>
    <x v="6"/>
    <x v="3"/>
  </r>
  <r>
    <x v="1649"/>
    <d v="2003-11-11T00:00:00"/>
    <x v="0"/>
    <x v="2"/>
    <x v="0"/>
    <x v="22"/>
    <n v="3.9"/>
    <x v="18"/>
    <x v="0"/>
  </r>
  <r>
    <x v="1650"/>
    <d v="2003-11-19T00:00:00"/>
    <x v="0"/>
    <x v="2"/>
    <x v="0"/>
    <x v="14"/>
    <n v="3.8"/>
    <x v="13"/>
    <x v="7"/>
  </r>
  <r>
    <x v="1651"/>
    <d v="2004-01-15T00:00:00"/>
    <x v="0"/>
    <x v="1"/>
    <x v="0"/>
    <x v="69"/>
    <n v="3.8"/>
    <x v="11"/>
    <x v="0"/>
  </r>
  <r>
    <x v="1652"/>
    <d v="2004-02-21T00:00:00"/>
    <x v="0"/>
    <x v="1"/>
    <x v="0"/>
    <x v="22"/>
    <n v="4.0999999999999996"/>
    <x v="18"/>
    <x v="0"/>
  </r>
  <r>
    <x v="1653"/>
    <d v="2004-04-05T00:00:00"/>
    <x v="0"/>
    <x v="1"/>
    <x v="0"/>
    <x v="5"/>
    <n v="3.3"/>
    <x v="2"/>
    <x v="2"/>
  </r>
  <r>
    <x v="1654"/>
    <d v="2004-05-26T00:00:00"/>
    <x v="0"/>
    <x v="1"/>
    <x v="0"/>
    <x v="69"/>
    <n v="3.4"/>
    <x v="11"/>
    <x v="0"/>
  </r>
  <r>
    <x v="1655"/>
    <d v="2004-06-30T00:00:00"/>
    <x v="0"/>
    <x v="1"/>
    <x v="0"/>
    <x v="29"/>
    <n v="3.8"/>
    <x v="25"/>
    <x v="2"/>
  </r>
  <r>
    <x v="1656"/>
    <d v="2004-08-02T00:00:00"/>
    <x v="0"/>
    <x v="1"/>
    <x v="0"/>
    <x v="71"/>
    <n v="4.2"/>
    <x v="4"/>
    <x v="2"/>
  </r>
  <r>
    <x v="1657"/>
    <d v="2004-08-27T00:00:00"/>
    <x v="0"/>
    <x v="1"/>
    <x v="0"/>
    <x v="63"/>
    <n v="4.0999999999999996"/>
    <x v="53"/>
    <x v="2"/>
  </r>
  <r>
    <x v="1658"/>
    <d v="2004-09-30T00:00:00"/>
    <x v="0"/>
    <x v="1"/>
    <x v="0"/>
    <x v="24"/>
    <n v="4.9000000000000004"/>
    <x v="20"/>
    <x v="11"/>
  </r>
  <r>
    <x v="1659"/>
    <d v="2004-10-15T00:00:00"/>
    <x v="0"/>
    <x v="1"/>
    <x v="0"/>
    <x v="23"/>
    <n v="4.5999999999999996"/>
    <x v="19"/>
    <x v="4"/>
  </r>
  <r>
    <x v="1660"/>
    <d v="2004-11-03T00:00:00"/>
    <x v="0"/>
    <x v="1"/>
    <x v="0"/>
    <x v="64"/>
    <n v="3.5"/>
    <x v="2"/>
    <x v="2"/>
  </r>
  <r>
    <x v="1661"/>
    <d v="2004-11-16T00:00:00"/>
    <x v="0"/>
    <x v="1"/>
    <x v="0"/>
    <x v="46"/>
    <n v="4.5"/>
    <x v="40"/>
    <x v="16"/>
  </r>
  <r>
    <x v="1662"/>
    <d v="2004-11-24T00:00:00"/>
    <x v="0"/>
    <x v="1"/>
    <x v="0"/>
    <x v="1"/>
    <n v="3.9"/>
    <x v="1"/>
    <x v="1"/>
  </r>
  <r>
    <x v="1663"/>
    <d v="2004-12-07T00:00:00"/>
    <x v="0"/>
    <x v="1"/>
    <x v="0"/>
    <x v="14"/>
    <n v="3.8"/>
    <x v="13"/>
    <x v="7"/>
  </r>
  <r>
    <x v="1664"/>
    <d v="2005-01-06T00:00:00"/>
    <x v="0"/>
    <x v="0"/>
    <x v="0"/>
    <x v="31"/>
    <n v="4.9000000000000004"/>
    <x v="27"/>
    <x v="11"/>
  </r>
  <r>
    <x v="1665"/>
    <d v="2005-02-03T00:00:00"/>
    <x v="0"/>
    <x v="0"/>
    <x v="0"/>
    <x v="0"/>
    <n v="4.2"/>
    <x v="0"/>
    <x v="0"/>
  </r>
  <r>
    <x v="1666"/>
    <d v="2005-03-04T00:00:00"/>
    <x v="0"/>
    <x v="0"/>
    <x v="0"/>
    <x v="9"/>
    <n v="3.9"/>
    <x v="8"/>
    <x v="2"/>
  </r>
  <r>
    <x v="1667"/>
    <d v="2005-04-08T00:00:00"/>
    <x v="0"/>
    <x v="0"/>
    <x v="0"/>
    <x v="18"/>
    <n v="3.8"/>
    <x v="15"/>
    <x v="8"/>
  </r>
  <r>
    <x v="1668"/>
    <d v="2003-03-18T00:00:00"/>
    <x v="0"/>
    <x v="2"/>
    <x v="1"/>
    <x v="50"/>
    <n v="3.4"/>
    <x v="44"/>
    <x v="8"/>
  </r>
  <r>
    <x v="1669"/>
    <d v="2003-05-21T00:00:00"/>
    <x v="0"/>
    <x v="2"/>
    <x v="1"/>
    <x v="84"/>
    <n v="3.1"/>
    <x v="67"/>
    <x v="2"/>
  </r>
  <r>
    <x v="1670"/>
    <d v="2003-09-11T00:00:00"/>
    <x v="0"/>
    <x v="2"/>
    <x v="1"/>
    <x v="7"/>
    <n v="4.5"/>
    <x v="6"/>
    <x v="3"/>
  </r>
  <r>
    <x v="1671"/>
    <d v="2003-10-17T00:00:00"/>
    <x v="0"/>
    <x v="2"/>
    <x v="1"/>
    <x v="77"/>
    <n v="3.3"/>
    <x v="62"/>
    <x v="14"/>
  </r>
  <r>
    <x v="1672"/>
    <d v="2003-11-05T00:00:00"/>
    <x v="0"/>
    <x v="2"/>
    <x v="1"/>
    <x v="45"/>
    <n v="4.3"/>
    <x v="39"/>
    <x v="2"/>
  </r>
  <r>
    <x v="1673"/>
    <d v="2003-11-12T00:00:00"/>
    <x v="0"/>
    <x v="2"/>
    <x v="1"/>
    <x v="9"/>
    <n v="4"/>
    <x v="8"/>
    <x v="2"/>
  </r>
  <r>
    <x v="1674"/>
    <d v="2003-11-20T00:00:00"/>
    <x v="0"/>
    <x v="2"/>
    <x v="1"/>
    <x v="32"/>
    <n v="4.5"/>
    <x v="28"/>
    <x v="2"/>
  </r>
  <r>
    <x v="1675"/>
    <d v="2003-12-02T00:00:00"/>
    <x v="0"/>
    <x v="2"/>
    <x v="1"/>
    <x v="68"/>
    <n v="3.3"/>
    <x v="2"/>
    <x v="2"/>
  </r>
  <r>
    <x v="1676"/>
    <d v="2004-01-16T00:00:00"/>
    <x v="0"/>
    <x v="1"/>
    <x v="1"/>
    <x v="14"/>
    <n v="4.8"/>
    <x v="13"/>
    <x v="7"/>
  </r>
  <r>
    <x v="1677"/>
    <d v="2004-03-02T00:00:00"/>
    <x v="0"/>
    <x v="1"/>
    <x v="1"/>
    <x v="38"/>
    <n v="3.3"/>
    <x v="32"/>
    <x v="0"/>
  </r>
  <r>
    <x v="1678"/>
    <d v="2004-04-13T00:00:00"/>
    <x v="0"/>
    <x v="1"/>
    <x v="1"/>
    <x v="83"/>
    <n v="3"/>
    <x v="66"/>
    <x v="0"/>
  </r>
  <r>
    <x v="1679"/>
    <d v="2004-07-07T00:00:00"/>
    <x v="0"/>
    <x v="1"/>
    <x v="1"/>
    <x v="68"/>
    <n v="4.5"/>
    <x v="2"/>
    <x v="2"/>
  </r>
  <r>
    <x v="1680"/>
    <d v="2004-08-09T00:00:00"/>
    <x v="0"/>
    <x v="1"/>
    <x v="1"/>
    <x v="14"/>
    <n v="4.5"/>
    <x v="13"/>
    <x v="7"/>
  </r>
  <r>
    <x v="1681"/>
    <d v="2004-09-01T00:00:00"/>
    <x v="0"/>
    <x v="1"/>
    <x v="1"/>
    <x v="59"/>
    <n v="4.4000000000000004"/>
    <x v="37"/>
    <x v="15"/>
  </r>
  <r>
    <x v="1682"/>
    <d v="2003-10-06T00:00:00"/>
    <x v="0"/>
    <x v="2"/>
    <x v="1"/>
    <x v="18"/>
    <n v="4.8"/>
    <x v="15"/>
    <x v="8"/>
  </r>
  <r>
    <x v="1683"/>
    <d v="2004-10-16T00:00:00"/>
    <x v="0"/>
    <x v="1"/>
    <x v="1"/>
    <x v="14"/>
    <n v="4.2"/>
    <x v="13"/>
    <x v="7"/>
  </r>
  <r>
    <x v="1684"/>
    <d v="2004-11-04T00:00:00"/>
    <x v="0"/>
    <x v="1"/>
    <x v="1"/>
    <x v="11"/>
    <n v="3.5"/>
    <x v="10"/>
    <x v="2"/>
  </r>
  <r>
    <x v="1685"/>
    <d v="2004-11-17T00:00:00"/>
    <x v="0"/>
    <x v="1"/>
    <x v="1"/>
    <x v="50"/>
    <n v="3.1"/>
    <x v="44"/>
    <x v="8"/>
  </r>
  <r>
    <x v="1686"/>
    <d v="2004-11-29T00:00:00"/>
    <x v="0"/>
    <x v="1"/>
    <x v="1"/>
    <x v="84"/>
    <n v="4.9000000000000004"/>
    <x v="67"/>
    <x v="2"/>
  </r>
  <r>
    <x v="1687"/>
    <d v="2005-01-19T00:00:00"/>
    <x v="0"/>
    <x v="0"/>
    <x v="1"/>
    <x v="9"/>
    <n v="3.8"/>
    <x v="8"/>
    <x v="2"/>
  </r>
  <r>
    <x v="1688"/>
    <d v="2005-02-16T00:00:00"/>
    <x v="0"/>
    <x v="0"/>
    <x v="1"/>
    <x v="14"/>
    <n v="4.9000000000000004"/>
    <x v="13"/>
    <x v="7"/>
  </r>
  <r>
    <x v="441"/>
    <d v="2005-04-22T00:00:00"/>
    <x v="2"/>
    <x v="0"/>
    <x v="1"/>
    <x v="80"/>
    <n v="4.0999999999999996"/>
    <x v="63"/>
    <x v="2"/>
  </r>
  <r>
    <x v="1689"/>
    <d v="2005-05-29T00:00:00"/>
    <x v="5"/>
    <x v="0"/>
    <x v="1"/>
    <x v="3"/>
    <n v="4.8"/>
    <x v="3"/>
    <x v="3"/>
  </r>
  <r>
    <x v="500"/>
    <d v="2003-01-31T00:00:00"/>
    <x v="0"/>
    <x v="2"/>
    <x v="1"/>
    <x v="14"/>
    <n v="3.6"/>
    <x v="13"/>
    <x v="7"/>
  </r>
  <r>
    <x v="1690"/>
    <d v="2003-04-01T00:00:00"/>
    <x v="0"/>
    <x v="2"/>
    <x v="1"/>
    <x v="12"/>
    <n v="3.3"/>
    <x v="11"/>
    <x v="0"/>
  </r>
  <r>
    <x v="1691"/>
    <d v="2003-06-03T00:00:00"/>
    <x v="0"/>
    <x v="2"/>
    <x v="1"/>
    <x v="68"/>
    <n v="3.3"/>
    <x v="2"/>
    <x v="2"/>
  </r>
  <r>
    <x v="1692"/>
    <d v="2003-08-01T00:00:00"/>
    <x v="0"/>
    <x v="2"/>
    <x v="1"/>
    <x v="31"/>
    <n v="4.7"/>
    <x v="27"/>
    <x v="11"/>
  </r>
  <r>
    <x v="1693"/>
    <d v="2003-09-21T00:00:00"/>
    <x v="0"/>
    <x v="2"/>
    <x v="1"/>
    <x v="61"/>
    <n v="4.7"/>
    <x v="52"/>
    <x v="11"/>
  </r>
  <r>
    <x v="1694"/>
    <d v="2003-10-22T00:00:00"/>
    <x v="0"/>
    <x v="2"/>
    <x v="1"/>
    <x v="43"/>
    <n v="4"/>
    <x v="37"/>
    <x v="15"/>
  </r>
  <r>
    <x v="1695"/>
    <d v="2003-11-06T00:00:00"/>
    <x v="0"/>
    <x v="2"/>
    <x v="1"/>
    <x v="67"/>
    <n v="3.2"/>
    <x v="48"/>
    <x v="8"/>
  </r>
  <r>
    <x v="1696"/>
    <d v="2003-11-14T00:00:00"/>
    <x v="0"/>
    <x v="2"/>
    <x v="1"/>
    <x v="81"/>
    <n v="4.9000000000000004"/>
    <x v="64"/>
    <x v="7"/>
  </r>
  <r>
    <x v="1697"/>
    <d v="2003-11-25T00:00:00"/>
    <x v="0"/>
    <x v="2"/>
    <x v="1"/>
    <x v="60"/>
    <n v="4"/>
    <x v="51"/>
    <x v="2"/>
  </r>
  <r>
    <x v="1698"/>
    <d v="2003-12-09T00:00:00"/>
    <x v="0"/>
    <x v="2"/>
    <x v="1"/>
    <x v="62"/>
    <n v="3.5"/>
    <x v="25"/>
    <x v="2"/>
  </r>
  <r>
    <x v="1699"/>
    <d v="2004-02-10T00:00:00"/>
    <x v="0"/>
    <x v="1"/>
    <x v="1"/>
    <x v="82"/>
    <n v="3.1"/>
    <x v="65"/>
    <x v="2"/>
  </r>
  <r>
    <x v="1700"/>
    <d v="2004-03-11T00:00:00"/>
    <x v="0"/>
    <x v="1"/>
    <x v="1"/>
    <x v="9"/>
    <n v="4.7"/>
    <x v="8"/>
    <x v="2"/>
  </r>
  <r>
    <x v="1701"/>
    <d v="2004-05-05T00:00:00"/>
    <x v="0"/>
    <x v="1"/>
    <x v="1"/>
    <x v="14"/>
    <n v="4.0999999999999996"/>
    <x v="13"/>
    <x v="7"/>
  </r>
  <r>
    <x v="1702"/>
    <d v="2004-06-15T00:00:00"/>
    <x v="0"/>
    <x v="1"/>
    <x v="1"/>
    <x v="59"/>
    <n v="3.3"/>
    <x v="37"/>
    <x v="15"/>
  </r>
  <r>
    <x v="1703"/>
    <d v="2004-07-20T00:00:00"/>
    <x v="0"/>
    <x v="1"/>
    <x v="1"/>
    <x v="9"/>
    <n v="4.5"/>
    <x v="8"/>
    <x v="2"/>
  </r>
  <r>
    <x v="1704"/>
    <d v="2004-08-19T00:00:00"/>
    <x v="0"/>
    <x v="1"/>
    <x v="1"/>
    <x v="35"/>
    <n v="4.9000000000000004"/>
    <x v="29"/>
    <x v="2"/>
  </r>
  <r>
    <x v="1705"/>
    <d v="2004-09-08T00:00:00"/>
    <x v="0"/>
    <x v="1"/>
    <x v="1"/>
    <x v="34"/>
    <n v="3.5"/>
    <x v="2"/>
    <x v="2"/>
  </r>
  <r>
    <x v="1706"/>
    <d v="2004-10-13T00:00:00"/>
    <x v="0"/>
    <x v="1"/>
    <x v="1"/>
    <x v="63"/>
    <n v="3.6"/>
    <x v="53"/>
    <x v="2"/>
  </r>
  <r>
    <x v="1707"/>
    <d v="2004-10-22T00:00:00"/>
    <x v="0"/>
    <x v="1"/>
    <x v="1"/>
    <x v="77"/>
    <n v="3.2"/>
    <x v="62"/>
    <x v="14"/>
  </r>
  <r>
    <x v="1708"/>
    <d v="2004-11-05T00:00:00"/>
    <x v="0"/>
    <x v="1"/>
    <x v="1"/>
    <x v="5"/>
    <n v="4.5"/>
    <x v="2"/>
    <x v="2"/>
  </r>
  <r>
    <x v="1709"/>
    <d v="2004-11-19T00:00:00"/>
    <x v="0"/>
    <x v="1"/>
    <x v="1"/>
    <x v="9"/>
    <n v="4.9000000000000004"/>
    <x v="8"/>
    <x v="2"/>
  </r>
  <r>
    <x v="1710"/>
    <d v="2004-12-01T00:00:00"/>
    <x v="0"/>
    <x v="1"/>
    <x v="1"/>
    <x v="68"/>
    <n v="3.5"/>
    <x v="2"/>
    <x v="2"/>
  </r>
  <r>
    <x v="1711"/>
    <d v="2004-12-10T00:00:00"/>
    <x v="0"/>
    <x v="1"/>
    <x v="1"/>
    <x v="14"/>
    <n v="4.8"/>
    <x v="13"/>
    <x v="7"/>
  </r>
  <r>
    <x v="1712"/>
    <d v="2005-01-23T00:00:00"/>
    <x v="0"/>
    <x v="0"/>
    <x v="1"/>
    <x v="9"/>
    <n v="3.6"/>
    <x v="8"/>
    <x v="2"/>
  </r>
  <r>
    <x v="1713"/>
    <d v="2005-02-22T00:00:00"/>
    <x v="0"/>
    <x v="0"/>
    <x v="1"/>
    <x v="14"/>
    <n v="4.3"/>
    <x v="13"/>
    <x v="7"/>
  </r>
  <r>
    <x v="1714"/>
    <d v="2005-03-15T00:00:00"/>
    <x v="0"/>
    <x v="0"/>
    <x v="1"/>
    <x v="14"/>
    <n v="3.1"/>
    <x v="13"/>
    <x v="7"/>
  </r>
  <r>
    <x v="1715"/>
    <d v="2005-05-03T00:00:00"/>
    <x v="0"/>
    <x v="0"/>
    <x v="1"/>
    <x v="14"/>
    <n v="4.5"/>
    <x v="13"/>
    <x v="7"/>
  </r>
  <r>
    <x v="1702"/>
    <d v="2005-05-31T00:00:00"/>
    <x v="5"/>
    <x v="0"/>
    <x v="1"/>
    <x v="0"/>
    <n v="4.3"/>
    <x v="0"/>
    <x v="0"/>
  </r>
  <r>
    <x v="1716"/>
    <d v="2003-02-17T00:00:00"/>
    <x v="0"/>
    <x v="2"/>
    <x v="4"/>
    <x v="86"/>
    <n v="4.4000000000000004"/>
    <x v="69"/>
    <x v="9"/>
  </r>
  <r>
    <x v="1717"/>
    <d v="2003-04-28T00:00:00"/>
    <x v="0"/>
    <x v="2"/>
    <x v="4"/>
    <x v="1"/>
    <n v="4.5"/>
    <x v="1"/>
    <x v="1"/>
  </r>
  <r>
    <x v="1718"/>
    <d v="2003-06-16T00:00:00"/>
    <x v="0"/>
    <x v="2"/>
    <x v="4"/>
    <x v="88"/>
    <n v="3.6"/>
    <x v="50"/>
    <x v="2"/>
  </r>
  <r>
    <x v="1719"/>
    <d v="2003-08-10T00:00:00"/>
    <x v="0"/>
    <x v="2"/>
    <x v="4"/>
    <x v="56"/>
    <n v="3.6"/>
    <x v="10"/>
    <x v="2"/>
  </r>
  <r>
    <x v="1720"/>
    <d v="2003-10-06T00:00:00"/>
    <x v="0"/>
    <x v="2"/>
    <x v="4"/>
    <x v="24"/>
    <n v="3.6"/>
    <x v="20"/>
    <x v="11"/>
  </r>
  <r>
    <x v="1721"/>
    <d v="2003-10-23T00:00:00"/>
    <x v="1"/>
    <x v="2"/>
    <x v="4"/>
    <x v="10"/>
    <n v="3.4"/>
    <x v="9"/>
    <x v="5"/>
  </r>
  <r>
    <x v="1722"/>
    <d v="2003-11-08T00:00:00"/>
    <x v="0"/>
    <x v="2"/>
    <x v="4"/>
    <x v="47"/>
    <n v="4.0999999999999996"/>
    <x v="41"/>
    <x v="0"/>
  </r>
  <r>
    <x v="1723"/>
    <d v="2003-11-14T00:00:00"/>
    <x v="0"/>
    <x v="2"/>
    <x v="4"/>
    <x v="55"/>
    <n v="4.0999999999999996"/>
    <x v="48"/>
    <x v="8"/>
  </r>
  <r>
    <x v="1724"/>
    <d v="2003-11-27T00:00:00"/>
    <x v="0"/>
    <x v="2"/>
    <x v="4"/>
    <x v="46"/>
    <n v="3.2"/>
    <x v="40"/>
    <x v="16"/>
  </r>
  <r>
    <x v="1725"/>
    <d v="2004-01-09T00:00:00"/>
    <x v="0"/>
    <x v="1"/>
    <x v="4"/>
    <x v="72"/>
    <n v="4.9000000000000004"/>
    <x v="57"/>
    <x v="2"/>
  </r>
  <r>
    <x v="1726"/>
    <d v="2004-02-19T00:00:00"/>
    <x v="0"/>
    <x v="1"/>
    <x v="4"/>
    <x v="75"/>
    <n v="3.8"/>
    <x v="60"/>
    <x v="2"/>
  </r>
  <r>
    <x v="1727"/>
    <d v="2004-05-08T00:00:00"/>
    <x v="0"/>
    <x v="1"/>
    <x v="4"/>
    <x v="78"/>
    <n v="4.8"/>
    <x v="53"/>
    <x v="2"/>
  </r>
  <r>
    <x v="1728"/>
    <d v="2004-06-24T00:00:00"/>
    <x v="1"/>
    <x v="1"/>
    <x v="4"/>
    <x v="14"/>
    <n v="4.9000000000000004"/>
    <x v="13"/>
    <x v="7"/>
  </r>
  <r>
    <x v="1729"/>
    <d v="2004-07-21T00:00:00"/>
    <x v="0"/>
    <x v="1"/>
    <x v="4"/>
    <x v="4"/>
    <n v="4.2"/>
    <x v="4"/>
    <x v="2"/>
  </r>
  <r>
    <x v="1730"/>
    <d v="2004-08-21T00:00:00"/>
    <x v="0"/>
    <x v="1"/>
    <x v="4"/>
    <x v="85"/>
    <n v="3.6"/>
    <x v="68"/>
    <x v="4"/>
  </r>
  <r>
    <x v="1731"/>
    <d v="2004-09-15T00:00:00"/>
    <x v="0"/>
    <x v="1"/>
    <x v="4"/>
    <x v="89"/>
    <n v="3"/>
    <x v="71"/>
    <x v="6"/>
  </r>
  <r>
    <x v="1732"/>
    <d v="2004-10-14T00:00:00"/>
    <x v="0"/>
    <x v="1"/>
    <x v="4"/>
    <x v="27"/>
    <n v="4.9000000000000004"/>
    <x v="23"/>
    <x v="2"/>
  </r>
  <r>
    <x v="1733"/>
    <d v="2004-11-01T00:00:00"/>
    <x v="0"/>
    <x v="1"/>
    <x v="4"/>
    <x v="65"/>
    <n v="4.8"/>
    <x v="54"/>
    <x v="8"/>
  </r>
  <r>
    <x v="1734"/>
    <d v="2004-11-12T00:00:00"/>
    <x v="0"/>
    <x v="1"/>
    <x v="4"/>
    <x v="86"/>
    <n v="4.3"/>
    <x v="69"/>
    <x v="9"/>
  </r>
  <r>
    <x v="1735"/>
    <d v="2004-11-23T00:00:00"/>
    <x v="0"/>
    <x v="1"/>
    <x v="4"/>
    <x v="28"/>
    <n v="3.5"/>
    <x v="24"/>
    <x v="13"/>
  </r>
  <r>
    <x v="1736"/>
    <d v="2004-12-03T00:00:00"/>
    <x v="0"/>
    <x v="1"/>
    <x v="4"/>
    <x v="67"/>
    <n v="3.3"/>
    <x v="48"/>
    <x v="8"/>
  </r>
  <r>
    <x v="1737"/>
    <d v="2005-01-31T00:00:00"/>
    <x v="0"/>
    <x v="0"/>
    <x v="4"/>
    <x v="61"/>
    <n v="3.4"/>
    <x v="52"/>
    <x v="11"/>
  </r>
  <r>
    <x v="1738"/>
    <d v="2005-03-01T00:00:00"/>
    <x v="4"/>
    <x v="0"/>
    <x v="4"/>
    <x v="14"/>
    <n v="4.4000000000000004"/>
    <x v="13"/>
    <x v="7"/>
  </r>
  <r>
    <x v="565"/>
    <d v="2005-03-30T00:00:00"/>
    <x v="0"/>
    <x v="0"/>
    <x v="4"/>
    <x v="25"/>
    <n v="3.6"/>
    <x v="21"/>
    <x v="0"/>
  </r>
  <r>
    <x v="1739"/>
    <d v="2005-04-01T00:00:00"/>
    <x v="0"/>
    <x v="0"/>
    <x v="4"/>
    <x v="80"/>
    <n v="3.6"/>
    <x v="63"/>
    <x v="2"/>
  </r>
  <r>
    <x v="1740"/>
    <d v="2005-05-09T00:00:00"/>
    <x v="3"/>
    <x v="0"/>
    <x v="4"/>
    <x v="87"/>
    <n v="3"/>
    <x v="70"/>
    <x v="3"/>
  </r>
  <r>
    <x v="1741"/>
    <d v="2003-03-18T00:00:00"/>
    <x v="0"/>
    <x v="2"/>
    <x v="1"/>
    <x v="50"/>
    <n v="4.5"/>
    <x v="44"/>
    <x v="8"/>
  </r>
  <r>
    <x v="1742"/>
    <d v="2003-05-21T00:00:00"/>
    <x v="0"/>
    <x v="2"/>
    <x v="1"/>
    <x v="84"/>
    <n v="4"/>
    <x v="67"/>
    <x v="2"/>
  </r>
  <r>
    <x v="1743"/>
    <d v="2003-09-11T00:00:00"/>
    <x v="0"/>
    <x v="2"/>
    <x v="1"/>
    <x v="7"/>
    <n v="4.5999999999999996"/>
    <x v="6"/>
    <x v="3"/>
  </r>
  <r>
    <x v="1744"/>
    <d v="2003-10-17T00:00:00"/>
    <x v="0"/>
    <x v="2"/>
    <x v="1"/>
    <x v="77"/>
    <n v="4.5"/>
    <x v="62"/>
    <x v="14"/>
  </r>
  <r>
    <x v="1745"/>
    <d v="2003-11-05T00:00:00"/>
    <x v="0"/>
    <x v="2"/>
    <x v="1"/>
    <x v="86"/>
    <n v="3.2"/>
    <x v="69"/>
    <x v="9"/>
  </r>
  <r>
    <x v="1746"/>
    <d v="2003-11-12T00:00:00"/>
    <x v="0"/>
    <x v="2"/>
    <x v="1"/>
    <x v="9"/>
    <n v="4.0999999999999996"/>
    <x v="8"/>
    <x v="2"/>
  </r>
  <r>
    <x v="1747"/>
    <d v="2003-11-20T00:00:00"/>
    <x v="0"/>
    <x v="2"/>
    <x v="1"/>
    <x v="32"/>
    <n v="4.8"/>
    <x v="28"/>
    <x v="2"/>
  </r>
  <r>
    <x v="1748"/>
    <d v="2003-12-02T00:00:00"/>
    <x v="0"/>
    <x v="2"/>
    <x v="1"/>
    <x v="68"/>
    <n v="4.5999999999999996"/>
    <x v="2"/>
    <x v="2"/>
  </r>
  <r>
    <x v="1749"/>
    <d v="2004-01-22T00:00:00"/>
    <x v="0"/>
    <x v="1"/>
    <x v="1"/>
    <x v="55"/>
    <n v="3.4"/>
    <x v="48"/>
    <x v="8"/>
  </r>
  <r>
    <x v="1750"/>
    <d v="2004-03-02T00:00:00"/>
    <x v="0"/>
    <x v="1"/>
    <x v="1"/>
    <x v="38"/>
    <n v="3.4"/>
    <x v="32"/>
    <x v="0"/>
  </r>
  <r>
    <x v="1751"/>
    <d v="2004-04-13T00:00:00"/>
    <x v="0"/>
    <x v="1"/>
    <x v="1"/>
    <x v="83"/>
    <n v="3.9"/>
    <x v="66"/>
    <x v="0"/>
  </r>
  <r>
    <x v="1752"/>
    <d v="2004-07-07T00:00:00"/>
    <x v="0"/>
    <x v="1"/>
    <x v="1"/>
    <x v="68"/>
    <n v="3.3"/>
    <x v="2"/>
    <x v="2"/>
  </r>
  <r>
    <x v="1753"/>
    <d v="2004-08-09T00:00:00"/>
    <x v="0"/>
    <x v="1"/>
    <x v="1"/>
    <x v="14"/>
    <n v="4.5"/>
    <x v="13"/>
    <x v="7"/>
  </r>
  <r>
    <x v="1754"/>
    <d v="2004-09-01T00:00:00"/>
    <x v="0"/>
    <x v="1"/>
    <x v="1"/>
    <x v="59"/>
    <n v="4.7"/>
    <x v="37"/>
    <x v="15"/>
  </r>
  <r>
    <x v="1755"/>
    <d v="2003-10-06T00:00:00"/>
    <x v="0"/>
    <x v="2"/>
    <x v="1"/>
    <x v="18"/>
    <n v="4.0999999999999996"/>
    <x v="15"/>
    <x v="8"/>
  </r>
  <r>
    <x v="1756"/>
    <d v="2004-10-16T00:00:00"/>
    <x v="0"/>
    <x v="1"/>
    <x v="1"/>
    <x v="14"/>
    <n v="3.1"/>
    <x v="13"/>
    <x v="7"/>
  </r>
  <r>
    <x v="1757"/>
    <d v="2004-11-17T00:00:00"/>
    <x v="0"/>
    <x v="1"/>
    <x v="1"/>
    <x v="50"/>
    <n v="3.7"/>
    <x v="44"/>
    <x v="8"/>
  </r>
  <r>
    <x v="1758"/>
    <d v="2004-11-29T00:00:00"/>
    <x v="0"/>
    <x v="1"/>
    <x v="1"/>
    <x v="84"/>
    <n v="4.0999999999999996"/>
    <x v="67"/>
    <x v="2"/>
  </r>
  <r>
    <x v="1759"/>
    <d v="2005-01-19T00:00:00"/>
    <x v="0"/>
    <x v="0"/>
    <x v="1"/>
    <x v="9"/>
    <n v="4.9000000000000004"/>
    <x v="8"/>
    <x v="2"/>
  </r>
  <r>
    <x v="1760"/>
    <d v="2005-02-16T00:00:00"/>
    <x v="0"/>
    <x v="0"/>
    <x v="1"/>
    <x v="14"/>
    <n v="4.2"/>
    <x v="13"/>
    <x v="7"/>
  </r>
  <r>
    <x v="1761"/>
    <d v="2005-04-22T00:00:00"/>
    <x v="2"/>
    <x v="0"/>
    <x v="1"/>
    <x v="80"/>
    <n v="3.5"/>
    <x v="63"/>
    <x v="2"/>
  </r>
  <r>
    <x v="1762"/>
    <d v="2005-05-29T00:00:00"/>
    <x v="5"/>
    <x v="0"/>
    <x v="1"/>
    <x v="3"/>
    <n v="4.8"/>
    <x v="3"/>
    <x v="3"/>
  </r>
  <r>
    <x v="1763"/>
    <d v="2003-03-10T00:00:00"/>
    <x v="0"/>
    <x v="2"/>
    <x v="1"/>
    <x v="33"/>
    <n v="4.7"/>
    <x v="23"/>
    <x v="2"/>
  </r>
  <r>
    <x v="1764"/>
    <d v="2003-05-08T00:00:00"/>
    <x v="0"/>
    <x v="2"/>
    <x v="1"/>
    <x v="15"/>
    <n v="3.6"/>
    <x v="14"/>
    <x v="0"/>
  </r>
  <r>
    <x v="1765"/>
    <d v="2003-07-02T00:00:00"/>
    <x v="0"/>
    <x v="2"/>
    <x v="1"/>
    <x v="9"/>
    <n v="4.5"/>
    <x v="8"/>
    <x v="2"/>
  </r>
  <r>
    <x v="1766"/>
    <d v="2003-09-05T00:00:00"/>
    <x v="0"/>
    <x v="2"/>
    <x v="1"/>
    <x v="4"/>
    <n v="4.0999999999999996"/>
    <x v="4"/>
    <x v="2"/>
  </r>
  <r>
    <x v="1767"/>
    <d v="2003-10-11T00:00:00"/>
    <x v="0"/>
    <x v="2"/>
    <x v="1"/>
    <x v="72"/>
    <n v="4.3"/>
    <x v="57"/>
    <x v="2"/>
  </r>
  <r>
    <x v="1768"/>
    <d v="2003-11-05T00:00:00"/>
    <x v="0"/>
    <x v="2"/>
    <x v="1"/>
    <x v="44"/>
    <n v="3.3"/>
    <x v="38"/>
    <x v="12"/>
  </r>
  <r>
    <x v="1769"/>
    <d v="2003-11-12T00:00:00"/>
    <x v="0"/>
    <x v="2"/>
    <x v="1"/>
    <x v="6"/>
    <n v="3.3"/>
    <x v="5"/>
    <x v="4"/>
  </r>
  <r>
    <x v="1770"/>
    <d v="2003-11-20T00:00:00"/>
    <x v="0"/>
    <x v="2"/>
    <x v="1"/>
    <x v="32"/>
    <n v="3.2"/>
    <x v="28"/>
    <x v="2"/>
  </r>
  <r>
    <x v="1771"/>
    <d v="2003-12-02T00:00:00"/>
    <x v="0"/>
    <x v="2"/>
    <x v="1"/>
    <x v="14"/>
    <n v="3.8"/>
    <x v="13"/>
    <x v="7"/>
  </r>
  <r>
    <x v="1772"/>
    <d v="2004-01-16T00:00:00"/>
    <x v="0"/>
    <x v="1"/>
    <x v="1"/>
    <x v="14"/>
    <n v="4.5999999999999996"/>
    <x v="13"/>
    <x v="7"/>
  </r>
  <r>
    <x v="1773"/>
    <d v="2004-02-22T00:00:00"/>
    <x v="0"/>
    <x v="1"/>
    <x v="1"/>
    <x v="21"/>
    <n v="3.3"/>
    <x v="17"/>
    <x v="10"/>
  </r>
  <r>
    <x v="1774"/>
    <d v="2004-04-12T00:00:00"/>
    <x v="0"/>
    <x v="1"/>
    <x v="1"/>
    <x v="61"/>
    <n v="4.9000000000000004"/>
    <x v="52"/>
    <x v="11"/>
  </r>
  <r>
    <x v="1775"/>
    <d v="2004-06-01T00:00:00"/>
    <x v="1"/>
    <x v="1"/>
    <x v="1"/>
    <x v="18"/>
    <n v="4.7"/>
    <x v="15"/>
    <x v="8"/>
  </r>
  <r>
    <x v="1776"/>
    <d v="2004-07-06T00:00:00"/>
    <x v="0"/>
    <x v="1"/>
    <x v="1"/>
    <x v="20"/>
    <n v="4.5"/>
    <x v="16"/>
    <x v="9"/>
  </r>
  <r>
    <x v="1777"/>
    <d v="2004-08-06T00:00:00"/>
    <x v="0"/>
    <x v="1"/>
    <x v="1"/>
    <x v="84"/>
    <n v="4.7"/>
    <x v="67"/>
    <x v="2"/>
  </r>
  <r>
    <x v="1778"/>
    <d v="2004-08-30T00:00:00"/>
    <x v="0"/>
    <x v="1"/>
    <x v="1"/>
    <x v="21"/>
    <n v="4"/>
    <x v="17"/>
    <x v="10"/>
  </r>
  <r>
    <x v="1779"/>
    <d v="2003-10-05T00:00:00"/>
    <x v="0"/>
    <x v="2"/>
    <x v="1"/>
    <x v="85"/>
    <n v="4.5"/>
    <x v="68"/>
    <x v="4"/>
  </r>
  <r>
    <x v="1780"/>
    <d v="2004-10-16T00:00:00"/>
    <x v="0"/>
    <x v="1"/>
    <x v="1"/>
    <x v="13"/>
    <n v="3.8"/>
    <x v="12"/>
    <x v="6"/>
  </r>
  <r>
    <x v="1781"/>
    <d v="2004-11-04T00:00:00"/>
    <x v="0"/>
    <x v="1"/>
    <x v="1"/>
    <x v="11"/>
    <n v="4.7"/>
    <x v="10"/>
    <x v="2"/>
  </r>
  <r>
    <x v="1782"/>
    <d v="2004-11-17T00:00:00"/>
    <x v="0"/>
    <x v="1"/>
    <x v="1"/>
    <x v="33"/>
    <n v="3.5"/>
    <x v="23"/>
    <x v="2"/>
  </r>
  <r>
    <x v="1783"/>
    <d v="2004-11-24T00:00:00"/>
    <x v="0"/>
    <x v="1"/>
    <x v="1"/>
    <x v="30"/>
    <n v="4.0999999999999996"/>
    <x v="26"/>
    <x v="3"/>
  </r>
  <r>
    <x v="1784"/>
    <d v="2004-12-07T00:00:00"/>
    <x v="0"/>
    <x v="1"/>
    <x v="1"/>
    <x v="14"/>
    <n v="3.3"/>
    <x v="13"/>
    <x v="7"/>
  </r>
  <r>
    <x v="1785"/>
    <d v="2005-01-12T00:00:00"/>
    <x v="4"/>
    <x v="0"/>
    <x v="1"/>
    <x v="51"/>
    <n v="3.9"/>
    <x v="45"/>
    <x v="2"/>
  </r>
  <r>
    <x v="1786"/>
    <d v="2005-02-10T00:00:00"/>
    <x v="0"/>
    <x v="0"/>
    <x v="1"/>
    <x v="14"/>
    <n v="4.9000000000000004"/>
    <x v="13"/>
    <x v="7"/>
  </r>
  <r>
    <x v="1787"/>
    <d v="2005-03-04T00:00:00"/>
    <x v="0"/>
    <x v="0"/>
    <x v="1"/>
    <x v="9"/>
    <n v="4.7"/>
    <x v="8"/>
    <x v="2"/>
  </r>
  <r>
    <x v="1788"/>
    <d v="2005-04-14T00:00:00"/>
    <x v="0"/>
    <x v="0"/>
    <x v="1"/>
    <x v="83"/>
    <n v="3.3"/>
    <x v="66"/>
    <x v="0"/>
  </r>
  <r>
    <x v="1789"/>
    <d v="2005-05-17T00:00:00"/>
    <x v="0"/>
    <x v="0"/>
    <x v="1"/>
    <x v="1"/>
    <n v="4.5"/>
    <x v="1"/>
    <x v="1"/>
  </r>
  <r>
    <x v="1790"/>
    <d v="2003-02-11T00:00:00"/>
    <x v="0"/>
    <x v="2"/>
    <x v="3"/>
    <x v="39"/>
    <n v="4.5999999999999996"/>
    <x v="33"/>
    <x v="14"/>
  </r>
  <r>
    <x v="1791"/>
    <d v="2003-04-28T00:00:00"/>
    <x v="0"/>
    <x v="2"/>
    <x v="3"/>
    <x v="1"/>
    <n v="4.3"/>
    <x v="1"/>
    <x v="1"/>
  </r>
  <r>
    <x v="1792"/>
    <d v="2003-06-12T00:00:00"/>
    <x v="0"/>
    <x v="2"/>
    <x v="3"/>
    <x v="67"/>
    <n v="3.8"/>
    <x v="48"/>
    <x v="8"/>
  </r>
  <r>
    <x v="1793"/>
    <d v="2003-08-08T00:00:00"/>
    <x v="0"/>
    <x v="2"/>
    <x v="3"/>
    <x v="9"/>
    <n v="4.8"/>
    <x v="8"/>
    <x v="2"/>
  </r>
  <r>
    <x v="1794"/>
    <d v="2003-10-02T00:00:00"/>
    <x v="0"/>
    <x v="2"/>
    <x v="3"/>
    <x v="58"/>
    <n v="4.3"/>
    <x v="50"/>
    <x v="2"/>
  </r>
  <r>
    <x v="1795"/>
    <d v="2003-10-23T00:00:00"/>
    <x v="1"/>
    <x v="2"/>
    <x v="3"/>
    <x v="10"/>
    <n v="3"/>
    <x v="9"/>
    <x v="5"/>
  </r>
  <r>
    <x v="1796"/>
    <d v="2003-11-07T00:00:00"/>
    <x v="0"/>
    <x v="2"/>
    <x v="3"/>
    <x v="79"/>
    <n v="3.4"/>
    <x v="13"/>
    <x v="7"/>
  </r>
  <r>
    <x v="1797"/>
    <d v="2003-11-14T00:00:00"/>
    <x v="0"/>
    <x v="2"/>
    <x v="3"/>
    <x v="56"/>
    <n v="4.0999999999999996"/>
    <x v="10"/>
    <x v="2"/>
  </r>
  <r>
    <x v="1798"/>
    <d v="2003-11-26T00:00:00"/>
    <x v="0"/>
    <x v="2"/>
    <x v="3"/>
    <x v="73"/>
    <n v="3.1"/>
    <x v="58"/>
    <x v="7"/>
  </r>
  <r>
    <x v="1799"/>
    <d v="2004-01-02T00:00:00"/>
    <x v="0"/>
    <x v="1"/>
    <x v="3"/>
    <x v="38"/>
    <n v="4.0999999999999996"/>
    <x v="32"/>
    <x v="0"/>
  </r>
  <r>
    <x v="1800"/>
    <d v="2004-02-19T00:00:00"/>
    <x v="0"/>
    <x v="1"/>
    <x v="3"/>
    <x v="75"/>
    <n v="3.6"/>
    <x v="60"/>
    <x v="2"/>
  </r>
  <r>
    <x v="607"/>
    <d v="2004-03-29T00:00:00"/>
    <x v="0"/>
    <x v="1"/>
    <x v="3"/>
    <x v="42"/>
    <n v="4.9000000000000004"/>
    <x v="36"/>
    <x v="2"/>
  </r>
  <r>
    <x v="1801"/>
    <d v="2004-05-07T00:00:00"/>
    <x v="1"/>
    <x v="1"/>
    <x v="3"/>
    <x v="34"/>
    <n v="4"/>
    <x v="2"/>
    <x v="2"/>
  </r>
  <r>
    <x v="1802"/>
    <d v="2004-06-17T00:00:00"/>
    <x v="0"/>
    <x v="1"/>
    <x v="3"/>
    <x v="44"/>
    <n v="3.8"/>
    <x v="38"/>
    <x v="12"/>
  </r>
  <r>
    <x v="1803"/>
    <d v="2004-07-21T00:00:00"/>
    <x v="0"/>
    <x v="1"/>
    <x v="3"/>
    <x v="48"/>
    <n v="4.5"/>
    <x v="42"/>
    <x v="17"/>
  </r>
  <r>
    <x v="1804"/>
    <d v="2004-08-20T00:00:00"/>
    <x v="0"/>
    <x v="1"/>
    <x v="3"/>
    <x v="36"/>
    <n v="4.8"/>
    <x v="30"/>
    <x v="12"/>
  </r>
  <r>
    <x v="1805"/>
    <d v="2004-09-10T00:00:00"/>
    <x v="0"/>
    <x v="1"/>
    <x v="3"/>
    <x v="29"/>
    <n v="4.0999999999999996"/>
    <x v="25"/>
    <x v="2"/>
  </r>
  <r>
    <x v="1806"/>
    <d v="2004-10-14T00:00:00"/>
    <x v="0"/>
    <x v="1"/>
    <x v="3"/>
    <x v="50"/>
    <n v="4.8"/>
    <x v="44"/>
    <x v="8"/>
  </r>
  <r>
    <x v="1807"/>
    <d v="2004-10-29T00:00:00"/>
    <x v="0"/>
    <x v="1"/>
    <x v="3"/>
    <x v="0"/>
    <n v="4.2"/>
    <x v="0"/>
    <x v="0"/>
  </r>
  <r>
    <x v="1808"/>
    <d v="2004-11-09T00:00:00"/>
    <x v="0"/>
    <x v="1"/>
    <x v="3"/>
    <x v="41"/>
    <n v="3.6"/>
    <x v="35"/>
    <x v="5"/>
  </r>
  <r>
    <x v="1809"/>
    <d v="2004-11-23T00:00:00"/>
    <x v="0"/>
    <x v="1"/>
    <x v="3"/>
    <x v="28"/>
    <n v="3.3"/>
    <x v="24"/>
    <x v="13"/>
  </r>
  <r>
    <x v="1810"/>
    <d v="2004-12-02T00:00:00"/>
    <x v="0"/>
    <x v="1"/>
    <x v="3"/>
    <x v="14"/>
    <n v="3.3"/>
    <x v="13"/>
    <x v="7"/>
  </r>
  <r>
    <x v="1811"/>
    <d v="2005-01-31T00:00:00"/>
    <x v="0"/>
    <x v="0"/>
    <x v="3"/>
    <x v="61"/>
    <n v="3.3"/>
    <x v="52"/>
    <x v="11"/>
  </r>
  <r>
    <x v="1812"/>
    <d v="2005-02-23T00:00:00"/>
    <x v="0"/>
    <x v="0"/>
    <x v="3"/>
    <x v="8"/>
    <n v="3.1"/>
    <x v="7"/>
    <x v="2"/>
  </r>
  <r>
    <x v="1813"/>
    <d v="2005-03-23T00:00:00"/>
    <x v="0"/>
    <x v="0"/>
    <x v="3"/>
    <x v="9"/>
    <n v="4.0999999999999996"/>
    <x v="8"/>
    <x v="2"/>
  </r>
  <r>
    <x v="1814"/>
    <d v="2005-05-06T00:00:00"/>
    <x v="2"/>
    <x v="0"/>
    <x v="3"/>
    <x v="29"/>
    <n v="4.0999999999999996"/>
    <x v="25"/>
    <x v="2"/>
  </r>
  <r>
    <x v="1815"/>
    <d v="2003-03-18T00:00:00"/>
    <x v="0"/>
    <x v="2"/>
    <x v="1"/>
    <x v="50"/>
    <n v="4.0999999999999996"/>
    <x v="44"/>
    <x v="8"/>
  </r>
  <r>
    <x v="1816"/>
    <d v="2003-05-21T00:00:00"/>
    <x v="0"/>
    <x v="2"/>
    <x v="1"/>
    <x v="84"/>
    <n v="3.1"/>
    <x v="67"/>
    <x v="2"/>
  </r>
  <r>
    <x v="1817"/>
    <d v="2003-09-11T00:00:00"/>
    <x v="0"/>
    <x v="2"/>
    <x v="1"/>
    <x v="7"/>
    <n v="4.7"/>
    <x v="6"/>
    <x v="3"/>
  </r>
  <r>
    <x v="1818"/>
    <d v="2003-10-17T00:00:00"/>
    <x v="0"/>
    <x v="2"/>
    <x v="1"/>
    <x v="77"/>
    <n v="3.6"/>
    <x v="62"/>
    <x v="14"/>
  </r>
  <r>
    <x v="1819"/>
    <d v="2003-11-05T00:00:00"/>
    <x v="0"/>
    <x v="2"/>
    <x v="1"/>
    <x v="45"/>
    <n v="3.2"/>
    <x v="39"/>
    <x v="2"/>
  </r>
  <r>
    <x v="1820"/>
    <d v="2003-11-12T00:00:00"/>
    <x v="0"/>
    <x v="2"/>
    <x v="1"/>
    <x v="9"/>
    <n v="4"/>
    <x v="8"/>
    <x v="2"/>
  </r>
  <r>
    <x v="1821"/>
    <d v="2003-11-20T00:00:00"/>
    <x v="0"/>
    <x v="2"/>
    <x v="1"/>
    <x v="32"/>
    <n v="4.5"/>
    <x v="28"/>
    <x v="2"/>
  </r>
  <r>
    <x v="1822"/>
    <d v="2003-12-02T00:00:00"/>
    <x v="0"/>
    <x v="2"/>
    <x v="1"/>
    <x v="68"/>
    <n v="4.9000000000000004"/>
    <x v="2"/>
    <x v="2"/>
  </r>
  <r>
    <x v="1823"/>
    <d v="2004-01-16T00:00:00"/>
    <x v="0"/>
    <x v="1"/>
    <x v="1"/>
    <x v="14"/>
    <n v="4.2"/>
    <x v="13"/>
    <x v="7"/>
  </r>
  <r>
    <x v="1822"/>
    <d v="2004-03-02T00:00:00"/>
    <x v="0"/>
    <x v="1"/>
    <x v="1"/>
    <x v="38"/>
    <n v="3.1"/>
    <x v="32"/>
    <x v="0"/>
  </r>
  <r>
    <x v="1824"/>
    <d v="2004-04-13T00:00:00"/>
    <x v="0"/>
    <x v="1"/>
    <x v="1"/>
    <x v="83"/>
    <n v="3.1"/>
    <x v="66"/>
    <x v="0"/>
  </r>
  <r>
    <x v="1825"/>
    <d v="2004-07-07T00:00:00"/>
    <x v="0"/>
    <x v="1"/>
    <x v="1"/>
    <x v="68"/>
    <n v="4.4000000000000004"/>
    <x v="2"/>
    <x v="2"/>
  </r>
  <r>
    <x v="1826"/>
    <d v="2004-08-09T00:00:00"/>
    <x v="0"/>
    <x v="1"/>
    <x v="1"/>
    <x v="14"/>
    <n v="3.4"/>
    <x v="13"/>
    <x v="7"/>
  </r>
  <r>
    <x v="1827"/>
    <d v="2004-09-01T00:00:00"/>
    <x v="0"/>
    <x v="1"/>
    <x v="1"/>
    <x v="59"/>
    <n v="4.7"/>
    <x v="37"/>
    <x v="15"/>
  </r>
  <r>
    <x v="1828"/>
    <d v="2003-10-06T00:00:00"/>
    <x v="0"/>
    <x v="2"/>
    <x v="1"/>
    <x v="18"/>
    <n v="4"/>
    <x v="15"/>
    <x v="8"/>
  </r>
  <r>
    <x v="1829"/>
    <d v="2004-10-16T00:00:00"/>
    <x v="0"/>
    <x v="1"/>
    <x v="1"/>
    <x v="14"/>
    <n v="4.3"/>
    <x v="13"/>
    <x v="7"/>
  </r>
  <r>
    <x v="1830"/>
    <d v="2004-11-04T00:00:00"/>
    <x v="0"/>
    <x v="1"/>
    <x v="1"/>
    <x v="11"/>
    <n v="3"/>
    <x v="10"/>
    <x v="2"/>
  </r>
  <r>
    <x v="1831"/>
    <d v="2004-11-17T00:00:00"/>
    <x v="0"/>
    <x v="1"/>
    <x v="1"/>
    <x v="50"/>
    <n v="4.5"/>
    <x v="44"/>
    <x v="8"/>
  </r>
  <r>
    <x v="1832"/>
    <d v="2004-11-29T00:00:00"/>
    <x v="0"/>
    <x v="1"/>
    <x v="1"/>
    <x v="84"/>
    <n v="4.5"/>
    <x v="67"/>
    <x v="2"/>
  </r>
  <r>
    <x v="1833"/>
    <d v="2005-01-19T00:00:00"/>
    <x v="0"/>
    <x v="0"/>
    <x v="1"/>
    <x v="9"/>
    <n v="4.4000000000000004"/>
    <x v="8"/>
    <x v="2"/>
  </r>
  <r>
    <x v="1834"/>
    <d v="2005-02-16T00:00:00"/>
    <x v="0"/>
    <x v="0"/>
    <x v="1"/>
    <x v="14"/>
    <n v="3.1"/>
    <x v="13"/>
    <x v="7"/>
  </r>
  <r>
    <x v="1835"/>
    <d v="2005-04-22T00:00:00"/>
    <x v="2"/>
    <x v="0"/>
    <x v="1"/>
    <x v="80"/>
    <n v="3.4"/>
    <x v="63"/>
    <x v="2"/>
  </r>
  <r>
    <x v="1836"/>
    <d v="2005-05-29T00:00:00"/>
    <x v="5"/>
    <x v="0"/>
    <x v="1"/>
    <x v="3"/>
    <n v="3"/>
    <x v="3"/>
    <x v="3"/>
  </r>
  <r>
    <x v="1837"/>
    <d v="2003-03-03T00:00:00"/>
    <x v="0"/>
    <x v="2"/>
    <x v="1"/>
    <x v="46"/>
    <n v="3.1"/>
    <x v="40"/>
    <x v="16"/>
  </r>
  <r>
    <x v="1838"/>
    <d v="2003-05-08T00:00:00"/>
    <x v="0"/>
    <x v="2"/>
    <x v="1"/>
    <x v="15"/>
    <n v="3.8"/>
    <x v="14"/>
    <x v="0"/>
  </r>
  <r>
    <x v="1839"/>
    <d v="2003-07-02T00:00:00"/>
    <x v="0"/>
    <x v="2"/>
    <x v="1"/>
    <x v="9"/>
    <n v="4.2"/>
    <x v="8"/>
    <x v="2"/>
  </r>
  <r>
    <x v="1840"/>
    <d v="2003-09-05T00:00:00"/>
    <x v="0"/>
    <x v="2"/>
    <x v="1"/>
    <x v="4"/>
    <n v="3.4"/>
    <x v="4"/>
    <x v="2"/>
  </r>
  <r>
    <x v="1841"/>
    <d v="2003-10-10T00:00:00"/>
    <x v="0"/>
    <x v="2"/>
    <x v="1"/>
    <x v="8"/>
    <n v="4.5999999999999996"/>
    <x v="7"/>
    <x v="2"/>
  </r>
  <r>
    <x v="1838"/>
    <d v="2003-11-04T00:00:00"/>
    <x v="0"/>
    <x v="2"/>
    <x v="1"/>
    <x v="7"/>
    <n v="3.4"/>
    <x v="6"/>
    <x v="3"/>
  </r>
  <r>
    <x v="1842"/>
    <d v="2003-11-12T00:00:00"/>
    <x v="0"/>
    <x v="2"/>
    <x v="1"/>
    <x v="6"/>
    <n v="4.0999999999999996"/>
    <x v="5"/>
    <x v="4"/>
  </r>
  <r>
    <x v="1843"/>
    <d v="2003-11-20T00:00:00"/>
    <x v="0"/>
    <x v="2"/>
    <x v="1"/>
    <x v="13"/>
    <n v="3"/>
    <x v="12"/>
    <x v="6"/>
  </r>
  <r>
    <x v="1844"/>
    <d v="2003-12-02T00:00:00"/>
    <x v="0"/>
    <x v="2"/>
    <x v="1"/>
    <x v="14"/>
    <n v="3.8"/>
    <x v="13"/>
    <x v="7"/>
  </r>
  <r>
    <x v="1845"/>
    <d v="2004-01-15T00:00:00"/>
    <x v="0"/>
    <x v="1"/>
    <x v="1"/>
    <x v="69"/>
    <n v="3.6"/>
    <x v="11"/>
    <x v="0"/>
  </r>
  <r>
    <x v="1846"/>
    <d v="2004-02-22T00:00:00"/>
    <x v="0"/>
    <x v="1"/>
    <x v="1"/>
    <x v="21"/>
    <n v="3.3"/>
    <x v="17"/>
    <x v="10"/>
  </r>
  <r>
    <x v="1847"/>
    <d v="2004-04-09T00:00:00"/>
    <x v="0"/>
    <x v="1"/>
    <x v="1"/>
    <x v="39"/>
    <n v="4.9000000000000004"/>
    <x v="33"/>
    <x v="14"/>
  </r>
  <r>
    <x v="1848"/>
    <d v="2004-06-01T00:00:00"/>
    <x v="1"/>
    <x v="1"/>
    <x v="1"/>
    <x v="18"/>
    <n v="3.6"/>
    <x v="15"/>
    <x v="8"/>
  </r>
  <r>
    <x v="1847"/>
    <d v="2004-07-06T00:00:00"/>
    <x v="0"/>
    <x v="1"/>
    <x v="1"/>
    <x v="20"/>
    <n v="3.8"/>
    <x v="16"/>
    <x v="9"/>
  </r>
  <r>
    <x v="1849"/>
    <d v="2004-08-02T00:00:00"/>
    <x v="0"/>
    <x v="1"/>
    <x v="1"/>
    <x v="71"/>
    <n v="3.1"/>
    <x v="4"/>
    <x v="2"/>
  </r>
  <r>
    <x v="1850"/>
    <d v="2004-08-30T00:00:00"/>
    <x v="0"/>
    <x v="1"/>
    <x v="1"/>
    <x v="21"/>
    <n v="3.3"/>
    <x v="17"/>
    <x v="10"/>
  </r>
  <r>
    <x v="1851"/>
    <d v="2003-10-04T00:00:00"/>
    <x v="0"/>
    <x v="2"/>
    <x v="1"/>
    <x v="57"/>
    <n v="4.7"/>
    <x v="49"/>
    <x v="6"/>
  </r>
  <r>
    <x v="1852"/>
    <d v="2004-10-16T00:00:00"/>
    <x v="0"/>
    <x v="1"/>
    <x v="1"/>
    <x v="13"/>
    <n v="3.8"/>
    <x v="12"/>
    <x v="6"/>
  </r>
  <r>
    <x v="1853"/>
    <d v="2004-11-03T00:00:00"/>
    <x v="0"/>
    <x v="1"/>
    <x v="1"/>
    <x v="41"/>
    <n v="3.3"/>
    <x v="35"/>
    <x v="5"/>
  </r>
  <r>
    <x v="1854"/>
    <d v="2004-11-17T00:00:00"/>
    <x v="0"/>
    <x v="1"/>
    <x v="1"/>
    <x v="33"/>
    <n v="4.0999999999999996"/>
    <x v="23"/>
    <x v="2"/>
  </r>
  <r>
    <x v="1855"/>
    <d v="2004-11-24T00:00:00"/>
    <x v="0"/>
    <x v="1"/>
    <x v="1"/>
    <x v="30"/>
    <n v="3.4"/>
    <x v="26"/>
    <x v="3"/>
  </r>
  <r>
    <x v="1856"/>
    <d v="2004-12-07T00:00:00"/>
    <x v="0"/>
    <x v="1"/>
    <x v="1"/>
    <x v="14"/>
    <n v="4.9000000000000004"/>
    <x v="13"/>
    <x v="7"/>
  </r>
  <r>
    <x v="1857"/>
    <d v="2005-01-06T00:00:00"/>
    <x v="0"/>
    <x v="0"/>
    <x v="1"/>
    <x v="31"/>
    <n v="4.3"/>
    <x v="27"/>
    <x v="11"/>
  </r>
  <r>
    <x v="1858"/>
    <d v="2005-02-10T00:00:00"/>
    <x v="0"/>
    <x v="0"/>
    <x v="1"/>
    <x v="14"/>
    <n v="4.3"/>
    <x v="13"/>
    <x v="7"/>
  </r>
  <r>
    <x v="1859"/>
    <d v="2005-03-04T00:00:00"/>
    <x v="0"/>
    <x v="0"/>
    <x v="1"/>
    <x v="9"/>
    <n v="4.7"/>
    <x v="8"/>
    <x v="2"/>
  </r>
  <r>
    <x v="1860"/>
    <d v="2005-05-17T00:00:00"/>
    <x v="0"/>
    <x v="0"/>
    <x v="1"/>
    <x v="1"/>
    <n v="4.5999999999999996"/>
    <x v="1"/>
    <x v="1"/>
  </r>
  <r>
    <x v="1861"/>
    <d v="2003-02-17T00:00:00"/>
    <x v="0"/>
    <x v="2"/>
    <x v="3"/>
    <x v="86"/>
    <n v="4.0999999999999996"/>
    <x v="69"/>
    <x v="9"/>
  </r>
  <r>
    <x v="1862"/>
    <d v="2003-04-28T00:00:00"/>
    <x v="0"/>
    <x v="2"/>
    <x v="3"/>
    <x v="1"/>
    <n v="3.4"/>
    <x v="1"/>
    <x v="1"/>
  </r>
  <r>
    <x v="1863"/>
    <d v="2003-06-16T00:00:00"/>
    <x v="0"/>
    <x v="2"/>
    <x v="3"/>
    <x v="88"/>
    <n v="3.4"/>
    <x v="50"/>
    <x v="2"/>
  </r>
  <r>
    <x v="1864"/>
    <d v="2003-08-10T00:00:00"/>
    <x v="0"/>
    <x v="2"/>
    <x v="3"/>
    <x v="56"/>
    <n v="3.5"/>
    <x v="10"/>
    <x v="2"/>
  </r>
  <r>
    <x v="1865"/>
    <d v="2003-10-06T00:00:00"/>
    <x v="0"/>
    <x v="2"/>
    <x v="3"/>
    <x v="24"/>
    <n v="4.3"/>
    <x v="20"/>
    <x v="11"/>
  </r>
  <r>
    <x v="1866"/>
    <d v="2003-10-23T00:00:00"/>
    <x v="1"/>
    <x v="2"/>
    <x v="3"/>
    <x v="10"/>
    <n v="4.7"/>
    <x v="9"/>
    <x v="5"/>
  </r>
  <r>
    <x v="1867"/>
    <d v="2003-11-08T00:00:00"/>
    <x v="0"/>
    <x v="2"/>
    <x v="3"/>
    <x v="47"/>
    <n v="4.7"/>
    <x v="41"/>
    <x v="0"/>
  </r>
  <r>
    <x v="1868"/>
    <d v="2003-11-14T00:00:00"/>
    <x v="0"/>
    <x v="2"/>
    <x v="3"/>
    <x v="55"/>
    <n v="4.5"/>
    <x v="48"/>
    <x v="8"/>
  </r>
  <r>
    <x v="1869"/>
    <d v="2003-11-27T00:00:00"/>
    <x v="0"/>
    <x v="2"/>
    <x v="3"/>
    <x v="46"/>
    <n v="4.8"/>
    <x v="40"/>
    <x v="16"/>
  </r>
  <r>
    <x v="1870"/>
    <d v="2004-01-09T00:00:00"/>
    <x v="0"/>
    <x v="1"/>
    <x v="3"/>
    <x v="72"/>
    <n v="4.0999999999999996"/>
    <x v="57"/>
    <x v="2"/>
  </r>
  <r>
    <x v="1871"/>
    <d v="2004-02-19T00:00:00"/>
    <x v="0"/>
    <x v="1"/>
    <x v="3"/>
    <x v="75"/>
    <n v="4.9000000000000004"/>
    <x v="60"/>
    <x v="2"/>
  </r>
  <r>
    <x v="1872"/>
    <d v="2004-05-08T00:00:00"/>
    <x v="0"/>
    <x v="1"/>
    <x v="3"/>
    <x v="78"/>
    <n v="3.6"/>
    <x v="53"/>
    <x v="2"/>
  </r>
  <r>
    <x v="1873"/>
    <d v="2004-06-24T00:00:00"/>
    <x v="1"/>
    <x v="1"/>
    <x v="3"/>
    <x v="14"/>
    <n v="4.7"/>
    <x v="13"/>
    <x v="7"/>
  </r>
  <r>
    <x v="1874"/>
    <d v="2004-07-21T00:00:00"/>
    <x v="0"/>
    <x v="1"/>
    <x v="3"/>
    <x v="4"/>
    <n v="3.4"/>
    <x v="4"/>
    <x v="2"/>
  </r>
  <r>
    <x v="1875"/>
    <d v="2004-08-21T00:00:00"/>
    <x v="0"/>
    <x v="1"/>
    <x v="3"/>
    <x v="85"/>
    <n v="4.5999999999999996"/>
    <x v="68"/>
    <x v="4"/>
  </r>
  <r>
    <x v="1876"/>
    <d v="2004-09-15T00:00:00"/>
    <x v="0"/>
    <x v="1"/>
    <x v="3"/>
    <x v="89"/>
    <n v="3"/>
    <x v="71"/>
    <x v="6"/>
  </r>
  <r>
    <x v="1877"/>
    <d v="2004-10-14T00:00:00"/>
    <x v="0"/>
    <x v="1"/>
    <x v="3"/>
    <x v="27"/>
    <n v="4"/>
    <x v="23"/>
    <x v="2"/>
  </r>
  <r>
    <x v="1878"/>
    <d v="2004-11-01T00:00:00"/>
    <x v="0"/>
    <x v="1"/>
    <x v="3"/>
    <x v="65"/>
    <n v="4.7"/>
    <x v="54"/>
    <x v="8"/>
  </r>
  <r>
    <x v="1862"/>
    <d v="2004-11-12T00:00:00"/>
    <x v="0"/>
    <x v="1"/>
    <x v="3"/>
    <x v="86"/>
    <n v="4.0999999999999996"/>
    <x v="69"/>
    <x v="9"/>
  </r>
  <r>
    <x v="1879"/>
    <d v="2004-11-23T00:00:00"/>
    <x v="0"/>
    <x v="1"/>
    <x v="3"/>
    <x v="28"/>
    <n v="4.9000000000000004"/>
    <x v="24"/>
    <x v="13"/>
  </r>
  <r>
    <x v="1880"/>
    <d v="2004-12-03T00:00:00"/>
    <x v="0"/>
    <x v="1"/>
    <x v="3"/>
    <x v="67"/>
    <n v="4.0999999999999996"/>
    <x v="48"/>
    <x v="8"/>
  </r>
  <r>
    <x v="1881"/>
    <d v="2004-12-17T00:00:00"/>
    <x v="0"/>
    <x v="1"/>
    <x v="3"/>
    <x v="3"/>
    <n v="4.0999999999999996"/>
    <x v="3"/>
    <x v="3"/>
  </r>
  <r>
    <x v="1882"/>
    <d v="2005-01-31T00:00:00"/>
    <x v="0"/>
    <x v="0"/>
    <x v="3"/>
    <x v="61"/>
    <n v="3.6"/>
    <x v="52"/>
    <x v="11"/>
  </r>
  <r>
    <x v="1883"/>
    <d v="2005-03-01T00:00:00"/>
    <x v="4"/>
    <x v="0"/>
    <x v="3"/>
    <x v="14"/>
    <n v="4"/>
    <x v="13"/>
    <x v="7"/>
  </r>
  <r>
    <x v="1884"/>
    <d v="2005-03-30T00:00:00"/>
    <x v="0"/>
    <x v="0"/>
    <x v="3"/>
    <x v="25"/>
    <n v="4.8"/>
    <x v="21"/>
    <x v="0"/>
  </r>
  <r>
    <x v="1189"/>
    <d v="2005-04-01T00:00:00"/>
    <x v="0"/>
    <x v="0"/>
    <x v="3"/>
    <x v="80"/>
    <n v="3.3"/>
    <x v="63"/>
    <x v="2"/>
  </r>
  <r>
    <x v="1885"/>
    <d v="2005-05-09T00:00:00"/>
    <x v="3"/>
    <x v="0"/>
    <x v="3"/>
    <x v="87"/>
    <n v="3.4"/>
    <x v="70"/>
    <x v="3"/>
  </r>
  <r>
    <x v="1886"/>
    <d v="2003-03-18T00:00:00"/>
    <x v="0"/>
    <x v="2"/>
    <x v="1"/>
    <x v="50"/>
    <n v="4.0999999999999996"/>
    <x v="44"/>
    <x v="8"/>
  </r>
  <r>
    <x v="1887"/>
    <d v="2003-05-21T00:00:00"/>
    <x v="0"/>
    <x v="2"/>
    <x v="1"/>
    <x v="84"/>
    <n v="4.3"/>
    <x v="67"/>
    <x v="2"/>
  </r>
  <r>
    <x v="1888"/>
    <d v="2003-09-11T00:00:00"/>
    <x v="0"/>
    <x v="2"/>
    <x v="1"/>
    <x v="7"/>
    <n v="4.5"/>
    <x v="6"/>
    <x v="3"/>
  </r>
  <r>
    <x v="1889"/>
    <d v="2003-10-17T00:00:00"/>
    <x v="0"/>
    <x v="2"/>
    <x v="1"/>
    <x v="77"/>
    <n v="4.5"/>
    <x v="62"/>
    <x v="14"/>
  </r>
  <r>
    <x v="1890"/>
    <d v="2003-11-05T00:00:00"/>
    <x v="0"/>
    <x v="2"/>
    <x v="1"/>
    <x v="45"/>
    <n v="4.5"/>
    <x v="39"/>
    <x v="2"/>
  </r>
  <r>
    <x v="1891"/>
    <d v="2003-11-12T00:00:00"/>
    <x v="0"/>
    <x v="2"/>
    <x v="1"/>
    <x v="9"/>
    <n v="4.8"/>
    <x v="8"/>
    <x v="2"/>
  </r>
  <r>
    <x v="1892"/>
    <d v="2003-11-20T00:00:00"/>
    <x v="0"/>
    <x v="2"/>
    <x v="1"/>
    <x v="32"/>
    <n v="4.2"/>
    <x v="28"/>
    <x v="2"/>
  </r>
  <r>
    <x v="1893"/>
    <d v="2003-12-02T00:00:00"/>
    <x v="0"/>
    <x v="2"/>
    <x v="1"/>
    <x v="68"/>
    <n v="4.3"/>
    <x v="2"/>
    <x v="2"/>
  </r>
  <r>
    <x v="1894"/>
    <d v="2004-01-16T00:00:00"/>
    <x v="0"/>
    <x v="1"/>
    <x v="1"/>
    <x v="14"/>
    <n v="3.9"/>
    <x v="13"/>
    <x v="7"/>
  </r>
  <r>
    <x v="1895"/>
    <d v="2004-02-26T00:00:00"/>
    <x v="0"/>
    <x v="1"/>
    <x v="1"/>
    <x v="75"/>
    <n v="3.8"/>
    <x v="60"/>
    <x v="2"/>
  </r>
  <r>
    <x v="1896"/>
    <d v="2004-04-13T00:00:00"/>
    <x v="0"/>
    <x v="1"/>
    <x v="1"/>
    <x v="83"/>
    <n v="3.8"/>
    <x v="66"/>
    <x v="0"/>
  </r>
  <r>
    <x v="1897"/>
    <d v="2004-07-07T00:00:00"/>
    <x v="0"/>
    <x v="1"/>
    <x v="1"/>
    <x v="68"/>
    <n v="3.1"/>
    <x v="2"/>
    <x v="2"/>
  </r>
  <r>
    <x v="1898"/>
    <d v="2004-08-09T00:00:00"/>
    <x v="0"/>
    <x v="1"/>
    <x v="1"/>
    <x v="14"/>
    <n v="4.5"/>
    <x v="13"/>
    <x v="7"/>
  </r>
  <r>
    <x v="1899"/>
    <d v="2004-09-01T00:00:00"/>
    <x v="0"/>
    <x v="1"/>
    <x v="1"/>
    <x v="59"/>
    <n v="4.8"/>
    <x v="37"/>
    <x v="15"/>
  </r>
  <r>
    <x v="1900"/>
    <d v="2003-10-05T00:00:00"/>
    <x v="0"/>
    <x v="2"/>
    <x v="1"/>
    <x v="85"/>
    <n v="3.8"/>
    <x v="68"/>
    <x v="4"/>
  </r>
  <r>
    <x v="1901"/>
    <d v="2004-10-16T00:00:00"/>
    <x v="0"/>
    <x v="1"/>
    <x v="1"/>
    <x v="14"/>
    <n v="4.2"/>
    <x v="13"/>
    <x v="7"/>
  </r>
  <r>
    <x v="1902"/>
    <d v="2004-11-04T00:00:00"/>
    <x v="0"/>
    <x v="1"/>
    <x v="1"/>
    <x v="11"/>
    <n v="3.6"/>
    <x v="10"/>
    <x v="2"/>
  </r>
  <r>
    <x v="1903"/>
    <d v="2004-11-17T00:00:00"/>
    <x v="0"/>
    <x v="1"/>
    <x v="1"/>
    <x v="50"/>
    <n v="3.8"/>
    <x v="44"/>
    <x v="8"/>
  </r>
  <r>
    <x v="1904"/>
    <d v="2004-11-29T00:00:00"/>
    <x v="0"/>
    <x v="1"/>
    <x v="1"/>
    <x v="84"/>
    <n v="4"/>
    <x v="67"/>
    <x v="2"/>
  </r>
  <r>
    <x v="1905"/>
    <d v="2005-01-19T00:00:00"/>
    <x v="0"/>
    <x v="0"/>
    <x v="1"/>
    <x v="9"/>
    <n v="3"/>
    <x v="8"/>
    <x v="2"/>
  </r>
  <r>
    <x v="1906"/>
    <d v="2005-02-16T00:00:00"/>
    <x v="0"/>
    <x v="0"/>
    <x v="1"/>
    <x v="14"/>
    <n v="4.0999999999999996"/>
    <x v="13"/>
    <x v="7"/>
  </r>
  <r>
    <x v="1907"/>
    <d v="2005-04-22T00:00:00"/>
    <x v="2"/>
    <x v="0"/>
    <x v="1"/>
    <x v="80"/>
    <n v="4.3"/>
    <x v="63"/>
    <x v="2"/>
  </r>
  <r>
    <x v="1908"/>
    <d v="2005-05-29T00:00:00"/>
    <x v="5"/>
    <x v="0"/>
    <x v="1"/>
    <x v="3"/>
    <n v="4.5"/>
    <x v="3"/>
    <x v="3"/>
  </r>
  <r>
    <x v="1909"/>
    <d v="2003-02-11T00:00:00"/>
    <x v="0"/>
    <x v="2"/>
    <x v="3"/>
    <x v="39"/>
    <n v="3"/>
    <x v="33"/>
    <x v="14"/>
  </r>
  <r>
    <x v="1910"/>
    <d v="2003-04-28T00:00:00"/>
    <x v="0"/>
    <x v="2"/>
    <x v="3"/>
    <x v="1"/>
    <n v="3.8"/>
    <x v="1"/>
    <x v="1"/>
  </r>
  <r>
    <x v="1911"/>
    <d v="2003-06-12T00:00:00"/>
    <x v="0"/>
    <x v="2"/>
    <x v="3"/>
    <x v="67"/>
    <n v="3.9"/>
    <x v="48"/>
    <x v="8"/>
  </r>
  <r>
    <x v="1912"/>
    <d v="2003-08-10T00:00:00"/>
    <x v="0"/>
    <x v="2"/>
    <x v="3"/>
    <x v="56"/>
    <n v="4.5999999999999996"/>
    <x v="10"/>
    <x v="2"/>
  </r>
  <r>
    <x v="1913"/>
    <d v="2003-10-06T00:00:00"/>
    <x v="0"/>
    <x v="2"/>
    <x v="3"/>
    <x v="24"/>
    <n v="3.4"/>
    <x v="20"/>
    <x v="11"/>
  </r>
  <r>
    <x v="1914"/>
    <d v="2003-10-23T00:00:00"/>
    <x v="1"/>
    <x v="2"/>
    <x v="3"/>
    <x v="10"/>
    <n v="4.5999999999999996"/>
    <x v="9"/>
    <x v="5"/>
  </r>
  <r>
    <x v="1915"/>
    <d v="2003-11-08T00:00:00"/>
    <x v="0"/>
    <x v="2"/>
    <x v="3"/>
    <x v="47"/>
    <n v="4.9000000000000004"/>
    <x v="41"/>
    <x v="0"/>
  </r>
  <r>
    <x v="1916"/>
    <d v="2003-11-14T00:00:00"/>
    <x v="0"/>
    <x v="2"/>
    <x v="3"/>
    <x v="55"/>
    <n v="4.3"/>
    <x v="48"/>
    <x v="8"/>
  </r>
  <r>
    <x v="1917"/>
    <d v="2003-11-26T00:00:00"/>
    <x v="0"/>
    <x v="2"/>
    <x v="3"/>
    <x v="73"/>
    <n v="4"/>
    <x v="58"/>
    <x v="7"/>
  </r>
  <r>
    <x v="1918"/>
    <d v="2004-01-09T00:00:00"/>
    <x v="0"/>
    <x v="1"/>
    <x v="3"/>
    <x v="72"/>
    <n v="3.1"/>
    <x v="57"/>
    <x v="2"/>
  </r>
  <r>
    <x v="1919"/>
    <d v="2004-02-19T00:00:00"/>
    <x v="0"/>
    <x v="1"/>
    <x v="3"/>
    <x v="75"/>
    <n v="3.8"/>
    <x v="60"/>
    <x v="2"/>
  </r>
  <r>
    <x v="1920"/>
    <d v="2004-05-07T00:00:00"/>
    <x v="1"/>
    <x v="1"/>
    <x v="3"/>
    <x v="34"/>
    <n v="3.6"/>
    <x v="2"/>
    <x v="2"/>
  </r>
  <r>
    <x v="1921"/>
    <d v="2004-06-24T00:00:00"/>
    <x v="1"/>
    <x v="1"/>
    <x v="3"/>
    <x v="14"/>
    <n v="4.5999999999999996"/>
    <x v="13"/>
    <x v="7"/>
  </r>
  <r>
    <x v="1922"/>
    <d v="2004-07-21T00:00:00"/>
    <x v="0"/>
    <x v="1"/>
    <x v="3"/>
    <x v="48"/>
    <n v="4"/>
    <x v="42"/>
    <x v="17"/>
  </r>
  <r>
    <x v="1923"/>
    <d v="2004-08-20T00:00:00"/>
    <x v="0"/>
    <x v="1"/>
    <x v="3"/>
    <x v="36"/>
    <n v="4.7"/>
    <x v="30"/>
    <x v="12"/>
  </r>
  <r>
    <x v="1924"/>
    <d v="2004-09-15T00:00:00"/>
    <x v="0"/>
    <x v="1"/>
    <x v="3"/>
    <x v="89"/>
    <n v="4.0999999999999996"/>
    <x v="71"/>
    <x v="6"/>
  </r>
  <r>
    <x v="1925"/>
    <d v="2004-10-14T00:00:00"/>
    <x v="0"/>
    <x v="1"/>
    <x v="3"/>
    <x v="27"/>
    <n v="4.3"/>
    <x v="23"/>
    <x v="2"/>
  </r>
  <r>
    <x v="1926"/>
    <d v="2004-11-01T00:00:00"/>
    <x v="0"/>
    <x v="1"/>
    <x v="3"/>
    <x v="65"/>
    <n v="3.6"/>
    <x v="54"/>
    <x v="8"/>
  </r>
  <r>
    <x v="1927"/>
    <d v="2004-11-09T00:00:00"/>
    <x v="0"/>
    <x v="1"/>
    <x v="3"/>
    <x v="41"/>
    <n v="3.2"/>
    <x v="35"/>
    <x v="5"/>
  </r>
  <r>
    <x v="1928"/>
    <d v="2004-11-23T00:00:00"/>
    <x v="0"/>
    <x v="1"/>
    <x v="3"/>
    <x v="28"/>
    <n v="3.9"/>
    <x v="24"/>
    <x v="13"/>
  </r>
  <r>
    <x v="1929"/>
    <d v="2004-12-02T00:00:00"/>
    <x v="0"/>
    <x v="1"/>
    <x v="3"/>
    <x v="14"/>
    <n v="3.2"/>
    <x v="13"/>
    <x v="7"/>
  </r>
  <r>
    <x v="1930"/>
    <d v="2005-01-31T00:00:00"/>
    <x v="0"/>
    <x v="0"/>
    <x v="3"/>
    <x v="61"/>
    <n v="4.9000000000000004"/>
    <x v="52"/>
    <x v="11"/>
  </r>
  <r>
    <x v="1931"/>
    <d v="2005-02-28T00:00:00"/>
    <x v="0"/>
    <x v="0"/>
    <x v="3"/>
    <x v="9"/>
    <n v="4.5"/>
    <x v="8"/>
    <x v="2"/>
  </r>
  <r>
    <x v="1932"/>
    <d v="2005-03-23T00:00:00"/>
    <x v="0"/>
    <x v="0"/>
    <x v="3"/>
    <x v="9"/>
    <n v="4.2"/>
    <x v="8"/>
    <x v="2"/>
  </r>
  <r>
    <x v="1933"/>
    <d v="2005-04-01T00:00:00"/>
    <x v="0"/>
    <x v="0"/>
    <x v="3"/>
    <x v="80"/>
    <n v="4.9000000000000004"/>
    <x v="63"/>
    <x v="2"/>
  </r>
  <r>
    <x v="1934"/>
    <d v="2005-05-06T00:00:00"/>
    <x v="2"/>
    <x v="0"/>
    <x v="3"/>
    <x v="29"/>
    <n v="3.8"/>
    <x v="25"/>
    <x v="2"/>
  </r>
  <r>
    <x v="1935"/>
    <d v="2003-03-03T00:00:00"/>
    <x v="0"/>
    <x v="2"/>
    <x v="1"/>
    <x v="46"/>
    <n v="4.5"/>
    <x v="40"/>
    <x v="16"/>
  </r>
  <r>
    <x v="1936"/>
    <d v="2003-05-08T00:00:00"/>
    <x v="0"/>
    <x v="2"/>
    <x v="1"/>
    <x v="15"/>
    <n v="3"/>
    <x v="14"/>
    <x v="0"/>
  </r>
  <r>
    <x v="1937"/>
    <d v="2003-07-02T00:00:00"/>
    <x v="0"/>
    <x v="2"/>
    <x v="1"/>
    <x v="9"/>
    <n v="4"/>
    <x v="8"/>
    <x v="2"/>
  </r>
  <r>
    <x v="1938"/>
    <d v="2003-09-05T00:00:00"/>
    <x v="0"/>
    <x v="2"/>
    <x v="1"/>
    <x v="4"/>
    <n v="4.7"/>
    <x v="4"/>
    <x v="2"/>
  </r>
  <r>
    <x v="1939"/>
    <d v="2003-10-11T00:00:00"/>
    <x v="0"/>
    <x v="2"/>
    <x v="1"/>
    <x v="72"/>
    <n v="4.4000000000000004"/>
    <x v="57"/>
    <x v="2"/>
  </r>
  <r>
    <x v="1940"/>
    <d v="2003-11-04T00:00:00"/>
    <x v="0"/>
    <x v="2"/>
    <x v="1"/>
    <x v="49"/>
    <n v="4"/>
    <x v="43"/>
    <x v="1"/>
  </r>
  <r>
    <x v="1941"/>
    <d v="2003-11-12T00:00:00"/>
    <x v="0"/>
    <x v="2"/>
    <x v="1"/>
    <x v="6"/>
    <n v="4"/>
    <x v="5"/>
    <x v="4"/>
  </r>
  <r>
    <x v="1942"/>
    <d v="2003-11-20T00:00:00"/>
    <x v="0"/>
    <x v="2"/>
    <x v="1"/>
    <x v="32"/>
    <n v="3.4"/>
    <x v="28"/>
    <x v="2"/>
  </r>
  <r>
    <x v="1943"/>
    <d v="2003-12-02T00:00:00"/>
    <x v="0"/>
    <x v="2"/>
    <x v="1"/>
    <x v="14"/>
    <n v="4.0999999999999996"/>
    <x v="13"/>
    <x v="7"/>
  </r>
  <r>
    <x v="1944"/>
    <d v="2004-01-16T00:00:00"/>
    <x v="0"/>
    <x v="1"/>
    <x v="1"/>
    <x v="14"/>
    <n v="4.7"/>
    <x v="13"/>
    <x v="7"/>
  </r>
  <r>
    <x v="1945"/>
    <d v="2004-02-22T00:00:00"/>
    <x v="0"/>
    <x v="1"/>
    <x v="1"/>
    <x v="21"/>
    <n v="4.0999999999999996"/>
    <x v="17"/>
    <x v="10"/>
  </r>
  <r>
    <x v="1946"/>
    <d v="2004-04-12T00:00:00"/>
    <x v="0"/>
    <x v="1"/>
    <x v="1"/>
    <x v="61"/>
    <n v="4.8"/>
    <x v="52"/>
    <x v="11"/>
  </r>
  <r>
    <x v="1947"/>
    <d v="2004-06-01T00:00:00"/>
    <x v="1"/>
    <x v="1"/>
    <x v="1"/>
    <x v="18"/>
    <n v="4"/>
    <x v="15"/>
    <x v="8"/>
  </r>
  <r>
    <x v="1948"/>
    <d v="2004-07-06T00:00:00"/>
    <x v="0"/>
    <x v="1"/>
    <x v="1"/>
    <x v="20"/>
    <n v="3.8"/>
    <x v="16"/>
    <x v="9"/>
  </r>
  <r>
    <x v="1949"/>
    <d v="2004-08-06T00:00:00"/>
    <x v="0"/>
    <x v="1"/>
    <x v="1"/>
    <x v="84"/>
    <n v="4.0999999999999996"/>
    <x v="67"/>
    <x v="2"/>
  </r>
  <r>
    <x v="1950"/>
    <d v="2004-08-30T00:00:00"/>
    <x v="0"/>
    <x v="1"/>
    <x v="1"/>
    <x v="21"/>
    <n v="4.8"/>
    <x v="17"/>
    <x v="10"/>
  </r>
  <r>
    <x v="1951"/>
    <d v="2003-10-05T00:00:00"/>
    <x v="0"/>
    <x v="2"/>
    <x v="1"/>
    <x v="85"/>
    <n v="4.8"/>
    <x v="68"/>
    <x v="4"/>
  </r>
  <r>
    <x v="1952"/>
    <d v="2004-10-16T00:00:00"/>
    <x v="0"/>
    <x v="1"/>
    <x v="1"/>
    <x v="13"/>
    <n v="4.5"/>
    <x v="12"/>
    <x v="6"/>
  </r>
  <r>
    <x v="1953"/>
    <d v="2004-11-04T00:00:00"/>
    <x v="0"/>
    <x v="1"/>
    <x v="1"/>
    <x v="11"/>
    <n v="4.8"/>
    <x v="10"/>
    <x v="2"/>
  </r>
  <r>
    <x v="1954"/>
    <d v="2004-11-17T00:00:00"/>
    <x v="0"/>
    <x v="1"/>
    <x v="1"/>
    <x v="33"/>
    <n v="4.7"/>
    <x v="23"/>
    <x v="2"/>
  </r>
  <r>
    <x v="1955"/>
    <d v="2004-11-24T00:00:00"/>
    <x v="0"/>
    <x v="1"/>
    <x v="1"/>
    <x v="30"/>
    <n v="4.8"/>
    <x v="26"/>
    <x v="3"/>
  </r>
  <r>
    <x v="1956"/>
    <d v="2004-12-07T00:00:00"/>
    <x v="0"/>
    <x v="1"/>
    <x v="1"/>
    <x v="14"/>
    <n v="4.2"/>
    <x v="13"/>
    <x v="7"/>
  </r>
  <r>
    <x v="1957"/>
    <d v="2005-01-06T00:00:00"/>
    <x v="0"/>
    <x v="0"/>
    <x v="1"/>
    <x v="31"/>
    <n v="3.6"/>
    <x v="27"/>
    <x v="11"/>
  </r>
  <r>
    <x v="1958"/>
    <d v="2005-02-10T00:00:00"/>
    <x v="0"/>
    <x v="0"/>
    <x v="1"/>
    <x v="14"/>
    <n v="4.9000000000000004"/>
    <x v="13"/>
    <x v="7"/>
  </r>
  <r>
    <x v="1959"/>
    <d v="2005-03-04T00:00:00"/>
    <x v="0"/>
    <x v="0"/>
    <x v="1"/>
    <x v="9"/>
    <n v="4.5"/>
    <x v="8"/>
    <x v="2"/>
  </r>
  <r>
    <x v="1960"/>
    <d v="2005-04-14T00:00:00"/>
    <x v="0"/>
    <x v="0"/>
    <x v="1"/>
    <x v="83"/>
    <n v="4.3"/>
    <x v="66"/>
    <x v="0"/>
  </r>
  <r>
    <x v="1961"/>
    <d v="2005-05-17T00:00:00"/>
    <x v="0"/>
    <x v="0"/>
    <x v="1"/>
    <x v="1"/>
    <n v="3.3"/>
    <x v="1"/>
    <x v="1"/>
  </r>
  <r>
    <x v="1962"/>
    <d v="2003-02-17T00:00:00"/>
    <x v="0"/>
    <x v="2"/>
    <x v="4"/>
    <x v="86"/>
    <n v="4.4000000000000004"/>
    <x v="69"/>
    <x v="9"/>
  </r>
  <r>
    <x v="1963"/>
    <d v="2003-04-28T00:00:00"/>
    <x v="0"/>
    <x v="2"/>
    <x v="4"/>
    <x v="1"/>
    <n v="3.1"/>
    <x v="1"/>
    <x v="1"/>
  </r>
  <r>
    <x v="1964"/>
    <d v="2003-06-16T00:00:00"/>
    <x v="0"/>
    <x v="2"/>
    <x v="4"/>
    <x v="88"/>
    <n v="3.4"/>
    <x v="50"/>
    <x v="2"/>
  </r>
  <r>
    <x v="1965"/>
    <d v="2003-08-10T00:00:00"/>
    <x v="0"/>
    <x v="2"/>
    <x v="4"/>
    <x v="56"/>
    <n v="3.3"/>
    <x v="10"/>
    <x v="2"/>
  </r>
  <r>
    <x v="1966"/>
    <d v="2003-10-06T00:00:00"/>
    <x v="0"/>
    <x v="2"/>
    <x v="4"/>
    <x v="24"/>
    <n v="3.1"/>
    <x v="20"/>
    <x v="11"/>
  </r>
  <r>
    <x v="1967"/>
    <d v="2003-10-28T00:00:00"/>
    <x v="0"/>
    <x v="2"/>
    <x v="4"/>
    <x v="40"/>
    <n v="4.0999999999999996"/>
    <x v="34"/>
    <x v="2"/>
  </r>
  <r>
    <x v="1968"/>
    <d v="2003-11-08T00:00:00"/>
    <x v="0"/>
    <x v="2"/>
    <x v="4"/>
    <x v="47"/>
    <n v="3.8"/>
    <x v="41"/>
    <x v="0"/>
  </r>
  <r>
    <x v="1969"/>
    <d v="2003-11-27T00:00:00"/>
    <x v="0"/>
    <x v="2"/>
    <x v="4"/>
    <x v="46"/>
    <n v="4.3"/>
    <x v="40"/>
    <x v="16"/>
  </r>
  <r>
    <x v="1970"/>
    <d v="2004-01-12T00:00:00"/>
    <x v="0"/>
    <x v="1"/>
    <x v="4"/>
    <x v="37"/>
    <n v="3.2"/>
    <x v="31"/>
    <x v="13"/>
  </r>
  <r>
    <x v="1971"/>
    <d v="2004-02-19T00:00:00"/>
    <x v="0"/>
    <x v="1"/>
    <x v="4"/>
    <x v="75"/>
    <n v="3.2"/>
    <x v="60"/>
    <x v="2"/>
  </r>
  <r>
    <x v="1972"/>
    <d v="2004-04-02T00:00:00"/>
    <x v="0"/>
    <x v="1"/>
    <x v="4"/>
    <x v="36"/>
    <n v="4.3"/>
    <x v="30"/>
    <x v="12"/>
  </r>
  <r>
    <x v="1973"/>
    <d v="2004-05-11T00:00:00"/>
    <x v="0"/>
    <x v="1"/>
    <x v="4"/>
    <x v="80"/>
    <n v="3.6"/>
    <x v="63"/>
    <x v="2"/>
  </r>
  <r>
    <x v="1974"/>
    <d v="2004-06-24T00:00:00"/>
    <x v="1"/>
    <x v="1"/>
    <x v="4"/>
    <x v="14"/>
    <n v="3.6"/>
    <x v="13"/>
    <x v="7"/>
  </r>
  <r>
    <x v="1975"/>
    <d v="2004-07-23T00:00:00"/>
    <x v="0"/>
    <x v="1"/>
    <x v="4"/>
    <x v="0"/>
    <n v="4.5"/>
    <x v="0"/>
    <x v="0"/>
  </r>
  <r>
    <x v="1976"/>
    <d v="2004-08-21T00:00:00"/>
    <x v="0"/>
    <x v="1"/>
    <x v="4"/>
    <x v="85"/>
    <n v="3.3"/>
    <x v="68"/>
    <x v="4"/>
  </r>
  <r>
    <x v="1977"/>
    <d v="2004-09-15T00:00:00"/>
    <x v="0"/>
    <x v="1"/>
    <x v="4"/>
    <x v="89"/>
    <n v="4.0999999999999996"/>
    <x v="71"/>
    <x v="6"/>
  </r>
  <r>
    <x v="1978"/>
    <d v="2004-10-15T00:00:00"/>
    <x v="0"/>
    <x v="1"/>
    <x v="4"/>
    <x v="60"/>
    <n v="4.8"/>
    <x v="51"/>
    <x v="2"/>
  </r>
  <r>
    <x v="1979"/>
    <d v="2004-11-01T00:00:00"/>
    <x v="0"/>
    <x v="1"/>
    <x v="4"/>
    <x v="65"/>
    <n v="3.6"/>
    <x v="54"/>
    <x v="8"/>
  </r>
  <r>
    <x v="1980"/>
    <d v="2004-11-12T00:00:00"/>
    <x v="0"/>
    <x v="1"/>
    <x v="4"/>
    <x v="86"/>
    <n v="3.3"/>
    <x v="69"/>
    <x v="9"/>
  </r>
  <r>
    <x v="1981"/>
    <d v="2004-11-23T00:00:00"/>
    <x v="0"/>
    <x v="1"/>
    <x v="4"/>
    <x v="28"/>
    <n v="4.0999999999999996"/>
    <x v="24"/>
    <x v="13"/>
  </r>
  <r>
    <x v="1982"/>
    <d v="2004-12-03T00:00:00"/>
    <x v="0"/>
    <x v="1"/>
    <x v="4"/>
    <x v="67"/>
    <n v="4"/>
    <x v="48"/>
    <x v="8"/>
  </r>
  <r>
    <x v="1983"/>
    <d v="2004-12-17T00:00:00"/>
    <x v="0"/>
    <x v="1"/>
    <x v="4"/>
    <x v="3"/>
    <n v="4.7"/>
    <x v="3"/>
    <x v="3"/>
  </r>
  <r>
    <x v="1984"/>
    <d v="2005-01-31T00:00:00"/>
    <x v="0"/>
    <x v="0"/>
    <x v="4"/>
    <x v="61"/>
    <n v="4.4000000000000004"/>
    <x v="52"/>
    <x v="11"/>
  </r>
  <r>
    <x v="1985"/>
    <d v="2005-03-01T00:00:00"/>
    <x v="4"/>
    <x v="0"/>
    <x v="4"/>
    <x v="14"/>
    <n v="4.3"/>
    <x v="13"/>
    <x v="7"/>
  </r>
  <r>
    <x v="1986"/>
    <d v="2005-03-30T00:00:00"/>
    <x v="0"/>
    <x v="0"/>
    <x v="4"/>
    <x v="25"/>
    <n v="4.9000000000000004"/>
    <x v="21"/>
    <x v="0"/>
  </r>
  <r>
    <x v="1987"/>
    <d v="2005-04-03T00:00:00"/>
    <x v="2"/>
    <x v="0"/>
    <x v="4"/>
    <x v="42"/>
    <n v="4.0999999999999996"/>
    <x v="36"/>
    <x v="2"/>
  </r>
  <r>
    <x v="1988"/>
    <d v="2005-05-10T00:00:00"/>
    <x v="0"/>
    <x v="0"/>
    <x v="4"/>
    <x v="20"/>
    <n v="3"/>
    <x v="16"/>
    <x v="9"/>
  </r>
  <r>
    <x v="1989"/>
    <d v="2003-01-06T00:00:00"/>
    <x v="0"/>
    <x v="2"/>
    <x v="3"/>
    <x v="32"/>
    <n v="3.9"/>
    <x v="28"/>
    <x v="2"/>
  </r>
  <r>
    <x v="1990"/>
    <d v="2003-03-18T00:00:00"/>
    <x v="0"/>
    <x v="2"/>
    <x v="3"/>
    <x v="50"/>
    <n v="3.8"/>
    <x v="44"/>
    <x v="8"/>
  </r>
  <r>
    <x v="1991"/>
    <d v="2003-05-21T00:00:00"/>
    <x v="0"/>
    <x v="2"/>
    <x v="3"/>
    <x v="84"/>
    <n v="3.8"/>
    <x v="67"/>
    <x v="2"/>
  </r>
  <r>
    <x v="1992"/>
    <d v="2003-09-12T00:00:00"/>
    <x v="0"/>
    <x v="2"/>
    <x v="3"/>
    <x v="82"/>
    <n v="4.0999999999999996"/>
    <x v="65"/>
    <x v="2"/>
  </r>
  <r>
    <x v="1993"/>
    <d v="2003-10-18T00:00:00"/>
    <x v="0"/>
    <x v="2"/>
    <x v="3"/>
    <x v="8"/>
    <n v="3.3"/>
    <x v="7"/>
    <x v="2"/>
  </r>
  <r>
    <x v="1994"/>
    <d v="2003-11-05T00:00:00"/>
    <x v="0"/>
    <x v="2"/>
    <x v="3"/>
    <x v="86"/>
    <n v="3.4"/>
    <x v="69"/>
    <x v="9"/>
  </r>
  <r>
    <x v="1995"/>
    <d v="2003-11-12T00:00:00"/>
    <x v="0"/>
    <x v="2"/>
    <x v="3"/>
    <x v="9"/>
    <n v="3.8"/>
    <x v="8"/>
    <x v="2"/>
  </r>
  <r>
    <x v="1996"/>
    <d v="2003-11-21T00:00:00"/>
    <x v="0"/>
    <x v="2"/>
    <x v="3"/>
    <x v="87"/>
    <n v="4.2"/>
    <x v="70"/>
    <x v="3"/>
  </r>
  <r>
    <x v="1997"/>
    <d v="2003-12-02T00:00:00"/>
    <x v="0"/>
    <x v="2"/>
    <x v="3"/>
    <x v="68"/>
    <n v="4.0999999999999996"/>
    <x v="2"/>
    <x v="2"/>
  </r>
  <r>
    <x v="1998"/>
    <d v="2004-01-26T00:00:00"/>
    <x v="0"/>
    <x v="1"/>
    <x v="3"/>
    <x v="19"/>
    <n v="4.9000000000000004"/>
    <x v="13"/>
    <x v="7"/>
  </r>
  <r>
    <x v="1999"/>
    <d v="2004-03-02T00:00:00"/>
    <x v="0"/>
    <x v="1"/>
    <x v="3"/>
    <x v="38"/>
    <n v="4.5999999999999996"/>
    <x v="32"/>
    <x v="0"/>
  </r>
  <r>
    <x v="2000"/>
    <d v="2004-04-20T00:00:00"/>
    <x v="0"/>
    <x v="1"/>
    <x v="3"/>
    <x v="64"/>
    <n v="3.5"/>
    <x v="2"/>
    <x v="2"/>
  </r>
  <r>
    <x v="2001"/>
    <d v="2004-08-17T00:00:00"/>
    <x v="0"/>
    <x v="1"/>
    <x v="3"/>
    <x v="66"/>
    <n v="4.5"/>
    <x v="55"/>
    <x v="9"/>
  </r>
  <r>
    <x v="2002"/>
    <d v="2004-09-01T00:00:00"/>
    <x v="0"/>
    <x v="1"/>
    <x v="3"/>
    <x v="59"/>
    <n v="3.9"/>
    <x v="37"/>
    <x v="15"/>
  </r>
  <r>
    <x v="2003"/>
    <d v="2004-10-06T00:00:00"/>
    <x v="0"/>
    <x v="1"/>
    <x v="3"/>
    <x v="81"/>
    <n v="3.8"/>
    <x v="64"/>
    <x v="7"/>
  </r>
  <r>
    <x v="2004"/>
    <d v="2004-10-21T00:00:00"/>
    <x v="0"/>
    <x v="1"/>
    <x v="3"/>
    <x v="9"/>
    <n v="4.9000000000000004"/>
    <x v="8"/>
    <x v="2"/>
  </r>
  <r>
    <x v="2005"/>
    <d v="2004-11-17T00:00:00"/>
    <x v="0"/>
    <x v="1"/>
    <x v="3"/>
    <x v="50"/>
    <n v="4.2"/>
    <x v="44"/>
    <x v="8"/>
  </r>
  <r>
    <x v="2006"/>
    <d v="2004-11-29T00:00:00"/>
    <x v="0"/>
    <x v="1"/>
    <x v="3"/>
    <x v="84"/>
    <n v="3.9"/>
    <x v="67"/>
    <x v="2"/>
  </r>
  <r>
    <x v="2007"/>
    <d v="2005-01-19T00:00:00"/>
    <x v="0"/>
    <x v="0"/>
    <x v="3"/>
    <x v="9"/>
    <n v="3.8"/>
    <x v="8"/>
    <x v="2"/>
  </r>
  <r>
    <x v="2008"/>
    <d v="2005-02-16T00:00:00"/>
    <x v="0"/>
    <x v="0"/>
    <x v="3"/>
    <x v="14"/>
    <n v="3.4"/>
    <x v="13"/>
    <x v="7"/>
  </r>
  <r>
    <x v="2009"/>
    <d v="2005-04-22T00:00:00"/>
    <x v="0"/>
    <x v="0"/>
    <x v="3"/>
    <x v="28"/>
    <n v="3.1"/>
    <x v="24"/>
    <x v="13"/>
  </r>
  <r>
    <x v="2010"/>
    <d v="2005-05-29T00:00:00"/>
    <x v="5"/>
    <x v="0"/>
    <x v="3"/>
    <x v="3"/>
    <n v="4.5"/>
    <x v="3"/>
    <x v="3"/>
  </r>
  <r>
    <x v="2011"/>
    <d v="2003-01-31T00:00:00"/>
    <x v="0"/>
    <x v="2"/>
    <x v="1"/>
    <x v="14"/>
    <n v="3.3"/>
    <x v="13"/>
    <x v="7"/>
  </r>
  <r>
    <x v="2012"/>
    <d v="2003-04-04T00:00:00"/>
    <x v="0"/>
    <x v="2"/>
    <x v="1"/>
    <x v="2"/>
    <n v="4.3"/>
    <x v="2"/>
    <x v="2"/>
  </r>
  <r>
    <x v="2013"/>
    <d v="2003-06-03T00:00:00"/>
    <x v="0"/>
    <x v="2"/>
    <x v="1"/>
    <x v="68"/>
    <n v="4"/>
    <x v="2"/>
    <x v="2"/>
  </r>
  <r>
    <x v="2014"/>
    <d v="2003-08-01T00:00:00"/>
    <x v="0"/>
    <x v="2"/>
    <x v="1"/>
    <x v="31"/>
    <n v="4.5"/>
    <x v="27"/>
    <x v="11"/>
  </r>
  <r>
    <x v="2015"/>
    <d v="2003-09-25T00:00:00"/>
    <x v="0"/>
    <x v="2"/>
    <x v="1"/>
    <x v="54"/>
    <n v="3.3"/>
    <x v="47"/>
    <x v="3"/>
  </r>
  <r>
    <x v="2016"/>
    <d v="2003-10-22T00:00:00"/>
    <x v="0"/>
    <x v="2"/>
    <x v="1"/>
    <x v="43"/>
    <n v="4.8"/>
    <x v="37"/>
    <x v="15"/>
  </r>
  <r>
    <x v="2017"/>
    <d v="2003-11-06T00:00:00"/>
    <x v="0"/>
    <x v="2"/>
    <x v="1"/>
    <x v="20"/>
    <n v="3.3"/>
    <x v="16"/>
    <x v="9"/>
  </r>
  <r>
    <x v="2018"/>
    <d v="2003-11-14T00:00:00"/>
    <x v="0"/>
    <x v="2"/>
    <x v="1"/>
    <x v="81"/>
    <n v="3"/>
    <x v="64"/>
    <x v="7"/>
  </r>
  <r>
    <x v="2019"/>
    <d v="2003-11-25T00:00:00"/>
    <x v="0"/>
    <x v="2"/>
    <x v="1"/>
    <x v="60"/>
    <n v="4.5"/>
    <x v="51"/>
    <x v="2"/>
  </r>
  <r>
    <x v="2020"/>
    <d v="2003-12-09T00:00:00"/>
    <x v="0"/>
    <x v="2"/>
    <x v="1"/>
    <x v="62"/>
    <n v="4.5"/>
    <x v="25"/>
    <x v="2"/>
  </r>
  <r>
    <x v="2021"/>
    <d v="2004-02-12T00:00:00"/>
    <x v="0"/>
    <x v="1"/>
    <x v="1"/>
    <x v="70"/>
    <n v="4.4000000000000004"/>
    <x v="56"/>
    <x v="18"/>
  </r>
  <r>
    <x v="2022"/>
    <d v="2004-03-15T00:00:00"/>
    <x v="0"/>
    <x v="1"/>
    <x v="1"/>
    <x v="57"/>
    <n v="4.8"/>
    <x v="49"/>
    <x v="6"/>
  </r>
  <r>
    <x v="2023"/>
    <d v="2004-05-05T00:00:00"/>
    <x v="0"/>
    <x v="1"/>
    <x v="1"/>
    <x v="14"/>
    <n v="4.2"/>
    <x v="13"/>
    <x v="7"/>
  </r>
  <r>
    <x v="2024"/>
    <d v="2004-07-20T00:00:00"/>
    <x v="0"/>
    <x v="1"/>
    <x v="1"/>
    <x v="9"/>
    <n v="3.5"/>
    <x v="8"/>
    <x v="2"/>
  </r>
  <r>
    <x v="2025"/>
    <d v="2004-08-20T00:00:00"/>
    <x v="0"/>
    <x v="1"/>
    <x v="1"/>
    <x v="9"/>
    <n v="3.1"/>
    <x v="8"/>
    <x v="2"/>
  </r>
  <r>
    <x v="2026"/>
    <d v="2004-09-08T00:00:00"/>
    <x v="0"/>
    <x v="1"/>
    <x v="1"/>
    <x v="34"/>
    <n v="4.9000000000000004"/>
    <x v="2"/>
    <x v="2"/>
  </r>
  <r>
    <x v="2027"/>
    <d v="2004-10-13T00:00:00"/>
    <x v="0"/>
    <x v="1"/>
    <x v="1"/>
    <x v="63"/>
    <n v="3.8"/>
    <x v="53"/>
    <x v="2"/>
  </r>
  <r>
    <x v="2028"/>
    <d v="2004-10-22T00:00:00"/>
    <x v="0"/>
    <x v="1"/>
    <x v="1"/>
    <x v="77"/>
    <n v="4.9000000000000004"/>
    <x v="62"/>
    <x v="14"/>
  </r>
  <r>
    <x v="2029"/>
    <d v="2004-11-05T00:00:00"/>
    <x v="0"/>
    <x v="1"/>
    <x v="1"/>
    <x v="23"/>
    <n v="4.0999999999999996"/>
    <x v="19"/>
    <x v="4"/>
  </r>
  <r>
    <x v="2030"/>
    <d v="2004-11-20T00:00:00"/>
    <x v="0"/>
    <x v="1"/>
    <x v="1"/>
    <x v="12"/>
    <n v="4.8"/>
    <x v="11"/>
    <x v="0"/>
  </r>
  <r>
    <x v="2031"/>
    <d v="2004-12-01T00:00:00"/>
    <x v="0"/>
    <x v="1"/>
    <x v="1"/>
    <x v="68"/>
    <n v="3.6"/>
    <x v="2"/>
    <x v="2"/>
  </r>
  <r>
    <x v="2032"/>
    <d v="2004-12-15T00:00:00"/>
    <x v="0"/>
    <x v="1"/>
    <x v="1"/>
    <x v="25"/>
    <n v="3.3"/>
    <x v="21"/>
    <x v="0"/>
  </r>
  <r>
    <x v="2033"/>
    <d v="2005-01-23T00:00:00"/>
    <x v="0"/>
    <x v="0"/>
    <x v="1"/>
    <x v="9"/>
    <n v="3.3"/>
    <x v="8"/>
    <x v="2"/>
  </r>
  <r>
    <x v="2034"/>
    <d v="2005-02-22T00:00:00"/>
    <x v="0"/>
    <x v="0"/>
    <x v="1"/>
    <x v="14"/>
    <n v="4.7"/>
    <x v="13"/>
    <x v="7"/>
  </r>
  <r>
    <x v="2035"/>
    <d v="2005-03-15T00:00:00"/>
    <x v="0"/>
    <x v="0"/>
    <x v="1"/>
    <x v="14"/>
    <n v="4.7"/>
    <x v="13"/>
    <x v="7"/>
  </r>
  <r>
    <x v="2036"/>
    <d v="2005-05-03T00:00:00"/>
    <x v="0"/>
    <x v="0"/>
    <x v="1"/>
    <x v="14"/>
    <n v="4"/>
    <x v="13"/>
    <x v="7"/>
  </r>
  <r>
    <x v="2037"/>
    <d v="2003-01-29T00:00:00"/>
    <x v="0"/>
    <x v="2"/>
    <x v="3"/>
    <x v="23"/>
    <n v="3.2"/>
    <x v="19"/>
    <x v="4"/>
  </r>
  <r>
    <x v="2038"/>
    <d v="2003-03-25T00:00:00"/>
    <x v="0"/>
    <x v="2"/>
    <x v="3"/>
    <x v="16"/>
    <n v="4.9000000000000004"/>
    <x v="7"/>
    <x v="2"/>
  </r>
  <r>
    <x v="2039"/>
    <d v="2003-05-28T00:00:00"/>
    <x v="0"/>
    <x v="2"/>
    <x v="3"/>
    <x v="19"/>
    <n v="4"/>
    <x v="13"/>
    <x v="7"/>
  </r>
  <r>
    <x v="2040"/>
    <d v="2003-07-16T00:00:00"/>
    <x v="0"/>
    <x v="2"/>
    <x v="3"/>
    <x v="3"/>
    <n v="3.5"/>
    <x v="3"/>
    <x v="3"/>
  </r>
  <r>
    <x v="2041"/>
    <d v="2003-09-12T00:00:00"/>
    <x v="0"/>
    <x v="2"/>
    <x v="3"/>
    <x v="82"/>
    <n v="3.1"/>
    <x v="65"/>
    <x v="2"/>
  </r>
  <r>
    <x v="2042"/>
    <d v="2003-10-20T00:00:00"/>
    <x v="0"/>
    <x v="2"/>
    <x v="3"/>
    <x v="2"/>
    <n v="4.7"/>
    <x v="2"/>
    <x v="2"/>
  </r>
  <r>
    <x v="2043"/>
    <d v="2003-11-05T00:00:00"/>
    <x v="0"/>
    <x v="2"/>
    <x v="3"/>
    <x v="86"/>
    <n v="4.0999999999999996"/>
    <x v="69"/>
    <x v="9"/>
  </r>
  <r>
    <x v="2044"/>
    <d v="2003-11-13T00:00:00"/>
    <x v="0"/>
    <x v="2"/>
    <x v="3"/>
    <x v="27"/>
    <n v="3.3"/>
    <x v="23"/>
    <x v="2"/>
  </r>
  <r>
    <x v="2045"/>
    <d v="2003-11-21T00:00:00"/>
    <x v="0"/>
    <x v="2"/>
    <x v="3"/>
    <x v="87"/>
    <n v="4.5"/>
    <x v="70"/>
    <x v="3"/>
  </r>
  <r>
    <x v="2046"/>
    <d v="2003-12-05T00:00:00"/>
    <x v="0"/>
    <x v="2"/>
    <x v="3"/>
    <x v="26"/>
    <n v="4.9000000000000004"/>
    <x v="22"/>
    <x v="12"/>
  </r>
  <r>
    <x v="2047"/>
    <d v="2004-01-29T00:00:00"/>
    <x v="0"/>
    <x v="1"/>
    <x v="3"/>
    <x v="76"/>
    <n v="3.5"/>
    <x v="61"/>
    <x v="2"/>
  </r>
  <r>
    <x v="2048"/>
    <d v="2004-03-10T00:00:00"/>
    <x v="0"/>
    <x v="1"/>
    <x v="3"/>
    <x v="78"/>
    <n v="3.6"/>
    <x v="53"/>
    <x v="2"/>
  </r>
  <r>
    <x v="2049"/>
    <d v="2004-04-29T00:00:00"/>
    <x v="0"/>
    <x v="1"/>
    <x v="3"/>
    <x v="14"/>
    <n v="3.2"/>
    <x v="13"/>
    <x v="7"/>
  </r>
  <r>
    <x v="2050"/>
    <d v="2004-06-14T00:00:00"/>
    <x v="0"/>
    <x v="1"/>
    <x v="3"/>
    <x v="80"/>
    <n v="4.5"/>
    <x v="63"/>
    <x v="2"/>
  </r>
  <r>
    <x v="2051"/>
    <d v="2004-07-16T00:00:00"/>
    <x v="0"/>
    <x v="1"/>
    <x v="3"/>
    <x v="1"/>
    <n v="4.9000000000000004"/>
    <x v="1"/>
    <x v="1"/>
  </r>
  <r>
    <x v="2052"/>
    <d v="2004-08-17T00:00:00"/>
    <x v="0"/>
    <x v="1"/>
    <x v="3"/>
    <x v="66"/>
    <n v="3.5"/>
    <x v="55"/>
    <x v="9"/>
  </r>
  <r>
    <x v="2053"/>
    <d v="2004-09-07T00:00:00"/>
    <x v="0"/>
    <x v="1"/>
    <x v="3"/>
    <x v="91"/>
    <n v="4.8"/>
    <x v="4"/>
    <x v="2"/>
  </r>
  <r>
    <x v="2054"/>
    <d v="2004-10-11T00:00:00"/>
    <x v="0"/>
    <x v="1"/>
    <x v="3"/>
    <x v="74"/>
    <n v="3.6"/>
    <x v="59"/>
    <x v="0"/>
  </r>
  <r>
    <x v="2055"/>
    <d v="2004-10-21T00:00:00"/>
    <x v="0"/>
    <x v="1"/>
    <x v="3"/>
    <x v="9"/>
    <n v="4.3"/>
    <x v="8"/>
    <x v="2"/>
  </r>
  <r>
    <x v="2056"/>
    <d v="2004-11-05T00:00:00"/>
    <x v="0"/>
    <x v="1"/>
    <x v="3"/>
    <x v="5"/>
    <n v="3.1"/>
    <x v="2"/>
    <x v="2"/>
  </r>
  <r>
    <x v="2057"/>
    <d v="2004-11-18T00:00:00"/>
    <x v="0"/>
    <x v="1"/>
    <x v="3"/>
    <x v="16"/>
    <n v="4.5"/>
    <x v="7"/>
    <x v="2"/>
  </r>
  <r>
    <x v="2058"/>
    <d v="2004-11-01T00:00:00"/>
    <x v="0"/>
    <x v="1"/>
    <x v="3"/>
    <x v="19"/>
    <n v="4.3"/>
    <x v="13"/>
    <x v="7"/>
  </r>
  <r>
    <x v="2059"/>
    <d v="2004-12-10T00:00:00"/>
    <x v="0"/>
    <x v="1"/>
    <x v="3"/>
    <x v="14"/>
    <n v="4.4000000000000004"/>
    <x v="13"/>
    <x v="7"/>
  </r>
  <r>
    <x v="2060"/>
    <d v="2005-01-20T00:00:00"/>
    <x v="0"/>
    <x v="0"/>
    <x v="3"/>
    <x v="4"/>
    <n v="4.5"/>
    <x v="4"/>
    <x v="2"/>
  </r>
  <r>
    <x v="2061"/>
    <d v="2005-02-17T00:00:00"/>
    <x v="0"/>
    <x v="0"/>
    <x v="3"/>
    <x v="9"/>
    <n v="3.6"/>
    <x v="8"/>
    <x v="2"/>
  </r>
  <r>
    <x v="2062"/>
    <d v="2005-05-30T00:00:00"/>
    <x v="5"/>
    <x v="0"/>
    <x v="3"/>
    <x v="48"/>
    <n v="3.6"/>
    <x v="42"/>
    <x v="17"/>
  </r>
  <r>
    <x v="2063"/>
    <d v="2003-02-17T00:00:00"/>
    <x v="0"/>
    <x v="2"/>
    <x v="4"/>
    <x v="86"/>
    <n v="3.6"/>
    <x v="69"/>
    <x v="9"/>
  </r>
  <r>
    <x v="2064"/>
    <d v="2003-04-29T00:00:00"/>
    <x v="0"/>
    <x v="2"/>
    <x v="4"/>
    <x v="30"/>
    <n v="3.4"/>
    <x v="26"/>
    <x v="3"/>
  </r>
  <r>
    <x v="2065"/>
    <d v="2003-06-27T00:00:00"/>
    <x v="0"/>
    <x v="2"/>
    <x v="4"/>
    <x v="14"/>
    <n v="4.0999999999999996"/>
    <x v="13"/>
    <x v="7"/>
  </r>
  <r>
    <x v="2066"/>
    <d v="2003-08-25T00:00:00"/>
    <x v="0"/>
    <x v="2"/>
    <x v="4"/>
    <x v="51"/>
    <n v="4.0999999999999996"/>
    <x v="45"/>
    <x v="2"/>
  </r>
  <r>
    <x v="2067"/>
    <d v="2003-10-28T00:00:00"/>
    <x v="0"/>
    <x v="2"/>
    <x v="4"/>
    <x v="40"/>
    <n v="3.2"/>
    <x v="34"/>
    <x v="2"/>
  </r>
  <r>
    <x v="2068"/>
    <d v="2004-01-12T00:00:00"/>
    <x v="0"/>
    <x v="1"/>
    <x v="4"/>
    <x v="37"/>
    <n v="4.9000000000000004"/>
    <x v="31"/>
    <x v="13"/>
  </r>
  <r>
    <x v="2069"/>
    <d v="2004-02-20T00:00:00"/>
    <x v="0"/>
    <x v="1"/>
    <x v="4"/>
    <x v="30"/>
    <n v="3.8"/>
    <x v="26"/>
    <x v="3"/>
  </r>
  <r>
    <x v="2070"/>
    <d v="2004-04-02T00:00:00"/>
    <x v="0"/>
    <x v="1"/>
    <x v="4"/>
    <x v="36"/>
    <n v="4.8"/>
    <x v="30"/>
    <x v="12"/>
  </r>
  <r>
    <x v="2071"/>
    <d v="2004-05-11T00:00:00"/>
    <x v="0"/>
    <x v="1"/>
    <x v="4"/>
    <x v="80"/>
    <n v="4.9000000000000004"/>
    <x v="63"/>
    <x v="2"/>
  </r>
  <r>
    <x v="2072"/>
    <d v="2004-06-28T00:00:00"/>
    <x v="0"/>
    <x v="1"/>
    <x v="4"/>
    <x v="45"/>
    <n v="4.2"/>
    <x v="39"/>
    <x v="2"/>
  </r>
  <r>
    <x v="2073"/>
    <d v="2004-07-23T00:00:00"/>
    <x v="0"/>
    <x v="1"/>
    <x v="4"/>
    <x v="0"/>
    <n v="3.6"/>
    <x v="0"/>
    <x v="0"/>
  </r>
  <r>
    <x v="2074"/>
    <d v="2004-08-21T00:00:00"/>
    <x v="0"/>
    <x v="1"/>
    <x v="4"/>
    <x v="85"/>
    <n v="3"/>
    <x v="68"/>
    <x v="4"/>
  </r>
  <r>
    <x v="2075"/>
    <d v="2004-09-16T00:00:00"/>
    <x v="0"/>
    <x v="1"/>
    <x v="4"/>
    <x v="70"/>
    <n v="4.9000000000000004"/>
    <x v="56"/>
    <x v="18"/>
  </r>
  <r>
    <x v="2076"/>
    <d v="2004-10-15T00:00:00"/>
    <x v="0"/>
    <x v="1"/>
    <x v="4"/>
    <x v="60"/>
    <n v="4.8"/>
    <x v="51"/>
    <x v="2"/>
  </r>
  <r>
    <x v="2077"/>
    <d v="2004-11-02T00:00:00"/>
    <x v="0"/>
    <x v="1"/>
    <x v="4"/>
    <x v="40"/>
    <n v="4.3"/>
    <x v="34"/>
    <x v="2"/>
  </r>
  <r>
    <x v="2078"/>
    <d v="2004-11-12T00:00:00"/>
    <x v="0"/>
    <x v="1"/>
    <x v="4"/>
    <x v="86"/>
    <n v="3.5"/>
    <x v="69"/>
    <x v="9"/>
  </r>
  <r>
    <x v="2079"/>
    <d v="2004-11-24T00:00:00"/>
    <x v="0"/>
    <x v="1"/>
    <x v="4"/>
    <x v="73"/>
    <n v="3.3"/>
    <x v="58"/>
    <x v="7"/>
  </r>
  <r>
    <x v="2080"/>
    <d v="2004-12-04T00:00:00"/>
    <x v="0"/>
    <x v="1"/>
    <x v="4"/>
    <x v="88"/>
    <n v="3.4"/>
    <x v="50"/>
    <x v="2"/>
  </r>
  <r>
    <x v="2081"/>
    <d v="2004-12-17T00:00:00"/>
    <x v="0"/>
    <x v="1"/>
    <x v="4"/>
    <x v="3"/>
    <n v="4.4000000000000004"/>
    <x v="3"/>
    <x v="3"/>
  </r>
  <r>
    <x v="2082"/>
    <d v="2005-02-03T00:00:00"/>
    <x v="0"/>
    <x v="0"/>
    <x v="4"/>
    <x v="0"/>
    <n v="3.6"/>
    <x v="0"/>
    <x v="0"/>
  </r>
  <r>
    <x v="2083"/>
    <d v="2005-03-01T00:00:00"/>
    <x v="4"/>
    <x v="0"/>
    <x v="4"/>
    <x v="14"/>
    <n v="3.6"/>
    <x v="13"/>
    <x v="7"/>
  </r>
  <r>
    <x v="2084"/>
    <d v="2005-03-30T00:00:00"/>
    <x v="0"/>
    <x v="0"/>
    <x v="4"/>
    <x v="25"/>
    <n v="3"/>
    <x v="21"/>
    <x v="0"/>
  </r>
  <r>
    <x v="2085"/>
    <d v="2005-04-03T00:00:00"/>
    <x v="2"/>
    <x v="0"/>
    <x v="4"/>
    <x v="42"/>
    <n v="4.5"/>
    <x v="36"/>
    <x v="2"/>
  </r>
  <r>
    <x v="2086"/>
    <d v="2005-05-10T00:00:00"/>
    <x v="0"/>
    <x v="0"/>
    <x v="4"/>
    <x v="20"/>
    <n v="4"/>
    <x v="16"/>
    <x v="9"/>
  </r>
  <r>
    <x v="2087"/>
    <d v="2003-03-03T00:00:00"/>
    <x v="0"/>
    <x v="2"/>
    <x v="1"/>
    <x v="46"/>
    <n v="4.5999999999999996"/>
    <x v="40"/>
    <x v="16"/>
  </r>
  <r>
    <x v="2088"/>
    <d v="2003-05-08T00:00:00"/>
    <x v="0"/>
    <x v="2"/>
    <x v="1"/>
    <x v="15"/>
    <n v="4.5"/>
    <x v="14"/>
    <x v="0"/>
  </r>
  <r>
    <x v="2089"/>
    <d v="2003-07-02T00:00:00"/>
    <x v="0"/>
    <x v="2"/>
    <x v="1"/>
    <x v="9"/>
    <n v="3.2"/>
    <x v="8"/>
    <x v="2"/>
  </r>
  <r>
    <x v="2090"/>
    <d v="2003-09-05T00:00:00"/>
    <x v="0"/>
    <x v="2"/>
    <x v="1"/>
    <x v="4"/>
    <n v="4.0999999999999996"/>
    <x v="4"/>
    <x v="2"/>
  </r>
  <r>
    <x v="2091"/>
    <d v="2003-10-10T00:00:00"/>
    <x v="0"/>
    <x v="2"/>
    <x v="1"/>
    <x v="8"/>
    <n v="4.8"/>
    <x v="7"/>
    <x v="2"/>
  </r>
  <r>
    <x v="2092"/>
    <d v="2003-11-04T00:00:00"/>
    <x v="0"/>
    <x v="2"/>
    <x v="1"/>
    <x v="7"/>
    <n v="4.5999999999999996"/>
    <x v="6"/>
    <x v="3"/>
  </r>
  <r>
    <x v="2093"/>
    <d v="2003-11-11T00:00:00"/>
    <x v="0"/>
    <x v="2"/>
    <x v="1"/>
    <x v="22"/>
    <n v="3.4"/>
    <x v="18"/>
    <x v="0"/>
  </r>
  <r>
    <x v="2094"/>
    <d v="2003-11-20T00:00:00"/>
    <x v="0"/>
    <x v="2"/>
    <x v="1"/>
    <x v="13"/>
    <n v="3.4"/>
    <x v="12"/>
    <x v="6"/>
  </r>
  <r>
    <x v="2095"/>
    <d v="2004-01-15T00:00:00"/>
    <x v="0"/>
    <x v="1"/>
    <x v="1"/>
    <x v="69"/>
    <n v="3.9"/>
    <x v="11"/>
    <x v="0"/>
  </r>
  <r>
    <x v="2096"/>
    <d v="2004-02-22T00:00:00"/>
    <x v="0"/>
    <x v="1"/>
    <x v="1"/>
    <x v="21"/>
    <n v="3.3"/>
    <x v="17"/>
    <x v="10"/>
  </r>
  <r>
    <x v="2097"/>
    <d v="2004-04-09T00:00:00"/>
    <x v="0"/>
    <x v="1"/>
    <x v="1"/>
    <x v="39"/>
    <n v="4.5"/>
    <x v="33"/>
    <x v="14"/>
  </r>
  <r>
    <x v="2098"/>
    <d v="2004-05-26T00:00:00"/>
    <x v="0"/>
    <x v="1"/>
    <x v="1"/>
    <x v="69"/>
    <n v="4.7"/>
    <x v="11"/>
    <x v="0"/>
  </r>
  <r>
    <x v="2099"/>
    <d v="2004-06-30T00:00:00"/>
    <x v="0"/>
    <x v="1"/>
    <x v="1"/>
    <x v="29"/>
    <n v="4.0999999999999996"/>
    <x v="25"/>
    <x v="2"/>
  </r>
  <r>
    <x v="2100"/>
    <d v="2004-08-02T00:00:00"/>
    <x v="0"/>
    <x v="1"/>
    <x v="1"/>
    <x v="71"/>
    <n v="3.1"/>
    <x v="4"/>
    <x v="2"/>
  </r>
  <r>
    <x v="2101"/>
    <d v="2004-08-30T00:00:00"/>
    <x v="0"/>
    <x v="1"/>
    <x v="1"/>
    <x v="21"/>
    <n v="3.7"/>
    <x v="17"/>
    <x v="10"/>
  </r>
  <r>
    <x v="2102"/>
    <d v="2004-09-30T00:00:00"/>
    <x v="0"/>
    <x v="1"/>
    <x v="1"/>
    <x v="24"/>
    <n v="4.0999999999999996"/>
    <x v="20"/>
    <x v="11"/>
  </r>
  <r>
    <x v="2103"/>
    <d v="2004-10-16T00:00:00"/>
    <x v="0"/>
    <x v="1"/>
    <x v="1"/>
    <x v="13"/>
    <n v="4.9000000000000004"/>
    <x v="12"/>
    <x v="6"/>
  </r>
  <r>
    <x v="2104"/>
    <d v="2004-11-03T00:00:00"/>
    <x v="0"/>
    <x v="1"/>
    <x v="1"/>
    <x v="64"/>
    <n v="4.2"/>
    <x v="2"/>
    <x v="2"/>
  </r>
  <r>
    <x v="2105"/>
    <d v="2004-11-17T00:00:00"/>
    <x v="0"/>
    <x v="1"/>
    <x v="1"/>
    <x v="33"/>
    <n v="3.5"/>
    <x v="23"/>
    <x v="2"/>
  </r>
  <r>
    <x v="2106"/>
    <d v="2004-11-24T00:00:00"/>
    <x v="0"/>
    <x v="1"/>
    <x v="1"/>
    <x v="25"/>
    <n v="4.8"/>
    <x v="21"/>
    <x v="0"/>
  </r>
  <r>
    <x v="2107"/>
    <d v="2004-12-07T00:00:00"/>
    <x v="0"/>
    <x v="1"/>
    <x v="1"/>
    <x v="14"/>
    <n v="4.7"/>
    <x v="13"/>
    <x v="7"/>
  </r>
  <r>
    <x v="2108"/>
    <d v="2005-01-06T00:00:00"/>
    <x v="0"/>
    <x v="0"/>
    <x v="1"/>
    <x v="31"/>
    <n v="3.6"/>
    <x v="27"/>
    <x v="11"/>
  </r>
  <r>
    <x v="2109"/>
    <d v="2005-02-10T00:00:00"/>
    <x v="0"/>
    <x v="0"/>
    <x v="1"/>
    <x v="14"/>
    <n v="4.5"/>
    <x v="13"/>
    <x v="7"/>
  </r>
  <r>
    <x v="2110"/>
    <d v="2005-03-04T00:00:00"/>
    <x v="0"/>
    <x v="0"/>
    <x v="1"/>
    <x v="9"/>
    <n v="4.0999999999999996"/>
    <x v="8"/>
    <x v="2"/>
  </r>
  <r>
    <x v="2111"/>
    <d v="2003-01-29T00:00:00"/>
    <x v="0"/>
    <x v="2"/>
    <x v="2"/>
    <x v="23"/>
    <n v="4.3"/>
    <x v="19"/>
    <x v="4"/>
  </r>
  <r>
    <x v="2112"/>
    <d v="2003-04-01T00:00:00"/>
    <x v="0"/>
    <x v="2"/>
    <x v="2"/>
    <x v="12"/>
    <n v="3.3"/>
    <x v="11"/>
    <x v="0"/>
  </r>
  <r>
    <x v="2113"/>
    <d v="2003-05-28T00:00:00"/>
    <x v="0"/>
    <x v="2"/>
    <x v="2"/>
    <x v="19"/>
    <n v="3.3"/>
    <x v="13"/>
    <x v="7"/>
  </r>
  <r>
    <x v="2114"/>
    <d v="2003-07-24T00:00:00"/>
    <x v="0"/>
    <x v="2"/>
    <x v="2"/>
    <x v="40"/>
    <n v="3.2"/>
    <x v="34"/>
    <x v="2"/>
  </r>
  <r>
    <x v="2115"/>
    <d v="2003-09-21T00:00:00"/>
    <x v="0"/>
    <x v="2"/>
    <x v="2"/>
    <x v="61"/>
    <n v="3.8"/>
    <x v="52"/>
    <x v="11"/>
  </r>
  <r>
    <x v="2116"/>
    <d v="2003-10-21T00:00:00"/>
    <x v="4"/>
    <x v="2"/>
    <x v="2"/>
    <x v="49"/>
    <n v="4.5999999999999996"/>
    <x v="43"/>
    <x v="1"/>
  </r>
  <r>
    <x v="2117"/>
    <d v="2003-11-06T00:00:00"/>
    <x v="0"/>
    <x v="2"/>
    <x v="2"/>
    <x v="67"/>
    <n v="3.3"/>
    <x v="48"/>
    <x v="8"/>
  </r>
  <r>
    <x v="2118"/>
    <d v="2003-11-14T00:00:00"/>
    <x v="0"/>
    <x v="2"/>
    <x v="2"/>
    <x v="81"/>
    <n v="4.9000000000000004"/>
    <x v="64"/>
    <x v="7"/>
  </r>
  <r>
    <x v="2119"/>
    <d v="2003-11-25T00:00:00"/>
    <x v="0"/>
    <x v="2"/>
    <x v="2"/>
    <x v="38"/>
    <n v="4.7"/>
    <x v="32"/>
    <x v="0"/>
  </r>
  <r>
    <x v="2120"/>
    <d v="2003-12-09T00:00:00"/>
    <x v="0"/>
    <x v="2"/>
    <x v="2"/>
    <x v="62"/>
    <n v="4.5"/>
    <x v="25"/>
    <x v="2"/>
  </r>
  <r>
    <x v="2121"/>
    <d v="2004-02-04T00:00:00"/>
    <x v="0"/>
    <x v="1"/>
    <x v="2"/>
    <x v="59"/>
    <n v="4.7"/>
    <x v="37"/>
    <x v="15"/>
  </r>
  <r>
    <x v="2122"/>
    <d v="2004-03-11T00:00:00"/>
    <x v="0"/>
    <x v="1"/>
    <x v="2"/>
    <x v="9"/>
    <n v="4"/>
    <x v="8"/>
    <x v="2"/>
  </r>
  <r>
    <x v="2123"/>
    <d v="2004-05-04T00:00:00"/>
    <x v="0"/>
    <x v="1"/>
    <x v="2"/>
    <x v="53"/>
    <n v="4.5"/>
    <x v="46"/>
    <x v="2"/>
  </r>
  <r>
    <x v="2124"/>
    <d v="2004-06-15T00:00:00"/>
    <x v="0"/>
    <x v="1"/>
    <x v="2"/>
    <x v="59"/>
    <n v="3.8"/>
    <x v="37"/>
    <x v="15"/>
  </r>
  <r>
    <x v="2125"/>
    <d v="2004-07-19T00:00:00"/>
    <x v="0"/>
    <x v="1"/>
    <x v="2"/>
    <x v="3"/>
    <n v="4.7"/>
    <x v="3"/>
    <x v="3"/>
  </r>
  <r>
    <x v="2126"/>
    <d v="2004-08-19T00:00:00"/>
    <x v="0"/>
    <x v="1"/>
    <x v="2"/>
    <x v="35"/>
    <n v="3.5"/>
    <x v="29"/>
    <x v="2"/>
  </r>
  <r>
    <x v="2127"/>
    <d v="2004-09-08T00:00:00"/>
    <x v="0"/>
    <x v="1"/>
    <x v="2"/>
    <x v="10"/>
    <n v="4.0999999999999996"/>
    <x v="9"/>
    <x v="5"/>
  </r>
  <r>
    <x v="2128"/>
    <d v="2004-10-13T00:00:00"/>
    <x v="0"/>
    <x v="1"/>
    <x v="2"/>
    <x v="63"/>
    <n v="3.3"/>
    <x v="53"/>
    <x v="2"/>
  </r>
  <r>
    <x v="2129"/>
    <d v="2004-10-22T00:00:00"/>
    <x v="0"/>
    <x v="1"/>
    <x v="2"/>
    <x v="26"/>
    <n v="3.9"/>
    <x v="22"/>
    <x v="12"/>
  </r>
  <r>
    <x v="2130"/>
    <d v="2004-11-05T00:00:00"/>
    <x v="0"/>
    <x v="1"/>
    <x v="2"/>
    <x v="5"/>
    <n v="4.9000000000000004"/>
    <x v="2"/>
    <x v="2"/>
  </r>
  <r>
    <x v="2131"/>
    <d v="2004-11-19T00:00:00"/>
    <x v="0"/>
    <x v="1"/>
    <x v="2"/>
    <x v="9"/>
    <n v="4.7"/>
    <x v="8"/>
    <x v="2"/>
  </r>
  <r>
    <x v="2132"/>
    <d v="2004-11-01T00:00:00"/>
    <x v="0"/>
    <x v="1"/>
    <x v="2"/>
    <x v="19"/>
    <n v="3.3"/>
    <x v="13"/>
    <x v="7"/>
  </r>
  <r>
    <x v="163"/>
    <d v="2004-12-10T00:00:00"/>
    <x v="0"/>
    <x v="1"/>
    <x v="2"/>
    <x v="14"/>
    <n v="4.5"/>
    <x v="13"/>
    <x v="7"/>
  </r>
  <r>
    <x v="2133"/>
    <d v="2005-01-23T00:00:00"/>
    <x v="0"/>
    <x v="0"/>
    <x v="2"/>
    <x v="9"/>
    <n v="4.5999999999999996"/>
    <x v="8"/>
    <x v="2"/>
  </r>
  <r>
    <x v="2134"/>
    <d v="2005-02-17T00:00:00"/>
    <x v="0"/>
    <x v="0"/>
    <x v="2"/>
    <x v="9"/>
    <n v="4.3"/>
    <x v="8"/>
    <x v="2"/>
  </r>
  <r>
    <x v="2135"/>
    <d v="2005-05-01T00:00:00"/>
    <x v="0"/>
    <x v="0"/>
    <x v="2"/>
    <x v="44"/>
    <n v="3.8"/>
    <x v="38"/>
    <x v="12"/>
  </r>
  <r>
    <x v="2136"/>
    <d v="2005-05-31T00:00:00"/>
    <x v="5"/>
    <x v="0"/>
    <x v="2"/>
    <x v="0"/>
    <n v="4.8"/>
    <x v="0"/>
    <x v="0"/>
  </r>
  <r>
    <x v="2137"/>
    <d v="2003-02-24T00:00:00"/>
    <x v="0"/>
    <x v="2"/>
    <x v="0"/>
    <x v="34"/>
    <n v="4.3"/>
    <x v="2"/>
    <x v="2"/>
  </r>
  <r>
    <x v="2138"/>
    <d v="2003-04-29T00:00:00"/>
    <x v="0"/>
    <x v="2"/>
    <x v="0"/>
    <x v="30"/>
    <n v="3"/>
    <x v="26"/>
    <x v="3"/>
  </r>
  <r>
    <x v="2139"/>
    <d v="2003-06-27T00:00:00"/>
    <x v="0"/>
    <x v="2"/>
    <x v="0"/>
    <x v="14"/>
    <n v="3.4"/>
    <x v="13"/>
    <x v="7"/>
  </r>
  <r>
    <x v="2106"/>
    <d v="2003-08-25T00:00:00"/>
    <x v="0"/>
    <x v="2"/>
    <x v="0"/>
    <x v="51"/>
    <n v="4.0999999999999996"/>
    <x v="45"/>
    <x v="2"/>
  </r>
  <r>
    <x v="2140"/>
    <d v="2003-10-28T00:00:00"/>
    <x v="0"/>
    <x v="2"/>
    <x v="0"/>
    <x v="40"/>
    <n v="3.1"/>
    <x v="34"/>
    <x v="2"/>
  </r>
  <r>
    <x v="2141"/>
    <d v="2003-11-18T00:00:00"/>
    <x v="0"/>
    <x v="2"/>
    <x v="0"/>
    <x v="6"/>
    <n v="4.0999999999999996"/>
    <x v="5"/>
    <x v="4"/>
  </r>
  <r>
    <x v="2142"/>
    <d v="2004-01-12T00:00:00"/>
    <x v="0"/>
    <x v="1"/>
    <x v="0"/>
    <x v="37"/>
    <n v="3.6"/>
    <x v="31"/>
    <x v="13"/>
  </r>
  <r>
    <x v="2143"/>
    <d v="2004-02-20T00:00:00"/>
    <x v="0"/>
    <x v="1"/>
    <x v="0"/>
    <x v="30"/>
    <n v="4.9000000000000004"/>
    <x v="26"/>
    <x v="3"/>
  </r>
  <r>
    <x v="2144"/>
    <d v="2004-04-02T00:00:00"/>
    <x v="0"/>
    <x v="1"/>
    <x v="0"/>
    <x v="36"/>
    <n v="4"/>
    <x v="30"/>
    <x v="12"/>
  </r>
  <r>
    <x v="2145"/>
    <d v="2004-05-11T00:00:00"/>
    <x v="0"/>
    <x v="1"/>
    <x v="0"/>
    <x v="80"/>
    <n v="3.8"/>
    <x v="63"/>
    <x v="2"/>
  </r>
  <r>
    <x v="2146"/>
    <d v="2004-06-28T00:00:00"/>
    <x v="0"/>
    <x v="1"/>
    <x v="0"/>
    <x v="45"/>
    <n v="4.5"/>
    <x v="39"/>
    <x v="2"/>
  </r>
  <r>
    <x v="2147"/>
    <d v="2004-07-23T00:00:00"/>
    <x v="0"/>
    <x v="1"/>
    <x v="0"/>
    <x v="0"/>
    <n v="4.8"/>
    <x v="0"/>
    <x v="0"/>
  </r>
  <r>
    <x v="2148"/>
    <d v="2004-08-27T00:00:00"/>
    <x v="0"/>
    <x v="1"/>
    <x v="0"/>
    <x v="63"/>
    <n v="4.0999999999999996"/>
    <x v="53"/>
    <x v="2"/>
  </r>
  <r>
    <x v="2149"/>
    <d v="2004-09-16T00:00:00"/>
    <x v="0"/>
    <x v="1"/>
    <x v="0"/>
    <x v="70"/>
    <n v="4.8"/>
    <x v="56"/>
    <x v="18"/>
  </r>
  <r>
    <x v="2150"/>
    <d v="2004-10-15T00:00:00"/>
    <x v="0"/>
    <x v="1"/>
    <x v="0"/>
    <x v="60"/>
    <n v="4.2"/>
    <x v="51"/>
    <x v="2"/>
  </r>
  <r>
    <x v="2151"/>
    <d v="2004-11-02T00:00:00"/>
    <x v="0"/>
    <x v="1"/>
    <x v="0"/>
    <x v="35"/>
    <n v="3.6"/>
    <x v="29"/>
    <x v="2"/>
  </r>
  <r>
    <x v="2152"/>
    <d v="2004-11-15T00:00:00"/>
    <x v="0"/>
    <x v="1"/>
    <x v="0"/>
    <x v="34"/>
    <n v="3.3"/>
    <x v="2"/>
    <x v="2"/>
  </r>
  <r>
    <x v="2153"/>
    <d v="2004-11-24T00:00:00"/>
    <x v="0"/>
    <x v="1"/>
    <x v="0"/>
    <x v="73"/>
    <n v="3.3"/>
    <x v="58"/>
    <x v="7"/>
  </r>
  <r>
    <x v="2154"/>
    <d v="2004-12-04T00:00:00"/>
    <x v="0"/>
    <x v="1"/>
    <x v="0"/>
    <x v="88"/>
    <n v="3.3"/>
    <x v="50"/>
    <x v="2"/>
  </r>
  <r>
    <x v="2155"/>
    <d v="2005-01-06T00:00:00"/>
    <x v="0"/>
    <x v="0"/>
    <x v="0"/>
    <x v="31"/>
    <n v="3.1"/>
    <x v="27"/>
    <x v="11"/>
  </r>
  <r>
    <x v="2156"/>
    <d v="2005-02-03T00:00:00"/>
    <x v="0"/>
    <x v="0"/>
    <x v="0"/>
    <x v="0"/>
    <n v="4.0999999999999996"/>
    <x v="0"/>
    <x v="0"/>
  </r>
  <r>
    <x v="2157"/>
    <d v="2005-03-02T00:00:00"/>
    <x v="0"/>
    <x v="0"/>
    <x v="0"/>
    <x v="43"/>
    <n v="4.0999999999999996"/>
    <x v="37"/>
    <x v="15"/>
  </r>
  <r>
    <x v="2158"/>
    <d v="2005-04-03T00:00:00"/>
    <x v="2"/>
    <x v="0"/>
    <x v="0"/>
    <x v="42"/>
    <n v="4.0999999999999996"/>
    <x v="36"/>
    <x v="2"/>
  </r>
  <r>
    <x v="2159"/>
    <d v="2005-05-10T00:00:00"/>
    <x v="0"/>
    <x v="0"/>
    <x v="0"/>
    <x v="20"/>
    <n v="3.1"/>
    <x v="16"/>
    <x v="9"/>
  </r>
  <r>
    <x v="2160"/>
    <d v="2003-03-03T00:00:00"/>
    <x v="0"/>
    <x v="2"/>
    <x v="0"/>
    <x v="46"/>
    <n v="4.7"/>
    <x v="40"/>
    <x v="16"/>
  </r>
  <r>
    <x v="2161"/>
    <d v="2003-05-08T00:00:00"/>
    <x v="0"/>
    <x v="2"/>
    <x v="0"/>
    <x v="15"/>
    <n v="3.6"/>
    <x v="14"/>
    <x v="0"/>
  </r>
  <r>
    <x v="2162"/>
    <d v="2003-07-02T00:00:00"/>
    <x v="0"/>
    <x v="2"/>
    <x v="0"/>
    <x v="9"/>
    <n v="3.2"/>
    <x v="8"/>
    <x v="2"/>
  </r>
  <r>
    <x v="2163"/>
    <d v="2003-08-25T00:00:00"/>
    <x v="0"/>
    <x v="2"/>
    <x v="0"/>
    <x v="51"/>
    <n v="4"/>
    <x v="45"/>
    <x v="2"/>
  </r>
  <r>
    <x v="2164"/>
    <d v="2003-10-10T00:00:00"/>
    <x v="0"/>
    <x v="2"/>
    <x v="0"/>
    <x v="8"/>
    <n v="4.5"/>
    <x v="7"/>
    <x v="2"/>
  </r>
  <r>
    <x v="2165"/>
    <d v="2003-11-04T00:00:00"/>
    <x v="0"/>
    <x v="2"/>
    <x v="0"/>
    <x v="7"/>
    <n v="4.9000000000000004"/>
    <x v="6"/>
    <x v="3"/>
  </r>
  <r>
    <x v="2166"/>
    <d v="2003-11-11T00:00:00"/>
    <x v="0"/>
    <x v="2"/>
    <x v="0"/>
    <x v="22"/>
    <n v="4.2"/>
    <x v="18"/>
    <x v="0"/>
  </r>
  <r>
    <x v="2167"/>
    <d v="2003-11-19T00:00:00"/>
    <x v="0"/>
    <x v="2"/>
    <x v="0"/>
    <x v="14"/>
    <n v="3.1"/>
    <x v="13"/>
    <x v="7"/>
  </r>
  <r>
    <x v="2168"/>
    <d v="2004-01-15T00:00:00"/>
    <x v="0"/>
    <x v="1"/>
    <x v="0"/>
    <x v="69"/>
    <n v="3.1"/>
    <x v="11"/>
    <x v="0"/>
  </r>
  <r>
    <x v="2169"/>
    <d v="2004-02-21T00:00:00"/>
    <x v="0"/>
    <x v="1"/>
    <x v="0"/>
    <x v="22"/>
    <n v="4.4000000000000004"/>
    <x v="18"/>
    <x v="0"/>
  </r>
  <r>
    <x v="2170"/>
    <d v="2004-04-05T00:00:00"/>
    <x v="0"/>
    <x v="1"/>
    <x v="0"/>
    <x v="5"/>
    <n v="3.4"/>
    <x v="2"/>
    <x v="2"/>
  </r>
  <r>
    <x v="2171"/>
    <d v="2004-05-26T00:00:00"/>
    <x v="0"/>
    <x v="1"/>
    <x v="0"/>
    <x v="69"/>
    <n v="4.7"/>
    <x v="11"/>
    <x v="0"/>
  </r>
  <r>
    <x v="2172"/>
    <d v="2004-06-30T00:00:00"/>
    <x v="0"/>
    <x v="1"/>
    <x v="0"/>
    <x v="29"/>
    <n v="4"/>
    <x v="25"/>
    <x v="2"/>
  </r>
  <r>
    <x v="2173"/>
    <d v="2004-08-02T00:00:00"/>
    <x v="0"/>
    <x v="1"/>
    <x v="0"/>
    <x v="71"/>
    <n v="4.3"/>
    <x v="4"/>
    <x v="2"/>
  </r>
  <r>
    <x v="2174"/>
    <d v="2004-08-27T00:00:00"/>
    <x v="0"/>
    <x v="1"/>
    <x v="0"/>
    <x v="63"/>
    <n v="3"/>
    <x v="53"/>
    <x v="2"/>
  </r>
  <r>
    <x v="2175"/>
    <d v="2004-09-30T00:00:00"/>
    <x v="0"/>
    <x v="1"/>
    <x v="0"/>
    <x v="24"/>
    <n v="4.5"/>
    <x v="20"/>
    <x v="11"/>
  </r>
  <r>
    <x v="2176"/>
    <d v="2004-10-16T00:00:00"/>
    <x v="0"/>
    <x v="1"/>
    <x v="0"/>
    <x v="13"/>
    <n v="4.5"/>
    <x v="12"/>
    <x v="6"/>
  </r>
  <r>
    <x v="2177"/>
    <d v="2004-11-03T00:00:00"/>
    <x v="0"/>
    <x v="1"/>
    <x v="0"/>
    <x v="64"/>
    <n v="4.4000000000000004"/>
    <x v="2"/>
    <x v="2"/>
  </r>
  <r>
    <x v="2178"/>
    <d v="2004-11-17T00:00:00"/>
    <x v="0"/>
    <x v="1"/>
    <x v="0"/>
    <x v="33"/>
    <n v="3.1"/>
    <x v="23"/>
    <x v="2"/>
  </r>
  <r>
    <x v="2179"/>
    <d v="2004-11-24T00:00:00"/>
    <x v="0"/>
    <x v="1"/>
    <x v="0"/>
    <x v="25"/>
    <n v="3.4"/>
    <x v="21"/>
    <x v="0"/>
  </r>
  <r>
    <x v="2180"/>
    <d v="2004-12-07T00:00:00"/>
    <x v="0"/>
    <x v="1"/>
    <x v="0"/>
    <x v="14"/>
    <n v="3"/>
    <x v="13"/>
    <x v="7"/>
  </r>
  <r>
    <x v="2181"/>
    <d v="2005-01-06T00:00:00"/>
    <x v="0"/>
    <x v="0"/>
    <x v="0"/>
    <x v="15"/>
    <n v="3.1"/>
    <x v="14"/>
    <x v="0"/>
  </r>
  <r>
    <x v="2182"/>
    <d v="2005-02-10T00:00:00"/>
    <x v="0"/>
    <x v="0"/>
    <x v="0"/>
    <x v="14"/>
    <n v="3.8"/>
    <x v="13"/>
    <x v="7"/>
  </r>
  <r>
    <x v="2183"/>
    <d v="2005-03-04T00:00:00"/>
    <x v="0"/>
    <x v="0"/>
    <x v="0"/>
    <x v="9"/>
    <n v="4.2"/>
    <x v="8"/>
    <x v="2"/>
  </r>
  <r>
    <x v="2184"/>
    <d v="2005-04-08T00:00:00"/>
    <x v="0"/>
    <x v="0"/>
    <x v="0"/>
    <x v="18"/>
    <n v="3.4"/>
    <x v="15"/>
    <x v="8"/>
  </r>
  <r>
    <x v="2185"/>
    <d v="2003-01-31T00:00:00"/>
    <x v="0"/>
    <x v="2"/>
    <x v="2"/>
    <x v="14"/>
    <n v="4.5999999999999996"/>
    <x v="13"/>
    <x v="7"/>
  </r>
  <r>
    <x v="2186"/>
    <d v="2003-04-01T00:00:00"/>
    <x v="0"/>
    <x v="2"/>
    <x v="2"/>
    <x v="12"/>
    <n v="3.4"/>
    <x v="11"/>
    <x v="0"/>
  </r>
  <r>
    <x v="2187"/>
    <d v="2003-06-03T00:00:00"/>
    <x v="0"/>
    <x v="2"/>
    <x v="2"/>
    <x v="68"/>
    <n v="4.0999999999999996"/>
    <x v="2"/>
    <x v="2"/>
  </r>
  <r>
    <x v="2188"/>
    <d v="2003-08-01T00:00:00"/>
    <x v="0"/>
    <x v="2"/>
    <x v="2"/>
    <x v="31"/>
    <n v="3"/>
    <x v="27"/>
    <x v="11"/>
  </r>
  <r>
    <x v="2189"/>
    <d v="2003-09-21T00:00:00"/>
    <x v="0"/>
    <x v="2"/>
    <x v="2"/>
    <x v="61"/>
    <n v="3.8"/>
    <x v="52"/>
    <x v="11"/>
  </r>
  <r>
    <x v="2190"/>
    <d v="2003-10-22T00:00:00"/>
    <x v="0"/>
    <x v="2"/>
    <x v="2"/>
    <x v="43"/>
    <n v="3.6"/>
    <x v="37"/>
    <x v="15"/>
  </r>
  <r>
    <x v="2191"/>
    <d v="2003-11-06T00:00:00"/>
    <x v="0"/>
    <x v="2"/>
    <x v="2"/>
    <x v="67"/>
    <n v="3.3"/>
    <x v="48"/>
    <x v="8"/>
  </r>
  <r>
    <x v="2192"/>
    <d v="2003-11-14T00:00:00"/>
    <x v="0"/>
    <x v="2"/>
    <x v="2"/>
    <x v="81"/>
    <n v="4.9000000000000004"/>
    <x v="64"/>
    <x v="7"/>
  </r>
  <r>
    <x v="2193"/>
    <d v="2003-11-25T00:00:00"/>
    <x v="0"/>
    <x v="2"/>
    <x v="2"/>
    <x v="60"/>
    <n v="3.6"/>
    <x v="51"/>
    <x v="2"/>
  </r>
  <r>
    <x v="2194"/>
    <d v="2003-12-09T00:00:00"/>
    <x v="0"/>
    <x v="2"/>
    <x v="2"/>
    <x v="62"/>
    <n v="3.8"/>
    <x v="25"/>
    <x v="2"/>
  </r>
  <r>
    <x v="2195"/>
    <d v="2004-02-10T00:00:00"/>
    <x v="0"/>
    <x v="1"/>
    <x v="2"/>
    <x v="82"/>
    <n v="3.1"/>
    <x v="65"/>
    <x v="2"/>
  </r>
  <r>
    <x v="2196"/>
    <d v="2004-03-11T00:00:00"/>
    <x v="0"/>
    <x v="1"/>
    <x v="2"/>
    <x v="9"/>
    <n v="3.3"/>
    <x v="8"/>
    <x v="2"/>
  </r>
  <r>
    <x v="2197"/>
    <d v="2004-05-05T00:00:00"/>
    <x v="0"/>
    <x v="1"/>
    <x v="2"/>
    <x v="14"/>
    <n v="4.7"/>
    <x v="13"/>
    <x v="7"/>
  </r>
  <r>
    <x v="2198"/>
    <d v="2004-06-15T00:00:00"/>
    <x v="0"/>
    <x v="1"/>
    <x v="2"/>
    <x v="59"/>
    <n v="3.8"/>
    <x v="37"/>
    <x v="15"/>
  </r>
  <r>
    <x v="2185"/>
    <d v="2004-07-20T00:00:00"/>
    <x v="0"/>
    <x v="1"/>
    <x v="2"/>
    <x v="9"/>
    <n v="3.3"/>
    <x v="8"/>
    <x v="2"/>
  </r>
  <r>
    <x v="2199"/>
    <d v="2004-08-19T00:00:00"/>
    <x v="0"/>
    <x v="1"/>
    <x v="2"/>
    <x v="35"/>
    <n v="4.0999999999999996"/>
    <x v="29"/>
    <x v="2"/>
  </r>
  <r>
    <x v="2200"/>
    <d v="2004-09-08T00:00:00"/>
    <x v="0"/>
    <x v="1"/>
    <x v="2"/>
    <x v="34"/>
    <n v="3.4"/>
    <x v="2"/>
    <x v="2"/>
  </r>
  <r>
    <x v="2201"/>
    <d v="2004-10-13T00:00:00"/>
    <x v="0"/>
    <x v="1"/>
    <x v="2"/>
    <x v="63"/>
    <n v="4.9000000000000004"/>
    <x v="53"/>
    <x v="2"/>
  </r>
  <r>
    <x v="2202"/>
    <d v="2004-10-22T00:00:00"/>
    <x v="0"/>
    <x v="1"/>
    <x v="2"/>
    <x v="26"/>
    <n v="4.3"/>
    <x v="22"/>
    <x v="12"/>
  </r>
  <r>
    <x v="2203"/>
    <d v="2004-11-05T00:00:00"/>
    <x v="0"/>
    <x v="1"/>
    <x v="2"/>
    <x v="23"/>
    <n v="4.3"/>
    <x v="19"/>
    <x v="4"/>
  </r>
  <r>
    <x v="2204"/>
    <d v="2004-11-19T00:00:00"/>
    <x v="0"/>
    <x v="1"/>
    <x v="2"/>
    <x v="9"/>
    <n v="4.7"/>
    <x v="8"/>
    <x v="2"/>
  </r>
  <r>
    <x v="2205"/>
    <d v="2004-12-01T00:00:00"/>
    <x v="0"/>
    <x v="1"/>
    <x v="2"/>
    <x v="68"/>
    <n v="4.5999999999999996"/>
    <x v="2"/>
    <x v="2"/>
  </r>
  <r>
    <x v="2206"/>
    <d v="2004-12-15T00:00:00"/>
    <x v="0"/>
    <x v="1"/>
    <x v="2"/>
    <x v="25"/>
    <n v="4.0999999999999996"/>
    <x v="21"/>
    <x v="0"/>
  </r>
  <r>
    <x v="2207"/>
    <d v="2005-01-23T00:00:00"/>
    <x v="0"/>
    <x v="0"/>
    <x v="2"/>
    <x v="9"/>
    <n v="3.4"/>
    <x v="8"/>
    <x v="2"/>
  </r>
  <r>
    <x v="2208"/>
    <d v="2005-02-22T00:00:00"/>
    <x v="0"/>
    <x v="0"/>
    <x v="2"/>
    <x v="14"/>
    <n v="3.4"/>
    <x v="13"/>
    <x v="7"/>
  </r>
  <r>
    <x v="2209"/>
    <d v="2005-03-15T00:00:00"/>
    <x v="0"/>
    <x v="0"/>
    <x v="2"/>
    <x v="14"/>
    <n v="3.5"/>
    <x v="13"/>
    <x v="7"/>
  </r>
  <r>
    <x v="2210"/>
    <d v="2005-05-03T00:00:00"/>
    <x v="0"/>
    <x v="0"/>
    <x v="2"/>
    <x v="14"/>
    <n v="4.3"/>
    <x v="13"/>
    <x v="7"/>
  </r>
  <r>
    <x v="2211"/>
    <d v="2005-05-31T00:00:00"/>
    <x v="5"/>
    <x v="0"/>
    <x v="2"/>
    <x v="0"/>
    <n v="4.7"/>
    <x v="0"/>
    <x v="0"/>
  </r>
  <r>
    <x v="2212"/>
    <d v="2003-01-31T00:00:00"/>
    <x v="0"/>
    <x v="2"/>
    <x v="6"/>
    <x v="14"/>
    <n v="4.7"/>
    <x v="13"/>
    <x v="7"/>
  </r>
  <r>
    <x v="2213"/>
    <d v="2003-04-11T00:00:00"/>
    <x v="0"/>
    <x v="2"/>
    <x v="6"/>
    <x v="90"/>
    <n v="4.5"/>
    <x v="72"/>
    <x v="17"/>
  </r>
  <r>
    <x v="2214"/>
    <d v="2003-06-03T00:00:00"/>
    <x v="0"/>
    <x v="2"/>
    <x v="6"/>
    <x v="68"/>
    <n v="4.8"/>
    <x v="2"/>
    <x v="2"/>
  </r>
  <r>
    <x v="2215"/>
    <d v="2003-08-08T00:00:00"/>
    <x v="0"/>
    <x v="2"/>
    <x v="6"/>
    <x v="9"/>
    <n v="4.0999999999999996"/>
    <x v="8"/>
    <x v="2"/>
  </r>
  <r>
    <x v="2216"/>
    <d v="2003-09-25T00:00:00"/>
    <x v="0"/>
    <x v="2"/>
    <x v="6"/>
    <x v="54"/>
    <n v="4.9000000000000004"/>
    <x v="47"/>
    <x v="3"/>
  </r>
  <r>
    <x v="2217"/>
    <d v="2003-10-22T00:00:00"/>
    <x v="0"/>
    <x v="2"/>
    <x v="6"/>
    <x v="43"/>
    <n v="3.6"/>
    <x v="37"/>
    <x v="15"/>
  </r>
  <r>
    <x v="2218"/>
    <d v="2003-11-06T00:00:00"/>
    <x v="0"/>
    <x v="2"/>
    <x v="6"/>
    <x v="20"/>
    <n v="4.7"/>
    <x v="16"/>
    <x v="9"/>
  </r>
  <r>
    <x v="2219"/>
    <d v="2003-11-14T00:00:00"/>
    <x v="0"/>
    <x v="2"/>
    <x v="6"/>
    <x v="81"/>
    <n v="3.4"/>
    <x v="64"/>
    <x v="7"/>
  </r>
  <r>
    <x v="2220"/>
    <d v="2003-11-25T00:00:00"/>
    <x v="0"/>
    <x v="2"/>
    <x v="6"/>
    <x v="60"/>
    <n v="4.5999999999999996"/>
    <x v="51"/>
    <x v="2"/>
  </r>
  <r>
    <x v="2221"/>
    <d v="2003-12-09T00:00:00"/>
    <x v="0"/>
    <x v="2"/>
    <x v="6"/>
    <x v="62"/>
    <n v="3"/>
    <x v="25"/>
    <x v="2"/>
  </r>
  <r>
    <x v="2222"/>
    <d v="2004-02-12T00:00:00"/>
    <x v="0"/>
    <x v="1"/>
    <x v="6"/>
    <x v="70"/>
    <n v="4"/>
    <x v="56"/>
    <x v="18"/>
  </r>
  <r>
    <x v="2223"/>
    <d v="2004-03-15T00:00:00"/>
    <x v="0"/>
    <x v="1"/>
    <x v="6"/>
    <x v="57"/>
    <n v="4.7"/>
    <x v="49"/>
    <x v="6"/>
  </r>
  <r>
    <x v="2224"/>
    <d v="2004-05-05T00:00:00"/>
    <x v="0"/>
    <x v="1"/>
    <x v="6"/>
    <x v="31"/>
    <n v="4.0999999999999996"/>
    <x v="27"/>
    <x v="11"/>
  </r>
  <r>
    <x v="2225"/>
    <d v="2004-07-20T00:00:00"/>
    <x v="0"/>
    <x v="1"/>
    <x v="6"/>
    <x v="35"/>
    <n v="4.9000000000000004"/>
    <x v="29"/>
    <x v="2"/>
  </r>
  <r>
    <x v="2226"/>
    <d v="2004-08-20T00:00:00"/>
    <x v="0"/>
    <x v="1"/>
    <x v="6"/>
    <x v="9"/>
    <n v="4.0999999999999996"/>
    <x v="8"/>
    <x v="2"/>
  </r>
  <r>
    <x v="2227"/>
    <d v="2004-09-08T00:00:00"/>
    <x v="0"/>
    <x v="1"/>
    <x v="6"/>
    <x v="34"/>
    <n v="4.0999999999999996"/>
    <x v="2"/>
    <x v="2"/>
  </r>
  <r>
    <x v="2228"/>
    <d v="2004-10-14T00:00:00"/>
    <x v="0"/>
    <x v="1"/>
    <x v="6"/>
    <x v="50"/>
    <n v="3.6"/>
    <x v="44"/>
    <x v="8"/>
  </r>
  <r>
    <x v="2229"/>
    <d v="2004-10-22T00:00:00"/>
    <x v="0"/>
    <x v="1"/>
    <x v="6"/>
    <x v="77"/>
    <n v="4"/>
    <x v="62"/>
    <x v="14"/>
  </r>
  <r>
    <x v="2230"/>
    <d v="2004-11-05T00:00:00"/>
    <x v="0"/>
    <x v="1"/>
    <x v="6"/>
    <x v="23"/>
    <n v="4.8"/>
    <x v="19"/>
    <x v="4"/>
  </r>
  <r>
    <x v="2231"/>
    <d v="2004-11-20T00:00:00"/>
    <x v="0"/>
    <x v="1"/>
    <x v="6"/>
    <x v="12"/>
    <n v="3.3"/>
    <x v="11"/>
    <x v="0"/>
  </r>
  <r>
    <x v="2232"/>
    <d v="2004-12-02T00:00:00"/>
    <x v="0"/>
    <x v="1"/>
    <x v="6"/>
    <x v="14"/>
    <n v="3.4"/>
    <x v="13"/>
    <x v="7"/>
  </r>
  <r>
    <x v="2233"/>
    <d v="2004-12-15T00:00:00"/>
    <x v="0"/>
    <x v="1"/>
    <x v="6"/>
    <x v="25"/>
    <n v="4.0999999999999996"/>
    <x v="21"/>
    <x v="0"/>
  </r>
  <r>
    <x v="2234"/>
    <d v="2005-01-23T00:00:00"/>
    <x v="0"/>
    <x v="0"/>
    <x v="6"/>
    <x v="9"/>
    <n v="4.3"/>
    <x v="8"/>
    <x v="2"/>
  </r>
  <r>
    <x v="2235"/>
    <d v="2005-02-22T00:00:00"/>
    <x v="0"/>
    <x v="0"/>
    <x v="6"/>
    <x v="14"/>
    <n v="4.5"/>
    <x v="13"/>
    <x v="7"/>
  </r>
  <r>
    <x v="2072"/>
    <d v="2005-03-15T00:00:00"/>
    <x v="0"/>
    <x v="0"/>
    <x v="6"/>
    <x v="14"/>
    <n v="4.5"/>
    <x v="13"/>
    <x v="7"/>
  </r>
  <r>
    <x v="2236"/>
    <d v="2005-05-05T00:00:00"/>
    <x v="0"/>
    <x v="0"/>
    <x v="6"/>
    <x v="45"/>
    <n v="4.5"/>
    <x v="39"/>
    <x v="2"/>
  </r>
  <r>
    <x v="2237"/>
    <d v="2003-01-29T00:00:00"/>
    <x v="0"/>
    <x v="2"/>
    <x v="2"/>
    <x v="23"/>
    <n v="4.8"/>
    <x v="19"/>
    <x v="4"/>
  </r>
  <r>
    <x v="2238"/>
    <d v="2003-03-26T00:00:00"/>
    <x v="0"/>
    <x v="2"/>
    <x v="2"/>
    <x v="9"/>
    <n v="4.2"/>
    <x v="8"/>
    <x v="2"/>
  </r>
  <r>
    <x v="2239"/>
    <d v="2003-05-28T00:00:00"/>
    <x v="0"/>
    <x v="2"/>
    <x v="2"/>
    <x v="19"/>
    <n v="4.3"/>
    <x v="13"/>
    <x v="7"/>
  </r>
  <r>
    <x v="2240"/>
    <d v="2003-07-24T00:00:00"/>
    <x v="0"/>
    <x v="2"/>
    <x v="2"/>
    <x v="40"/>
    <n v="3.9"/>
    <x v="34"/>
    <x v="2"/>
  </r>
  <r>
    <x v="2241"/>
    <d v="2003-09-19T00:00:00"/>
    <x v="0"/>
    <x v="2"/>
    <x v="2"/>
    <x v="43"/>
    <n v="3.8"/>
    <x v="37"/>
    <x v="15"/>
  </r>
  <r>
    <x v="2242"/>
    <d v="2003-10-21T00:00:00"/>
    <x v="4"/>
    <x v="2"/>
    <x v="2"/>
    <x v="49"/>
    <n v="3.8"/>
    <x v="43"/>
    <x v="1"/>
  </r>
  <r>
    <x v="2243"/>
    <d v="2003-11-06T00:00:00"/>
    <x v="0"/>
    <x v="2"/>
    <x v="2"/>
    <x v="67"/>
    <n v="3.1"/>
    <x v="48"/>
    <x v="8"/>
  </r>
  <r>
    <x v="2244"/>
    <d v="2003-11-13T00:00:00"/>
    <x v="0"/>
    <x v="2"/>
    <x v="2"/>
    <x v="27"/>
    <n v="4.5"/>
    <x v="23"/>
    <x v="2"/>
  </r>
  <r>
    <x v="2245"/>
    <d v="2003-11-25T00:00:00"/>
    <x v="0"/>
    <x v="2"/>
    <x v="2"/>
    <x v="38"/>
    <n v="4.8"/>
    <x v="32"/>
    <x v="0"/>
  </r>
  <r>
    <x v="2246"/>
    <d v="2003-12-05T00:00:00"/>
    <x v="0"/>
    <x v="2"/>
    <x v="2"/>
    <x v="26"/>
    <n v="3.8"/>
    <x v="22"/>
    <x v="12"/>
  </r>
  <r>
    <x v="2247"/>
    <d v="2004-02-04T00:00:00"/>
    <x v="0"/>
    <x v="1"/>
    <x v="2"/>
    <x v="59"/>
    <n v="4.2"/>
    <x v="37"/>
    <x v="15"/>
  </r>
  <r>
    <x v="2248"/>
    <d v="2004-03-11T00:00:00"/>
    <x v="0"/>
    <x v="1"/>
    <x v="2"/>
    <x v="9"/>
    <n v="3.6"/>
    <x v="8"/>
    <x v="2"/>
  </r>
  <r>
    <x v="2249"/>
    <d v="2004-05-04T00:00:00"/>
    <x v="0"/>
    <x v="1"/>
    <x v="2"/>
    <x v="53"/>
    <n v="3.8"/>
    <x v="46"/>
    <x v="2"/>
  </r>
  <r>
    <x v="2250"/>
    <d v="2004-06-15T00:00:00"/>
    <x v="0"/>
    <x v="1"/>
    <x v="2"/>
    <x v="28"/>
    <n v="4"/>
    <x v="24"/>
    <x v="13"/>
  </r>
  <r>
    <x v="2251"/>
    <d v="2004-07-19T00:00:00"/>
    <x v="0"/>
    <x v="1"/>
    <x v="2"/>
    <x v="3"/>
    <n v="3"/>
    <x v="3"/>
    <x v="3"/>
  </r>
  <r>
    <x v="2252"/>
    <d v="2004-08-19T00:00:00"/>
    <x v="0"/>
    <x v="1"/>
    <x v="2"/>
    <x v="35"/>
    <n v="4.0999999999999996"/>
    <x v="29"/>
    <x v="2"/>
  </r>
  <r>
    <x v="2253"/>
    <d v="2004-09-08T00:00:00"/>
    <x v="0"/>
    <x v="1"/>
    <x v="2"/>
    <x v="10"/>
    <n v="4.3"/>
    <x v="9"/>
    <x v="5"/>
  </r>
  <r>
    <x v="2254"/>
    <d v="2004-10-11T00:00:00"/>
    <x v="0"/>
    <x v="1"/>
    <x v="2"/>
    <x v="74"/>
    <n v="4.5"/>
    <x v="59"/>
    <x v="0"/>
  </r>
  <r>
    <x v="2255"/>
    <d v="2004-10-22T00:00:00"/>
    <x v="0"/>
    <x v="1"/>
    <x v="2"/>
    <x v="26"/>
    <n v="3"/>
    <x v="22"/>
    <x v="12"/>
  </r>
  <r>
    <x v="1001"/>
    <d v="2004-11-05T00:00:00"/>
    <x v="0"/>
    <x v="1"/>
    <x v="2"/>
    <x v="5"/>
    <n v="3.8"/>
    <x v="2"/>
    <x v="2"/>
  </r>
  <r>
    <x v="2256"/>
    <d v="2004-11-18T00:00:00"/>
    <x v="0"/>
    <x v="1"/>
    <x v="2"/>
    <x v="16"/>
    <n v="3.9"/>
    <x v="7"/>
    <x v="2"/>
  </r>
  <r>
    <x v="2257"/>
    <d v="2004-11-01T00:00:00"/>
    <x v="0"/>
    <x v="1"/>
    <x v="2"/>
    <x v="19"/>
    <n v="4.5999999999999996"/>
    <x v="13"/>
    <x v="7"/>
  </r>
  <r>
    <x v="2258"/>
    <d v="2004-12-10T00:00:00"/>
    <x v="0"/>
    <x v="1"/>
    <x v="2"/>
    <x v="14"/>
    <n v="3.4"/>
    <x v="13"/>
    <x v="7"/>
  </r>
  <r>
    <x v="2259"/>
    <d v="2005-01-20T00:00:00"/>
    <x v="0"/>
    <x v="0"/>
    <x v="2"/>
    <x v="7"/>
    <n v="4.5999999999999996"/>
    <x v="6"/>
    <x v="3"/>
  </r>
  <r>
    <x v="2260"/>
    <d v="2005-02-17T00:00:00"/>
    <x v="0"/>
    <x v="0"/>
    <x v="2"/>
    <x v="9"/>
    <n v="4.9000000000000004"/>
    <x v="8"/>
    <x v="2"/>
  </r>
  <r>
    <x v="2261"/>
    <d v="2005-05-01T00:00:00"/>
    <x v="0"/>
    <x v="0"/>
    <x v="2"/>
    <x v="44"/>
    <n v="4.3"/>
    <x v="38"/>
    <x v="12"/>
  </r>
  <r>
    <x v="444"/>
    <d v="2005-05-31T00:00:00"/>
    <x v="5"/>
    <x v="0"/>
    <x v="2"/>
    <x v="14"/>
    <n v="4"/>
    <x v="13"/>
    <x v="7"/>
  </r>
  <r>
    <x v="2262"/>
    <d v="2003-02-17T00:00:00"/>
    <x v="0"/>
    <x v="2"/>
    <x v="3"/>
    <x v="86"/>
    <n v="3.1"/>
    <x v="69"/>
    <x v="9"/>
  </r>
  <r>
    <x v="2263"/>
    <d v="2003-04-29T00:00:00"/>
    <x v="0"/>
    <x v="2"/>
    <x v="3"/>
    <x v="30"/>
    <n v="3.8"/>
    <x v="26"/>
    <x v="3"/>
  </r>
  <r>
    <x v="2264"/>
    <d v="2003-06-27T00:00:00"/>
    <x v="0"/>
    <x v="2"/>
    <x v="3"/>
    <x v="14"/>
    <n v="3.6"/>
    <x v="13"/>
    <x v="7"/>
  </r>
  <r>
    <x v="2265"/>
    <d v="2003-08-13T00:00:00"/>
    <x v="0"/>
    <x v="2"/>
    <x v="3"/>
    <x v="90"/>
    <n v="4.5999999999999996"/>
    <x v="72"/>
    <x v="17"/>
  </r>
  <r>
    <x v="2266"/>
    <d v="2003-10-28T00:00:00"/>
    <x v="0"/>
    <x v="2"/>
    <x v="3"/>
    <x v="40"/>
    <n v="4"/>
    <x v="34"/>
    <x v="2"/>
  </r>
  <r>
    <x v="2267"/>
    <d v="2004-01-12T00:00:00"/>
    <x v="0"/>
    <x v="1"/>
    <x v="3"/>
    <x v="37"/>
    <n v="4.7"/>
    <x v="31"/>
    <x v="13"/>
  </r>
  <r>
    <x v="2268"/>
    <d v="2004-02-20T00:00:00"/>
    <x v="0"/>
    <x v="1"/>
    <x v="3"/>
    <x v="30"/>
    <n v="4.0999999999999996"/>
    <x v="26"/>
    <x v="3"/>
  </r>
  <r>
    <x v="2269"/>
    <d v="2004-04-02T00:00:00"/>
    <x v="0"/>
    <x v="1"/>
    <x v="3"/>
    <x v="36"/>
    <n v="4.3"/>
    <x v="30"/>
    <x v="12"/>
  </r>
  <r>
    <x v="2270"/>
    <d v="2004-05-11T00:00:00"/>
    <x v="0"/>
    <x v="1"/>
    <x v="3"/>
    <x v="80"/>
    <n v="3.6"/>
    <x v="63"/>
    <x v="2"/>
  </r>
  <r>
    <x v="2271"/>
    <d v="2004-06-24T00:00:00"/>
    <x v="1"/>
    <x v="1"/>
    <x v="3"/>
    <x v="14"/>
    <n v="3.2"/>
    <x v="13"/>
    <x v="7"/>
  </r>
  <r>
    <x v="2272"/>
    <d v="2004-07-23T00:00:00"/>
    <x v="0"/>
    <x v="1"/>
    <x v="3"/>
    <x v="0"/>
    <n v="3.9"/>
    <x v="0"/>
    <x v="0"/>
  </r>
  <r>
    <x v="2273"/>
    <d v="2004-08-21T00:00:00"/>
    <x v="0"/>
    <x v="1"/>
    <x v="3"/>
    <x v="85"/>
    <n v="3.2"/>
    <x v="68"/>
    <x v="4"/>
  </r>
  <r>
    <x v="2274"/>
    <d v="2004-09-16T00:00:00"/>
    <x v="0"/>
    <x v="1"/>
    <x v="3"/>
    <x v="70"/>
    <n v="4.9000000000000004"/>
    <x v="56"/>
    <x v="18"/>
  </r>
  <r>
    <x v="2275"/>
    <d v="2004-10-15T00:00:00"/>
    <x v="0"/>
    <x v="1"/>
    <x v="3"/>
    <x v="60"/>
    <n v="4.5"/>
    <x v="51"/>
    <x v="2"/>
  </r>
  <r>
    <x v="2276"/>
    <d v="2004-11-01T00:00:00"/>
    <x v="0"/>
    <x v="1"/>
    <x v="3"/>
    <x v="65"/>
    <n v="4.2"/>
    <x v="54"/>
    <x v="8"/>
  </r>
  <r>
    <x v="2277"/>
    <d v="2004-11-12T00:00:00"/>
    <x v="0"/>
    <x v="1"/>
    <x v="3"/>
    <x v="86"/>
    <n v="4.9000000000000004"/>
    <x v="69"/>
    <x v="9"/>
  </r>
  <r>
    <x v="2267"/>
    <d v="2004-11-24T00:00:00"/>
    <x v="0"/>
    <x v="1"/>
    <x v="3"/>
    <x v="73"/>
    <n v="3.8"/>
    <x v="58"/>
    <x v="7"/>
  </r>
  <r>
    <x v="2278"/>
    <d v="2004-12-04T00:00:00"/>
    <x v="0"/>
    <x v="1"/>
    <x v="3"/>
    <x v="88"/>
    <n v="4.5"/>
    <x v="50"/>
    <x v="2"/>
  </r>
  <r>
    <x v="2279"/>
    <d v="2004-12-17T00:00:00"/>
    <x v="0"/>
    <x v="1"/>
    <x v="3"/>
    <x v="3"/>
    <n v="3"/>
    <x v="3"/>
    <x v="3"/>
  </r>
  <r>
    <x v="2280"/>
    <d v="2005-02-03T00:00:00"/>
    <x v="0"/>
    <x v="0"/>
    <x v="3"/>
    <x v="0"/>
    <n v="4"/>
    <x v="0"/>
    <x v="0"/>
  </r>
  <r>
    <x v="2281"/>
    <d v="2005-03-03T00:00:00"/>
    <x v="0"/>
    <x v="0"/>
    <x v="3"/>
    <x v="11"/>
    <n v="4.7"/>
    <x v="10"/>
    <x v="2"/>
  </r>
  <r>
    <x v="2282"/>
    <d v="2005-03-30T00:00:00"/>
    <x v="0"/>
    <x v="0"/>
    <x v="3"/>
    <x v="25"/>
    <n v="4.4000000000000004"/>
    <x v="21"/>
    <x v="0"/>
  </r>
  <r>
    <x v="2283"/>
    <d v="2005-04-03T00:00:00"/>
    <x v="2"/>
    <x v="0"/>
    <x v="3"/>
    <x v="42"/>
    <n v="4"/>
    <x v="36"/>
    <x v="2"/>
  </r>
  <r>
    <x v="2284"/>
    <d v="2005-05-10T00:00:00"/>
    <x v="0"/>
    <x v="0"/>
    <x v="3"/>
    <x v="20"/>
    <n v="4"/>
    <x v="16"/>
    <x v="9"/>
  </r>
  <r>
    <x v="2285"/>
    <d v="2003-03-03T00:00:00"/>
    <x v="0"/>
    <x v="2"/>
    <x v="0"/>
    <x v="46"/>
    <n v="3.4"/>
    <x v="40"/>
    <x v="16"/>
  </r>
  <r>
    <x v="2286"/>
    <d v="2003-05-07T00:00:00"/>
    <x v="0"/>
    <x v="2"/>
    <x v="0"/>
    <x v="25"/>
    <n v="4.0999999999999996"/>
    <x v="21"/>
    <x v="0"/>
  </r>
  <r>
    <x v="2287"/>
    <d v="2003-07-02T00:00:00"/>
    <x v="0"/>
    <x v="2"/>
    <x v="0"/>
    <x v="9"/>
    <n v="4.7"/>
    <x v="8"/>
    <x v="2"/>
  </r>
  <r>
    <x v="2288"/>
    <d v="2003-08-25T00:00:00"/>
    <x v="0"/>
    <x v="2"/>
    <x v="0"/>
    <x v="51"/>
    <n v="4.0999999999999996"/>
    <x v="45"/>
    <x v="2"/>
  </r>
  <r>
    <x v="2289"/>
    <d v="2003-10-10T00:00:00"/>
    <x v="0"/>
    <x v="2"/>
    <x v="0"/>
    <x v="8"/>
    <n v="4.8"/>
    <x v="7"/>
    <x v="2"/>
  </r>
  <r>
    <x v="2290"/>
    <d v="2003-11-04T00:00:00"/>
    <x v="0"/>
    <x v="2"/>
    <x v="0"/>
    <x v="7"/>
    <n v="4"/>
    <x v="6"/>
    <x v="3"/>
  </r>
  <r>
    <x v="2291"/>
    <d v="2003-11-11T00:00:00"/>
    <x v="0"/>
    <x v="2"/>
    <x v="0"/>
    <x v="22"/>
    <n v="3.8"/>
    <x v="18"/>
    <x v="0"/>
  </r>
  <r>
    <x v="2292"/>
    <d v="2003-11-19T00:00:00"/>
    <x v="0"/>
    <x v="2"/>
    <x v="0"/>
    <x v="14"/>
    <n v="4.0999999999999996"/>
    <x v="13"/>
    <x v="7"/>
  </r>
  <r>
    <x v="2293"/>
    <d v="2004-01-15T00:00:00"/>
    <x v="0"/>
    <x v="1"/>
    <x v="0"/>
    <x v="69"/>
    <n v="4.8"/>
    <x v="11"/>
    <x v="0"/>
  </r>
  <r>
    <x v="2294"/>
    <d v="2004-02-21T00:00:00"/>
    <x v="0"/>
    <x v="1"/>
    <x v="0"/>
    <x v="22"/>
    <n v="4.8"/>
    <x v="18"/>
    <x v="0"/>
  </r>
  <r>
    <x v="2295"/>
    <d v="2004-04-05T00:00:00"/>
    <x v="0"/>
    <x v="1"/>
    <x v="0"/>
    <x v="5"/>
    <n v="4.5"/>
    <x v="2"/>
    <x v="2"/>
  </r>
  <r>
    <x v="2296"/>
    <d v="2004-05-26T00:00:00"/>
    <x v="0"/>
    <x v="1"/>
    <x v="0"/>
    <x v="69"/>
    <n v="4.8"/>
    <x v="11"/>
    <x v="0"/>
  </r>
  <r>
    <x v="2297"/>
    <d v="2004-06-30T00:00:00"/>
    <x v="0"/>
    <x v="1"/>
    <x v="0"/>
    <x v="29"/>
    <n v="4.7"/>
    <x v="25"/>
    <x v="2"/>
  </r>
  <r>
    <x v="2298"/>
    <d v="2004-08-02T00:00:00"/>
    <x v="0"/>
    <x v="1"/>
    <x v="0"/>
    <x v="71"/>
    <n v="4.8"/>
    <x v="4"/>
    <x v="2"/>
  </r>
  <r>
    <x v="2299"/>
    <d v="2004-08-27T00:00:00"/>
    <x v="0"/>
    <x v="1"/>
    <x v="0"/>
    <x v="63"/>
    <n v="4.2"/>
    <x v="53"/>
    <x v="2"/>
  </r>
  <r>
    <x v="2300"/>
    <d v="2004-09-30T00:00:00"/>
    <x v="0"/>
    <x v="1"/>
    <x v="0"/>
    <x v="24"/>
    <n v="3.6"/>
    <x v="20"/>
    <x v="11"/>
  </r>
  <r>
    <x v="2301"/>
    <d v="2004-10-15T00:00:00"/>
    <x v="0"/>
    <x v="1"/>
    <x v="0"/>
    <x v="23"/>
    <n v="4.9000000000000004"/>
    <x v="19"/>
    <x v="4"/>
  </r>
  <r>
    <x v="2302"/>
    <d v="2004-11-03T00:00:00"/>
    <x v="0"/>
    <x v="1"/>
    <x v="0"/>
    <x v="64"/>
    <n v="4.5"/>
    <x v="2"/>
    <x v="2"/>
  </r>
  <r>
    <x v="2303"/>
    <d v="2004-11-17T00:00:00"/>
    <x v="0"/>
    <x v="1"/>
    <x v="0"/>
    <x v="33"/>
    <n v="4.3"/>
    <x v="23"/>
    <x v="2"/>
  </r>
  <r>
    <x v="2304"/>
    <d v="2004-11-24T00:00:00"/>
    <x v="0"/>
    <x v="1"/>
    <x v="0"/>
    <x v="1"/>
    <n v="3.3"/>
    <x v="1"/>
    <x v="1"/>
  </r>
  <r>
    <x v="2305"/>
    <d v="2004-12-07T00:00:00"/>
    <x v="0"/>
    <x v="1"/>
    <x v="0"/>
    <x v="14"/>
    <n v="4.4000000000000004"/>
    <x v="13"/>
    <x v="7"/>
  </r>
  <r>
    <x v="2306"/>
    <d v="2005-01-07T00:00:00"/>
    <x v="0"/>
    <x v="0"/>
    <x v="0"/>
    <x v="56"/>
    <n v="3.1"/>
    <x v="10"/>
    <x v="2"/>
  </r>
  <r>
    <x v="2307"/>
    <d v="2005-02-03T00:00:00"/>
    <x v="0"/>
    <x v="0"/>
    <x v="0"/>
    <x v="0"/>
    <n v="3.4"/>
    <x v="0"/>
    <x v="0"/>
  </r>
  <r>
    <x v="746"/>
    <d v="2005-03-04T00:00:00"/>
    <x v="0"/>
    <x v="0"/>
    <x v="0"/>
    <x v="9"/>
    <n v="3.3"/>
    <x v="8"/>
    <x v="2"/>
  </r>
  <r>
    <x v="2308"/>
    <d v="2005-04-08T00:00:00"/>
    <x v="0"/>
    <x v="0"/>
    <x v="0"/>
    <x v="18"/>
    <n v="3.1"/>
    <x v="15"/>
    <x v="8"/>
  </r>
  <r>
    <x v="2309"/>
    <d v="2003-02-17T00:00:00"/>
    <x v="0"/>
    <x v="2"/>
    <x v="3"/>
    <x v="86"/>
    <n v="4.0999999999999996"/>
    <x v="69"/>
    <x v="9"/>
  </r>
  <r>
    <x v="2310"/>
    <d v="2003-04-29T00:00:00"/>
    <x v="0"/>
    <x v="2"/>
    <x v="3"/>
    <x v="30"/>
    <n v="3.8"/>
    <x v="26"/>
    <x v="3"/>
  </r>
  <r>
    <x v="2311"/>
    <d v="2003-06-27T00:00:00"/>
    <x v="0"/>
    <x v="2"/>
    <x v="3"/>
    <x v="14"/>
    <n v="4.3"/>
    <x v="13"/>
    <x v="7"/>
  </r>
  <r>
    <x v="2312"/>
    <d v="2003-08-10T00:00:00"/>
    <x v="0"/>
    <x v="2"/>
    <x v="3"/>
    <x v="56"/>
    <n v="3.2"/>
    <x v="10"/>
    <x v="2"/>
  </r>
  <r>
    <x v="2313"/>
    <d v="2003-10-08T00:00:00"/>
    <x v="0"/>
    <x v="2"/>
    <x v="3"/>
    <x v="14"/>
    <n v="3.2"/>
    <x v="13"/>
    <x v="7"/>
  </r>
  <r>
    <x v="2314"/>
    <d v="2003-10-28T00:00:00"/>
    <x v="0"/>
    <x v="2"/>
    <x v="3"/>
    <x v="40"/>
    <n v="4.3"/>
    <x v="34"/>
    <x v="2"/>
  </r>
  <r>
    <x v="2315"/>
    <d v="2003-12-01T00:00:00"/>
    <x v="0"/>
    <x v="2"/>
    <x v="3"/>
    <x v="76"/>
    <n v="3.6"/>
    <x v="61"/>
    <x v="2"/>
  </r>
  <r>
    <x v="2316"/>
    <d v="2004-01-12T00:00:00"/>
    <x v="0"/>
    <x v="1"/>
    <x v="3"/>
    <x v="37"/>
    <n v="3.6"/>
    <x v="31"/>
    <x v="13"/>
  </r>
  <r>
    <x v="2317"/>
    <d v="2004-02-20T00:00:00"/>
    <x v="0"/>
    <x v="1"/>
    <x v="3"/>
    <x v="30"/>
    <n v="4.5"/>
    <x v="26"/>
    <x v="3"/>
  </r>
  <r>
    <x v="2318"/>
    <d v="2004-04-02T00:00:00"/>
    <x v="0"/>
    <x v="1"/>
    <x v="3"/>
    <x v="36"/>
    <n v="3.3"/>
    <x v="30"/>
    <x v="12"/>
  </r>
  <r>
    <x v="2319"/>
    <d v="2004-05-11T00:00:00"/>
    <x v="0"/>
    <x v="1"/>
    <x v="3"/>
    <x v="80"/>
    <n v="4.0999999999999996"/>
    <x v="63"/>
    <x v="2"/>
  </r>
  <r>
    <x v="2320"/>
    <d v="2004-06-24T00:00:00"/>
    <x v="1"/>
    <x v="1"/>
    <x v="3"/>
    <x v="14"/>
    <n v="4.8"/>
    <x v="13"/>
    <x v="7"/>
  </r>
  <r>
    <x v="2321"/>
    <d v="2004-07-23T00:00:00"/>
    <x v="0"/>
    <x v="1"/>
    <x v="3"/>
    <x v="0"/>
    <n v="3.6"/>
    <x v="0"/>
    <x v="0"/>
  </r>
  <r>
    <x v="2322"/>
    <d v="2004-08-21T00:00:00"/>
    <x v="0"/>
    <x v="1"/>
    <x v="3"/>
    <x v="85"/>
    <n v="3.3"/>
    <x v="68"/>
    <x v="4"/>
  </r>
  <r>
    <x v="2323"/>
    <d v="2004-09-15T00:00:00"/>
    <x v="0"/>
    <x v="1"/>
    <x v="3"/>
    <x v="89"/>
    <n v="4.0999999999999996"/>
    <x v="71"/>
    <x v="6"/>
  </r>
  <r>
    <x v="2324"/>
    <d v="2004-10-15T00:00:00"/>
    <x v="0"/>
    <x v="1"/>
    <x v="3"/>
    <x v="60"/>
    <n v="4"/>
    <x v="51"/>
    <x v="2"/>
  </r>
  <r>
    <x v="2325"/>
    <d v="2004-11-01T00:00:00"/>
    <x v="0"/>
    <x v="1"/>
    <x v="3"/>
    <x v="65"/>
    <n v="4.7"/>
    <x v="54"/>
    <x v="8"/>
  </r>
  <r>
    <x v="2326"/>
    <d v="2004-11-12T00:00:00"/>
    <x v="0"/>
    <x v="1"/>
    <x v="3"/>
    <x v="86"/>
    <n v="4.4000000000000004"/>
    <x v="69"/>
    <x v="9"/>
  </r>
  <r>
    <x v="2327"/>
    <d v="2004-11-24T00:00:00"/>
    <x v="0"/>
    <x v="1"/>
    <x v="3"/>
    <x v="73"/>
    <n v="4.3"/>
    <x v="58"/>
    <x v="7"/>
  </r>
  <r>
    <x v="2328"/>
    <d v="2004-12-04T00:00:00"/>
    <x v="0"/>
    <x v="1"/>
    <x v="3"/>
    <x v="88"/>
    <n v="4.9000000000000004"/>
    <x v="50"/>
    <x v="2"/>
  </r>
  <r>
    <x v="2329"/>
    <d v="2004-12-17T00:00:00"/>
    <x v="0"/>
    <x v="1"/>
    <x v="3"/>
    <x v="3"/>
    <n v="4.0999999999999996"/>
    <x v="3"/>
    <x v="3"/>
  </r>
  <r>
    <x v="2330"/>
    <d v="2005-02-03T00:00:00"/>
    <x v="0"/>
    <x v="0"/>
    <x v="3"/>
    <x v="0"/>
    <n v="3"/>
    <x v="0"/>
    <x v="0"/>
  </r>
  <r>
    <x v="2331"/>
    <d v="2005-03-03T00:00:00"/>
    <x v="0"/>
    <x v="0"/>
    <x v="3"/>
    <x v="11"/>
    <n v="3.9"/>
    <x v="10"/>
    <x v="2"/>
  </r>
  <r>
    <x v="2332"/>
    <d v="2005-03-30T00:00:00"/>
    <x v="0"/>
    <x v="0"/>
    <x v="3"/>
    <x v="25"/>
    <n v="3.8"/>
    <x v="21"/>
    <x v="0"/>
  </r>
  <r>
    <x v="2333"/>
    <d v="2005-04-03T00:00:00"/>
    <x v="2"/>
    <x v="0"/>
    <x v="3"/>
    <x v="42"/>
    <n v="3.8"/>
    <x v="36"/>
    <x v="2"/>
  </r>
  <r>
    <x v="2334"/>
    <d v="2005-05-10T00:00:00"/>
    <x v="0"/>
    <x v="0"/>
    <x v="3"/>
    <x v="20"/>
    <n v="4.0999999999999996"/>
    <x v="16"/>
    <x v="9"/>
  </r>
  <r>
    <x v="2335"/>
    <d v="2003-01-31T00:00:00"/>
    <x v="0"/>
    <x v="2"/>
    <x v="2"/>
    <x v="14"/>
    <n v="3.3"/>
    <x v="13"/>
    <x v="7"/>
  </r>
  <r>
    <x v="2336"/>
    <d v="2003-04-04T00:00:00"/>
    <x v="0"/>
    <x v="2"/>
    <x v="2"/>
    <x v="2"/>
    <n v="3.4"/>
    <x v="2"/>
    <x v="2"/>
  </r>
  <r>
    <x v="2337"/>
    <d v="2003-06-03T00:00:00"/>
    <x v="0"/>
    <x v="2"/>
    <x v="2"/>
    <x v="68"/>
    <n v="3.8"/>
    <x v="2"/>
    <x v="2"/>
  </r>
  <r>
    <x v="2338"/>
    <d v="2003-08-01T00:00:00"/>
    <x v="0"/>
    <x v="2"/>
    <x v="2"/>
    <x v="31"/>
    <n v="4.2"/>
    <x v="27"/>
    <x v="11"/>
  </r>
  <r>
    <x v="2339"/>
    <d v="2003-09-21T00:00:00"/>
    <x v="0"/>
    <x v="2"/>
    <x v="2"/>
    <x v="61"/>
    <n v="4.0999999999999996"/>
    <x v="52"/>
    <x v="11"/>
  </r>
  <r>
    <x v="2340"/>
    <d v="2003-10-22T00:00:00"/>
    <x v="0"/>
    <x v="2"/>
    <x v="2"/>
    <x v="43"/>
    <n v="4.9000000000000004"/>
    <x v="37"/>
    <x v="15"/>
  </r>
  <r>
    <x v="2341"/>
    <d v="2003-11-06T00:00:00"/>
    <x v="0"/>
    <x v="2"/>
    <x v="2"/>
    <x v="20"/>
    <n v="4.5999999999999996"/>
    <x v="16"/>
    <x v="9"/>
  </r>
  <r>
    <x v="968"/>
    <d v="2003-11-14T00:00:00"/>
    <x v="0"/>
    <x v="2"/>
    <x v="2"/>
    <x v="81"/>
    <n v="3.5"/>
    <x v="64"/>
    <x v="7"/>
  </r>
  <r>
    <x v="2342"/>
    <d v="2003-11-25T00:00:00"/>
    <x v="0"/>
    <x v="2"/>
    <x v="2"/>
    <x v="60"/>
    <n v="4.5"/>
    <x v="51"/>
    <x v="2"/>
  </r>
  <r>
    <x v="2343"/>
    <d v="2003-12-09T00:00:00"/>
    <x v="0"/>
    <x v="2"/>
    <x v="2"/>
    <x v="62"/>
    <n v="3.9"/>
    <x v="25"/>
    <x v="2"/>
  </r>
  <r>
    <x v="2344"/>
    <d v="2004-02-12T00:00:00"/>
    <x v="0"/>
    <x v="1"/>
    <x v="2"/>
    <x v="70"/>
    <n v="3.8"/>
    <x v="56"/>
    <x v="18"/>
  </r>
  <r>
    <x v="2345"/>
    <d v="2004-03-15T00:00:00"/>
    <x v="0"/>
    <x v="1"/>
    <x v="2"/>
    <x v="57"/>
    <n v="4.9000000000000004"/>
    <x v="49"/>
    <x v="6"/>
  </r>
  <r>
    <x v="2346"/>
    <d v="2004-05-05T00:00:00"/>
    <x v="0"/>
    <x v="1"/>
    <x v="2"/>
    <x v="14"/>
    <n v="4.2"/>
    <x v="13"/>
    <x v="7"/>
  </r>
  <r>
    <x v="2347"/>
    <d v="2004-06-15T00:00:00"/>
    <x v="0"/>
    <x v="1"/>
    <x v="2"/>
    <x v="59"/>
    <n v="3.9"/>
    <x v="37"/>
    <x v="15"/>
  </r>
  <r>
    <x v="2348"/>
    <d v="2004-07-20T00:00:00"/>
    <x v="0"/>
    <x v="1"/>
    <x v="2"/>
    <x v="9"/>
    <n v="3.8"/>
    <x v="8"/>
    <x v="2"/>
  </r>
  <r>
    <x v="2349"/>
    <d v="2004-08-20T00:00:00"/>
    <x v="0"/>
    <x v="1"/>
    <x v="2"/>
    <x v="9"/>
    <n v="3.4"/>
    <x v="8"/>
    <x v="2"/>
  </r>
  <r>
    <x v="2350"/>
    <d v="2004-09-08T00:00:00"/>
    <x v="0"/>
    <x v="1"/>
    <x v="2"/>
    <x v="34"/>
    <n v="3.1"/>
    <x v="2"/>
    <x v="2"/>
  </r>
  <r>
    <x v="2351"/>
    <d v="2004-10-13T00:00:00"/>
    <x v="0"/>
    <x v="1"/>
    <x v="2"/>
    <x v="63"/>
    <n v="4.5"/>
    <x v="53"/>
    <x v="2"/>
  </r>
  <r>
    <x v="2352"/>
    <d v="2004-10-22T00:00:00"/>
    <x v="0"/>
    <x v="1"/>
    <x v="2"/>
    <x v="77"/>
    <n v="3.3"/>
    <x v="62"/>
    <x v="14"/>
  </r>
  <r>
    <x v="2353"/>
    <d v="2004-11-05T00:00:00"/>
    <x v="0"/>
    <x v="1"/>
    <x v="2"/>
    <x v="23"/>
    <n v="4.3"/>
    <x v="19"/>
    <x v="4"/>
  </r>
  <r>
    <x v="2354"/>
    <d v="2004-11-20T00:00:00"/>
    <x v="0"/>
    <x v="1"/>
    <x v="2"/>
    <x v="12"/>
    <n v="4"/>
    <x v="11"/>
    <x v="0"/>
  </r>
  <r>
    <x v="809"/>
    <d v="2004-12-02T00:00:00"/>
    <x v="0"/>
    <x v="1"/>
    <x v="2"/>
    <x v="14"/>
    <n v="4.5"/>
    <x v="13"/>
    <x v="7"/>
  </r>
  <r>
    <x v="2355"/>
    <d v="2004-12-15T00:00:00"/>
    <x v="0"/>
    <x v="1"/>
    <x v="2"/>
    <x v="25"/>
    <n v="3.3"/>
    <x v="21"/>
    <x v="0"/>
  </r>
  <r>
    <x v="2356"/>
    <d v="2005-01-23T00:00:00"/>
    <x v="0"/>
    <x v="0"/>
    <x v="2"/>
    <x v="9"/>
    <n v="4.8"/>
    <x v="8"/>
    <x v="2"/>
  </r>
  <r>
    <x v="2357"/>
    <d v="2005-02-22T00:00:00"/>
    <x v="0"/>
    <x v="0"/>
    <x v="2"/>
    <x v="14"/>
    <n v="3.3"/>
    <x v="13"/>
    <x v="7"/>
  </r>
  <r>
    <x v="2358"/>
    <d v="2005-03-17T00:00:00"/>
    <x v="0"/>
    <x v="0"/>
    <x v="2"/>
    <x v="17"/>
    <n v="3"/>
    <x v="11"/>
    <x v="0"/>
  </r>
  <r>
    <x v="2359"/>
    <d v="2005-05-03T00:00:00"/>
    <x v="0"/>
    <x v="0"/>
    <x v="2"/>
    <x v="14"/>
    <n v="4.5"/>
    <x v="13"/>
    <x v="7"/>
  </r>
  <r>
    <x v="2360"/>
    <d v="2005-05-31T00:00:00"/>
    <x v="5"/>
    <x v="0"/>
    <x v="2"/>
    <x v="0"/>
    <n v="4.5"/>
    <x v="0"/>
    <x v="0"/>
  </r>
  <r>
    <x v="2361"/>
    <d v="2003-01-31T00:00:00"/>
    <x v="0"/>
    <x v="2"/>
    <x v="6"/>
    <x v="14"/>
    <n v="4.4000000000000004"/>
    <x v="13"/>
    <x v="7"/>
  </r>
  <r>
    <x v="2362"/>
    <d v="2003-04-16T00:00:00"/>
    <x v="0"/>
    <x v="2"/>
    <x v="6"/>
    <x v="43"/>
    <n v="4.8"/>
    <x v="37"/>
    <x v="15"/>
  </r>
  <r>
    <x v="2363"/>
    <d v="2003-06-03T00:00:00"/>
    <x v="0"/>
    <x v="2"/>
    <x v="6"/>
    <x v="68"/>
    <n v="4.2"/>
    <x v="2"/>
    <x v="2"/>
  </r>
  <r>
    <x v="2364"/>
    <d v="2003-08-08T00:00:00"/>
    <x v="0"/>
    <x v="2"/>
    <x v="6"/>
    <x v="9"/>
    <n v="3.5"/>
    <x v="8"/>
    <x v="2"/>
  </r>
  <r>
    <x v="2365"/>
    <d v="2003-09-28T00:00:00"/>
    <x v="0"/>
    <x v="2"/>
    <x v="6"/>
    <x v="14"/>
    <n v="3.1"/>
    <x v="13"/>
    <x v="7"/>
  </r>
  <r>
    <x v="2366"/>
    <d v="2003-10-22T00:00:00"/>
    <x v="0"/>
    <x v="2"/>
    <x v="6"/>
    <x v="43"/>
    <n v="4.9000000000000004"/>
    <x v="37"/>
    <x v="15"/>
  </r>
  <r>
    <x v="2367"/>
    <d v="2003-11-06T00:00:00"/>
    <x v="0"/>
    <x v="2"/>
    <x v="6"/>
    <x v="20"/>
    <n v="3.8"/>
    <x v="16"/>
    <x v="9"/>
  </r>
  <r>
    <x v="2368"/>
    <d v="2003-11-14T00:00:00"/>
    <x v="0"/>
    <x v="2"/>
    <x v="6"/>
    <x v="56"/>
    <n v="4.9000000000000004"/>
    <x v="10"/>
    <x v="2"/>
  </r>
  <r>
    <x v="2369"/>
    <d v="2003-11-26T00:00:00"/>
    <x v="0"/>
    <x v="2"/>
    <x v="6"/>
    <x v="53"/>
    <n v="4.0999999999999996"/>
    <x v="46"/>
    <x v="2"/>
  </r>
  <r>
    <x v="2370"/>
    <d v="2004-01-02T00:00:00"/>
    <x v="0"/>
    <x v="1"/>
    <x v="6"/>
    <x v="38"/>
    <n v="4.8"/>
    <x v="32"/>
    <x v="0"/>
  </r>
  <r>
    <x v="2371"/>
    <d v="2004-02-12T00:00:00"/>
    <x v="0"/>
    <x v="1"/>
    <x v="6"/>
    <x v="70"/>
    <n v="3.6"/>
    <x v="56"/>
    <x v="18"/>
  </r>
  <r>
    <x v="2372"/>
    <d v="2004-03-15T00:00:00"/>
    <x v="0"/>
    <x v="1"/>
    <x v="6"/>
    <x v="57"/>
    <n v="3.3"/>
    <x v="49"/>
    <x v="6"/>
  </r>
  <r>
    <x v="2373"/>
    <d v="2004-05-05T00:00:00"/>
    <x v="0"/>
    <x v="1"/>
    <x v="6"/>
    <x v="31"/>
    <n v="3.3"/>
    <x v="27"/>
    <x v="11"/>
  </r>
  <r>
    <x v="2374"/>
    <d v="2004-07-20T00:00:00"/>
    <x v="0"/>
    <x v="1"/>
    <x v="6"/>
    <x v="35"/>
    <n v="4.7"/>
    <x v="29"/>
    <x v="2"/>
  </r>
  <r>
    <x v="2375"/>
    <d v="2004-08-20T00:00:00"/>
    <x v="0"/>
    <x v="1"/>
    <x v="6"/>
    <x v="9"/>
    <n v="4.7"/>
    <x v="8"/>
    <x v="2"/>
  </r>
  <r>
    <x v="2376"/>
    <d v="2004-09-08T00:00:00"/>
    <x v="0"/>
    <x v="1"/>
    <x v="6"/>
    <x v="34"/>
    <n v="4"/>
    <x v="2"/>
    <x v="2"/>
  </r>
  <r>
    <x v="2377"/>
    <d v="2004-10-14T00:00:00"/>
    <x v="0"/>
    <x v="1"/>
    <x v="6"/>
    <x v="50"/>
    <n v="3.2"/>
    <x v="44"/>
    <x v="8"/>
  </r>
  <r>
    <x v="2378"/>
    <d v="2004-10-22T00:00:00"/>
    <x v="0"/>
    <x v="1"/>
    <x v="6"/>
    <x v="77"/>
    <n v="4.9000000000000004"/>
    <x v="62"/>
    <x v="14"/>
  </r>
  <r>
    <x v="2379"/>
    <d v="2004-11-05T00:00:00"/>
    <x v="0"/>
    <x v="1"/>
    <x v="6"/>
    <x v="23"/>
    <n v="4"/>
    <x v="19"/>
    <x v="4"/>
  </r>
  <r>
    <x v="2380"/>
    <d v="2004-11-21T00:00:00"/>
    <x v="0"/>
    <x v="1"/>
    <x v="6"/>
    <x v="2"/>
    <n v="3.5"/>
    <x v="2"/>
    <x v="2"/>
  </r>
  <r>
    <x v="2381"/>
    <d v="2004-12-02T00:00:00"/>
    <x v="0"/>
    <x v="1"/>
    <x v="6"/>
    <x v="14"/>
    <n v="3.1"/>
    <x v="13"/>
    <x v="7"/>
  </r>
  <r>
    <x v="2382"/>
    <d v="2004-12-15T00:00:00"/>
    <x v="0"/>
    <x v="1"/>
    <x v="6"/>
    <x v="25"/>
    <n v="4.7"/>
    <x v="21"/>
    <x v="0"/>
  </r>
  <r>
    <x v="2383"/>
    <d v="2005-01-26T00:00:00"/>
    <x v="0"/>
    <x v="0"/>
    <x v="6"/>
    <x v="28"/>
    <n v="4.0999999999999996"/>
    <x v="24"/>
    <x v="13"/>
  </r>
  <r>
    <x v="2384"/>
    <d v="2005-02-22T00:00:00"/>
    <x v="0"/>
    <x v="0"/>
    <x v="6"/>
    <x v="14"/>
    <n v="3.3"/>
    <x v="13"/>
    <x v="7"/>
  </r>
  <r>
    <x v="2385"/>
    <d v="2005-03-17T00:00:00"/>
    <x v="0"/>
    <x v="0"/>
    <x v="6"/>
    <x v="17"/>
    <n v="4.5"/>
    <x v="11"/>
    <x v="0"/>
  </r>
  <r>
    <x v="2386"/>
    <d v="2005-05-05T00:00:00"/>
    <x v="0"/>
    <x v="0"/>
    <x v="6"/>
    <x v="45"/>
    <n v="4.9000000000000004"/>
    <x v="39"/>
    <x v="2"/>
  </r>
  <r>
    <x v="2387"/>
    <d v="2003-03-03T00:00:00"/>
    <x v="0"/>
    <x v="2"/>
    <x v="0"/>
    <x v="46"/>
    <n v="3.5"/>
    <x v="40"/>
    <x v="16"/>
  </r>
  <r>
    <x v="2388"/>
    <d v="2003-05-07T00:00:00"/>
    <x v="0"/>
    <x v="2"/>
    <x v="0"/>
    <x v="25"/>
    <n v="3.6"/>
    <x v="21"/>
    <x v="0"/>
  </r>
  <r>
    <x v="2389"/>
    <d v="2003-07-02T00:00:00"/>
    <x v="0"/>
    <x v="2"/>
    <x v="0"/>
    <x v="9"/>
    <n v="3.2"/>
    <x v="8"/>
    <x v="2"/>
  </r>
  <r>
    <x v="2390"/>
    <d v="2003-08-25T00:00:00"/>
    <x v="0"/>
    <x v="2"/>
    <x v="0"/>
    <x v="51"/>
    <n v="4.5"/>
    <x v="45"/>
    <x v="2"/>
  </r>
  <r>
    <x v="2391"/>
    <d v="2003-10-10T00:00:00"/>
    <x v="0"/>
    <x v="2"/>
    <x v="0"/>
    <x v="8"/>
    <n v="4.9000000000000004"/>
    <x v="7"/>
    <x v="2"/>
  </r>
  <r>
    <x v="2392"/>
    <d v="2003-11-04T00:00:00"/>
    <x v="0"/>
    <x v="2"/>
    <x v="0"/>
    <x v="7"/>
    <n v="3.5"/>
    <x v="6"/>
    <x v="3"/>
  </r>
  <r>
    <x v="2393"/>
    <d v="2003-11-11T00:00:00"/>
    <x v="0"/>
    <x v="2"/>
    <x v="0"/>
    <x v="22"/>
    <n v="4.8"/>
    <x v="18"/>
    <x v="0"/>
  </r>
  <r>
    <x v="2394"/>
    <d v="2003-11-19T00:00:00"/>
    <x v="0"/>
    <x v="2"/>
    <x v="0"/>
    <x v="14"/>
    <n v="3.6"/>
    <x v="13"/>
    <x v="7"/>
  </r>
  <r>
    <x v="2395"/>
    <d v="2004-01-15T00:00:00"/>
    <x v="0"/>
    <x v="1"/>
    <x v="0"/>
    <x v="69"/>
    <n v="4.3"/>
    <x v="11"/>
    <x v="0"/>
  </r>
  <r>
    <x v="2396"/>
    <d v="2004-02-21T00:00:00"/>
    <x v="0"/>
    <x v="1"/>
    <x v="0"/>
    <x v="22"/>
    <n v="3.1"/>
    <x v="18"/>
    <x v="0"/>
  </r>
  <r>
    <x v="2397"/>
    <d v="2004-04-05T00:00:00"/>
    <x v="0"/>
    <x v="1"/>
    <x v="0"/>
    <x v="5"/>
    <n v="4.5"/>
    <x v="2"/>
    <x v="2"/>
  </r>
  <r>
    <x v="2398"/>
    <d v="2004-05-26T00:00:00"/>
    <x v="0"/>
    <x v="1"/>
    <x v="0"/>
    <x v="69"/>
    <n v="4.3"/>
    <x v="11"/>
    <x v="0"/>
  </r>
  <r>
    <x v="2399"/>
    <d v="2004-06-30T00:00:00"/>
    <x v="0"/>
    <x v="1"/>
    <x v="0"/>
    <x v="29"/>
    <n v="4.4000000000000004"/>
    <x v="25"/>
    <x v="2"/>
  </r>
  <r>
    <x v="2400"/>
    <d v="2004-08-02T00:00:00"/>
    <x v="0"/>
    <x v="1"/>
    <x v="0"/>
    <x v="71"/>
    <n v="4.5"/>
    <x v="4"/>
    <x v="2"/>
  </r>
  <r>
    <x v="2401"/>
    <d v="2004-08-27T00:00:00"/>
    <x v="0"/>
    <x v="1"/>
    <x v="0"/>
    <x v="63"/>
    <n v="3.6"/>
    <x v="53"/>
    <x v="2"/>
  </r>
  <r>
    <x v="2402"/>
    <d v="2004-09-30T00:00:00"/>
    <x v="0"/>
    <x v="1"/>
    <x v="0"/>
    <x v="24"/>
    <n v="3.6"/>
    <x v="20"/>
    <x v="11"/>
  </r>
  <r>
    <x v="2403"/>
    <d v="2004-10-15T00:00:00"/>
    <x v="0"/>
    <x v="1"/>
    <x v="0"/>
    <x v="23"/>
    <n v="3.6"/>
    <x v="19"/>
    <x v="4"/>
  </r>
  <r>
    <x v="2404"/>
    <d v="2004-11-03T00:00:00"/>
    <x v="0"/>
    <x v="1"/>
    <x v="0"/>
    <x v="64"/>
    <n v="3.4"/>
    <x v="2"/>
    <x v="2"/>
  </r>
  <r>
    <x v="2405"/>
    <d v="2004-11-17T00:00:00"/>
    <x v="0"/>
    <x v="1"/>
    <x v="0"/>
    <x v="33"/>
    <n v="4.0999999999999996"/>
    <x v="23"/>
    <x v="2"/>
  </r>
  <r>
    <x v="2406"/>
    <d v="2004-11-24T00:00:00"/>
    <x v="0"/>
    <x v="1"/>
    <x v="0"/>
    <x v="1"/>
    <n v="4.0999999999999996"/>
    <x v="1"/>
    <x v="1"/>
  </r>
  <r>
    <x v="2407"/>
    <d v="2004-12-09T00:00:00"/>
    <x v="0"/>
    <x v="1"/>
    <x v="0"/>
    <x v="17"/>
    <n v="3.2"/>
    <x v="11"/>
    <x v="0"/>
  </r>
  <r>
    <x v="2408"/>
    <d v="2005-01-07T00:00:00"/>
    <x v="0"/>
    <x v="0"/>
    <x v="0"/>
    <x v="56"/>
    <n v="4.9000000000000004"/>
    <x v="10"/>
    <x v="2"/>
  </r>
  <r>
    <x v="2409"/>
    <d v="2005-02-03T00:00:00"/>
    <x v="0"/>
    <x v="0"/>
    <x v="0"/>
    <x v="0"/>
    <n v="3.8"/>
    <x v="0"/>
    <x v="0"/>
  </r>
  <r>
    <x v="2410"/>
    <d v="2005-03-04T00:00:00"/>
    <x v="0"/>
    <x v="0"/>
    <x v="0"/>
    <x v="9"/>
    <n v="4.8"/>
    <x v="8"/>
    <x v="2"/>
  </r>
  <r>
    <x v="2411"/>
    <d v="2005-04-08T00:00:00"/>
    <x v="0"/>
    <x v="0"/>
    <x v="0"/>
    <x v="18"/>
    <n v="4.9000000000000004"/>
    <x v="15"/>
    <x v="8"/>
  </r>
  <r>
    <x v="2412"/>
    <d v="2003-02-11T00:00:00"/>
    <x v="0"/>
    <x v="2"/>
    <x v="5"/>
    <x v="39"/>
    <n v="4.2"/>
    <x v="33"/>
    <x v="14"/>
  </r>
  <r>
    <x v="2413"/>
    <d v="2003-04-28T00:00:00"/>
    <x v="0"/>
    <x v="2"/>
    <x v="5"/>
    <x v="1"/>
    <n v="3.6"/>
    <x v="1"/>
    <x v="1"/>
  </r>
  <r>
    <x v="2414"/>
    <d v="2003-06-12T00:00:00"/>
    <x v="0"/>
    <x v="2"/>
    <x v="5"/>
    <x v="67"/>
    <n v="3"/>
    <x v="48"/>
    <x v="8"/>
  </r>
  <r>
    <x v="1533"/>
    <d v="2003-08-08T00:00:00"/>
    <x v="0"/>
    <x v="2"/>
    <x v="5"/>
    <x v="9"/>
    <n v="4.9000000000000004"/>
    <x v="8"/>
    <x v="2"/>
  </r>
  <r>
    <x v="2415"/>
    <d v="2003-09-28T00:00:00"/>
    <x v="0"/>
    <x v="2"/>
    <x v="5"/>
    <x v="14"/>
    <n v="4.8"/>
    <x v="13"/>
    <x v="7"/>
  </r>
  <r>
    <x v="2416"/>
    <d v="2003-10-23T00:00:00"/>
    <x v="1"/>
    <x v="2"/>
    <x v="5"/>
    <x v="10"/>
    <n v="4.3"/>
    <x v="9"/>
    <x v="5"/>
  </r>
  <r>
    <x v="2417"/>
    <d v="2003-11-07T00:00:00"/>
    <x v="0"/>
    <x v="2"/>
    <x v="5"/>
    <x v="79"/>
    <n v="3.5"/>
    <x v="13"/>
    <x v="7"/>
  </r>
  <r>
    <x v="2418"/>
    <d v="2003-11-14T00:00:00"/>
    <x v="0"/>
    <x v="2"/>
    <x v="5"/>
    <x v="56"/>
    <n v="3.3"/>
    <x v="10"/>
    <x v="2"/>
  </r>
  <r>
    <x v="2419"/>
    <d v="2003-11-26T00:00:00"/>
    <x v="0"/>
    <x v="2"/>
    <x v="5"/>
    <x v="73"/>
    <n v="3.4"/>
    <x v="58"/>
    <x v="7"/>
  </r>
  <r>
    <x v="2420"/>
    <d v="2004-01-02T00:00:00"/>
    <x v="0"/>
    <x v="1"/>
    <x v="5"/>
    <x v="38"/>
    <n v="4.4000000000000004"/>
    <x v="32"/>
    <x v="0"/>
  </r>
  <r>
    <x v="2421"/>
    <d v="2004-02-19T00:00:00"/>
    <x v="0"/>
    <x v="1"/>
    <x v="5"/>
    <x v="75"/>
    <n v="3.6"/>
    <x v="60"/>
    <x v="2"/>
  </r>
  <r>
    <x v="2422"/>
    <d v="2004-03-29T00:00:00"/>
    <x v="0"/>
    <x v="1"/>
    <x v="5"/>
    <x v="42"/>
    <n v="3.6"/>
    <x v="36"/>
    <x v="2"/>
  </r>
  <r>
    <x v="2423"/>
    <d v="2004-05-07T00:00:00"/>
    <x v="1"/>
    <x v="1"/>
    <x v="5"/>
    <x v="34"/>
    <n v="3"/>
    <x v="2"/>
    <x v="2"/>
  </r>
  <r>
    <x v="2424"/>
    <d v="2004-06-17T00:00:00"/>
    <x v="0"/>
    <x v="1"/>
    <x v="5"/>
    <x v="44"/>
    <n v="4.5"/>
    <x v="38"/>
    <x v="12"/>
  </r>
  <r>
    <x v="2425"/>
    <d v="2004-07-21T00:00:00"/>
    <x v="0"/>
    <x v="1"/>
    <x v="5"/>
    <x v="48"/>
    <n v="4"/>
    <x v="42"/>
    <x v="17"/>
  </r>
  <r>
    <x v="2426"/>
    <d v="2004-08-20T00:00:00"/>
    <x v="0"/>
    <x v="1"/>
    <x v="5"/>
    <x v="36"/>
    <n v="4.5999999999999996"/>
    <x v="30"/>
    <x v="12"/>
  </r>
  <r>
    <x v="2427"/>
    <d v="2004-09-10T00:00:00"/>
    <x v="0"/>
    <x v="1"/>
    <x v="5"/>
    <x v="29"/>
    <n v="4.5"/>
    <x v="25"/>
    <x v="2"/>
  </r>
  <r>
    <x v="2428"/>
    <d v="2004-10-14T00:00:00"/>
    <x v="0"/>
    <x v="1"/>
    <x v="5"/>
    <x v="50"/>
    <n v="3.2"/>
    <x v="44"/>
    <x v="8"/>
  </r>
  <r>
    <x v="2429"/>
    <d v="2004-10-29T00:00:00"/>
    <x v="0"/>
    <x v="1"/>
    <x v="5"/>
    <x v="0"/>
    <n v="4.0999999999999996"/>
    <x v="0"/>
    <x v="0"/>
  </r>
  <r>
    <x v="2430"/>
    <d v="2004-11-09T00:00:00"/>
    <x v="0"/>
    <x v="1"/>
    <x v="5"/>
    <x v="41"/>
    <n v="4.8"/>
    <x v="35"/>
    <x v="5"/>
  </r>
  <r>
    <x v="2431"/>
    <d v="2004-11-23T00:00:00"/>
    <x v="0"/>
    <x v="1"/>
    <x v="5"/>
    <x v="28"/>
    <n v="4.5999999999999996"/>
    <x v="24"/>
    <x v="13"/>
  </r>
  <r>
    <x v="2432"/>
    <d v="2004-12-02T00:00:00"/>
    <x v="0"/>
    <x v="1"/>
    <x v="5"/>
    <x v="14"/>
    <n v="3.4"/>
    <x v="13"/>
    <x v="7"/>
  </r>
  <r>
    <x v="2433"/>
    <d v="2005-01-31T00:00:00"/>
    <x v="0"/>
    <x v="0"/>
    <x v="5"/>
    <x v="61"/>
    <n v="3.4"/>
    <x v="52"/>
    <x v="11"/>
  </r>
  <r>
    <x v="2434"/>
    <d v="2005-02-28T00:00:00"/>
    <x v="0"/>
    <x v="0"/>
    <x v="5"/>
    <x v="9"/>
    <n v="3.9"/>
    <x v="8"/>
    <x v="2"/>
  </r>
  <r>
    <x v="2435"/>
    <d v="2005-03-23T00:00:00"/>
    <x v="0"/>
    <x v="0"/>
    <x v="5"/>
    <x v="9"/>
    <n v="3.3"/>
    <x v="8"/>
    <x v="2"/>
  </r>
  <r>
    <x v="2436"/>
    <d v="2005-05-06T00:00:00"/>
    <x v="2"/>
    <x v="0"/>
    <x v="5"/>
    <x v="29"/>
    <n v="4.5"/>
    <x v="25"/>
    <x v="2"/>
  </r>
  <r>
    <x v="2437"/>
    <d v="2003-02-17T00:00:00"/>
    <x v="0"/>
    <x v="2"/>
    <x v="4"/>
    <x v="86"/>
    <n v="4.7"/>
    <x v="69"/>
    <x v="9"/>
  </r>
  <r>
    <x v="2438"/>
    <d v="2003-04-29T00:00:00"/>
    <x v="0"/>
    <x v="2"/>
    <x v="4"/>
    <x v="30"/>
    <n v="4.0999999999999996"/>
    <x v="26"/>
    <x v="3"/>
  </r>
  <r>
    <x v="2439"/>
    <d v="2003-06-27T00:00:00"/>
    <x v="0"/>
    <x v="2"/>
    <x v="4"/>
    <x v="14"/>
    <n v="3.1"/>
    <x v="13"/>
    <x v="7"/>
  </r>
  <r>
    <x v="2440"/>
    <d v="2003-08-10T00:00:00"/>
    <x v="0"/>
    <x v="2"/>
    <x v="4"/>
    <x v="56"/>
    <n v="3.7"/>
    <x v="10"/>
    <x v="2"/>
  </r>
  <r>
    <x v="2441"/>
    <d v="2003-10-08T00:00:00"/>
    <x v="0"/>
    <x v="2"/>
    <x v="4"/>
    <x v="14"/>
    <n v="4.0999999999999996"/>
    <x v="13"/>
    <x v="7"/>
  </r>
  <r>
    <x v="1751"/>
    <d v="2003-10-28T00:00:00"/>
    <x v="0"/>
    <x v="2"/>
    <x v="4"/>
    <x v="40"/>
    <n v="4.9000000000000004"/>
    <x v="34"/>
    <x v="2"/>
  </r>
  <r>
    <x v="2442"/>
    <d v="2003-12-01T00:00:00"/>
    <x v="0"/>
    <x v="2"/>
    <x v="4"/>
    <x v="76"/>
    <n v="4.2"/>
    <x v="61"/>
    <x v="2"/>
  </r>
  <r>
    <x v="2443"/>
    <d v="2004-01-12T00:00:00"/>
    <x v="0"/>
    <x v="1"/>
    <x v="4"/>
    <x v="37"/>
    <n v="3.5"/>
    <x v="31"/>
    <x v="13"/>
  </r>
  <r>
    <x v="2444"/>
    <d v="2004-02-20T00:00:00"/>
    <x v="0"/>
    <x v="1"/>
    <x v="4"/>
    <x v="30"/>
    <n v="4.8"/>
    <x v="26"/>
    <x v="3"/>
  </r>
  <r>
    <x v="2445"/>
    <d v="2004-04-02T00:00:00"/>
    <x v="0"/>
    <x v="1"/>
    <x v="4"/>
    <x v="36"/>
    <n v="4.7"/>
    <x v="30"/>
    <x v="12"/>
  </r>
  <r>
    <x v="2446"/>
    <d v="2004-05-11T00:00:00"/>
    <x v="0"/>
    <x v="1"/>
    <x v="4"/>
    <x v="80"/>
    <n v="3.6"/>
    <x v="63"/>
    <x v="2"/>
  </r>
  <r>
    <x v="2447"/>
    <d v="2004-06-24T00:00:00"/>
    <x v="1"/>
    <x v="1"/>
    <x v="4"/>
    <x v="14"/>
    <n v="4.5"/>
    <x v="13"/>
    <x v="7"/>
  </r>
  <r>
    <x v="2448"/>
    <d v="2004-07-23T00:00:00"/>
    <x v="0"/>
    <x v="1"/>
    <x v="4"/>
    <x v="0"/>
    <n v="4.0999999999999996"/>
    <x v="0"/>
    <x v="0"/>
  </r>
  <r>
    <x v="2449"/>
    <d v="2004-08-21T00:00:00"/>
    <x v="0"/>
    <x v="1"/>
    <x v="4"/>
    <x v="85"/>
    <n v="4.3"/>
    <x v="68"/>
    <x v="4"/>
  </r>
  <r>
    <x v="2450"/>
    <d v="2004-09-15T00:00:00"/>
    <x v="0"/>
    <x v="1"/>
    <x v="4"/>
    <x v="89"/>
    <n v="3.3"/>
    <x v="71"/>
    <x v="6"/>
  </r>
  <r>
    <x v="2451"/>
    <d v="2004-10-15T00:00:00"/>
    <x v="0"/>
    <x v="1"/>
    <x v="4"/>
    <x v="60"/>
    <n v="3.3"/>
    <x v="51"/>
    <x v="2"/>
  </r>
  <r>
    <x v="2452"/>
    <d v="2004-11-01T00:00:00"/>
    <x v="0"/>
    <x v="1"/>
    <x v="4"/>
    <x v="65"/>
    <n v="3.2"/>
    <x v="54"/>
    <x v="8"/>
  </r>
  <r>
    <x v="2453"/>
    <d v="2004-11-12T00:00:00"/>
    <x v="0"/>
    <x v="1"/>
    <x v="4"/>
    <x v="86"/>
    <n v="3.8"/>
    <x v="69"/>
    <x v="9"/>
  </r>
  <r>
    <x v="2454"/>
    <d v="2004-11-24T00:00:00"/>
    <x v="0"/>
    <x v="1"/>
    <x v="4"/>
    <x v="73"/>
    <n v="4.5999999999999996"/>
    <x v="58"/>
    <x v="7"/>
  </r>
  <r>
    <x v="2455"/>
    <d v="2004-12-04T00:00:00"/>
    <x v="0"/>
    <x v="1"/>
    <x v="4"/>
    <x v="88"/>
    <n v="3.3"/>
    <x v="50"/>
    <x v="2"/>
  </r>
  <r>
    <x v="2456"/>
    <d v="2004-12-17T00:00:00"/>
    <x v="0"/>
    <x v="1"/>
    <x v="4"/>
    <x v="3"/>
    <n v="4.9000000000000004"/>
    <x v="3"/>
    <x v="3"/>
  </r>
  <r>
    <x v="2457"/>
    <d v="2005-02-03T00:00:00"/>
    <x v="0"/>
    <x v="0"/>
    <x v="4"/>
    <x v="0"/>
    <n v="4.7"/>
    <x v="0"/>
    <x v="0"/>
  </r>
  <r>
    <x v="2458"/>
    <d v="2005-03-03T00:00:00"/>
    <x v="0"/>
    <x v="0"/>
    <x v="4"/>
    <x v="11"/>
    <n v="4.5"/>
    <x v="10"/>
    <x v="2"/>
  </r>
  <r>
    <x v="2459"/>
    <d v="2005-03-30T00:00:00"/>
    <x v="0"/>
    <x v="0"/>
    <x v="4"/>
    <x v="25"/>
    <n v="4.7"/>
    <x v="21"/>
    <x v="0"/>
  </r>
  <r>
    <x v="2460"/>
    <d v="2005-04-03T00:00:00"/>
    <x v="2"/>
    <x v="0"/>
    <x v="4"/>
    <x v="42"/>
    <n v="4"/>
    <x v="36"/>
    <x v="2"/>
  </r>
  <r>
    <x v="2461"/>
    <d v="2005-05-10T00:00:00"/>
    <x v="0"/>
    <x v="0"/>
    <x v="4"/>
    <x v="20"/>
    <n v="4.5"/>
    <x v="16"/>
    <x v="9"/>
  </r>
  <r>
    <x v="2462"/>
    <d v="2003-02-11T00:00:00"/>
    <x v="0"/>
    <x v="2"/>
    <x v="5"/>
    <x v="39"/>
    <n v="3.8"/>
    <x v="33"/>
    <x v="14"/>
  </r>
  <r>
    <x v="2463"/>
    <d v="2003-04-16T00:00:00"/>
    <x v="0"/>
    <x v="2"/>
    <x v="5"/>
    <x v="43"/>
    <n v="4.7"/>
    <x v="37"/>
    <x v="15"/>
  </r>
  <r>
    <x v="2464"/>
    <d v="2003-06-06T00:00:00"/>
    <x v="0"/>
    <x v="2"/>
    <x v="5"/>
    <x v="14"/>
    <n v="3.5"/>
    <x v="13"/>
    <x v="7"/>
  </r>
  <r>
    <x v="2465"/>
    <d v="2003-08-08T00:00:00"/>
    <x v="0"/>
    <x v="2"/>
    <x v="5"/>
    <x v="9"/>
    <n v="4.0999999999999996"/>
    <x v="8"/>
    <x v="2"/>
  </r>
  <r>
    <x v="2466"/>
    <d v="2003-09-28T00:00:00"/>
    <x v="0"/>
    <x v="2"/>
    <x v="5"/>
    <x v="14"/>
    <n v="3.3"/>
    <x v="13"/>
    <x v="7"/>
  </r>
  <r>
    <x v="2467"/>
    <d v="2003-10-21T00:00:00"/>
    <x v="0"/>
    <x v="2"/>
    <x v="5"/>
    <x v="11"/>
    <n v="3.9"/>
    <x v="10"/>
    <x v="2"/>
  </r>
  <r>
    <x v="2468"/>
    <d v="2003-11-07T00:00:00"/>
    <x v="0"/>
    <x v="2"/>
    <x v="5"/>
    <x v="79"/>
    <n v="4.9000000000000004"/>
    <x v="13"/>
    <x v="7"/>
  </r>
  <r>
    <x v="2296"/>
    <d v="2003-11-14T00:00:00"/>
    <x v="0"/>
    <x v="2"/>
    <x v="5"/>
    <x v="56"/>
    <n v="4.7"/>
    <x v="10"/>
    <x v="2"/>
  </r>
  <r>
    <x v="2469"/>
    <d v="2003-11-26T00:00:00"/>
    <x v="0"/>
    <x v="2"/>
    <x v="5"/>
    <x v="53"/>
    <n v="3.3"/>
    <x v="46"/>
    <x v="2"/>
  </r>
  <r>
    <x v="2395"/>
    <d v="2004-01-02T00:00:00"/>
    <x v="0"/>
    <x v="1"/>
    <x v="5"/>
    <x v="38"/>
    <n v="4.5"/>
    <x v="32"/>
    <x v="0"/>
  </r>
  <r>
    <x v="2470"/>
    <d v="2004-02-18T00:00:00"/>
    <x v="0"/>
    <x v="1"/>
    <x v="5"/>
    <x v="48"/>
    <n v="4.5999999999999996"/>
    <x v="42"/>
    <x v="17"/>
  </r>
  <r>
    <x v="2471"/>
    <d v="2004-03-20T00:00:00"/>
    <x v="0"/>
    <x v="1"/>
    <x v="5"/>
    <x v="65"/>
    <n v="4.3"/>
    <x v="54"/>
    <x v="8"/>
  </r>
  <r>
    <x v="2472"/>
    <d v="2004-05-07T00:00:00"/>
    <x v="1"/>
    <x v="1"/>
    <x v="5"/>
    <x v="34"/>
    <n v="3.8"/>
    <x v="2"/>
    <x v="2"/>
  </r>
  <r>
    <x v="2473"/>
    <d v="2004-07-21T00:00:00"/>
    <x v="0"/>
    <x v="1"/>
    <x v="5"/>
    <x v="48"/>
    <n v="4.8"/>
    <x v="42"/>
    <x v="17"/>
  </r>
  <r>
    <x v="2474"/>
    <d v="2004-08-20T00:00:00"/>
    <x v="0"/>
    <x v="1"/>
    <x v="5"/>
    <x v="9"/>
    <n v="4.3"/>
    <x v="8"/>
    <x v="2"/>
  </r>
  <r>
    <x v="2475"/>
    <d v="2004-09-09T00:00:00"/>
    <x v="0"/>
    <x v="1"/>
    <x v="5"/>
    <x v="66"/>
    <n v="3"/>
    <x v="55"/>
    <x v="9"/>
  </r>
  <r>
    <x v="2476"/>
    <d v="2004-10-14T00:00:00"/>
    <x v="0"/>
    <x v="1"/>
    <x v="5"/>
    <x v="50"/>
    <n v="3.4"/>
    <x v="44"/>
    <x v="8"/>
  </r>
  <r>
    <x v="2477"/>
    <d v="2004-10-22T00:00:00"/>
    <x v="0"/>
    <x v="1"/>
    <x v="5"/>
    <x v="77"/>
    <n v="4.0999999999999996"/>
    <x v="62"/>
    <x v="14"/>
  </r>
  <r>
    <x v="2478"/>
    <d v="2004-11-10T00:00:00"/>
    <x v="4"/>
    <x v="1"/>
    <x v="5"/>
    <x v="39"/>
    <n v="3.1"/>
    <x v="33"/>
    <x v="14"/>
  </r>
  <r>
    <x v="2479"/>
    <d v="2004-11-21T00:00:00"/>
    <x v="0"/>
    <x v="1"/>
    <x v="5"/>
    <x v="2"/>
    <n v="4.0999999999999996"/>
    <x v="2"/>
    <x v="2"/>
  </r>
  <r>
    <x v="2480"/>
    <d v="2004-12-02T00:00:00"/>
    <x v="0"/>
    <x v="1"/>
    <x v="5"/>
    <x v="14"/>
    <n v="3.6"/>
    <x v="13"/>
    <x v="7"/>
  </r>
  <r>
    <x v="2481"/>
    <d v="2005-01-26T00:00:00"/>
    <x v="0"/>
    <x v="0"/>
    <x v="5"/>
    <x v="28"/>
    <n v="4.9000000000000004"/>
    <x v="24"/>
    <x v="13"/>
  </r>
  <r>
    <x v="2482"/>
    <d v="2005-02-23T00:00:00"/>
    <x v="0"/>
    <x v="0"/>
    <x v="5"/>
    <x v="8"/>
    <n v="4"/>
    <x v="7"/>
    <x v="2"/>
  </r>
  <r>
    <x v="2483"/>
    <d v="2005-03-28T00:00:00"/>
    <x v="0"/>
    <x v="0"/>
    <x v="5"/>
    <x v="47"/>
    <n v="3.8"/>
    <x v="41"/>
    <x v="0"/>
  </r>
  <r>
    <x v="2484"/>
    <d v="2005-05-06T00:00:00"/>
    <x v="2"/>
    <x v="0"/>
    <x v="5"/>
    <x v="29"/>
    <n v="4.5"/>
    <x v="25"/>
    <x v="2"/>
  </r>
  <r>
    <x v="2485"/>
    <d v="2003-02-17T00:00:00"/>
    <x v="0"/>
    <x v="2"/>
    <x v="5"/>
    <x v="86"/>
    <n v="4.8"/>
    <x v="69"/>
    <x v="9"/>
  </r>
  <r>
    <x v="2486"/>
    <d v="2003-04-28T00:00:00"/>
    <x v="0"/>
    <x v="2"/>
    <x v="5"/>
    <x v="1"/>
    <n v="4.0999999999999996"/>
    <x v="1"/>
    <x v="1"/>
  </r>
  <r>
    <x v="2487"/>
    <d v="2003-06-16T00:00:00"/>
    <x v="0"/>
    <x v="2"/>
    <x v="5"/>
    <x v="88"/>
    <n v="4.8"/>
    <x v="50"/>
    <x v="2"/>
  </r>
  <r>
    <x v="2488"/>
    <d v="2003-08-10T00:00:00"/>
    <x v="0"/>
    <x v="2"/>
    <x v="5"/>
    <x v="56"/>
    <n v="4.2"/>
    <x v="10"/>
    <x v="2"/>
  </r>
  <r>
    <x v="2489"/>
    <d v="2003-10-06T00:00:00"/>
    <x v="0"/>
    <x v="2"/>
    <x v="5"/>
    <x v="24"/>
    <n v="3.6"/>
    <x v="20"/>
    <x v="11"/>
  </r>
  <r>
    <x v="2490"/>
    <d v="2003-10-23T00:00:00"/>
    <x v="1"/>
    <x v="2"/>
    <x v="5"/>
    <x v="10"/>
    <n v="3.3"/>
    <x v="9"/>
    <x v="5"/>
  </r>
  <r>
    <x v="2491"/>
    <d v="2003-11-08T00:00:00"/>
    <x v="0"/>
    <x v="2"/>
    <x v="5"/>
    <x v="47"/>
    <n v="3.3"/>
    <x v="41"/>
    <x v="0"/>
  </r>
  <r>
    <x v="2492"/>
    <d v="2003-11-14T00:00:00"/>
    <x v="0"/>
    <x v="2"/>
    <x v="5"/>
    <x v="55"/>
    <n v="3.3"/>
    <x v="48"/>
    <x v="8"/>
  </r>
  <r>
    <x v="2493"/>
    <d v="2003-11-26T00:00:00"/>
    <x v="0"/>
    <x v="2"/>
    <x v="5"/>
    <x v="73"/>
    <n v="3.1"/>
    <x v="58"/>
    <x v="7"/>
  </r>
  <r>
    <x v="2494"/>
    <d v="2004-01-09T00:00:00"/>
    <x v="0"/>
    <x v="1"/>
    <x v="5"/>
    <x v="72"/>
    <n v="4.0999999999999996"/>
    <x v="57"/>
    <x v="2"/>
  </r>
  <r>
    <x v="2495"/>
    <d v="2004-02-19T00:00:00"/>
    <x v="0"/>
    <x v="1"/>
    <x v="5"/>
    <x v="75"/>
    <n v="4.0999999999999996"/>
    <x v="60"/>
    <x v="2"/>
  </r>
  <r>
    <x v="2496"/>
    <d v="2004-05-08T00:00:00"/>
    <x v="0"/>
    <x v="1"/>
    <x v="5"/>
    <x v="78"/>
    <n v="4.0999999999999996"/>
    <x v="53"/>
    <x v="2"/>
  </r>
  <r>
    <x v="2497"/>
    <d v="2004-06-24T00:00:00"/>
    <x v="1"/>
    <x v="1"/>
    <x v="5"/>
    <x v="14"/>
    <n v="3.1"/>
    <x v="13"/>
    <x v="7"/>
  </r>
  <r>
    <x v="2493"/>
    <d v="2004-07-21T00:00:00"/>
    <x v="0"/>
    <x v="1"/>
    <x v="5"/>
    <x v="4"/>
    <n v="4.7"/>
    <x v="4"/>
    <x v="2"/>
  </r>
  <r>
    <x v="2498"/>
    <d v="2004-08-20T00:00:00"/>
    <x v="0"/>
    <x v="1"/>
    <x v="5"/>
    <x v="36"/>
    <n v="3.6"/>
    <x v="30"/>
    <x v="12"/>
  </r>
  <r>
    <x v="2499"/>
    <d v="2004-09-15T00:00:00"/>
    <x v="0"/>
    <x v="1"/>
    <x v="5"/>
    <x v="89"/>
    <n v="3.2"/>
    <x v="71"/>
    <x v="6"/>
  </r>
  <r>
    <x v="2500"/>
    <d v="2004-10-14T00:00:00"/>
    <x v="0"/>
    <x v="1"/>
    <x v="5"/>
    <x v="27"/>
    <n v="4"/>
    <x v="23"/>
    <x v="2"/>
  </r>
  <r>
    <x v="2501"/>
    <d v="2004-11-01T00:00:00"/>
    <x v="0"/>
    <x v="1"/>
    <x v="5"/>
    <x v="65"/>
    <n v="4.5"/>
    <x v="54"/>
    <x v="8"/>
  </r>
  <r>
    <x v="2502"/>
    <d v="2004-11-12T00:00:00"/>
    <x v="0"/>
    <x v="1"/>
    <x v="5"/>
    <x v="86"/>
    <n v="4.9000000000000004"/>
    <x v="69"/>
    <x v="9"/>
  </r>
  <r>
    <x v="2503"/>
    <d v="2004-11-23T00:00:00"/>
    <x v="0"/>
    <x v="1"/>
    <x v="5"/>
    <x v="28"/>
    <n v="4.2"/>
    <x v="24"/>
    <x v="13"/>
  </r>
  <r>
    <x v="2504"/>
    <d v="2004-12-03T00:00:00"/>
    <x v="0"/>
    <x v="1"/>
    <x v="5"/>
    <x v="91"/>
    <n v="3.1"/>
    <x v="4"/>
    <x v="2"/>
  </r>
  <r>
    <x v="2505"/>
    <d v="2004-12-17T00:00:00"/>
    <x v="0"/>
    <x v="1"/>
    <x v="5"/>
    <x v="3"/>
    <n v="3.1"/>
    <x v="3"/>
    <x v="3"/>
  </r>
  <r>
    <x v="2506"/>
    <d v="2005-01-31T00:00:00"/>
    <x v="0"/>
    <x v="0"/>
    <x v="5"/>
    <x v="61"/>
    <n v="4.4000000000000004"/>
    <x v="52"/>
    <x v="11"/>
  </r>
  <r>
    <x v="2507"/>
    <d v="2005-03-01T00:00:00"/>
    <x v="4"/>
    <x v="0"/>
    <x v="5"/>
    <x v="14"/>
    <n v="3.4"/>
    <x v="13"/>
    <x v="7"/>
  </r>
  <r>
    <x v="2508"/>
    <d v="2005-03-30T00:00:00"/>
    <x v="0"/>
    <x v="0"/>
    <x v="5"/>
    <x v="25"/>
    <n v="4.7"/>
    <x v="21"/>
    <x v="0"/>
  </r>
  <r>
    <x v="2509"/>
    <d v="2005-04-01T00:00:00"/>
    <x v="0"/>
    <x v="0"/>
    <x v="5"/>
    <x v="80"/>
    <n v="4"/>
    <x v="63"/>
    <x v="2"/>
  </r>
  <r>
    <x v="2510"/>
    <d v="2005-05-09T00:00:00"/>
    <x v="3"/>
    <x v="0"/>
    <x v="5"/>
    <x v="87"/>
    <n v="4.3"/>
    <x v="70"/>
    <x v="3"/>
  </r>
  <r>
    <x v="2511"/>
    <d v="2003-02-17T00:00:00"/>
    <x v="0"/>
    <x v="2"/>
    <x v="4"/>
    <x v="86"/>
    <n v="3"/>
    <x v="69"/>
    <x v="9"/>
  </r>
  <r>
    <x v="2512"/>
    <d v="2003-04-29T00:00:00"/>
    <x v="0"/>
    <x v="2"/>
    <x v="4"/>
    <x v="30"/>
    <n v="4.5"/>
    <x v="26"/>
    <x v="3"/>
  </r>
  <r>
    <x v="2513"/>
    <d v="2003-06-16T00:00:00"/>
    <x v="0"/>
    <x v="2"/>
    <x v="4"/>
    <x v="88"/>
    <n v="4.5"/>
    <x v="50"/>
    <x v="2"/>
  </r>
  <r>
    <x v="2514"/>
    <d v="2003-08-10T00:00:00"/>
    <x v="0"/>
    <x v="2"/>
    <x v="4"/>
    <x v="56"/>
    <n v="4.4000000000000004"/>
    <x v="10"/>
    <x v="2"/>
  </r>
  <r>
    <x v="2515"/>
    <d v="2003-10-06T00:00:00"/>
    <x v="0"/>
    <x v="2"/>
    <x v="4"/>
    <x v="24"/>
    <n v="3.1"/>
    <x v="20"/>
    <x v="11"/>
  </r>
  <r>
    <x v="2516"/>
    <d v="2003-10-28T00:00:00"/>
    <x v="0"/>
    <x v="2"/>
    <x v="4"/>
    <x v="40"/>
    <n v="3.4"/>
    <x v="34"/>
    <x v="2"/>
  </r>
  <r>
    <x v="2517"/>
    <d v="2003-11-08T00:00:00"/>
    <x v="0"/>
    <x v="2"/>
    <x v="4"/>
    <x v="47"/>
    <n v="3"/>
    <x v="41"/>
    <x v="0"/>
  </r>
  <r>
    <x v="2518"/>
    <d v="2003-11-27T00:00:00"/>
    <x v="0"/>
    <x v="2"/>
    <x v="4"/>
    <x v="46"/>
    <n v="3.1"/>
    <x v="40"/>
    <x v="16"/>
  </r>
  <r>
    <x v="2519"/>
    <d v="2004-01-12T00:00:00"/>
    <x v="0"/>
    <x v="1"/>
    <x v="4"/>
    <x v="37"/>
    <n v="3.8"/>
    <x v="31"/>
    <x v="13"/>
  </r>
  <r>
    <x v="2520"/>
    <d v="2004-02-19T00:00:00"/>
    <x v="0"/>
    <x v="1"/>
    <x v="4"/>
    <x v="75"/>
    <n v="4.2"/>
    <x v="60"/>
    <x v="2"/>
  </r>
  <r>
    <x v="2521"/>
    <d v="2004-04-02T00:00:00"/>
    <x v="0"/>
    <x v="1"/>
    <x v="4"/>
    <x v="36"/>
    <n v="3.4"/>
    <x v="30"/>
    <x v="12"/>
  </r>
  <r>
    <x v="2522"/>
    <d v="2004-05-11T00:00:00"/>
    <x v="0"/>
    <x v="1"/>
    <x v="4"/>
    <x v="80"/>
    <n v="4.5999999999999996"/>
    <x v="63"/>
    <x v="2"/>
  </r>
  <r>
    <x v="2523"/>
    <d v="2004-06-24T00:00:00"/>
    <x v="1"/>
    <x v="1"/>
    <x v="4"/>
    <x v="14"/>
    <n v="3.4"/>
    <x v="13"/>
    <x v="7"/>
  </r>
  <r>
    <x v="2524"/>
    <d v="2004-07-23T00:00:00"/>
    <x v="0"/>
    <x v="1"/>
    <x v="4"/>
    <x v="0"/>
    <n v="4.0999999999999996"/>
    <x v="0"/>
    <x v="0"/>
  </r>
  <r>
    <x v="2525"/>
    <d v="2004-08-21T00:00:00"/>
    <x v="0"/>
    <x v="1"/>
    <x v="4"/>
    <x v="85"/>
    <n v="3"/>
    <x v="68"/>
    <x v="4"/>
  </r>
  <r>
    <x v="1304"/>
    <d v="2004-09-15T00:00:00"/>
    <x v="0"/>
    <x v="1"/>
    <x v="4"/>
    <x v="89"/>
    <n v="3.8"/>
    <x v="71"/>
    <x v="6"/>
  </r>
  <r>
    <x v="2526"/>
    <d v="2004-10-15T00:00:00"/>
    <x v="0"/>
    <x v="1"/>
    <x v="4"/>
    <x v="60"/>
    <n v="3.6"/>
    <x v="51"/>
    <x v="2"/>
  </r>
  <r>
    <x v="2527"/>
    <d v="2004-11-01T00:00:00"/>
    <x v="0"/>
    <x v="1"/>
    <x v="4"/>
    <x v="65"/>
    <n v="3.3"/>
    <x v="54"/>
    <x v="8"/>
  </r>
  <r>
    <x v="2528"/>
    <d v="2004-11-12T00:00:00"/>
    <x v="0"/>
    <x v="1"/>
    <x v="4"/>
    <x v="86"/>
    <n v="4.9000000000000004"/>
    <x v="69"/>
    <x v="9"/>
  </r>
  <r>
    <x v="2529"/>
    <d v="2004-11-24T00:00:00"/>
    <x v="0"/>
    <x v="1"/>
    <x v="4"/>
    <x v="73"/>
    <n v="3.6"/>
    <x v="58"/>
    <x v="7"/>
  </r>
  <r>
    <x v="2530"/>
    <d v="2004-12-03T00:00:00"/>
    <x v="0"/>
    <x v="1"/>
    <x v="4"/>
    <x v="91"/>
    <n v="3.8"/>
    <x v="4"/>
    <x v="2"/>
  </r>
  <r>
    <x v="2531"/>
    <d v="2004-12-17T00:00:00"/>
    <x v="0"/>
    <x v="1"/>
    <x v="4"/>
    <x v="3"/>
    <n v="3.1"/>
    <x v="3"/>
    <x v="3"/>
  </r>
  <r>
    <x v="2532"/>
    <d v="2005-02-03T00:00:00"/>
    <x v="0"/>
    <x v="0"/>
    <x v="4"/>
    <x v="0"/>
    <n v="3.3"/>
    <x v="0"/>
    <x v="0"/>
  </r>
  <r>
    <x v="2533"/>
    <d v="2005-03-01T00:00:00"/>
    <x v="4"/>
    <x v="0"/>
    <x v="4"/>
    <x v="14"/>
    <n v="4.7"/>
    <x v="13"/>
    <x v="7"/>
  </r>
  <r>
    <x v="2534"/>
    <d v="2005-03-30T00:00:00"/>
    <x v="0"/>
    <x v="0"/>
    <x v="4"/>
    <x v="25"/>
    <n v="3.8"/>
    <x v="21"/>
    <x v="0"/>
  </r>
  <r>
    <x v="2535"/>
    <d v="2005-04-03T00:00:00"/>
    <x v="2"/>
    <x v="0"/>
    <x v="4"/>
    <x v="42"/>
    <n v="3.3"/>
    <x v="36"/>
    <x v="2"/>
  </r>
  <r>
    <x v="2536"/>
    <d v="2005-05-10T00:00:00"/>
    <x v="0"/>
    <x v="0"/>
    <x v="4"/>
    <x v="20"/>
    <n v="4.0999999999999996"/>
    <x v="16"/>
    <x v="9"/>
  </r>
  <r>
    <x v="2537"/>
    <d v="2003-02-11T00:00:00"/>
    <x v="0"/>
    <x v="2"/>
    <x v="5"/>
    <x v="39"/>
    <n v="3.4"/>
    <x v="33"/>
    <x v="14"/>
  </r>
  <r>
    <x v="2538"/>
    <d v="2003-04-28T00:00:00"/>
    <x v="0"/>
    <x v="2"/>
    <x v="5"/>
    <x v="1"/>
    <n v="4.9000000000000004"/>
    <x v="1"/>
    <x v="1"/>
  </r>
  <r>
    <x v="2539"/>
    <d v="2003-06-12T00:00:00"/>
    <x v="0"/>
    <x v="2"/>
    <x v="5"/>
    <x v="67"/>
    <n v="4.3"/>
    <x v="48"/>
    <x v="8"/>
  </r>
  <r>
    <x v="2540"/>
    <d v="2003-08-10T00:00:00"/>
    <x v="0"/>
    <x v="2"/>
    <x v="5"/>
    <x v="56"/>
    <n v="4.3"/>
    <x v="10"/>
    <x v="2"/>
  </r>
  <r>
    <x v="2541"/>
    <d v="2003-10-02T00:00:00"/>
    <x v="0"/>
    <x v="2"/>
    <x v="5"/>
    <x v="58"/>
    <n v="4.7"/>
    <x v="50"/>
    <x v="2"/>
  </r>
  <r>
    <x v="2542"/>
    <d v="2003-10-23T00:00:00"/>
    <x v="1"/>
    <x v="2"/>
    <x v="5"/>
    <x v="10"/>
    <n v="4.5999999999999996"/>
    <x v="9"/>
    <x v="5"/>
  </r>
  <r>
    <x v="2543"/>
    <d v="2003-11-07T00:00:00"/>
    <x v="0"/>
    <x v="2"/>
    <x v="5"/>
    <x v="79"/>
    <n v="4.0999999999999996"/>
    <x v="13"/>
    <x v="7"/>
  </r>
  <r>
    <x v="2544"/>
    <d v="2003-11-14T00:00:00"/>
    <x v="0"/>
    <x v="2"/>
    <x v="5"/>
    <x v="56"/>
    <n v="3.4"/>
    <x v="10"/>
    <x v="2"/>
  </r>
  <r>
    <x v="2545"/>
    <d v="2003-11-26T00:00:00"/>
    <x v="0"/>
    <x v="2"/>
    <x v="5"/>
    <x v="73"/>
    <n v="3.4"/>
    <x v="58"/>
    <x v="7"/>
  </r>
  <r>
    <x v="2546"/>
    <d v="2004-01-02T00:00:00"/>
    <x v="0"/>
    <x v="1"/>
    <x v="5"/>
    <x v="38"/>
    <n v="3.5"/>
    <x v="32"/>
    <x v="0"/>
  </r>
  <r>
    <x v="2547"/>
    <d v="2004-02-19T00:00:00"/>
    <x v="0"/>
    <x v="1"/>
    <x v="5"/>
    <x v="75"/>
    <n v="4.3"/>
    <x v="60"/>
    <x v="2"/>
  </r>
  <r>
    <x v="2548"/>
    <d v="2004-03-29T00:00:00"/>
    <x v="0"/>
    <x v="1"/>
    <x v="5"/>
    <x v="42"/>
    <n v="4.7"/>
    <x v="36"/>
    <x v="2"/>
  </r>
  <r>
    <x v="2549"/>
    <d v="2004-05-07T00:00:00"/>
    <x v="1"/>
    <x v="1"/>
    <x v="5"/>
    <x v="34"/>
    <n v="4.7"/>
    <x v="2"/>
    <x v="2"/>
  </r>
  <r>
    <x v="2550"/>
    <d v="2004-06-17T00:00:00"/>
    <x v="0"/>
    <x v="1"/>
    <x v="5"/>
    <x v="44"/>
    <n v="4.5"/>
    <x v="38"/>
    <x v="12"/>
  </r>
  <r>
    <x v="2551"/>
    <d v="2004-07-21T00:00:00"/>
    <x v="0"/>
    <x v="1"/>
    <x v="5"/>
    <x v="48"/>
    <n v="4.8"/>
    <x v="42"/>
    <x v="17"/>
  </r>
  <r>
    <x v="2552"/>
    <d v="2004-08-20T00:00:00"/>
    <x v="0"/>
    <x v="1"/>
    <x v="5"/>
    <x v="36"/>
    <n v="4.0999999999999996"/>
    <x v="30"/>
    <x v="12"/>
  </r>
  <r>
    <x v="2553"/>
    <d v="2004-09-10T00:00:00"/>
    <x v="0"/>
    <x v="1"/>
    <x v="5"/>
    <x v="29"/>
    <n v="4.9000000000000004"/>
    <x v="25"/>
    <x v="2"/>
  </r>
  <r>
    <x v="2554"/>
    <d v="2004-10-14T00:00:00"/>
    <x v="0"/>
    <x v="1"/>
    <x v="5"/>
    <x v="50"/>
    <n v="3.6"/>
    <x v="44"/>
    <x v="8"/>
  </r>
  <r>
    <x v="2555"/>
    <d v="2004-11-01T00:00:00"/>
    <x v="0"/>
    <x v="1"/>
    <x v="5"/>
    <x v="65"/>
    <n v="4.7"/>
    <x v="54"/>
    <x v="8"/>
  </r>
  <r>
    <x v="2556"/>
    <d v="2004-11-10T00:00:00"/>
    <x v="4"/>
    <x v="1"/>
    <x v="5"/>
    <x v="39"/>
    <n v="3.4"/>
    <x v="33"/>
    <x v="14"/>
  </r>
  <r>
    <x v="2557"/>
    <d v="2004-11-23T00:00:00"/>
    <x v="0"/>
    <x v="1"/>
    <x v="5"/>
    <x v="28"/>
    <n v="4.5999999999999996"/>
    <x v="24"/>
    <x v="13"/>
  </r>
  <r>
    <x v="2558"/>
    <d v="2004-12-02T00:00:00"/>
    <x v="0"/>
    <x v="1"/>
    <x v="5"/>
    <x v="14"/>
    <n v="3"/>
    <x v="13"/>
    <x v="7"/>
  </r>
  <r>
    <x v="2559"/>
    <d v="2005-01-31T00:00:00"/>
    <x v="0"/>
    <x v="0"/>
    <x v="5"/>
    <x v="61"/>
    <n v="4"/>
    <x v="52"/>
    <x v="11"/>
  </r>
  <r>
    <x v="2560"/>
    <d v="2005-03-01T00:00:00"/>
    <x v="4"/>
    <x v="0"/>
    <x v="5"/>
    <x v="14"/>
    <n v="4.7"/>
    <x v="13"/>
    <x v="7"/>
  </r>
  <r>
    <x v="1490"/>
    <d v="2005-03-28T00:00:00"/>
    <x v="0"/>
    <x v="0"/>
    <x v="5"/>
    <x v="47"/>
    <n v="4.0999999999999996"/>
    <x v="41"/>
    <x v="0"/>
  </r>
  <r>
    <x v="2561"/>
    <d v="2005-05-06T00:00:00"/>
    <x v="2"/>
    <x v="0"/>
    <x v="5"/>
    <x v="29"/>
    <n v="4.9000000000000004"/>
    <x v="25"/>
    <x v="2"/>
  </r>
  <r>
    <x v="2562"/>
    <d v="2003-01-29T00:00:00"/>
    <x v="0"/>
    <x v="2"/>
    <x v="1"/>
    <x v="23"/>
    <n v="4.0999999999999996"/>
    <x v="19"/>
    <x v="4"/>
  </r>
  <r>
    <x v="2563"/>
    <d v="2003-04-01T00:00:00"/>
    <x v="0"/>
    <x v="2"/>
    <x v="1"/>
    <x v="12"/>
    <n v="4.0999999999999996"/>
    <x v="11"/>
    <x v="0"/>
  </r>
  <r>
    <x v="2564"/>
    <d v="2003-05-28T00:00:00"/>
    <x v="0"/>
    <x v="2"/>
    <x v="1"/>
    <x v="19"/>
    <n v="3.6"/>
    <x v="13"/>
    <x v="7"/>
  </r>
  <r>
    <x v="2565"/>
    <d v="2003-07-24T00:00:00"/>
    <x v="0"/>
    <x v="2"/>
    <x v="1"/>
    <x v="40"/>
    <n v="4"/>
    <x v="34"/>
    <x v="2"/>
  </r>
  <r>
    <x v="2566"/>
    <d v="2003-09-19T00:00:00"/>
    <x v="0"/>
    <x v="2"/>
    <x v="1"/>
    <x v="43"/>
    <n v="4.8"/>
    <x v="37"/>
    <x v="15"/>
  </r>
  <r>
    <x v="2567"/>
    <d v="2003-10-21T00:00:00"/>
    <x v="4"/>
    <x v="2"/>
    <x v="1"/>
    <x v="49"/>
    <n v="3.3"/>
    <x v="43"/>
    <x v="1"/>
  </r>
  <r>
    <x v="2568"/>
    <d v="2003-11-06T00:00:00"/>
    <x v="0"/>
    <x v="2"/>
    <x v="1"/>
    <x v="67"/>
    <n v="3.4"/>
    <x v="48"/>
    <x v="8"/>
  </r>
  <r>
    <x v="2569"/>
    <d v="2003-11-13T00:00:00"/>
    <x v="0"/>
    <x v="2"/>
    <x v="1"/>
    <x v="27"/>
    <n v="4.0999999999999996"/>
    <x v="23"/>
    <x v="2"/>
  </r>
  <r>
    <x v="2570"/>
    <d v="2003-11-25T00:00:00"/>
    <x v="0"/>
    <x v="2"/>
    <x v="1"/>
    <x v="38"/>
    <n v="4.3"/>
    <x v="32"/>
    <x v="0"/>
  </r>
  <r>
    <x v="2571"/>
    <d v="2003-12-05T00:00:00"/>
    <x v="0"/>
    <x v="2"/>
    <x v="1"/>
    <x v="26"/>
    <n v="4.5"/>
    <x v="22"/>
    <x v="12"/>
  </r>
  <r>
    <x v="2572"/>
    <d v="2004-02-04T00:00:00"/>
    <x v="0"/>
    <x v="1"/>
    <x v="1"/>
    <x v="59"/>
    <n v="4.5"/>
    <x v="37"/>
    <x v="15"/>
  </r>
  <r>
    <x v="2573"/>
    <d v="2004-03-11T00:00:00"/>
    <x v="0"/>
    <x v="1"/>
    <x v="1"/>
    <x v="9"/>
    <n v="4.5"/>
    <x v="8"/>
    <x v="2"/>
  </r>
  <r>
    <x v="2574"/>
    <d v="2004-05-04T00:00:00"/>
    <x v="0"/>
    <x v="1"/>
    <x v="1"/>
    <x v="53"/>
    <n v="4.8"/>
    <x v="46"/>
    <x v="2"/>
  </r>
  <r>
    <x v="2575"/>
    <d v="2004-06-15T00:00:00"/>
    <x v="0"/>
    <x v="1"/>
    <x v="1"/>
    <x v="28"/>
    <n v="4.2"/>
    <x v="24"/>
    <x v="13"/>
  </r>
  <r>
    <x v="2576"/>
    <d v="2004-07-19T00:00:00"/>
    <x v="0"/>
    <x v="1"/>
    <x v="1"/>
    <x v="3"/>
    <n v="4.3"/>
    <x v="3"/>
    <x v="3"/>
  </r>
  <r>
    <x v="2577"/>
    <d v="2004-08-19T00:00:00"/>
    <x v="0"/>
    <x v="1"/>
    <x v="1"/>
    <x v="35"/>
    <n v="3.9"/>
    <x v="29"/>
    <x v="2"/>
  </r>
  <r>
    <x v="2578"/>
    <d v="2004-09-08T00:00:00"/>
    <x v="0"/>
    <x v="1"/>
    <x v="1"/>
    <x v="10"/>
    <n v="3.8"/>
    <x v="9"/>
    <x v="5"/>
  </r>
  <r>
    <x v="2579"/>
    <d v="2004-10-11T00:00:00"/>
    <x v="0"/>
    <x v="1"/>
    <x v="1"/>
    <x v="74"/>
    <n v="3.8"/>
    <x v="59"/>
    <x v="0"/>
  </r>
  <r>
    <x v="2580"/>
    <d v="2004-10-22T00:00:00"/>
    <x v="0"/>
    <x v="1"/>
    <x v="1"/>
    <x v="26"/>
    <n v="3.1"/>
    <x v="22"/>
    <x v="12"/>
  </r>
  <r>
    <x v="2581"/>
    <d v="2004-11-05T00:00:00"/>
    <x v="0"/>
    <x v="1"/>
    <x v="1"/>
    <x v="5"/>
    <n v="4.5"/>
    <x v="2"/>
    <x v="2"/>
  </r>
  <r>
    <x v="2582"/>
    <d v="2004-11-20T00:00:00"/>
    <x v="0"/>
    <x v="1"/>
    <x v="1"/>
    <x v="12"/>
    <n v="4.8"/>
    <x v="11"/>
    <x v="0"/>
  </r>
  <r>
    <x v="2583"/>
    <d v="2004-11-01T00:00:00"/>
    <x v="0"/>
    <x v="1"/>
    <x v="1"/>
    <x v="19"/>
    <n v="3.8"/>
    <x v="13"/>
    <x v="7"/>
  </r>
  <r>
    <x v="2584"/>
    <d v="2004-12-10T00:00:00"/>
    <x v="0"/>
    <x v="1"/>
    <x v="1"/>
    <x v="14"/>
    <n v="4.2"/>
    <x v="13"/>
    <x v="7"/>
  </r>
  <r>
    <x v="2585"/>
    <d v="2005-01-23T00:00:00"/>
    <x v="0"/>
    <x v="0"/>
    <x v="1"/>
    <x v="9"/>
    <n v="3.6"/>
    <x v="8"/>
    <x v="2"/>
  </r>
  <r>
    <x v="2586"/>
    <d v="2005-02-17T00:00:00"/>
    <x v="0"/>
    <x v="0"/>
    <x v="1"/>
    <x v="9"/>
    <n v="3.8"/>
    <x v="8"/>
    <x v="2"/>
  </r>
  <r>
    <x v="2587"/>
    <d v="2005-05-01T00:00:00"/>
    <x v="0"/>
    <x v="0"/>
    <x v="1"/>
    <x v="44"/>
    <n v="4"/>
    <x v="38"/>
    <x v="12"/>
  </r>
  <r>
    <x v="2588"/>
    <d v="2005-05-31T00:00:00"/>
    <x v="5"/>
    <x v="0"/>
    <x v="1"/>
    <x v="14"/>
    <n v="3"/>
    <x v="13"/>
    <x v="7"/>
  </r>
  <r>
    <x v="2589"/>
    <d v="2003-02-17T00:00:00"/>
    <x v="0"/>
    <x v="2"/>
    <x v="4"/>
    <x v="86"/>
    <n v="4.0999999999999996"/>
    <x v="69"/>
    <x v="9"/>
  </r>
  <r>
    <x v="2590"/>
    <d v="2003-04-29T00:00:00"/>
    <x v="0"/>
    <x v="2"/>
    <x v="4"/>
    <x v="30"/>
    <n v="4.3"/>
    <x v="26"/>
    <x v="3"/>
  </r>
  <r>
    <x v="2591"/>
    <d v="2003-06-27T00:00:00"/>
    <x v="0"/>
    <x v="2"/>
    <x v="4"/>
    <x v="14"/>
    <n v="4.5"/>
    <x v="13"/>
    <x v="7"/>
  </r>
  <r>
    <x v="2592"/>
    <d v="2003-08-25T00:00:00"/>
    <x v="0"/>
    <x v="2"/>
    <x v="4"/>
    <x v="51"/>
    <n v="3"/>
    <x v="45"/>
    <x v="2"/>
  </r>
  <r>
    <x v="2593"/>
    <d v="2003-10-28T00:00:00"/>
    <x v="0"/>
    <x v="2"/>
    <x v="4"/>
    <x v="40"/>
    <n v="3.8"/>
    <x v="34"/>
    <x v="2"/>
  </r>
  <r>
    <x v="2594"/>
    <d v="2003-11-18T00:00:00"/>
    <x v="0"/>
    <x v="2"/>
    <x v="4"/>
    <x v="6"/>
    <n v="3.9"/>
    <x v="5"/>
    <x v="4"/>
  </r>
  <r>
    <x v="2595"/>
    <d v="2004-01-12T00:00:00"/>
    <x v="0"/>
    <x v="1"/>
    <x v="4"/>
    <x v="37"/>
    <n v="4.5999999999999996"/>
    <x v="31"/>
    <x v="13"/>
  </r>
  <r>
    <x v="2596"/>
    <d v="2004-02-20T00:00:00"/>
    <x v="0"/>
    <x v="1"/>
    <x v="4"/>
    <x v="30"/>
    <n v="3.4"/>
    <x v="26"/>
    <x v="3"/>
  </r>
  <r>
    <x v="2597"/>
    <d v="2004-04-02T00:00:00"/>
    <x v="0"/>
    <x v="1"/>
    <x v="4"/>
    <x v="36"/>
    <n v="4.5999999999999996"/>
    <x v="30"/>
    <x v="12"/>
  </r>
  <r>
    <x v="2598"/>
    <d v="2004-05-11T00:00:00"/>
    <x v="0"/>
    <x v="1"/>
    <x v="4"/>
    <x v="80"/>
    <n v="4.9000000000000004"/>
    <x v="63"/>
    <x v="2"/>
  </r>
  <r>
    <x v="2599"/>
    <d v="2004-06-28T00:00:00"/>
    <x v="0"/>
    <x v="1"/>
    <x v="4"/>
    <x v="45"/>
    <n v="4.3"/>
    <x v="39"/>
    <x v="2"/>
  </r>
  <r>
    <x v="2600"/>
    <d v="2004-07-23T00:00:00"/>
    <x v="0"/>
    <x v="1"/>
    <x v="4"/>
    <x v="0"/>
    <n v="4"/>
    <x v="0"/>
    <x v="0"/>
  </r>
  <r>
    <x v="2601"/>
    <d v="2004-08-27T00:00:00"/>
    <x v="0"/>
    <x v="1"/>
    <x v="4"/>
    <x v="63"/>
    <n v="3.1"/>
    <x v="53"/>
    <x v="2"/>
  </r>
  <r>
    <x v="2602"/>
    <d v="2004-09-16T00:00:00"/>
    <x v="0"/>
    <x v="1"/>
    <x v="4"/>
    <x v="70"/>
    <n v="3.8"/>
    <x v="56"/>
    <x v="18"/>
  </r>
  <r>
    <x v="2603"/>
    <d v="2004-10-15T00:00:00"/>
    <x v="0"/>
    <x v="1"/>
    <x v="4"/>
    <x v="60"/>
    <n v="3.6"/>
    <x v="51"/>
    <x v="2"/>
  </r>
  <r>
    <x v="2604"/>
    <d v="2004-11-02T00:00:00"/>
    <x v="0"/>
    <x v="1"/>
    <x v="4"/>
    <x v="35"/>
    <n v="4.5999999999999996"/>
    <x v="29"/>
    <x v="2"/>
  </r>
  <r>
    <x v="2605"/>
    <d v="2004-11-12T00:00:00"/>
    <x v="0"/>
    <x v="1"/>
    <x v="4"/>
    <x v="86"/>
    <n v="4"/>
    <x v="69"/>
    <x v="9"/>
  </r>
  <r>
    <x v="2606"/>
    <d v="2004-11-24T00:00:00"/>
    <x v="0"/>
    <x v="1"/>
    <x v="4"/>
    <x v="73"/>
    <n v="4.7"/>
    <x v="58"/>
    <x v="7"/>
  </r>
  <r>
    <x v="2607"/>
    <d v="2004-12-04T00:00:00"/>
    <x v="0"/>
    <x v="1"/>
    <x v="4"/>
    <x v="88"/>
    <n v="4.0999999999999996"/>
    <x v="50"/>
    <x v="2"/>
  </r>
  <r>
    <x v="2608"/>
    <d v="2004-12-17T00:00:00"/>
    <x v="0"/>
    <x v="1"/>
    <x v="4"/>
    <x v="3"/>
    <n v="4.3"/>
    <x v="3"/>
    <x v="3"/>
  </r>
  <r>
    <x v="2609"/>
    <d v="2005-02-03T00:00:00"/>
    <x v="0"/>
    <x v="0"/>
    <x v="4"/>
    <x v="0"/>
    <n v="3.6"/>
    <x v="0"/>
    <x v="0"/>
  </r>
  <r>
    <x v="2610"/>
    <d v="2005-03-03T00:00:00"/>
    <x v="0"/>
    <x v="0"/>
    <x v="4"/>
    <x v="11"/>
    <n v="3.2"/>
    <x v="10"/>
    <x v="2"/>
  </r>
  <r>
    <x v="2611"/>
    <d v="2005-03-30T00:00:00"/>
    <x v="0"/>
    <x v="0"/>
    <x v="4"/>
    <x v="25"/>
    <n v="3.9"/>
    <x v="21"/>
    <x v="0"/>
  </r>
  <r>
    <x v="2612"/>
    <d v="2005-04-03T00:00:00"/>
    <x v="2"/>
    <x v="0"/>
    <x v="4"/>
    <x v="42"/>
    <n v="3.2"/>
    <x v="36"/>
    <x v="2"/>
  </r>
  <r>
    <x v="2613"/>
    <d v="2005-05-10T00:00:00"/>
    <x v="0"/>
    <x v="0"/>
    <x v="4"/>
    <x v="20"/>
    <n v="4.9000000000000004"/>
    <x v="16"/>
    <x v="9"/>
  </r>
  <r>
    <x v="2614"/>
    <d v="2003-02-17T00:00:00"/>
    <x v="0"/>
    <x v="2"/>
    <x v="4"/>
    <x v="86"/>
    <n v="4.5"/>
    <x v="69"/>
    <x v="9"/>
  </r>
  <r>
    <x v="2615"/>
    <d v="2003-04-29T00:00:00"/>
    <x v="0"/>
    <x v="2"/>
    <x v="4"/>
    <x v="30"/>
    <n v="4.2"/>
    <x v="26"/>
    <x v="3"/>
  </r>
  <r>
    <x v="39"/>
    <d v="2003-08-10T00:00:00"/>
    <x v="0"/>
    <x v="2"/>
    <x v="4"/>
    <x v="56"/>
    <n v="4.9000000000000004"/>
    <x v="10"/>
    <x v="2"/>
  </r>
  <r>
    <x v="2616"/>
    <d v="2003-10-06T00:00:00"/>
    <x v="0"/>
    <x v="2"/>
    <x v="4"/>
    <x v="24"/>
    <n v="3.8"/>
    <x v="20"/>
    <x v="11"/>
  </r>
  <r>
    <x v="2617"/>
    <d v="2003-10-28T00:00:00"/>
    <x v="0"/>
    <x v="2"/>
    <x v="4"/>
    <x v="40"/>
    <n v="4.5"/>
    <x v="34"/>
    <x v="2"/>
  </r>
  <r>
    <x v="2618"/>
    <d v="2003-12-01T00:00:00"/>
    <x v="0"/>
    <x v="2"/>
    <x v="4"/>
    <x v="76"/>
    <n v="3"/>
    <x v="61"/>
    <x v="2"/>
  </r>
  <r>
    <x v="2619"/>
    <d v="2004-01-12T00:00:00"/>
    <x v="0"/>
    <x v="1"/>
    <x v="4"/>
    <x v="37"/>
    <n v="4"/>
    <x v="31"/>
    <x v="13"/>
  </r>
  <r>
    <x v="2620"/>
    <d v="2004-02-20T00:00:00"/>
    <x v="0"/>
    <x v="1"/>
    <x v="4"/>
    <x v="30"/>
    <n v="4.7"/>
    <x v="26"/>
    <x v="3"/>
  </r>
  <r>
    <x v="2621"/>
    <d v="2004-04-02T00:00:00"/>
    <x v="0"/>
    <x v="1"/>
    <x v="4"/>
    <x v="36"/>
    <n v="4.4000000000000004"/>
    <x v="30"/>
    <x v="12"/>
  </r>
  <r>
    <x v="2622"/>
    <d v="2004-05-11T00:00:00"/>
    <x v="0"/>
    <x v="1"/>
    <x v="4"/>
    <x v="80"/>
    <n v="4"/>
    <x v="63"/>
    <x v="2"/>
  </r>
  <r>
    <x v="2623"/>
    <d v="2004-06-24T00:00:00"/>
    <x v="1"/>
    <x v="1"/>
    <x v="4"/>
    <x v="14"/>
    <n v="4"/>
    <x v="13"/>
    <x v="7"/>
  </r>
  <r>
    <x v="2624"/>
    <d v="2004-07-23T00:00:00"/>
    <x v="0"/>
    <x v="1"/>
    <x v="4"/>
    <x v="0"/>
    <n v="3.4"/>
    <x v="0"/>
    <x v="0"/>
  </r>
  <r>
    <x v="2625"/>
    <d v="2004-08-21T00:00:00"/>
    <x v="0"/>
    <x v="1"/>
    <x v="4"/>
    <x v="85"/>
    <n v="4.0999999999999996"/>
    <x v="68"/>
    <x v="4"/>
  </r>
  <r>
    <x v="2626"/>
    <d v="2004-09-15T00:00:00"/>
    <x v="0"/>
    <x v="1"/>
    <x v="4"/>
    <x v="89"/>
    <n v="4.7"/>
    <x v="71"/>
    <x v="6"/>
  </r>
  <r>
    <x v="2627"/>
    <d v="2004-10-15T00:00:00"/>
    <x v="0"/>
    <x v="1"/>
    <x v="4"/>
    <x v="60"/>
    <n v="4.0999999999999996"/>
    <x v="51"/>
    <x v="2"/>
  </r>
  <r>
    <x v="2628"/>
    <d v="2004-11-01T00:00:00"/>
    <x v="0"/>
    <x v="1"/>
    <x v="4"/>
    <x v="65"/>
    <n v="4.8"/>
    <x v="54"/>
    <x v="8"/>
  </r>
  <r>
    <x v="2629"/>
    <d v="2004-11-12T00:00:00"/>
    <x v="0"/>
    <x v="1"/>
    <x v="4"/>
    <x v="86"/>
    <n v="4"/>
    <x v="69"/>
    <x v="9"/>
  </r>
  <r>
    <x v="2630"/>
    <d v="2004-11-24T00:00:00"/>
    <x v="0"/>
    <x v="1"/>
    <x v="4"/>
    <x v="1"/>
    <n v="3.8"/>
    <x v="1"/>
    <x v="1"/>
  </r>
  <r>
    <x v="2631"/>
    <d v="2004-12-04T00:00:00"/>
    <x v="0"/>
    <x v="1"/>
    <x v="4"/>
    <x v="88"/>
    <n v="4.0999999999999996"/>
    <x v="50"/>
    <x v="2"/>
  </r>
  <r>
    <x v="2632"/>
    <d v="2004-12-17T00:00:00"/>
    <x v="0"/>
    <x v="1"/>
    <x v="4"/>
    <x v="3"/>
    <n v="4.8"/>
    <x v="3"/>
    <x v="3"/>
  </r>
  <r>
    <x v="2633"/>
    <d v="2005-02-03T00:00:00"/>
    <x v="0"/>
    <x v="0"/>
    <x v="4"/>
    <x v="0"/>
    <n v="4.8"/>
    <x v="0"/>
    <x v="0"/>
  </r>
  <r>
    <x v="2634"/>
    <d v="2005-03-01T00:00:00"/>
    <x v="4"/>
    <x v="0"/>
    <x v="4"/>
    <x v="14"/>
    <n v="4.5"/>
    <x v="13"/>
    <x v="7"/>
  </r>
  <r>
    <x v="2635"/>
    <d v="2005-03-30T00:00:00"/>
    <x v="0"/>
    <x v="0"/>
    <x v="4"/>
    <x v="25"/>
    <n v="4.8"/>
    <x v="21"/>
    <x v="0"/>
  </r>
  <r>
    <x v="2636"/>
    <d v="2005-04-03T00:00:00"/>
    <x v="2"/>
    <x v="0"/>
    <x v="4"/>
    <x v="42"/>
    <n v="4.7"/>
    <x v="36"/>
    <x v="2"/>
  </r>
  <r>
    <x v="1683"/>
    <d v="2005-05-10T00:00:00"/>
    <x v="0"/>
    <x v="0"/>
    <x v="4"/>
    <x v="20"/>
    <n v="4.8"/>
    <x v="16"/>
    <x v="9"/>
  </r>
  <r>
    <x v="2637"/>
    <d v="2003-02-11T00:00:00"/>
    <x v="0"/>
    <x v="2"/>
    <x v="5"/>
    <x v="39"/>
    <n v="4.2"/>
    <x v="33"/>
    <x v="14"/>
  </r>
  <r>
    <x v="2638"/>
    <d v="2003-04-21T00:00:00"/>
    <x v="0"/>
    <x v="2"/>
    <x v="5"/>
    <x v="73"/>
    <n v="3.6"/>
    <x v="58"/>
    <x v="7"/>
  </r>
  <r>
    <x v="2639"/>
    <d v="2003-06-12T00:00:00"/>
    <x v="0"/>
    <x v="2"/>
    <x v="5"/>
    <x v="67"/>
    <n v="4.9000000000000004"/>
    <x v="48"/>
    <x v="8"/>
  </r>
  <r>
    <x v="2640"/>
    <d v="2003-08-08T00:00:00"/>
    <x v="0"/>
    <x v="2"/>
    <x v="5"/>
    <x v="9"/>
    <n v="4.5"/>
    <x v="8"/>
    <x v="2"/>
  </r>
  <r>
    <x v="2641"/>
    <d v="2003-09-28T00:00:00"/>
    <x v="0"/>
    <x v="2"/>
    <x v="5"/>
    <x v="14"/>
    <n v="4.3"/>
    <x v="13"/>
    <x v="7"/>
  </r>
  <r>
    <x v="2642"/>
    <d v="2003-10-23T00:00:00"/>
    <x v="1"/>
    <x v="2"/>
    <x v="5"/>
    <x v="10"/>
    <n v="3.3"/>
    <x v="9"/>
    <x v="5"/>
  </r>
  <r>
    <x v="2643"/>
    <d v="2003-11-07T00:00:00"/>
    <x v="0"/>
    <x v="2"/>
    <x v="5"/>
    <x v="79"/>
    <n v="4.4000000000000004"/>
    <x v="13"/>
    <x v="7"/>
  </r>
  <r>
    <x v="2644"/>
    <d v="2003-11-14T00:00:00"/>
    <x v="0"/>
    <x v="2"/>
    <x v="5"/>
    <x v="56"/>
    <n v="3.1"/>
    <x v="10"/>
    <x v="2"/>
  </r>
  <r>
    <x v="2645"/>
    <d v="2003-11-26T00:00:00"/>
    <x v="0"/>
    <x v="2"/>
    <x v="5"/>
    <x v="73"/>
    <n v="3.4"/>
    <x v="58"/>
    <x v="7"/>
  </r>
  <r>
    <x v="2646"/>
    <d v="2004-01-02T00:00:00"/>
    <x v="0"/>
    <x v="1"/>
    <x v="5"/>
    <x v="38"/>
    <n v="3.3"/>
    <x v="32"/>
    <x v="0"/>
  </r>
  <r>
    <x v="2647"/>
    <d v="2004-02-19T00:00:00"/>
    <x v="0"/>
    <x v="1"/>
    <x v="5"/>
    <x v="75"/>
    <n v="3.1"/>
    <x v="60"/>
    <x v="2"/>
  </r>
  <r>
    <x v="2648"/>
    <d v="2004-03-20T00:00:00"/>
    <x v="0"/>
    <x v="1"/>
    <x v="5"/>
    <x v="65"/>
    <n v="4.0999999999999996"/>
    <x v="54"/>
    <x v="8"/>
  </r>
  <r>
    <x v="2649"/>
    <d v="2004-05-07T00:00:00"/>
    <x v="1"/>
    <x v="1"/>
    <x v="5"/>
    <x v="34"/>
    <n v="3.8"/>
    <x v="2"/>
    <x v="2"/>
  </r>
  <r>
    <x v="2650"/>
    <d v="2004-06-17T00:00:00"/>
    <x v="0"/>
    <x v="1"/>
    <x v="5"/>
    <x v="44"/>
    <n v="4.3"/>
    <x v="38"/>
    <x v="12"/>
  </r>
  <r>
    <x v="2651"/>
    <d v="2004-07-21T00:00:00"/>
    <x v="0"/>
    <x v="1"/>
    <x v="5"/>
    <x v="48"/>
    <n v="3.2"/>
    <x v="42"/>
    <x v="17"/>
  </r>
  <r>
    <x v="2652"/>
    <d v="2004-08-20T00:00:00"/>
    <x v="0"/>
    <x v="1"/>
    <x v="5"/>
    <x v="36"/>
    <n v="3.2"/>
    <x v="30"/>
    <x v="12"/>
  </r>
  <r>
    <x v="2653"/>
    <d v="2004-09-10T00:00:00"/>
    <x v="0"/>
    <x v="1"/>
    <x v="5"/>
    <x v="29"/>
    <n v="4.3"/>
    <x v="25"/>
    <x v="2"/>
  </r>
  <r>
    <x v="2654"/>
    <d v="2004-10-14T00:00:00"/>
    <x v="0"/>
    <x v="1"/>
    <x v="5"/>
    <x v="50"/>
    <n v="3.6"/>
    <x v="44"/>
    <x v="8"/>
  </r>
  <r>
    <x v="2655"/>
    <d v="2004-10-29T00:00:00"/>
    <x v="0"/>
    <x v="1"/>
    <x v="5"/>
    <x v="0"/>
    <n v="3.6"/>
    <x v="0"/>
    <x v="0"/>
  </r>
  <r>
    <x v="2656"/>
    <d v="2004-11-10T00:00:00"/>
    <x v="4"/>
    <x v="1"/>
    <x v="5"/>
    <x v="39"/>
    <n v="4.5"/>
    <x v="33"/>
    <x v="14"/>
  </r>
  <r>
    <x v="2657"/>
    <d v="2004-11-21T00:00:00"/>
    <x v="0"/>
    <x v="1"/>
    <x v="5"/>
    <x v="2"/>
    <n v="3.3"/>
    <x v="2"/>
    <x v="2"/>
  </r>
  <r>
    <x v="2658"/>
    <d v="2004-12-02T00:00:00"/>
    <x v="0"/>
    <x v="1"/>
    <x v="5"/>
    <x v="14"/>
    <n v="4.0999999999999996"/>
    <x v="13"/>
    <x v="7"/>
  </r>
  <r>
    <x v="2659"/>
    <d v="2005-01-31T00:00:00"/>
    <x v="0"/>
    <x v="0"/>
    <x v="5"/>
    <x v="61"/>
    <n v="4.8"/>
    <x v="52"/>
    <x v="11"/>
  </r>
  <r>
    <x v="2660"/>
    <d v="2005-03-01T00:00:00"/>
    <x v="4"/>
    <x v="0"/>
    <x v="5"/>
    <x v="14"/>
    <n v="3.6"/>
    <x v="13"/>
    <x v="7"/>
  </r>
  <r>
    <x v="2661"/>
    <d v="2005-03-28T00:00:00"/>
    <x v="0"/>
    <x v="0"/>
    <x v="5"/>
    <x v="47"/>
    <n v="3.3"/>
    <x v="41"/>
    <x v="0"/>
  </r>
  <r>
    <x v="2662"/>
    <d v="2005-05-06T00:00:00"/>
    <x v="2"/>
    <x v="0"/>
    <x v="5"/>
    <x v="29"/>
    <n v="4.0999999999999996"/>
    <x v="25"/>
    <x v="2"/>
  </r>
  <r>
    <x v="2663"/>
    <d v="2003-02-11T00:00:00"/>
    <x v="0"/>
    <x v="2"/>
    <x v="5"/>
    <x v="39"/>
    <n v="4"/>
    <x v="33"/>
    <x v="14"/>
  </r>
  <r>
    <x v="2664"/>
    <d v="2003-04-16T00:00:00"/>
    <x v="0"/>
    <x v="2"/>
    <x v="5"/>
    <x v="43"/>
    <n v="4.7"/>
    <x v="37"/>
    <x v="15"/>
  </r>
  <r>
    <x v="2665"/>
    <d v="2003-06-12T00:00:00"/>
    <x v="0"/>
    <x v="2"/>
    <x v="5"/>
    <x v="67"/>
    <n v="4.4000000000000004"/>
    <x v="48"/>
    <x v="8"/>
  </r>
  <r>
    <x v="2666"/>
    <d v="2003-08-08T00:00:00"/>
    <x v="0"/>
    <x v="2"/>
    <x v="5"/>
    <x v="9"/>
    <n v="4.3"/>
    <x v="8"/>
    <x v="2"/>
  </r>
  <r>
    <x v="2667"/>
    <d v="2003-09-28T00:00:00"/>
    <x v="0"/>
    <x v="2"/>
    <x v="5"/>
    <x v="14"/>
    <n v="4.9000000000000004"/>
    <x v="13"/>
    <x v="7"/>
  </r>
  <r>
    <x v="59"/>
    <d v="2003-10-23T00:00:00"/>
    <x v="1"/>
    <x v="2"/>
    <x v="5"/>
    <x v="10"/>
    <n v="4.0999999999999996"/>
    <x v="9"/>
    <x v="5"/>
  </r>
  <r>
    <x v="2668"/>
    <d v="2003-11-07T00:00:00"/>
    <x v="0"/>
    <x v="2"/>
    <x v="5"/>
    <x v="79"/>
    <n v="3"/>
    <x v="13"/>
    <x v="7"/>
  </r>
  <r>
    <x v="2669"/>
    <d v="2003-11-14T00:00:00"/>
    <x v="0"/>
    <x v="2"/>
    <x v="5"/>
    <x v="56"/>
    <n v="3.9"/>
    <x v="10"/>
    <x v="2"/>
  </r>
  <r>
    <x v="2670"/>
    <d v="2003-11-26T00:00:00"/>
    <x v="0"/>
    <x v="2"/>
    <x v="5"/>
    <x v="73"/>
    <n v="3.8"/>
    <x v="58"/>
    <x v="7"/>
  </r>
  <r>
    <x v="2671"/>
    <d v="2004-01-02T00:00:00"/>
    <x v="0"/>
    <x v="1"/>
    <x v="5"/>
    <x v="38"/>
    <n v="3.8"/>
    <x v="32"/>
    <x v="0"/>
  </r>
  <r>
    <x v="2672"/>
    <d v="2004-02-19T00:00:00"/>
    <x v="0"/>
    <x v="1"/>
    <x v="5"/>
    <x v="75"/>
    <n v="4.0999999999999996"/>
    <x v="60"/>
    <x v="2"/>
  </r>
  <r>
    <x v="2673"/>
    <d v="2004-03-20T00:00:00"/>
    <x v="0"/>
    <x v="1"/>
    <x v="5"/>
    <x v="65"/>
    <n v="3.3"/>
    <x v="54"/>
    <x v="8"/>
  </r>
  <r>
    <x v="2674"/>
    <d v="2004-05-07T00:00:00"/>
    <x v="1"/>
    <x v="1"/>
    <x v="5"/>
    <x v="34"/>
    <n v="3.4"/>
    <x v="2"/>
    <x v="2"/>
  </r>
  <r>
    <x v="2675"/>
    <d v="2004-06-17T00:00:00"/>
    <x v="0"/>
    <x v="1"/>
    <x v="5"/>
    <x v="44"/>
    <n v="3.8"/>
    <x v="38"/>
    <x v="12"/>
  </r>
  <r>
    <x v="2676"/>
    <d v="2004-07-21T00:00:00"/>
    <x v="0"/>
    <x v="1"/>
    <x v="5"/>
    <x v="48"/>
    <n v="4.2"/>
    <x v="42"/>
    <x v="17"/>
  </r>
  <r>
    <x v="2677"/>
    <d v="2004-08-20T00:00:00"/>
    <x v="0"/>
    <x v="1"/>
    <x v="5"/>
    <x v="36"/>
    <n v="4.0999999999999996"/>
    <x v="30"/>
    <x v="12"/>
  </r>
  <r>
    <x v="390"/>
    <d v="2004-09-10T00:00:00"/>
    <x v="0"/>
    <x v="1"/>
    <x v="5"/>
    <x v="71"/>
    <n v="4.9000000000000004"/>
    <x v="4"/>
    <x v="2"/>
  </r>
  <r>
    <x v="2678"/>
    <d v="2004-10-14T00:00:00"/>
    <x v="0"/>
    <x v="1"/>
    <x v="5"/>
    <x v="50"/>
    <n v="4.5999999999999996"/>
    <x v="44"/>
    <x v="8"/>
  </r>
  <r>
    <x v="2679"/>
    <d v="2004-10-29T00:00:00"/>
    <x v="0"/>
    <x v="1"/>
    <x v="5"/>
    <x v="0"/>
    <n v="3.5"/>
    <x v="0"/>
    <x v="0"/>
  </r>
  <r>
    <x v="2680"/>
    <d v="2004-11-10T00:00:00"/>
    <x v="4"/>
    <x v="1"/>
    <x v="5"/>
    <x v="39"/>
    <n v="4.5"/>
    <x v="33"/>
    <x v="14"/>
  </r>
  <r>
    <x v="2681"/>
    <d v="2004-11-21T00:00:00"/>
    <x v="0"/>
    <x v="1"/>
    <x v="5"/>
    <x v="2"/>
    <n v="3.9"/>
    <x v="2"/>
    <x v="2"/>
  </r>
  <r>
    <x v="2682"/>
    <d v="2004-12-02T00:00:00"/>
    <x v="0"/>
    <x v="1"/>
    <x v="5"/>
    <x v="14"/>
    <n v="3.8"/>
    <x v="13"/>
    <x v="7"/>
  </r>
  <r>
    <x v="2683"/>
    <d v="2005-01-31T00:00:00"/>
    <x v="0"/>
    <x v="0"/>
    <x v="5"/>
    <x v="61"/>
    <n v="4.9000000000000004"/>
    <x v="52"/>
    <x v="11"/>
  </r>
  <r>
    <x v="2684"/>
    <d v="2005-03-01T00:00:00"/>
    <x v="4"/>
    <x v="0"/>
    <x v="5"/>
    <x v="14"/>
    <n v="4.2"/>
    <x v="13"/>
    <x v="7"/>
  </r>
  <r>
    <x v="2685"/>
    <d v="2005-03-28T00:00:00"/>
    <x v="0"/>
    <x v="0"/>
    <x v="5"/>
    <x v="47"/>
    <n v="3.9"/>
    <x v="41"/>
    <x v="0"/>
  </r>
  <r>
    <x v="2686"/>
    <d v="2005-05-06T00:00:00"/>
    <x v="2"/>
    <x v="0"/>
    <x v="5"/>
    <x v="29"/>
    <n v="3.8"/>
    <x v="25"/>
    <x v="2"/>
  </r>
  <r>
    <x v="2687"/>
    <d v="2003-02-17T00:00:00"/>
    <x v="0"/>
    <x v="2"/>
    <x v="4"/>
    <x v="86"/>
    <n v="3.4"/>
    <x v="69"/>
    <x v="9"/>
  </r>
  <r>
    <x v="2688"/>
    <d v="2003-04-28T00:00:00"/>
    <x v="0"/>
    <x v="2"/>
    <x v="4"/>
    <x v="1"/>
    <n v="3.1"/>
    <x v="1"/>
    <x v="1"/>
  </r>
  <r>
    <x v="2689"/>
    <d v="2003-06-16T00:00:00"/>
    <x v="0"/>
    <x v="2"/>
    <x v="4"/>
    <x v="88"/>
    <n v="4.5"/>
    <x v="50"/>
    <x v="2"/>
  </r>
  <r>
    <x v="2690"/>
    <d v="2003-08-10T00:00:00"/>
    <x v="0"/>
    <x v="2"/>
    <x v="4"/>
    <x v="56"/>
    <n v="3.3"/>
    <x v="10"/>
    <x v="2"/>
  </r>
  <r>
    <x v="2691"/>
    <d v="2003-10-06T00:00:00"/>
    <x v="0"/>
    <x v="2"/>
    <x v="4"/>
    <x v="24"/>
    <n v="4.3"/>
    <x v="20"/>
    <x v="11"/>
  </r>
  <r>
    <x v="2692"/>
    <d v="2003-10-28T00:00:00"/>
    <x v="0"/>
    <x v="2"/>
    <x v="4"/>
    <x v="40"/>
    <n v="4"/>
    <x v="34"/>
    <x v="2"/>
  </r>
  <r>
    <x v="2693"/>
    <d v="2003-11-08T00:00:00"/>
    <x v="0"/>
    <x v="2"/>
    <x v="4"/>
    <x v="47"/>
    <n v="4.5"/>
    <x v="41"/>
    <x v="0"/>
  </r>
  <r>
    <x v="2694"/>
    <d v="2003-11-27T00:00:00"/>
    <x v="0"/>
    <x v="2"/>
    <x v="4"/>
    <x v="46"/>
    <n v="3.3"/>
    <x v="40"/>
    <x v="16"/>
  </r>
  <r>
    <x v="2695"/>
    <d v="2004-01-12T00:00:00"/>
    <x v="0"/>
    <x v="1"/>
    <x v="4"/>
    <x v="37"/>
    <n v="4.8"/>
    <x v="31"/>
    <x v="13"/>
  </r>
  <r>
    <x v="2696"/>
    <d v="2004-02-19T00:00:00"/>
    <x v="0"/>
    <x v="1"/>
    <x v="4"/>
    <x v="75"/>
    <n v="3.3"/>
    <x v="60"/>
    <x v="2"/>
  </r>
  <r>
    <x v="2697"/>
    <d v="2004-04-02T00:00:00"/>
    <x v="0"/>
    <x v="1"/>
    <x v="4"/>
    <x v="36"/>
    <n v="3"/>
    <x v="30"/>
    <x v="12"/>
  </r>
  <r>
    <x v="2698"/>
    <d v="2004-05-11T00:00:00"/>
    <x v="0"/>
    <x v="1"/>
    <x v="4"/>
    <x v="80"/>
    <n v="4.5"/>
    <x v="63"/>
    <x v="2"/>
  </r>
  <r>
    <x v="2699"/>
    <d v="2004-06-24T00:00:00"/>
    <x v="1"/>
    <x v="1"/>
    <x v="4"/>
    <x v="14"/>
    <n v="4.5"/>
    <x v="13"/>
    <x v="7"/>
  </r>
  <r>
    <x v="2700"/>
    <d v="2004-07-23T00:00:00"/>
    <x v="0"/>
    <x v="1"/>
    <x v="4"/>
    <x v="0"/>
    <n v="4.4000000000000004"/>
    <x v="0"/>
    <x v="0"/>
  </r>
  <r>
    <x v="2701"/>
    <d v="2004-08-21T00:00:00"/>
    <x v="0"/>
    <x v="1"/>
    <x v="4"/>
    <x v="85"/>
    <n v="4.8"/>
    <x v="68"/>
    <x v="4"/>
  </r>
  <r>
    <x v="2702"/>
    <d v="2004-09-15T00:00:00"/>
    <x v="0"/>
    <x v="1"/>
    <x v="4"/>
    <x v="89"/>
    <n v="4.2"/>
    <x v="71"/>
    <x v="6"/>
  </r>
  <r>
    <x v="2703"/>
    <d v="2004-10-15T00:00:00"/>
    <x v="0"/>
    <x v="1"/>
    <x v="4"/>
    <x v="60"/>
    <n v="3.5"/>
    <x v="51"/>
    <x v="2"/>
  </r>
  <r>
    <x v="2704"/>
    <d v="2004-11-01T00:00:00"/>
    <x v="0"/>
    <x v="1"/>
    <x v="4"/>
    <x v="65"/>
    <n v="3.1"/>
    <x v="54"/>
    <x v="8"/>
  </r>
  <r>
    <x v="2705"/>
    <d v="2004-11-12T00:00:00"/>
    <x v="0"/>
    <x v="1"/>
    <x v="4"/>
    <x v="86"/>
    <n v="4.9000000000000004"/>
    <x v="69"/>
    <x v="9"/>
  </r>
  <r>
    <x v="2706"/>
    <d v="2004-11-23T00:00:00"/>
    <x v="0"/>
    <x v="1"/>
    <x v="4"/>
    <x v="28"/>
    <n v="3.8"/>
    <x v="24"/>
    <x v="13"/>
  </r>
  <r>
    <x v="2707"/>
    <d v="2004-12-03T00:00:00"/>
    <x v="0"/>
    <x v="1"/>
    <x v="4"/>
    <x v="91"/>
    <n v="4.9000000000000004"/>
    <x v="4"/>
    <x v="2"/>
  </r>
  <r>
    <x v="2708"/>
    <d v="2004-12-17T00:00:00"/>
    <x v="0"/>
    <x v="1"/>
    <x v="4"/>
    <x v="3"/>
    <n v="4.0999999999999996"/>
    <x v="3"/>
    <x v="3"/>
  </r>
  <r>
    <x v="2709"/>
    <d v="2005-01-31T00:00:00"/>
    <x v="0"/>
    <x v="0"/>
    <x v="4"/>
    <x v="61"/>
    <n v="4.8"/>
    <x v="52"/>
    <x v="11"/>
  </r>
  <r>
    <x v="2710"/>
    <d v="2005-03-01T00:00:00"/>
    <x v="4"/>
    <x v="0"/>
    <x v="4"/>
    <x v="14"/>
    <n v="3.6"/>
    <x v="13"/>
    <x v="7"/>
  </r>
  <r>
    <x v="2711"/>
    <d v="2005-03-30T00:00:00"/>
    <x v="0"/>
    <x v="0"/>
    <x v="4"/>
    <x v="25"/>
    <n v="3.3"/>
    <x v="21"/>
    <x v="0"/>
  </r>
  <r>
    <x v="2712"/>
    <d v="2005-04-03T00:00:00"/>
    <x v="2"/>
    <x v="0"/>
    <x v="4"/>
    <x v="42"/>
    <n v="3.3"/>
    <x v="36"/>
    <x v="2"/>
  </r>
  <r>
    <x v="2713"/>
    <d v="2005-05-10T00:00:00"/>
    <x v="0"/>
    <x v="0"/>
    <x v="4"/>
    <x v="20"/>
    <n v="4.7"/>
    <x v="16"/>
    <x v="9"/>
  </r>
  <r>
    <x v="2714"/>
    <d v="2003-02-17T00:00:00"/>
    <x v="0"/>
    <x v="2"/>
    <x v="4"/>
    <x v="86"/>
    <n v="4.7"/>
    <x v="69"/>
    <x v="9"/>
  </r>
  <r>
    <x v="2715"/>
    <d v="2003-04-28T00:00:00"/>
    <x v="0"/>
    <x v="2"/>
    <x v="4"/>
    <x v="1"/>
    <n v="4"/>
    <x v="1"/>
    <x v="1"/>
  </r>
  <r>
    <x v="2716"/>
    <d v="2003-06-16T00:00:00"/>
    <x v="0"/>
    <x v="2"/>
    <x v="4"/>
    <x v="88"/>
    <n v="3.2"/>
    <x v="50"/>
    <x v="2"/>
  </r>
  <r>
    <x v="2717"/>
    <d v="2003-08-10T00:00:00"/>
    <x v="0"/>
    <x v="2"/>
    <x v="4"/>
    <x v="56"/>
    <n v="4.9000000000000004"/>
    <x v="10"/>
    <x v="2"/>
  </r>
  <r>
    <x v="2718"/>
    <d v="2003-10-06T00:00:00"/>
    <x v="0"/>
    <x v="2"/>
    <x v="4"/>
    <x v="24"/>
    <n v="4"/>
    <x v="20"/>
    <x v="11"/>
  </r>
  <r>
    <x v="2719"/>
    <d v="2003-10-23T00:00:00"/>
    <x v="1"/>
    <x v="2"/>
    <x v="4"/>
    <x v="10"/>
    <n v="3.5"/>
    <x v="9"/>
    <x v="5"/>
  </r>
  <r>
    <x v="2720"/>
    <d v="2003-11-08T00:00:00"/>
    <x v="0"/>
    <x v="2"/>
    <x v="4"/>
    <x v="47"/>
    <n v="3.1"/>
    <x v="41"/>
    <x v="0"/>
  </r>
  <r>
    <x v="2721"/>
    <d v="2003-11-14T00:00:00"/>
    <x v="0"/>
    <x v="2"/>
    <x v="4"/>
    <x v="55"/>
    <n v="4.7"/>
    <x v="48"/>
    <x v="8"/>
  </r>
  <r>
    <x v="2722"/>
    <d v="2003-11-26T00:00:00"/>
    <x v="0"/>
    <x v="2"/>
    <x v="4"/>
    <x v="73"/>
    <n v="4.0999999999999996"/>
    <x v="58"/>
    <x v="7"/>
  </r>
  <r>
    <x v="2723"/>
    <d v="2004-01-09T00:00:00"/>
    <x v="0"/>
    <x v="1"/>
    <x v="4"/>
    <x v="72"/>
    <n v="3.3"/>
    <x v="57"/>
    <x v="2"/>
  </r>
  <r>
    <x v="2724"/>
    <d v="2004-02-19T00:00:00"/>
    <x v="0"/>
    <x v="1"/>
    <x v="4"/>
    <x v="75"/>
    <n v="4.5"/>
    <x v="60"/>
    <x v="2"/>
  </r>
  <r>
    <x v="2725"/>
    <d v="2004-05-08T00:00:00"/>
    <x v="0"/>
    <x v="1"/>
    <x v="4"/>
    <x v="78"/>
    <n v="4.9000000000000004"/>
    <x v="53"/>
    <x v="2"/>
  </r>
  <r>
    <x v="2726"/>
    <d v="2004-06-24T00:00:00"/>
    <x v="1"/>
    <x v="1"/>
    <x v="4"/>
    <x v="14"/>
    <n v="3.5"/>
    <x v="13"/>
    <x v="7"/>
  </r>
  <r>
    <x v="2727"/>
    <d v="2004-07-21T00:00:00"/>
    <x v="0"/>
    <x v="1"/>
    <x v="4"/>
    <x v="4"/>
    <n v="3.6"/>
    <x v="4"/>
    <x v="2"/>
  </r>
  <r>
    <x v="2728"/>
    <d v="2004-08-20T00:00:00"/>
    <x v="0"/>
    <x v="1"/>
    <x v="4"/>
    <x v="36"/>
    <n v="3.2"/>
    <x v="30"/>
    <x v="12"/>
  </r>
  <r>
    <x v="2729"/>
    <d v="2004-09-15T00:00:00"/>
    <x v="0"/>
    <x v="1"/>
    <x v="4"/>
    <x v="89"/>
    <n v="4.5"/>
    <x v="71"/>
    <x v="6"/>
  </r>
  <r>
    <x v="2730"/>
    <d v="2004-10-14T00:00:00"/>
    <x v="0"/>
    <x v="1"/>
    <x v="4"/>
    <x v="27"/>
    <n v="4.9000000000000004"/>
    <x v="23"/>
    <x v="2"/>
  </r>
  <r>
    <x v="2731"/>
    <d v="2004-11-01T00:00:00"/>
    <x v="0"/>
    <x v="1"/>
    <x v="4"/>
    <x v="65"/>
    <n v="3.5"/>
    <x v="54"/>
    <x v="8"/>
  </r>
  <r>
    <x v="2685"/>
    <d v="2004-11-15T00:00:00"/>
    <x v="0"/>
    <x v="1"/>
    <x v="4"/>
    <x v="34"/>
    <n v="4.8"/>
    <x v="2"/>
    <x v="2"/>
  </r>
  <r>
    <x v="2732"/>
    <d v="2004-11-23T00:00:00"/>
    <x v="0"/>
    <x v="1"/>
    <x v="4"/>
    <x v="28"/>
    <n v="3.6"/>
    <x v="24"/>
    <x v="13"/>
  </r>
  <r>
    <x v="2733"/>
    <d v="2004-12-03T00:00:00"/>
    <x v="0"/>
    <x v="1"/>
    <x v="4"/>
    <x v="91"/>
    <n v="4.3"/>
    <x v="4"/>
    <x v="2"/>
  </r>
  <r>
    <x v="2734"/>
    <d v="2004-12-17T00:00:00"/>
    <x v="0"/>
    <x v="1"/>
    <x v="4"/>
    <x v="3"/>
    <n v="3.1"/>
    <x v="3"/>
    <x v="3"/>
  </r>
  <r>
    <x v="2735"/>
    <d v="2005-01-31T00:00:00"/>
    <x v="0"/>
    <x v="0"/>
    <x v="4"/>
    <x v="61"/>
    <n v="4.5"/>
    <x v="52"/>
    <x v="11"/>
  </r>
  <r>
    <x v="2736"/>
    <d v="2005-03-01T00:00:00"/>
    <x v="4"/>
    <x v="0"/>
    <x v="4"/>
    <x v="14"/>
    <n v="4.3"/>
    <x v="13"/>
    <x v="7"/>
  </r>
  <r>
    <x v="2737"/>
    <d v="2005-03-30T00:00:00"/>
    <x v="0"/>
    <x v="0"/>
    <x v="4"/>
    <x v="25"/>
    <n v="4.4000000000000004"/>
    <x v="21"/>
    <x v="0"/>
  </r>
  <r>
    <x v="2738"/>
    <d v="2005-04-01T00:00:00"/>
    <x v="0"/>
    <x v="0"/>
    <x v="4"/>
    <x v="80"/>
    <n v="4.5"/>
    <x v="63"/>
    <x v="2"/>
  </r>
  <r>
    <x v="2739"/>
    <d v="2005-05-09T00:00:00"/>
    <x v="3"/>
    <x v="0"/>
    <x v="4"/>
    <x v="87"/>
    <n v="3.6"/>
    <x v="70"/>
    <x v="3"/>
  </r>
  <r>
    <x v="2740"/>
    <d v="2003-02-11T00:00:00"/>
    <x v="0"/>
    <x v="2"/>
    <x v="5"/>
    <x v="39"/>
    <n v="3.6"/>
    <x v="33"/>
    <x v="14"/>
  </r>
  <r>
    <x v="2741"/>
    <d v="2003-04-16T00:00:00"/>
    <x v="0"/>
    <x v="2"/>
    <x v="5"/>
    <x v="43"/>
    <n v="3.6"/>
    <x v="37"/>
    <x v="15"/>
  </r>
  <r>
    <x v="2742"/>
    <d v="2003-06-12T00:00:00"/>
    <x v="0"/>
    <x v="2"/>
    <x v="5"/>
    <x v="67"/>
    <n v="3.4"/>
    <x v="48"/>
    <x v="8"/>
  </r>
  <r>
    <x v="2743"/>
    <d v="2003-08-08T00:00:00"/>
    <x v="0"/>
    <x v="2"/>
    <x v="5"/>
    <x v="9"/>
    <n v="4.0999999999999996"/>
    <x v="8"/>
    <x v="2"/>
  </r>
  <r>
    <x v="59"/>
    <d v="2003-09-28T00:00:00"/>
    <x v="0"/>
    <x v="2"/>
    <x v="5"/>
    <x v="14"/>
    <n v="4.0999999999999996"/>
    <x v="13"/>
    <x v="7"/>
  </r>
  <r>
    <x v="2744"/>
    <d v="2003-10-23T00:00:00"/>
    <x v="1"/>
    <x v="2"/>
    <x v="5"/>
    <x v="10"/>
    <n v="3.2"/>
    <x v="9"/>
    <x v="5"/>
  </r>
  <r>
    <x v="2745"/>
    <d v="2003-11-07T00:00:00"/>
    <x v="0"/>
    <x v="2"/>
    <x v="5"/>
    <x v="79"/>
    <n v="4.9000000000000004"/>
    <x v="13"/>
    <x v="7"/>
  </r>
  <r>
    <x v="2746"/>
    <d v="2003-11-14T00:00:00"/>
    <x v="0"/>
    <x v="2"/>
    <x v="5"/>
    <x v="56"/>
    <n v="3.8"/>
    <x v="10"/>
    <x v="2"/>
  </r>
  <r>
    <x v="2747"/>
    <d v="2003-11-26T00:00:00"/>
    <x v="0"/>
    <x v="2"/>
    <x v="5"/>
    <x v="73"/>
    <n v="4.8"/>
    <x v="58"/>
    <x v="7"/>
  </r>
  <r>
    <x v="2748"/>
    <d v="2004-01-02T00:00:00"/>
    <x v="0"/>
    <x v="1"/>
    <x v="5"/>
    <x v="38"/>
    <n v="4.9000000000000004"/>
    <x v="32"/>
    <x v="0"/>
  </r>
  <r>
    <x v="2749"/>
    <d v="2004-02-19T00:00:00"/>
    <x v="0"/>
    <x v="1"/>
    <x v="5"/>
    <x v="75"/>
    <n v="4.2"/>
    <x v="60"/>
    <x v="2"/>
  </r>
  <r>
    <x v="2750"/>
    <d v="2004-03-20T00:00:00"/>
    <x v="0"/>
    <x v="1"/>
    <x v="5"/>
    <x v="65"/>
    <n v="3.6"/>
    <x v="54"/>
    <x v="8"/>
  </r>
  <r>
    <x v="1842"/>
    <d v="2004-05-07T00:00:00"/>
    <x v="1"/>
    <x v="1"/>
    <x v="5"/>
    <x v="34"/>
    <n v="3"/>
    <x v="2"/>
    <x v="2"/>
  </r>
  <r>
    <x v="2751"/>
    <d v="2004-06-17T00:00:00"/>
    <x v="0"/>
    <x v="1"/>
    <x v="5"/>
    <x v="44"/>
    <n v="4.9000000000000004"/>
    <x v="38"/>
    <x v="12"/>
  </r>
  <r>
    <x v="2752"/>
    <d v="2004-07-21T00:00:00"/>
    <x v="0"/>
    <x v="1"/>
    <x v="5"/>
    <x v="48"/>
    <n v="4.8"/>
    <x v="42"/>
    <x v="17"/>
  </r>
  <r>
    <x v="2753"/>
    <d v="2004-08-20T00:00:00"/>
    <x v="0"/>
    <x v="1"/>
    <x v="5"/>
    <x v="36"/>
    <n v="4.3"/>
    <x v="30"/>
    <x v="12"/>
  </r>
  <r>
    <x v="2754"/>
    <d v="2004-09-09T00:00:00"/>
    <x v="0"/>
    <x v="1"/>
    <x v="5"/>
    <x v="66"/>
    <n v="3.5"/>
    <x v="55"/>
    <x v="9"/>
  </r>
  <r>
    <x v="2755"/>
    <d v="2004-10-14T00:00:00"/>
    <x v="0"/>
    <x v="1"/>
    <x v="5"/>
    <x v="50"/>
    <n v="3.3"/>
    <x v="44"/>
    <x v="8"/>
  </r>
  <r>
    <x v="2756"/>
    <d v="2004-10-29T00:00:00"/>
    <x v="0"/>
    <x v="1"/>
    <x v="5"/>
    <x v="0"/>
    <n v="3.4"/>
    <x v="0"/>
    <x v="0"/>
  </r>
  <r>
    <x v="2757"/>
    <d v="2004-11-10T00:00:00"/>
    <x v="4"/>
    <x v="1"/>
    <x v="5"/>
    <x v="39"/>
    <n v="4.4000000000000004"/>
    <x v="33"/>
    <x v="14"/>
  </r>
  <r>
    <x v="2758"/>
    <d v="2004-11-21T00:00:00"/>
    <x v="0"/>
    <x v="1"/>
    <x v="5"/>
    <x v="2"/>
    <n v="3.6"/>
    <x v="2"/>
    <x v="2"/>
  </r>
  <r>
    <x v="2759"/>
    <d v="2004-12-02T00:00:00"/>
    <x v="0"/>
    <x v="1"/>
    <x v="5"/>
    <x v="14"/>
    <n v="3.6"/>
    <x v="13"/>
    <x v="7"/>
  </r>
  <r>
    <x v="2760"/>
    <d v="2005-01-31T00:00:00"/>
    <x v="0"/>
    <x v="0"/>
    <x v="5"/>
    <x v="61"/>
    <n v="3"/>
    <x v="52"/>
    <x v="11"/>
  </r>
  <r>
    <x v="2761"/>
    <d v="2005-03-01T00:00:00"/>
    <x v="4"/>
    <x v="0"/>
    <x v="5"/>
    <x v="14"/>
    <n v="4.5"/>
    <x v="13"/>
    <x v="7"/>
  </r>
  <r>
    <x v="2762"/>
    <d v="2005-03-28T00:00:00"/>
    <x v="0"/>
    <x v="0"/>
    <x v="5"/>
    <x v="47"/>
    <n v="4"/>
    <x v="41"/>
    <x v="0"/>
  </r>
  <r>
    <x v="1916"/>
    <d v="2005-05-06T00:00:00"/>
    <x v="2"/>
    <x v="0"/>
    <x v="5"/>
    <x v="29"/>
    <n v="4.5999999999999996"/>
    <x v="25"/>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r>
  <r>
    <x v="1"/>
  </r>
  <r>
    <x v="2"/>
  </r>
  <r>
    <x v="0"/>
  </r>
  <r>
    <x v="0"/>
  </r>
  <r>
    <x v="1"/>
  </r>
  <r>
    <x v="0"/>
  </r>
  <r>
    <x v="0"/>
  </r>
  <r>
    <x v="0"/>
  </r>
  <r>
    <x v="0"/>
  </r>
  <r>
    <x v="1"/>
  </r>
  <r>
    <x v="3"/>
  </r>
  <r>
    <x v="0"/>
  </r>
  <r>
    <x v="2"/>
  </r>
  <r>
    <x v="0"/>
  </r>
  <r>
    <x v="2"/>
  </r>
  <r>
    <x v="2"/>
  </r>
  <r>
    <x v="2"/>
  </r>
  <r>
    <x v="2"/>
  </r>
  <r>
    <x v="0"/>
  </r>
  <r>
    <x v="2"/>
  </r>
  <r>
    <x v="1"/>
  </r>
  <r>
    <x v="0"/>
  </r>
  <r>
    <x v="2"/>
  </r>
  <r>
    <x v="1"/>
  </r>
  <r>
    <x v="2"/>
  </r>
  <r>
    <x v="3"/>
  </r>
  <r>
    <x v="2"/>
  </r>
  <r>
    <x v="0"/>
  </r>
  <r>
    <x v="2"/>
  </r>
  <r>
    <x v="2"/>
  </r>
  <r>
    <x v="3"/>
  </r>
  <r>
    <x v="0"/>
  </r>
  <r>
    <x v="2"/>
  </r>
  <r>
    <x v="0"/>
  </r>
  <r>
    <x v="0"/>
  </r>
  <r>
    <x v="0"/>
  </r>
  <r>
    <x v="0"/>
  </r>
  <r>
    <x v="2"/>
  </r>
  <r>
    <x v="0"/>
  </r>
  <r>
    <x v="3"/>
  </r>
  <r>
    <x v="1"/>
  </r>
  <r>
    <x v="0"/>
  </r>
  <r>
    <x v="2"/>
  </r>
  <r>
    <x v="2"/>
  </r>
  <r>
    <x v="1"/>
  </r>
  <r>
    <x v="2"/>
  </r>
  <r>
    <x v="0"/>
  </r>
  <r>
    <x v="0"/>
  </r>
  <r>
    <x v="1"/>
  </r>
  <r>
    <x v="0"/>
  </r>
  <r>
    <x v="0"/>
  </r>
  <r>
    <x v="0"/>
  </r>
  <r>
    <x v="0"/>
  </r>
  <r>
    <x v="3"/>
  </r>
  <r>
    <x v="2"/>
  </r>
  <r>
    <x v="0"/>
  </r>
  <r>
    <x v="0"/>
  </r>
  <r>
    <x v="2"/>
  </r>
  <r>
    <x v="1"/>
  </r>
  <r>
    <x v="3"/>
  </r>
  <r>
    <x v="1"/>
  </r>
  <r>
    <x v="0"/>
  </r>
  <r>
    <x v="3"/>
  </r>
  <r>
    <x v="0"/>
  </r>
  <r>
    <x v="0"/>
  </r>
  <r>
    <x v="0"/>
  </r>
  <r>
    <x v="2"/>
  </r>
  <r>
    <x v="1"/>
  </r>
  <r>
    <x v="2"/>
  </r>
  <r>
    <x v="0"/>
  </r>
  <r>
    <x v="0"/>
  </r>
  <r>
    <x v="1"/>
  </r>
  <r>
    <x v="0"/>
  </r>
  <r>
    <x v="0"/>
  </r>
  <r>
    <x v="0"/>
  </r>
  <r>
    <x v="0"/>
  </r>
  <r>
    <x v="2"/>
  </r>
  <r>
    <x v="2"/>
  </r>
  <r>
    <x v="3"/>
  </r>
  <r>
    <x v="3"/>
  </r>
  <r>
    <x v="0"/>
  </r>
  <r>
    <x v="3"/>
  </r>
  <r>
    <x v="0"/>
  </r>
  <r>
    <x v="3"/>
  </r>
  <r>
    <x v="0"/>
  </r>
  <r>
    <x v="3"/>
  </r>
  <r>
    <x v="0"/>
  </r>
  <r>
    <x v="1"/>
  </r>
  <r>
    <x v="1"/>
  </r>
  <r>
    <x v="0"/>
  </r>
  <r>
    <x v="0"/>
  </r>
  <r>
    <x v="1"/>
  </r>
  <r>
    <x v="4"/>
  </r>
  <r>
    <x v="4"/>
  </r>
  <r>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d v="2005-03-28T00:00:00"/>
    <d v="2005-05-31T00:00:00"/>
    <n v="64"/>
    <n v="0"/>
    <x v="0"/>
    <n v="70488.44"/>
    <n v="2"/>
    <n v="20"/>
    <n v="20"/>
    <n v="78.199999999999989"/>
    <x v="0"/>
    <n v="0"/>
    <x v="0"/>
    <n v="3883214.7099999995"/>
    <n v="43"/>
    <n v="70488.44"/>
  </r>
  <r>
    <x v="1"/>
    <d v="2004-09-09T00:00:00"/>
    <d v="2005-05-31T00:00:00"/>
    <n v="264"/>
    <n v="7"/>
    <x v="1"/>
    <n v="94117.260000000024"/>
    <n v="5"/>
    <n v="26"/>
    <n v="26"/>
    <n v="104.8"/>
    <x v="1"/>
    <n v="8"/>
    <x v="1"/>
    <n v="11888450.969999995"/>
    <n v="15"/>
    <n v="94117.260000000024"/>
  </r>
  <r>
    <x v="2"/>
    <d v="2005-03-09T00:00:00"/>
    <d v="2005-06-01T00:00:00"/>
    <n v="84"/>
    <n v="1"/>
    <x v="0"/>
    <n v="153996.13000000003"/>
    <n v="8"/>
    <n v="46"/>
    <n v="46"/>
    <n v="189.99999999999991"/>
    <x v="2"/>
    <n v="3"/>
    <x v="2"/>
    <n v="3036835.95"/>
    <n v="23"/>
    <n v="153996.13000000003"/>
  </r>
  <r>
    <x v="3"/>
    <d v="2004-11-25T00:00:00"/>
    <d v="2005-06-02T00:00:00"/>
    <n v="189"/>
    <n v="3"/>
    <x v="1"/>
    <n v="24179.96"/>
    <n v="0"/>
    <n v="7"/>
    <n v="7"/>
    <n v="28.2"/>
    <x v="3"/>
    <n v="0"/>
    <x v="0"/>
    <n v="3883214.7099999995"/>
    <n v="43"/>
    <n v="24179.96"/>
  </r>
  <r>
    <x v="4"/>
    <d v="2005-05-09T00:00:00"/>
    <d v="2005-06-03T00:00:00"/>
    <n v="25"/>
    <n v="0"/>
    <x v="0"/>
    <n v="64591.460000000006"/>
    <n v="1"/>
    <n v="23"/>
    <n v="23"/>
    <n v="89.8"/>
    <x v="4"/>
    <n v="0"/>
    <x v="0"/>
    <n v="3883214.7099999995"/>
    <n v="43"/>
    <n v="64591.460000000006"/>
  </r>
  <r>
    <x v="5"/>
    <d v="2004-11-29T00:00:00"/>
    <d v="2005-06-04T00:00:00"/>
    <n v="187"/>
    <n v="3"/>
    <x v="1"/>
    <n v="200995.40999999997"/>
    <n v="9"/>
    <n v="55"/>
    <n v="55"/>
    <n v="221.90000000000003"/>
    <x v="1"/>
    <n v="8"/>
    <x v="1"/>
    <n v="11888450.969999995"/>
    <n v="15"/>
    <n v="200995.40999999997"/>
  </r>
  <r>
    <x v="6"/>
    <d v="2005-02-02T00:00:00"/>
    <d v="2005-06-05T00:00:00"/>
    <n v="123"/>
    <n v="2"/>
    <x v="0"/>
    <n v="59469.119999999988"/>
    <n v="1"/>
    <n v="15"/>
    <n v="15"/>
    <n v="60.400000000000006"/>
    <x v="3"/>
    <n v="0"/>
    <x v="0"/>
    <n v="3883214.7099999995"/>
    <n v="43"/>
    <n v="59469.119999999988"/>
  </r>
  <r>
    <x v="7"/>
    <d v="2004-10-11T00:00:00"/>
    <d v="2005-06-06T00:00:00"/>
    <n v="238"/>
    <n v="5"/>
    <x v="1"/>
    <n v="64834.320000000007"/>
    <n v="2"/>
    <n v="18"/>
    <n v="18"/>
    <n v="72.399999999999991"/>
    <x v="5"/>
    <n v="1"/>
    <x v="0"/>
    <n v="3883214.7099999995"/>
    <n v="43"/>
    <n v="64834.320000000007"/>
  </r>
  <r>
    <x v="8"/>
    <d v="2005-04-07T00:00:00"/>
    <d v="2005-06-07T00:00:00"/>
    <n v="61"/>
    <n v="0"/>
    <x v="0"/>
    <n v="93170.66"/>
    <n v="5"/>
    <n v="27"/>
    <n v="27"/>
    <n v="109.19999999999999"/>
    <x v="6"/>
    <n v="0"/>
    <x v="0"/>
    <n v="3883214.7099999995"/>
    <n v="43"/>
    <n v="93170.66"/>
  </r>
  <r>
    <x v="9"/>
    <d v="2004-12-03T00:00:00"/>
    <d v="2005-06-08T00:00:00"/>
    <n v="187"/>
    <n v="3"/>
    <x v="1"/>
    <n v="26479.260000000002"/>
    <n v="0"/>
    <n v="8"/>
    <n v="8"/>
    <n v="33"/>
    <x v="3"/>
    <n v="0"/>
    <x v="0"/>
    <n v="3883214.7099999995"/>
    <n v="43"/>
    <n v="26479.260000000002"/>
  </r>
  <r>
    <x v="10"/>
    <d v="2004-11-17T00:00:00"/>
    <d v="2005-06-09T00:00:00"/>
    <n v="204"/>
    <n v="4"/>
    <x v="1"/>
    <n v="157807.80999999997"/>
    <n v="9"/>
    <n v="51"/>
    <n v="51"/>
    <n v="201.79999999999998"/>
    <x v="7"/>
    <n v="8"/>
    <x v="1"/>
    <n v="11888450.969999995"/>
    <n v="15"/>
    <n v="157807.80999999997"/>
  </r>
  <r>
    <x v="11"/>
    <d v="2004-11-05T00:00:00"/>
    <d v="2005-06-10T00:00:00"/>
    <n v="217"/>
    <n v="4"/>
    <x v="1"/>
    <n v="116599.19"/>
    <n v="7"/>
    <n v="32"/>
    <n v="32"/>
    <n v="132.29999999999998"/>
    <x v="8"/>
    <n v="6"/>
    <x v="3"/>
    <n v="1256756.0700000003"/>
    <n v="12"/>
    <n v="116599.19"/>
  </r>
  <r>
    <x v="12"/>
    <d v="2004-09-15T00:00:00"/>
    <d v="2005-06-11T00:00:00"/>
    <n v="269"/>
    <n v="7"/>
    <x v="1"/>
    <n v="34993.919999999998"/>
    <n v="0"/>
    <n v="14"/>
    <n v="14"/>
    <n v="53.300000000000004"/>
    <x v="5"/>
    <n v="1"/>
    <x v="0"/>
    <n v="3883214.7099999995"/>
    <n v="43"/>
    <n v="34993.919999999998"/>
  </r>
  <r>
    <x v="13"/>
    <d v="2004-11-05T00:00:00"/>
    <d v="2005-06-12T00:00:00"/>
    <n v="219"/>
    <n v="4"/>
    <x v="1"/>
    <n v="85171.589999999982"/>
    <n v="4"/>
    <n v="22"/>
    <n v="22"/>
    <n v="91.800000000000011"/>
    <x v="9"/>
    <n v="2"/>
    <x v="2"/>
    <n v="3036835.95"/>
    <n v="23"/>
    <n v="85171.589999999982"/>
  </r>
  <r>
    <x v="14"/>
    <d v="2005-02-08T00:00:00"/>
    <d v="2005-06-13T00:00:00"/>
    <n v="125"/>
    <n v="2"/>
    <x v="0"/>
    <n v="9129.3499999999985"/>
    <n v="0"/>
    <n v="3"/>
    <n v="3"/>
    <n v="12.3"/>
    <x v="0"/>
    <n v="0"/>
    <x v="0"/>
    <n v="3883214.7099999995"/>
    <n v="43"/>
    <n v="9129.3499999999985"/>
  </r>
  <r>
    <x v="15"/>
    <d v="2004-03-19T00:00:00"/>
    <d v="2005-06-14T00:00:00"/>
    <n v="452"/>
    <n v="9"/>
    <x v="1"/>
    <n v="49642.05"/>
    <n v="1"/>
    <n v="13"/>
    <n v="13"/>
    <n v="50.8"/>
    <x v="10"/>
    <n v="4"/>
    <x v="2"/>
    <n v="3036835.95"/>
    <n v="23"/>
    <n v="49642.05"/>
  </r>
  <r>
    <x v="16"/>
    <d v="2004-05-08T00:00:00"/>
    <d v="2005-06-15T00:00:00"/>
    <n v="403"/>
    <n v="8"/>
    <x v="1"/>
    <n v="36163.619999999995"/>
    <n v="0"/>
    <n v="11"/>
    <n v="11"/>
    <n v="46.1"/>
    <x v="9"/>
    <n v="2"/>
    <x v="2"/>
    <n v="3036835.95"/>
    <n v="23"/>
    <n v="36163.619999999995"/>
  </r>
  <r>
    <x v="17"/>
    <d v="2004-10-22T00:00:00"/>
    <d v="2005-06-16T00:00:00"/>
    <n v="237"/>
    <n v="5"/>
    <x v="1"/>
    <n v="75238.92"/>
    <n v="3"/>
    <n v="22"/>
    <n v="22"/>
    <n v="87.399999999999991"/>
    <x v="9"/>
    <n v="2"/>
    <x v="2"/>
    <n v="3036835.95"/>
    <n v="23"/>
    <n v="75238.92"/>
  </r>
  <r>
    <x v="18"/>
    <d v="2004-10-14T00:00:00"/>
    <d v="2005-06-17T00:00:00"/>
    <n v="246"/>
    <n v="6"/>
    <x v="1"/>
    <n v="67506.969999999987"/>
    <n v="2"/>
    <n v="21"/>
    <n v="21"/>
    <n v="86.2"/>
    <x v="9"/>
    <n v="2"/>
    <x v="2"/>
    <n v="3036835.95"/>
    <n v="23"/>
    <n v="67506.969999999987"/>
  </r>
  <r>
    <x v="19"/>
    <d v="2004-11-21T00:00:00"/>
    <d v="2005-06-18T00:00:00"/>
    <n v="209"/>
    <n v="4"/>
    <x v="1"/>
    <n v="77795.199999999997"/>
    <n v="3"/>
    <n v="20"/>
    <n v="20"/>
    <n v="79.499999999999986"/>
    <x v="5"/>
    <n v="1"/>
    <x v="0"/>
    <n v="3883214.7099999995"/>
    <n v="43"/>
    <n v="77795.199999999997"/>
  </r>
  <r>
    <x v="20"/>
    <d v="2004-09-16T00:00:00"/>
    <d v="2005-06-19T00:00:00"/>
    <n v="276"/>
    <n v="7"/>
    <x v="1"/>
    <n v="57756.429999999993"/>
    <n v="1"/>
    <n v="16"/>
    <n v="16"/>
    <n v="65.7"/>
    <x v="9"/>
    <n v="2"/>
    <x v="2"/>
    <n v="3036835.95"/>
    <n v="23"/>
    <n v="57756.429999999993"/>
  </r>
  <r>
    <x v="21"/>
    <d v="2004-02-26T00:00:00"/>
    <d v="2005-06-20T00:00:00"/>
    <n v="480"/>
    <n v="9"/>
    <x v="1"/>
    <n v="87489.229999999981"/>
    <n v="5"/>
    <n v="25"/>
    <n v="25"/>
    <n v="96.899999999999977"/>
    <x v="11"/>
    <n v="9"/>
    <x v="1"/>
    <n v="11888450.969999995"/>
    <n v="15"/>
    <n v="87489.229999999981"/>
  </r>
  <r>
    <x v="22"/>
    <d v="2005-01-20T00:00:00"/>
    <d v="2005-06-21T00:00:00"/>
    <n v="152"/>
    <n v="3"/>
    <x v="0"/>
    <n v="81577.98"/>
    <n v="4"/>
    <n v="24"/>
    <n v="24"/>
    <n v="97.8"/>
    <x v="5"/>
    <n v="1"/>
    <x v="0"/>
    <n v="3883214.7099999995"/>
    <n v="43"/>
    <n v="81577.98"/>
  </r>
  <r>
    <x v="23"/>
    <d v="2005-02-23T00:00:00"/>
    <d v="2005-06-22T00:00:00"/>
    <n v="119"/>
    <n v="2"/>
    <x v="0"/>
    <n v="149882.49999999997"/>
    <n v="8"/>
    <n v="41"/>
    <n v="41"/>
    <n v="167.70000000000002"/>
    <x v="10"/>
    <n v="4"/>
    <x v="2"/>
    <n v="3036835.95"/>
    <n v="23"/>
    <n v="149882.49999999997"/>
  </r>
  <r>
    <x v="24"/>
    <d v="2004-11-01T00:00:00"/>
    <d v="2005-06-23T00:00:00"/>
    <n v="234"/>
    <n v="5"/>
    <x v="1"/>
    <n v="120615.28"/>
    <n v="7"/>
    <n v="32"/>
    <n v="32"/>
    <n v="133.5"/>
    <x v="1"/>
    <n v="8"/>
    <x v="1"/>
    <n v="11888450.969999995"/>
    <n v="15"/>
    <n v="120615.28"/>
  </r>
  <r>
    <x v="25"/>
    <d v="2004-11-16T00:00:00"/>
    <d v="2005-06-24T00:00:00"/>
    <n v="220"/>
    <n v="5"/>
    <x v="1"/>
    <n v="94015.73"/>
    <n v="5"/>
    <n v="26"/>
    <n v="26"/>
    <n v="103"/>
    <x v="10"/>
    <n v="4"/>
    <x v="2"/>
    <n v="3036835.95"/>
    <n v="23"/>
    <n v="94015.73"/>
  </r>
  <r>
    <x v="26"/>
    <d v="2004-02-21T00:00:00"/>
    <d v="2005-06-25T00:00:00"/>
    <n v="490"/>
    <n v="9"/>
    <x v="1"/>
    <n v="69052.41"/>
    <n v="2"/>
    <n v="20"/>
    <n v="20"/>
    <n v="80.59999999999998"/>
    <x v="8"/>
    <n v="6"/>
    <x v="3"/>
    <n v="1256756.0700000003"/>
    <n v="12"/>
    <n v="69052.41"/>
  </r>
  <r>
    <x v="27"/>
    <d v="2005-04-15T00:00:00"/>
    <d v="2005-06-26T00:00:00"/>
    <n v="72"/>
    <n v="1"/>
    <x v="0"/>
    <n v="145041.60000000001"/>
    <n v="8"/>
    <n v="36"/>
    <n v="36"/>
    <n v="143.10000000000002"/>
    <x v="2"/>
    <n v="2"/>
    <x v="2"/>
    <n v="3036835.95"/>
    <n v="23"/>
    <n v="145041.60000000001"/>
  </r>
  <r>
    <x v="28"/>
    <d v="2005-05-30T00:00:00"/>
    <d v="2005-06-27T00:00:00"/>
    <n v="28"/>
    <n v="0"/>
    <x v="0"/>
    <n v="122138.14"/>
    <n v="7"/>
    <n v="31"/>
    <n v="31"/>
    <n v="131.39999999999998"/>
    <x v="5"/>
    <n v="1"/>
    <x v="0"/>
    <n v="3883214.7099999995"/>
    <n v="43"/>
    <n v="122138.14"/>
  </r>
  <r>
    <x v="29"/>
    <d v="2004-04-26T00:00:00"/>
    <d v="2005-06-28T00:00:00"/>
    <n v="428"/>
    <n v="8"/>
    <x v="1"/>
    <n v="70859.78"/>
    <n v="2"/>
    <n v="18"/>
    <n v="18"/>
    <n v="74"/>
    <x v="10"/>
    <n v="4"/>
    <x v="2"/>
    <n v="3036835.95"/>
    <n v="23"/>
    <n v="70859.78"/>
  </r>
  <r>
    <x v="30"/>
    <d v="2004-01-22T00:00:00"/>
    <d v="2005-06-29T00:00:00"/>
    <n v="524"/>
    <n v="9"/>
    <x v="1"/>
    <n v="36019.040000000001"/>
    <n v="0"/>
    <n v="12"/>
    <n v="12"/>
    <n v="47.8"/>
    <x v="2"/>
    <n v="2"/>
    <x v="2"/>
    <n v="3036835.95"/>
    <n v="23"/>
    <n v="36019.040000000001"/>
  </r>
  <r>
    <x v="31"/>
    <d v="2005-03-02T00:00:00"/>
    <d v="2005-06-30T00:00:00"/>
    <n v="120"/>
    <n v="2"/>
    <x v="0"/>
    <n v="172989.68000000008"/>
    <n v="9"/>
    <n v="43"/>
    <n v="43"/>
    <n v="177.20000000000002"/>
    <x v="8"/>
    <n v="6"/>
    <x v="3"/>
    <n v="1256756.0700000003"/>
    <n v="12"/>
    <n v="172989.68000000008"/>
  </r>
  <r>
    <x v="32"/>
    <d v="2004-11-24T00:00:00"/>
    <d v="2005-07-01T00:00:00"/>
    <n v="219"/>
    <n v="4"/>
    <x v="1"/>
    <n v="78411.860000000015"/>
    <n v="3"/>
    <n v="23"/>
    <n v="23"/>
    <n v="90.899999999999991"/>
    <x v="5"/>
    <n v="1"/>
    <x v="0"/>
    <n v="3883214.7099999995"/>
    <n v="43"/>
    <n v="78411.860000000015"/>
  </r>
  <r>
    <x v="33"/>
    <d v="2005-05-31T00:00:00"/>
    <d v="2005-07-02T00:00:00"/>
    <n v="32"/>
    <n v="0"/>
    <x v="0"/>
    <n v="912294.11000000022"/>
    <n v="9"/>
    <n v="259"/>
    <n v="259"/>
    <n v="1041.2"/>
    <x v="2"/>
    <n v="2"/>
    <x v="2"/>
    <n v="3036835.95"/>
    <n v="23"/>
    <n v="912294.11000000022"/>
  </r>
  <r>
    <x v="34"/>
    <d v="2005-03-03T00:00:00"/>
    <d v="2005-07-03T00:00:00"/>
    <n v="122"/>
    <n v="2"/>
    <x v="0"/>
    <n v="98923.730000000025"/>
    <n v="5"/>
    <n v="26"/>
    <n v="26"/>
    <n v="100.7"/>
    <x v="5"/>
    <n v="1"/>
    <x v="0"/>
    <n v="3883214.7099999995"/>
    <n v="43"/>
    <n v="98923.730000000025"/>
  </r>
  <r>
    <x v="35"/>
    <d v="2005-05-05T00:00:00"/>
    <d v="2005-07-04T00:00:00"/>
    <n v="60"/>
    <n v="0"/>
    <x v="0"/>
    <n v="101894.79000000001"/>
    <n v="6"/>
    <n v="25"/>
    <n v="25"/>
    <n v="101.80000000000001"/>
    <x v="12"/>
    <n v="1"/>
    <x v="0"/>
    <n v="3883214.7099999995"/>
    <n v="43"/>
    <n v="101894.79000000001"/>
  </r>
  <r>
    <x v="36"/>
    <d v="2004-12-04T00:00:00"/>
    <d v="2005-07-05T00:00:00"/>
    <n v="213"/>
    <n v="4"/>
    <x v="1"/>
    <n v="57294.420000000006"/>
    <n v="1"/>
    <n v="19"/>
    <n v="19"/>
    <n v="73.499999999999986"/>
    <x v="6"/>
    <n v="0"/>
    <x v="0"/>
    <n v="3883214.7099999995"/>
    <n v="43"/>
    <n v="57294.420000000006"/>
  </r>
  <r>
    <x v="37"/>
    <d v="2005-05-06T00:00:00"/>
    <d v="2005-07-06T00:00:00"/>
    <n v="61"/>
    <n v="0"/>
    <x v="0"/>
    <n v="83209.88"/>
    <n v="4"/>
    <n v="26"/>
    <n v="26"/>
    <n v="112.5"/>
    <x v="13"/>
    <n v="0"/>
    <x v="0"/>
    <n v="3883214.7099999995"/>
    <n v="43"/>
    <n v="83209.88"/>
  </r>
  <r>
    <x v="38"/>
    <d v="2004-11-01T00:00:00"/>
    <d v="2005-07-07T00:00:00"/>
    <n v="248"/>
    <n v="6"/>
    <x v="1"/>
    <n v="78240.839999999982"/>
    <n v="3"/>
    <n v="26"/>
    <n v="26"/>
    <n v="104.19999999999999"/>
    <x v="2"/>
    <n v="2"/>
    <x v="2"/>
    <n v="3036835.95"/>
    <n v="23"/>
    <n v="78240.839999999982"/>
  </r>
  <r>
    <x v="39"/>
    <d v="2005-04-23T00:00:00"/>
    <d v="2005-07-08T00:00:00"/>
    <n v="76"/>
    <n v="1"/>
    <x v="0"/>
    <n v="115498.73000000001"/>
    <n v="6"/>
    <n v="36"/>
    <n v="36"/>
    <n v="148.30000000000001"/>
    <x v="5"/>
    <n v="1"/>
    <x v="0"/>
    <n v="3883214.7099999995"/>
    <n v="43"/>
    <n v="115498.73000000001"/>
  </r>
  <r>
    <x v="40"/>
    <d v="2004-10-22T00:00:00"/>
    <d v="2005-07-09T00:00:00"/>
    <n v="260"/>
    <n v="6"/>
    <x v="1"/>
    <n v="100595.54999999999"/>
    <n v="5"/>
    <n v="27"/>
    <n v="27"/>
    <n v="108.6"/>
    <x v="8"/>
    <n v="6"/>
    <x v="3"/>
    <n v="1256756.0700000003"/>
    <n v="12"/>
    <n v="100595.54999999999"/>
  </r>
  <r>
    <x v="41"/>
    <d v="2004-09-03T00:00:00"/>
    <d v="2005-07-10T00:00:00"/>
    <n v="310"/>
    <n v="8"/>
    <x v="1"/>
    <n v="111640.28"/>
    <n v="6"/>
    <n v="29"/>
    <n v="29"/>
    <n v="110.99999999999997"/>
    <x v="11"/>
    <n v="8"/>
    <x v="1"/>
    <n v="11888450.969999995"/>
    <n v="15"/>
    <n v="111640.28"/>
  </r>
  <r>
    <x v="42"/>
    <d v="2004-10-06T00:00:00"/>
    <d v="2005-07-11T00:00:00"/>
    <n v="278"/>
    <n v="7"/>
    <x v="1"/>
    <n v="54723.62"/>
    <n v="1"/>
    <n v="15"/>
    <n v="15"/>
    <n v="58.699999999999996"/>
    <x v="9"/>
    <n v="1"/>
    <x v="0"/>
    <n v="3883214.7099999995"/>
    <n v="43"/>
    <n v="54723.62"/>
  </r>
  <r>
    <x v="43"/>
    <d v="2004-11-20T00:00:00"/>
    <d v="2005-07-12T00:00:00"/>
    <n v="234"/>
    <n v="5"/>
    <x v="1"/>
    <n v="97203.680000000008"/>
    <n v="5"/>
    <n v="23"/>
    <n v="23"/>
    <n v="95.999999999999986"/>
    <x v="10"/>
    <n v="3"/>
    <x v="2"/>
    <n v="3036835.95"/>
    <n v="23"/>
    <n v="97203.680000000008"/>
  </r>
  <r>
    <x v="44"/>
    <d v="2005-05-31T00:00:00"/>
    <d v="2005-07-13T00:00:00"/>
    <n v="43"/>
    <n v="0"/>
    <x v="0"/>
    <n v="180124.9"/>
    <n v="9"/>
    <n v="53"/>
    <n v="53"/>
    <n v="211.6"/>
    <x v="2"/>
    <n v="2"/>
    <x v="2"/>
    <n v="3036835.95"/>
    <n v="23"/>
    <n v="180124.9"/>
  </r>
  <r>
    <x v="45"/>
    <d v="2004-11-15T00:00:00"/>
    <d v="2005-07-14T00:00:00"/>
    <n v="241"/>
    <n v="6"/>
    <x v="1"/>
    <n v="164069.44000000003"/>
    <n v="9"/>
    <n v="49"/>
    <n v="49"/>
    <n v="195.9"/>
    <x v="14"/>
    <n v="9"/>
    <x v="1"/>
    <n v="11888450.969999995"/>
    <n v="15"/>
    <n v="164069.44000000003"/>
  </r>
  <r>
    <x v="46"/>
    <d v="2005-05-10T00:00:00"/>
    <d v="2005-07-15T00:00:00"/>
    <n v="66"/>
    <n v="1"/>
    <x v="0"/>
    <n v="142601.33000000002"/>
    <n v="8"/>
    <n v="39"/>
    <n v="39"/>
    <n v="155.39999999999998"/>
    <x v="2"/>
    <n v="2"/>
    <x v="2"/>
    <n v="3036835.95"/>
    <n v="23"/>
    <n v="142601.33000000002"/>
  </r>
  <r>
    <x v="47"/>
    <d v="2005-03-17T00:00:00"/>
    <d v="2005-07-16T00:00:00"/>
    <n v="121"/>
    <n v="2"/>
    <x v="0"/>
    <n v="78570.34"/>
    <n v="3"/>
    <n v="20"/>
    <n v="20"/>
    <n v="80.099999999999994"/>
    <x v="6"/>
    <n v="0"/>
    <x v="0"/>
    <n v="3883214.7099999995"/>
    <n v="43"/>
    <n v="78570.34"/>
  </r>
  <r>
    <x v="48"/>
    <d v="2005-01-06T00:00:00"/>
    <d v="2005-07-17T00:00:00"/>
    <n v="192"/>
    <n v="4"/>
    <x v="0"/>
    <n v="74936.14"/>
    <n v="3"/>
    <n v="25"/>
    <n v="25"/>
    <n v="97.6"/>
    <x v="5"/>
    <n v="1"/>
    <x v="0"/>
    <n v="3883214.7099999995"/>
    <n v="43"/>
    <n v="74936.14"/>
  </r>
  <r>
    <x v="49"/>
    <d v="2004-10-13T00:00:00"/>
    <d v="2005-07-18T00:00:00"/>
    <n v="278"/>
    <n v="7"/>
    <x v="1"/>
    <n v="103080.37999999999"/>
    <n v="6"/>
    <n v="27"/>
    <n v="27"/>
    <n v="108.09999999999997"/>
    <x v="7"/>
    <n v="8"/>
    <x v="1"/>
    <n v="11888450.969999995"/>
    <n v="15"/>
    <n v="103080.37999999999"/>
  </r>
  <r>
    <x v="50"/>
    <d v="2004-01-09T00:00:00"/>
    <d v="2005-07-19T00:00:00"/>
    <n v="557"/>
    <n v="9"/>
    <x v="1"/>
    <n v="48048.46"/>
    <n v="0"/>
    <n v="14"/>
    <n v="14"/>
    <n v="55.9"/>
    <x v="2"/>
    <n v="1"/>
    <x v="0"/>
    <n v="3883214.7099999995"/>
    <n v="43"/>
    <n v="48048.46"/>
  </r>
  <r>
    <x v="51"/>
    <d v="2004-11-03T00:00:00"/>
    <d v="2005-07-20T00:00:00"/>
    <n v="259"/>
    <n v="6"/>
    <x v="1"/>
    <n v="33144.930000000008"/>
    <n v="0"/>
    <n v="10"/>
    <n v="10"/>
    <n v="40.6"/>
    <x v="12"/>
    <n v="1"/>
    <x v="0"/>
    <n v="3883214.7099999995"/>
    <n v="43"/>
    <n v="33144.930000000008"/>
  </r>
  <r>
    <x v="52"/>
    <d v="2005-03-10T00:00:00"/>
    <d v="2005-07-21T00:00:00"/>
    <n v="133"/>
    <n v="3"/>
    <x v="0"/>
    <n v="52263.899999999994"/>
    <n v="1"/>
    <n v="15"/>
    <n v="15"/>
    <n v="59.199999999999989"/>
    <x v="13"/>
    <n v="0"/>
    <x v="0"/>
    <n v="3883214.7099999995"/>
    <n v="43"/>
    <n v="52263.899999999994"/>
  </r>
  <r>
    <x v="53"/>
    <d v="2005-04-14T00:00:00"/>
    <d v="2005-07-22T00:00:00"/>
    <n v="99"/>
    <n v="1"/>
    <x v="0"/>
    <n v="80438.48"/>
    <n v="4"/>
    <n v="19"/>
    <n v="19"/>
    <n v="76.199999999999989"/>
    <x v="6"/>
    <n v="0"/>
    <x v="0"/>
    <n v="3883214.7099999995"/>
    <n v="43"/>
    <n v="80438.48"/>
  </r>
  <r>
    <x v="54"/>
    <d v="2004-10-15T00:00:00"/>
    <d v="2005-07-23T00:00:00"/>
    <n v="281"/>
    <n v="7"/>
    <x v="1"/>
    <n v="85555.989999999976"/>
    <n v="4"/>
    <n v="26"/>
    <n v="26"/>
    <n v="106.49999999999996"/>
    <x v="8"/>
    <n v="5"/>
    <x v="3"/>
    <n v="1256756.0700000003"/>
    <n v="12"/>
    <n v="85555.989999999976"/>
  </r>
  <r>
    <x v="55"/>
    <d v="2005-01-07T00:00:00"/>
    <d v="2005-07-24T00:00:00"/>
    <n v="198"/>
    <n v="4"/>
    <x v="0"/>
    <n v="108951.13"/>
    <n v="6"/>
    <n v="35"/>
    <n v="35"/>
    <n v="141.40000000000003"/>
    <x v="10"/>
    <n v="2"/>
    <x v="2"/>
    <n v="3036835.95"/>
    <n v="23"/>
    <n v="108951.13"/>
  </r>
  <r>
    <x v="56"/>
    <d v="2005-05-29T00:00:00"/>
    <d v="2005-07-25T00:00:00"/>
    <n v="57"/>
    <n v="0"/>
    <x v="0"/>
    <n v="654858.06000000006"/>
    <n v="9"/>
    <n v="180"/>
    <n v="180"/>
    <n v="723.49999999999977"/>
    <x v="2"/>
    <n v="1"/>
    <x v="0"/>
    <n v="3883214.7099999995"/>
    <n v="43"/>
    <n v="654858.06000000006"/>
  </r>
  <r>
    <x v="57"/>
    <d v="2004-11-18T00:00:00"/>
    <d v="2005-07-26T00:00:00"/>
    <n v="250"/>
    <n v="6"/>
    <x v="1"/>
    <n v="74476.179999999993"/>
    <n v="2"/>
    <n v="21"/>
    <n v="21"/>
    <n v="85.4"/>
    <x v="9"/>
    <n v="1"/>
    <x v="0"/>
    <n v="3883214.7099999995"/>
    <n v="43"/>
    <n v="74476.179999999993"/>
  </r>
  <r>
    <x v="58"/>
    <d v="2004-11-17T00:00:00"/>
    <d v="2005-07-27T00:00:00"/>
    <n v="252"/>
    <n v="6"/>
    <x v="1"/>
    <n v="83682.16"/>
    <n v="4"/>
    <n v="23"/>
    <n v="23"/>
    <n v="91.3"/>
    <x v="10"/>
    <n v="2"/>
    <x v="2"/>
    <n v="3036835.95"/>
    <n v="23"/>
    <n v="83682.16"/>
  </r>
  <r>
    <x v="59"/>
    <d v="2004-12-01T00:00:00"/>
    <d v="2005-07-28T00:00:00"/>
    <n v="239"/>
    <n v="5"/>
    <x v="1"/>
    <n v="197736.93999999997"/>
    <n v="9"/>
    <n v="48"/>
    <n v="48"/>
    <n v="193.79999999999998"/>
    <x v="11"/>
    <n v="8"/>
    <x v="1"/>
    <n v="11888450.969999995"/>
    <n v="15"/>
    <n v="197736.93999999997"/>
  </r>
  <r>
    <x v="60"/>
    <d v="2004-08-21T00:00:00"/>
    <d v="2005-07-29T00:00:00"/>
    <n v="342"/>
    <n v="8"/>
    <x v="1"/>
    <n v="79224.23"/>
    <n v="3"/>
    <n v="24"/>
    <n v="24"/>
    <n v="93.59999999999998"/>
    <x v="8"/>
    <n v="5"/>
    <x v="3"/>
    <n v="1256756.0700000003"/>
    <n v="12"/>
    <n v="79224.23"/>
  </r>
  <r>
    <x v="61"/>
    <d v="2004-11-04T00:00:00"/>
    <d v="2005-07-30T00:00:00"/>
    <n v="268"/>
    <n v="7"/>
    <x v="1"/>
    <n v="131685.30000000002"/>
    <n v="7"/>
    <n v="34"/>
    <n v="34"/>
    <n v="140.1"/>
    <x v="11"/>
    <n v="9"/>
    <x v="1"/>
    <n v="11888450.969999995"/>
    <n v="15"/>
    <n v="131685.30000000002"/>
  </r>
  <r>
    <x v="62"/>
    <d v="2004-09-10T00:00:00"/>
    <d v="2005-07-31T00:00:00"/>
    <n v="324"/>
    <n v="8"/>
    <x v="1"/>
    <n v="57197.959999999992"/>
    <n v="1"/>
    <n v="15"/>
    <n v="15"/>
    <n v="62.599999999999994"/>
    <x v="2"/>
    <n v="1"/>
    <x v="0"/>
    <n v="3883214.7099999995"/>
    <n v="43"/>
    <n v="57197.959999999992"/>
  </r>
  <r>
    <x v="63"/>
    <d v="2004-04-13T00:00:00"/>
    <d v="2005-08-01T00:00:00"/>
    <n v="475"/>
    <n v="9"/>
    <x v="1"/>
    <n v="67605.070000000007"/>
    <n v="2"/>
    <n v="20"/>
    <n v="20"/>
    <n v="81"/>
    <x v="8"/>
    <n v="5"/>
    <x v="3"/>
    <n v="1256756.0700000003"/>
    <n v="12"/>
    <n v="67605.070000000007"/>
  </r>
  <r>
    <x v="64"/>
    <d v="2005-01-31T00:00:00"/>
    <d v="2005-08-02T00:00:00"/>
    <n v="183"/>
    <n v="3"/>
    <x v="0"/>
    <n v="104370.38"/>
    <n v="6"/>
    <n v="32"/>
    <n v="32"/>
    <n v="133.19999999999999"/>
    <x v="2"/>
    <n v="1"/>
    <x v="0"/>
    <n v="3883214.7099999995"/>
    <n v="43"/>
    <n v="104370.38"/>
  </r>
  <r>
    <x v="65"/>
    <d v="2005-05-30T00:00:00"/>
    <d v="2005-08-03T00:00:00"/>
    <n v="65"/>
    <n v="0"/>
    <x v="0"/>
    <n v="74972.52"/>
    <n v="3"/>
    <n v="25"/>
    <n v="25"/>
    <n v="100.49999999999997"/>
    <x v="3"/>
    <n v="0"/>
    <x v="0"/>
    <n v="3883214.7099999995"/>
    <n v="43"/>
    <n v="74972.52"/>
  </r>
  <r>
    <x v="66"/>
    <d v="2005-05-01T00:00:00"/>
    <d v="2005-08-04T00:00:00"/>
    <n v="95"/>
    <n v="1"/>
    <x v="0"/>
    <n v="74204.789999999994"/>
    <n v="2"/>
    <n v="22"/>
    <n v="22"/>
    <n v="87.399999999999991"/>
    <x v="3"/>
    <n v="0"/>
    <x v="0"/>
    <n v="3883214.7099999995"/>
    <n v="43"/>
    <n v="74204.789999999994"/>
  </r>
  <r>
    <x v="67"/>
    <d v="2005-03-30T00:00:00"/>
    <d v="2005-08-05T00:00:00"/>
    <n v="128"/>
    <n v="2"/>
    <x v="0"/>
    <n v="135042.94"/>
    <n v="8"/>
    <n v="41"/>
    <n v="41"/>
    <n v="163.6"/>
    <x v="10"/>
    <n v="2"/>
    <x v="2"/>
    <n v="3036835.95"/>
    <n v="23"/>
    <n v="135042.94"/>
  </r>
  <r>
    <x v="68"/>
    <d v="2004-11-12T00:00:00"/>
    <d v="2005-08-06T00:00:00"/>
    <n v="267"/>
    <n v="7"/>
    <x v="1"/>
    <n v="137955.72000000003"/>
    <n v="8"/>
    <n v="48"/>
    <n v="48"/>
    <n v="192.9"/>
    <x v="14"/>
    <n v="9"/>
    <x v="1"/>
    <n v="11888450.969999995"/>
    <n v="15"/>
    <n v="137955.72000000003"/>
  </r>
  <r>
    <x v="69"/>
    <d v="2004-08-20T00:00:00"/>
    <d v="2005-08-07T00:00:00"/>
    <n v="352"/>
    <n v="8"/>
    <x v="1"/>
    <n v="74634.849999999991"/>
    <n v="2"/>
    <n v="26"/>
    <n v="26"/>
    <n v="104.09999999999998"/>
    <x v="10"/>
    <n v="2"/>
    <x v="2"/>
    <n v="3036835.95"/>
    <n v="23"/>
    <n v="74634.849999999991"/>
  </r>
  <r>
    <x v="70"/>
    <d v="2005-01-10T00:00:00"/>
    <d v="2005-08-08T00:00:00"/>
    <n v="210"/>
    <n v="4"/>
    <x v="0"/>
    <n v="33440.1"/>
    <n v="0"/>
    <n v="8"/>
    <n v="8"/>
    <n v="34.299999999999997"/>
    <x v="13"/>
    <n v="0"/>
    <x v="0"/>
    <n v="3883214.7099999995"/>
    <n v="43"/>
    <n v="33440.1"/>
  </r>
  <r>
    <x v="71"/>
    <d v="2005-05-17T00:00:00"/>
    <d v="2005-08-09T00:00:00"/>
    <n v="84"/>
    <n v="1"/>
    <x v="0"/>
    <n v="149798.63"/>
    <n v="8"/>
    <n v="40"/>
    <n v="40"/>
    <n v="159"/>
    <x v="2"/>
    <n v="0"/>
    <x v="0"/>
    <n v="3883214.7099999995"/>
    <n v="43"/>
    <n v="149798.63"/>
  </r>
  <r>
    <x v="72"/>
    <d v="2004-03-02T00:00:00"/>
    <d v="2005-08-10T00:00:00"/>
    <n v="526"/>
    <n v="9"/>
    <x v="1"/>
    <n v="142874.25000000003"/>
    <n v="8"/>
    <n v="41"/>
    <n v="41"/>
    <n v="162.60000000000005"/>
    <x v="15"/>
    <n v="10"/>
    <x v="1"/>
    <n v="11888450.969999995"/>
    <n v="15"/>
    <n v="142874.25000000003"/>
  </r>
  <r>
    <x v="73"/>
    <d v="2005-03-03T00:00:00"/>
    <d v="2005-08-11T00:00:00"/>
    <n v="161"/>
    <n v="3"/>
    <x v="0"/>
    <n v="134259.33000000002"/>
    <n v="7"/>
    <n v="38"/>
    <n v="38"/>
    <n v="151.1"/>
    <x v="10"/>
    <n v="1"/>
    <x v="0"/>
    <n v="3883214.7099999995"/>
    <n v="43"/>
    <n v="134259.33000000002"/>
  </r>
  <r>
    <x v="74"/>
    <d v="2004-02-10T00:00:00"/>
    <d v="2005-08-12T00:00:00"/>
    <n v="549"/>
    <n v="9"/>
    <x v="1"/>
    <n v="50218.510000000009"/>
    <n v="1"/>
    <n v="15"/>
    <n v="15"/>
    <n v="60.800000000000004"/>
    <x v="10"/>
    <n v="1"/>
    <x v="0"/>
    <n v="3883214.7099999995"/>
    <n v="43"/>
    <n v="50218.510000000009"/>
  </r>
  <r>
    <x v="75"/>
    <d v="2004-11-29T00:00:00"/>
    <d v="2005-08-13T00:00:00"/>
    <n v="257"/>
    <n v="6"/>
    <x v="1"/>
    <n v="82751.080000000016"/>
    <n v="4"/>
    <n v="29"/>
    <n v="29"/>
    <n v="116.09999999999998"/>
    <x v="10"/>
    <n v="1"/>
    <x v="0"/>
    <n v="3883214.7099999995"/>
    <n v="43"/>
    <n v="82751.080000000016"/>
  </r>
  <r>
    <x v="76"/>
    <d v="2005-05-29T00:00:00"/>
    <d v="2005-08-14T00:00:00"/>
    <n v="77"/>
    <n v="1"/>
    <x v="0"/>
    <n v="151570.98000000004"/>
    <n v="8"/>
    <n v="46"/>
    <n v="46"/>
    <n v="184.79999999999998"/>
    <x v="2"/>
    <n v="0"/>
    <x v="0"/>
    <n v="3883214.7099999995"/>
    <n v="43"/>
    <n v="151570.98000000004"/>
  </r>
  <r>
    <x v="77"/>
    <d v="2004-12-03T00:00:00"/>
    <d v="2005-08-15T00:00:00"/>
    <n v="255"/>
    <n v="6"/>
    <x v="1"/>
    <n v="88804.5"/>
    <n v="5"/>
    <n v="26"/>
    <n v="26"/>
    <n v="100.9"/>
    <x v="8"/>
    <n v="4"/>
    <x v="2"/>
    <n v="3036835.95"/>
    <n v="23"/>
    <n v="88804.5"/>
  </r>
  <r>
    <x v="78"/>
    <d v="2005-01-06T00:00:00"/>
    <d v="2005-08-16T00:00:00"/>
    <n v="222"/>
    <n v="5"/>
    <x v="0"/>
    <n v="113961.14999999998"/>
    <n v="6"/>
    <n v="30"/>
    <n v="30"/>
    <n v="123.49999999999996"/>
    <x v="8"/>
    <n v="4"/>
    <x v="2"/>
    <n v="3036835.95"/>
    <n v="23"/>
    <n v="113961.14999999998"/>
  </r>
  <r>
    <x v="79"/>
    <d v="2004-05-04T00:00:00"/>
    <d v="2005-08-17T00:00:00"/>
    <n v="470"/>
    <n v="9"/>
    <x v="1"/>
    <n v="79472.070000000007"/>
    <n v="4"/>
    <n v="17"/>
    <n v="17"/>
    <n v="68.400000000000006"/>
    <x v="7"/>
    <n v="7"/>
    <x v="3"/>
    <n v="1256756.0700000003"/>
    <n v="12"/>
    <n v="79472.070000000007"/>
  </r>
  <r>
    <x v="80"/>
    <d v="2005-01-05T00:00:00"/>
    <d v="2005-08-18T00:00:00"/>
    <n v="225"/>
    <n v="5"/>
    <x v="0"/>
    <n v="120783.07"/>
    <n v="7"/>
    <n v="34"/>
    <n v="34"/>
    <n v="132.80000000000001"/>
    <x v="1"/>
    <n v="7"/>
    <x v="3"/>
    <n v="1256756.0700000003"/>
    <n v="12"/>
    <n v="120783.07"/>
  </r>
  <r>
    <x v="81"/>
    <d v="2005-04-03T00:00:00"/>
    <d v="2005-08-19T00:00:00"/>
    <n v="138"/>
    <n v="3"/>
    <x v="0"/>
    <n v="83228.19"/>
    <n v="4"/>
    <n v="21"/>
    <n v="21"/>
    <n v="84.9"/>
    <x v="5"/>
    <n v="0"/>
    <x v="0"/>
    <n v="3883214.7099999995"/>
    <n v="43"/>
    <n v="83228.19"/>
  </r>
  <r>
    <x v="82"/>
    <d v="2005-04-22T00:00:00"/>
    <d v="2005-08-20T00:00:00"/>
    <n v="120"/>
    <n v="2"/>
    <x v="0"/>
    <n v="160010.26999999996"/>
    <n v="9"/>
    <n v="40"/>
    <n v="40"/>
    <n v="157.59999999999997"/>
    <x v="8"/>
    <n v="5"/>
    <x v="3"/>
    <n v="1256756.0700000003"/>
    <n v="12"/>
    <n v="160010.26999999996"/>
  </r>
  <r>
    <x v="83"/>
    <d v="2005-04-22T00:00:00"/>
    <d v="2005-08-21T00:00:00"/>
    <n v="121"/>
    <n v="2"/>
    <x v="0"/>
    <n v="120562.73999999996"/>
    <n v="7"/>
    <n v="32"/>
    <n v="32"/>
    <n v="129.5"/>
    <x v="2"/>
    <n v="0"/>
    <x v="0"/>
    <n v="3883214.7099999995"/>
    <n v="43"/>
    <n v="120562.73999999996"/>
  </r>
  <r>
    <x v="84"/>
    <d v="2004-10-16T00:00:00"/>
    <d v="2005-08-22T00:00:00"/>
    <n v="310"/>
    <n v="8"/>
    <x v="1"/>
    <n v="100306.58"/>
    <n v="5"/>
    <n v="26"/>
    <n v="26"/>
    <n v="99.100000000000009"/>
    <x v="7"/>
    <n v="7"/>
    <x v="3"/>
    <n v="1256756.0700000003"/>
    <n v="12"/>
    <n v="100306.58"/>
  </r>
  <r>
    <x v="85"/>
    <d v="2005-02-09T00:00:00"/>
    <d v="2005-08-23T00:00:00"/>
    <n v="195"/>
    <n v="4"/>
    <x v="0"/>
    <n v="111250.37999999996"/>
    <n v="6"/>
    <n v="30"/>
    <n v="30"/>
    <n v="115.49999999999996"/>
    <x v="10"/>
    <n v="0"/>
    <x v="0"/>
    <n v="3883214.7099999995"/>
    <n v="43"/>
    <n v="111250.37999999996"/>
  </r>
  <r>
    <x v="86"/>
    <d v="2005-01-12T00:00:00"/>
    <d v="2005-08-24T00:00:00"/>
    <n v="224"/>
    <n v="5"/>
    <x v="0"/>
    <n v="104561.95999999998"/>
    <n v="6"/>
    <n v="30"/>
    <n v="30"/>
    <n v="121.19999999999997"/>
    <x v="8"/>
    <n v="5"/>
    <x v="3"/>
    <n v="1256756.0700000003"/>
    <n v="12"/>
    <n v="104561.95999999998"/>
  </r>
  <r>
    <x v="87"/>
    <d v="2005-04-08T00:00:00"/>
    <d v="2005-08-25T00:00:00"/>
    <n v="139"/>
    <n v="3"/>
    <x v="0"/>
    <n v="118008.26999999997"/>
    <n v="7"/>
    <n v="29"/>
    <n v="29"/>
    <n v="116.79999999999998"/>
    <x v="10"/>
    <n v="0"/>
    <x v="0"/>
    <n v="3883214.7099999995"/>
    <n v="43"/>
    <n v="118008.26999999997"/>
  </r>
  <r>
    <x v="88"/>
    <d v="2004-08-30T00:00:00"/>
    <d v="2005-08-26T00:00:00"/>
    <n v="361"/>
    <n v="8"/>
    <x v="1"/>
    <n v="117713.55999999998"/>
    <n v="7"/>
    <n v="31"/>
    <n v="31"/>
    <n v="121.29999999999995"/>
    <x v="14"/>
    <n v="10"/>
    <x v="1"/>
    <n v="11888450.969999995"/>
    <n v="15"/>
    <n v="117713.55999999998"/>
  </r>
  <r>
    <x v="89"/>
    <d v="2004-11-05T00:00:00"/>
    <d v="2005-08-27T00:00:00"/>
    <n v="295"/>
    <n v="8"/>
    <x v="1"/>
    <n v="88041.260000000009"/>
    <n v="5"/>
    <n v="25"/>
    <n v="25"/>
    <n v="101.80000000000001"/>
    <x v="7"/>
    <n v="10"/>
    <x v="1"/>
    <n v="11888450.969999995"/>
    <n v="15"/>
    <n v="88041.260000000009"/>
  </r>
  <r>
    <x v="90"/>
    <d v="2004-11-19T00:00:00"/>
    <d v="2005-08-28T00:00:00"/>
    <n v="282"/>
    <n v="7"/>
    <x v="1"/>
    <n v="75754.880000000005"/>
    <n v="3"/>
    <n v="19"/>
    <n v="19"/>
    <n v="74.800000000000011"/>
    <x v="10"/>
    <n v="0"/>
    <x v="0"/>
    <n v="3883214.7099999995"/>
    <n v="43"/>
    <n v="75754.880000000005"/>
  </r>
  <r>
    <x v="91"/>
    <d v="2004-01-29T00:00:00"/>
    <d v="2005-08-29T00:00:00"/>
    <n v="578"/>
    <n v="10"/>
    <x v="1"/>
    <n v="46084.639999999992"/>
    <n v="0"/>
    <n v="13"/>
    <n v="13"/>
    <n v="52.3"/>
    <x v="10"/>
    <n v="0"/>
    <x v="0"/>
    <n v="3883214.7099999995"/>
    <n v="43"/>
    <n v="46084.639999999992"/>
  </r>
  <r>
    <x v="92"/>
    <d v="2005-05-31T00:00:00"/>
    <d v="2005-08-30T00:00:00"/>
    <n v="91"/>
    <n v="1"/>
    <x v="0"/>
    <n v="10032628.849999996"/>
    <n v="10"/>
    <n v="2823"/>
    <n v="2823"/>
    <n v="11346.099999999984"/>
    <x v="8"/>
    <n v="10"/>
    <x v="1"/>
    <n v="11888450.969999995"/>
    <n v="15"/>
    <n v="10032628.84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F2825:H2842" firstHeaderRow="1" firstDataRow="1" firstDataCol="0"/>
  <pivotFields count="9">
    <pivotField showAll="0"/>
    <pivotField numFmtId="164" showAll="0"/>
    <pivotField showAll="0">
      <items count="7">
        <item h="1" x="1"/>
        <item h="1" x="3"/>
        <item h="1" x="5"/>
        <item h="1" x="2"/>
        <item h="1" x="4"/>
        <item x="0"/>
        <item t="default"/>
      </items>
    </pivotField>
    <pivotField showAll="0">
      <items count="4">
        <item h="1" x="2"/>
        <item x="1"/>
        <item x="0"/>
        <item t="default"/>
      </items>
    </pivotField>
    <pivotField showAll="0">
      <items count="8">
        <item x="1"/>
        <item x="0"/>
        <item x="4"/>
        <item h="1" x="5"/>
        <item h="1" x="6"/>
        <item h="1" x="2"/>
        <item h="1" x="3"/>
        <item t="default"/>
      </items>
    </pivotField>
    <pivotField showAll="0"/>
    <pivotField showAll="0"/>
    <pivotField showAll="0"/>
    <pivotField showAll="0">
      <items count="20">
        <item h="1" x="3"/>
        <item h="1" x="1"/>
        <item h="1" x="17"/>
        <item h="1" x="12"/>
        <item h="1" x="14"/>
        <item h="1" x="11"/>
        <item h="1" x="0"/>
        <item h="1" x="6"/>
        <item h="1" x="18"/>
        <item h="1" x="9"/>
        <item h="1" x="13"/>
        <item h="1" x="4"/>
        <item h="1" x="16"/>
        <item h="1" x="15"/>
        <item h="1" x="7"/>
        <item h="1" x="5"/>
        <item h="1" x="10"/>
        <item h="1" x="8"/>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24">
  <location ref="A6:D40" firstHeaderRow="0" firstDataRow="1" firstDataCol="1" rowPageCount="4" colPageCount="1"/>
  <pivotFields count="9">
    <pivotField dataField="1" showAll="0">
      <items count="2764">
        <item x="2211"/>
        <item x="1270"/>
        <item x="2009"/>
        <item x="1529"/>
        <item x="1789"/>
        <item x="2172"/>
        <item x="2010"/>
        <item x="1526"/>
        <item x="1531"/>
        <item x="1535"/>
        <item x="1518"/>
        <item x="1765"/>
        <item x="1690"/>
        <item x="712"/>
        <item x="0"/>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1"/>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2"/>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3"/>
        <item x="2251"/>
        <item x="689"/>
        <item x="1696"/>
        <item x="1710"/>
        <item x="1651"/>
        <item x="600"/>
        <item x="2002"/>
        <item x="4"/>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5"/>
        <item x="1475"/>
        <item x="1194"/>
        <item x="1427"/>
        <item x="1862"/>
        <item x="2721"/>
        <item x="1490"/>
        <item x="641"/>
        <item x="6"/>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7"/>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8"/>
        <item x="1874"/>
        <item x="2171"/>
        <item x="2625"/>
        <item x="1176"/>
        <item x="500"/>
        <item x="1872"/>
        <item x="497"/>
        <item x="638"/>
        <item x="2620"/>
        <item x="2669"/>
        <item x="387"/>
        <item x="2477"/>
        <item x="2198"/>
        <item x="1920"/>
        <item x="1958"/>
        <item x="1488"/>
        <item x="9"/>
        <item x="2316"/>
        <item x="1602"/>
        <item x="2326"/>
        <item x="1169"/>
        <item x="1701"/>
        <item x="808"/>
        <item x="803"/>
        <item x="1076"/>
        <item x="2626"/>
        <item x="2365"/>
        <item x="2278"/>
        <item x="973"/>
        <item x="1839"/>
        <item x="1645"/>
        <item x="1799"/>
        <item x="1714"/>
        <item x="1285"/>
        <item x="2272"/>
        <item x="509"/>
        <item x="2332"/>
        <item x="759"/>
        <item x="10"/>
        <item x="950"/>
        <item x="895"/>
        <item x="1539"/>
        <item x="2746"/>
        <item x="2220"/>
        <item x="2072"/>
        <item x="11"/>
        <item x="2041"/>
        <item x="904"/>
        <item x="1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1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14"/>
        <item x="2652"/>
        <item x="2013"/>
        <item x="1417"/>
        <item x="2421"/>
        <item x="799"/>
        <item x="1408"/>
        <item x="2277"/>
        <item x="1819"/>
        <item x="1428"/>
        <item x="2427"/>
        <item x="402"/>
        <item x="424"/>
        <item x="15"/>
        <item x="2058"/>
        <item x="16"/>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17"/>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1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19"/>
        <item x="779"/>
        <item x="2756"/>
        <item x="1070"/>
        <item x="2470"/>
        <item x="1883"/>
        <item x="964"/>
        <item x="1493"/>
        <item x="2274"/>
        <item x="781"/>
        <item x="1273"/>
        <item x="1478"/>
        <item x="2372"/>
        <item x="868"/>
        <item x="2759"/>
        <item x="2121"/>
        <item x="945"/>
        <item x="1095"/>
        <item x="1813"/>
        <item x="2700"/>
        <item x="433"/>
        <item x="2038"/>
        <item x="1453"/>
        <item x="351"/>
        <item x="20"/>
        <item x="2544"/>
        <item x="1588"/>
        <item x="684"/>
        <item x="1559"/>
        <item x="966"/>
        <item x="2209"/>
        <item x="672"/>
        <item x="1657"/>
        <item x="734"/>
        <item x="1081"/>
        <item x="1177"/>
        <item x="1172"/>
        <item x="2092"/>
        <item x="1409"/>
        <item x="1437"/>
        <item x="687"/>
        <item x="1464"/>
        <item x="2045"/>
        <item x="1666"/>
        <item x="2749"/>
        <item x="21"/>
        <item x="2266"/>
        <item x="1817"/>
        <item x="2384"/>
        <item x="691"/>
        <item x="1977"/>
        <item x="1426"/>
        <item x="2253"/>
        <item x="2380"/>
        <item x="2471"/>
        <item x="22"/>
        <item x="23"/>
        <item x="1455"/>
        <item x="2720"/>
        <item x="498"/>
        <item x="1926"/>
        <item x="2267"/>
        <item x="495"/>
        <item x="1505"/>
        <item x="1554"/>
        <item x="1610"/>
        <item x="940"/>
        <item x="2570"/>
        <item x="1429"/>
        <item x="1326"/>
        <item x="2228"/>
        <item x="2541"/>
        <item x="2201"/>
        <item x="2181"/>
        <item x="2577"/>
        <item x="1113"/>
        <item x="676"/>
        <item x="1669"/>
        <item x="2200"/>
        <item x="2229"/>
        <item x="1821"/>
        <item x="1827"/>
        <item x="24"/>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25"/>
        <item x="2262"/>
        <item x="1923"/>
        <item x="1655"/>
        <item x="1360"/>
        <item x="477"/>
        <item x="1594"/>
        <item x="26"/>
        <item x="1066"/>
        <item x="2739"/>
        <item x="2247"/>
        <item x="1398"/>
        <item x="2204"/>
        <item x="512"/>
        <item x="665"/>
        <item x="2549"/>
        <item x="1859"/>
        <item x="1439"/>
        <item x="2256"/>
        <item x="1914"/>
        <item x="27"/>
        <item x="2117"/>
        <item x="1884"/>
        <item x="28"/>
        <item x="2686"/>
        <item x="731"/>
        <item x="1304"/>
        <item x="2374"/>
        <item x="1563"/>
        <item x="1717"/>
        <item x="1109"/>
        <item x="2219"/>
        <item x="1857"/>
        <item x="2367"/>
        <item x="2543"/>
        <item x="1797"/>
        <item x="29"/>
        <item x="501"/>
        <item x="2536"/>
        <item x="1644"/>
        <item x="2138"/>
        <item x="1098"/>
        <item x="604"/>
        <item x="30"/>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31"/>
        <item x="32"/>
        <item x="1209"/>
        <item x="2538"/>
        <item x="1252"/>
        <item x="1115"/>
        <item x="2709"/>
        <item x="879"/>
        <item x="408"/>
        <item x="530"/>
        <item x="488"/>
        <item x="33"/>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34"/>
        <item x="1443"/>
        <item x="1492"/>
        <item x="2553"/>
        <item x="2483"/>
        <item x="2733"/>
        <item x="2445"/>
        <item x="1400"/>
        <item x="35"/>
        <item x="2512"/>
        <item x="750"/>
        <item x="937"/>
        <item x="2102"/>
        <item x="2681"/>
        <item x="348"/>
        <item x="2519"/>
        <item x="36"/>
        <item x="1880"/>
        <item x="1192"/>
        <item x="1180"/>
        <item x="2435"/>
        <item x="2299"/>
        <item x="666"/>
        <item x="2032"/>
        <item x="1729"/>
        <item x="1121"/>
        <item x="533"/>
        <item x="1806"/>
        <item x="1726"/>
        <item x="876"/>
        <item x="2551"/>
        <item x="1278"/>
        <item x="462"/>
        <item x="2488"/>
        <item x="788"/>
        <item x="1484"/>
        <item x="2078"/>
        <item x="1908"/>
        <item x="2189"/>
        <item x="1683"/>
        <item x="983"/>
        <item x="1533"/>
        <item x="37"/>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38"/>
        <item x="2655"/>
        <item x="2107"/>
        <item x="1473"/>
        <item x="1438"/>
        <item x="2713"/>
        <item x="792"/>
        <item x="1980"/>
        <item x="406"/>
        <item x="1737"/>
        <item x="2619"/>
        <item x="352"/>
        <item x="2748"/>
        <item x="401"/>
        <item x="1201"/>
        <item x="39"/>
        <item x="2591"/>
        <item x="2242"/>
        <item x="1397"/>
        <item x="40"/>
        <item x="2287"/>
        <item x="1336"/>
        <item x="386"/>
        <item x="1268"/>
        <item x="933"/>
        <item x="2428"/>
        <item x="2506"/>
        <item x="745"/>
        <item x="444"/>
        <item x="2527"/>
        <item x="2134"/>
        <item x="41"/>
        <item x="42"/>
        <item x="2466"/>
        <item x="2356"/>
        <item x="1971"/>
        <item x="1383"/>
        <item x="918"/>
        <item x="2329"/>
        <item x="2572"/>
        <item x="1745"/>
        <item x="1085"/>
        <item x="2486"/>
        <item x="991"/>
        <item x="1556"/>
        <item x="2704"/>
        <item x="2468"/>
        <item x="2125"/>
        <item x="1502"/>
        <item x="1856"/>
        <item x="1722"/>
        <item x="2592"/>
        <item x="2531"/>
        <item x="43"/>
        <item x="540"/>
        <item x="953"/>
        <item x="1744"/>
        <item x="2071"/>
        <item x="1106"/>
        <item x="2453"/>
        <item x="1751"/>
        <item x="44"/>
        <item x="45"/>
        <item x="955"/>
        <item x="2657"/>
        <item x="1097"/>
        <item x="360"/>
        <item x="1631"/>
        <item x="1227"/>
        <item x="2415"/>
        <item x="546"/>
        <item x="1434"/>
        <item x="1579"/>
        <item x="357"/>
        <item x="1749"/>
        <item x="2252"/>
        <item x="2122"/>
        <item x="1870"/>
        <item x="941"/>
        <item x="46"/>
        <item x="1875"/>
        <item x="2452"/>
        <item x="870"/>
        <item x="744"/>
        <item x="1803"/>
        <item x="2066"/>
        <item x="1986"/>
        <item x="2264"/>
        <item x="430"/>
        <item x="2223"/>
        <item x="2015"/>
        <item x="1553"/>
        <item x="951"/>
        <item x="562"/>
        <item x="1376"/>
        <item x="407"/>
        <item x="784"/>
        <item x="2611"/>
        <item x="2642"/>
        <item x="796"/>
        <item x="1648"/>
        <item x="2431"/>
        <item x="47"/>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48"/>
        <item x="1196"/>
        <item x="49"/>
        <item x="2682"/>
        <item x="572"/>
        <item x="2369"/>
        <item x="2149"/>
        <item x="50"/>
        <item x="928"/>
        <item x="349"/>
        <item x="2448"/>
        <item x="2684"/>
        <item x="963"/>
        <item x="905"/>
        <item x="51"/>
        <item x="1508"/>
        <item x="2037"/>
        <item x="2152"/>
        <item x="1686"/>
        <item x="1038"/>
        <item x="1843"/>
        <item x="1315"/>
        <item x="2559"/>
        <item x="2654"/>
        <item x="2673"/>
        <item x="1879"/>
        <item x="2706"/>
        <item x="1860"/>
        <item x="1663"/>
        <item x="2412"/>
        <item x="52"/>
        <item x="2135"/>
        <item x="609"/>
        <item x="1938"/>
        <item x="2225"/>
        <item x="786"/>
        <item x="53"/>
        <item x="1431"/>
        <item x="767"/>
        <item x="1175"/>
        <item x="2547"/>
        <item x="2017"/>
        <item x="2077"/>
        <item x="2094"/>
        <item x="2690"/>
        <item x="1454"/>
        <item x="2011"/>
        <item x="949"/>
        <item x="536"/>
        <item x="2480"/>
        <item x="1425"/>
        <item x="1617"/>
        <item x="2489"/>
        <item x="2494"/>
        <item x="2346"/>
        <item x="54"/>
        <item x="1957"/>
        <item x="1948"/>
        <item x="1847"/>
        <item x="534"/>
        <item x="55"/>
        <item x="2490"/>
        <item x="1581"/>
        <item x="2621"/>
        <item x="1974"/>
        <item x="2687"/>
        <item x="56"/>
        <item x="478"/>
        <item x="2695"/>
        <item x="909"/>
        <item x="610"/>
        <item x="2672"/>
        <item x="2622"/>
        <item x="2676"/>
        <item x="1622"/>
        <item x="1558"/>
        <item x="1652"/>
        <item x="2580"/>
        <item x="914"/>
        <item x="2020"/>
        <item x="882"/>
        <item x="409"/>
        <item x="1711"/>
        <item x="2234"/>
        <item x="57"/>
        <item x="1041"/>
        <item x="58"/>
        <item x="1471"/>
        <item x="2523"/>
        <item x="1855"/>
        <item x="1087"/>
        <item x="1973"/>
        <item x="59"/>
        <item x="1985"/>
        <item x="962"/>
        <item x="60"/>
        <item x="1118"/>
        <item x="378"/>
        <item x="2467"/>
        <item x="2634"/>
        <item x="1810"/>
        <item x="2550"/>
        <item x="1292"/>
        <item x="1221"/>
        <item x="1871"/>
        <item x="61"/>
        <item x="2463"/>
        <item x="2662"/>
        <item x="2457"/>
        <item x="839"/>
        <item x="1112"/>
        <item x="1882"/>
        <item x="62"/>
        <item x="2275"/>
        <item x="601"/>
        <item x="63"/>
        <item x="1091"/>
        <item x="2249"/>
        <item x="824"/>
        <item x="690"/>
        <item x="64"/>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65"/>
        <item x="2533"/>
        <item x="2464"/>
        <item x="66"/>
        <item x="2526"/>
        <item x="475"/>
        <item x="1820"/>
        <item x="592"/>
        <item x="2295"/>
        <item x="67"/>
        <item x="2341"/>
        <item x="782"/>
        <item x="1182"/>
        <item x="405"/>
        <item x="2373"/>
        <item x="1102"/>
        <item x="591"/>
        <item x="2618"/>
        <item x="2215"/>
        <item x="1954"/>
        <item x="960"/>
        <item x="2257"/>
        <item x="2354"/>
        <item x="576"/>
        <item x="68"/>
        <item x="2711"/>
        <item x="2080"/>
        <item x="1889"/>
        <item x="1626"/>
        <item x="1552"/>
        <item x="2128"/>
        <item x="1541"/>
        <item x="1036"/>
        <item x="1178"/>
        <item x="515"/>
        <item x="843"/>
        <item x="1949"/>
        <item x="1804"/>
        <item x="2259"/>
        <item x="637"/>
        <item x="2674"/>
        <item x="778"/>
        <item x="2271"/>
        <item x="2637"/>
        <item x="2624"/>
        <item x="1931"/>
        <item x="2191"/>
        <item x="2005"/>
        <item x="2083"/>
        <item x="2244"/>
        <item x="69"/>
        <item x="1910"/>
        <item x="1284"/>
        <item x="1572"/>
        <item x="749"/>
        <item x="70"/>
        <item x="2485"/>
        <item x="1146"/>
        <item x="2363"/>
        <item x="958"/>
        <item x="2031"/>
        <item x="2696"/>
        <item x="353"/>
        <item x="1822"/>
        <item x="470"/>
        <item x="2608"/>
        <item x="847"/>
        <item x="71"/>
        <item x="72"/>
        <item x="1633"/>
        <item x="73"/>
        <item x="789"/>
        <item x="1790"/>
        <item x="2567"/>
        <item x="2596"/>
        <item x="1650"/>
        <item x="686"/>
        <item x="1405"/>
        <item x="2680"/>
        <item x="725"/>
        <item x="74"/>
        <item x="1582"/>
        <item x="2757"/>
        <item x="2331"/>
        <item x="440"/>
        <item x="2046"/>
        <item x="2339"/>
        <item x="2395"/>
        <item x="859"/>
        <item x="2330"/>
        <item x="2111"/>
        <item x="2542"/>
        <item x="2212"/>
        <item x="394"/>
        <item x="853"/>
        <item x="2554"/>
        <item x="2692"/>
        <item x="2096"/>
        <item x="1873"/>
        <item x="658"/>
        <item x="2416"/>
        <item x="1962"/>
        <item x="75"/>
        <item x="2140"/>
        <item x="2649"/>
        <item x="2666"/>
        <item x="2070"/>
        <item x="2520"/>
        <item x="480"/>
        <item x="2288"/>
        <item x="469"/>
        <item x="946"/>
        <item x="1724"/>
        <item x="2386"/>
        <item x="2578"/>
        <item x="585"/>
        <item x="1418"/>
        <item x="1796"/>
        <item x="2670"/>
        <item x="2615"/>
        <item x="616"/>
        <item x="2614"/>
        <item x="1446"/>
        <item x="76"/>
        <item x="2659"/>
        <item x="2040"/>
        <item x="2145"/>
        <item x="623"/>
        <item x="1978"/>
        <item x="2328"/>
        <item x="1122"/>
        <item x="468"/>
        <item x="77"/>
        <item x="1370"/>
        <item x="2491"/>
        <item x="2388"/>
        <item x="2182"/>
        <item x="875"/>
        <item x="447"/>
        <item x="2607"/>
        <item x="1830"/>
        <item x="1662"/>
        <item x="78"/>
        <item x="1503"/>
        <item x="2437"/>
        <item x="1679"/>
        <item x="2098"/>
        <item x="2500"/>
        <item x="1832"/>
        <item x="368"/>
        <item x="1800"/>
        <item x="873"/>
        <item x="2297"/>
        <item x="934"/>
        <item x="1590"/>
        <item x="877"/>
        <item x="2294"/>
        <item x="1231"/>
        <item x="1708"/>
        <item x="1073"/>
        <item x="959"/>
        <item x="2054"/>
        <item x="2348"/>
        <item x="79"/>
        <item x="2705"/>
        <item x="927"/>
        <item x="1932"/>
        <item x="1046"/>
        <item x="1975"/>
        <item x="899"/>
        <item x="1266"/>
        <item x="427"/>
        <item x="1668"/>
        <item x="2447"/>
        <item x="926"/>
        <item x="595"/>
        <item x="1568"/>
        <item x="359"/>
        <item x="80"/>
        <item x="2521"/>
        <item x="1220"/>
        <item x="1402"/>
        <item x="531"/>
        <item x="464"/>
        <item x="1269"/>
        <item x="81"/>
        <item x="703"/>
        <item x="2679"/>
        <item x="1685"/>
        <item x="1272"/>
        <item x="373"/>
        <item x="1836"/>
        <item x="82"/>
        <item x="670"/>
        <item x="896"/>
        <item x="2079"/>
        <item x="1265"/>
        <item x="1966"/>
        <item x="771"/>
        <item x="83"/>
        <item x="1132"/>
        <item x="2677"/>
        <item x="602"/>
        <item x="1094"/>
        <item x="2352"/>
        <item x="1661"/>
        <item x="2237"/>
        <item x="2048"/>
        <item x="1133"/>
        <item x="84"/>
        <item x="1083"/>
        <item x="1618"/>
        <item x="708"/>
        <item x="2590"/>
        <item x="85"/>
        <item x="921"/>
        <item x="1202"/>
        <item x="535"/>
        <item x="2546"/>
        <item x="2306"/>
        <item x="86"/>
        <item x="2693"/>
        <item x="2516"/>
        <item x="1379"/>
        <item x="1445"/>
        <item x="87"/>
        <item x="88"/>
        <item x="2656"/>
        <item x="943"/>
        <item x="1414"/>
        <item x="981"/>
        <item x="924"/>
        <item x="2651"/>
        <item x="1228"/>
        <item x="89"/>
        <item x="634"/>
        <item x="1639"/>
        <item x="90"/>
        <item x="823"/>
        <item x="1203"/>
        <item x="644"/>
        <item x="916"/>
        <item x="2359"/>
        <item x="2049"/>
        <item x="2478"/>
        <item x="1888"/>
        <item x="1656"/>
        <item x="1388"/>
        <item x="2653"/>
        <item x="1114"/>
        <item x="2398"/>
        <item x="2060"/>
        <item x="2499"/>
        <item x="2404"/>
        <item x="1834"/>
        <item x="91"/>
        <item x="925"/>
        <item x="92"/>
        <item x="1399"/>
        <item x="2476"/>
        <item x="1841"/>
        <item x="1144"/>
        <item x="2410"/>
        <item x="1282"/>
        <item x="93"/>
        <item x="1507"/>
        <item x="1560"/>
        <item x="94"/>
        <item x="1623"/>
        <item x="1608"/>
        <item x="1497"/>
        <item x="95"/>
        <item x="1078"/>
        <item x="785"/>
        <item x="2678"/>
        <item x="632"/>
        <item x="1808"/>
        <item x="1628"/>
        <item x="2084"/>
        <item x="2631"/>
        <item x="887"/>
        <item x="2101"/>
        <item x="880"/>
        <item x="2432"/>
        <item x="846"/>
        <item x="2047"/>
        <item x="2484"/>
        <item x="1725"/>
        <item x="483"/>
        <item x="1117"/>
        <item x="96"/>
        <item x="2426"/>
        <item x="1086"/>
        <item x="97"/>
        <item x="370"/>
        <item x="2279"/>
        <item x="2402"/>
        <item x="398"/>
        <item x="1469"/>
        <item x="975"/>
        <item x="2136"/>
        <item x="1359"/>
        <item x="1319"/>
        <item x="98"/>
        <item x="1293"/>
        <item x="1059"/>
        <item x="2065"/>
        <item x="1261"/>
        <item x="421"/>
        <item x="1543"/>
        <item x="889"/>
        <item x="2555"/>
        <item x="1828"/>
        <item x="2039"/>
        <item x="2587"/>
        <item x="833"/>
        <item x="1287"/>
        <item x="956"/>
        <item x="2086"/>
        <item x="1351"/>
        <item x="99"/>
        <item x="100"/>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101"/>
        <item x="1130"/>
        <item x="1153"/>
        <item x="2575"/>
        <item x="978"/>
        <item x="2630"/>
        <item x="443"/>
        <item x="347"/>
        <item x="1548"/>
        <item x="1024"/>
        <item x="2405"/>
        <item x="2148"/>
        <item x="1515"/>
        <item x="1716"/>
        <item x="102"/>
        <item x="103"/>
        <item x="1833"/>
        <item x="104"/>
        <item x="2076"/>
        <item x="1111"/>
        <item x="2112"/>
        <item x="650"/>
        <item x="581"/>
        <item x="2285"/>
        <item x="1067"/>
        <item x="825"/>
        <item x="980"/>
        <item x="2142"/>
        <item x="105"/>
        <item x="1616"/>
        <item x="2104"/>
        <item x="1534"/>
        <item x="612"/>
        <item x="106"/>
        <item x="2019"/>
        <item x="1919"/>
        <item x="1263"/>
        <item x="561"/>
        <item x="2335"/>
        <item x="485"/>
        <item x="1983"/>
        <item x="886"/>
        <item x="579"/>
        <item x="2179"/>
        <item x="2616"/>
        <item x="1459"/>
        <item x="2557"/>
        <item x="2588"/>
        <item x="2474"/>
        <item x="1886"/>
        <item x="830"/>
        <item x="1907"/>
        <item x="391"/>
        <item x="2154"/>
        <item x="635"/>
        <item x="1007"/>
        <item x="1170"/>
        <item x="476"/>
        <item x="1135"/>
        <item x="107"/>
        <item x="1390"/>
        <item x="2664"/>
        <item x="631"/>
        <item x="2067"/>
        <item x="108"/>
        <item x="990"/>
        <item x="2584"/>
        <item x="2511"/>
        <item x="445"/>
        <item x="701"/>
        <item x="692"/>
        <item x="817"/>
        <item x="716"/>
        <item x="2691"/>
        <item x="109"/>
        <item x="717"/>
        <item x="2014"/>
        <item x="1142"/>
        <item x="1262"/>
        <item x="607"/>
        <item x="2685"/>
        <item x="1229"/>
        <item x="1050"/>
        <item x="2710"/>
        <item x="986"/>
        <item x="593"/>
        <item x="110"/>
        <item x="1069"/>
        <item x="1570"/>
        <item x="1071"/>
        <item x="1218"/>
        <item x="1940"/>
        <item x="1635"/>
        <item x="436"/>
        <item x="730"/>
        <item x="111"/>
        <item x="2639"/>
        <item x="2026"/>
        <item x="415"/>
        <item x="112"/>
        <item x="1003"/>
        <item x="2496"/>
        <item x="2539"/>
        <item x="113"/>
        <item x="1987"/>
        <item x="484"/>
        <item x="714"/>
        <item x="773"/>
        <item x="2042"/>
        <item x="1674"/>
        <item x="599"/>
        <item x="114"/>
        <item x="923"/>
        <item x="115"/>
        <item x="116"/>
        <item x="2532"/>
        <item x="418"/>
        <item x="1496"/>
        <item x="1210"/>
        <item x="718"/>
        <item x="1092"/>
        <item x="1941"/>
        <item x="995"/>
        <item x="2438"/>
        <item x="2396"/>
        <item x="2392"/>
        <item x="117"/>
        <item x="2571"/>
        <item x="1881"/>
        <item x="118"/>
        <item x="1416"/>
        <item x="834"/>
        <item x="564"/>
        <item x="614"/>
        <item x="1792"/>
        <item x="119"/>
        <item x="120"/>
        <item x="849"/>
        <item x="2644"/>
        <item x="1934"/>
        <item x="627"/>
        <item x="121"/>
        <item x="1911"/>
        <item x="2124"/>
        <item x="1544"/>
        <item x="1089"/>
        <item x="1805"/>
        <item x="2522"/>
        <item x="2508"/>
        <item x="1798"/>
        <item x="1587"/>
        <item x="437"/>
        <item x="1255"/>
        <item x="2099"/>
        <item x="1014"/>
        <item x="1680"/>
        <item x="2503"/>
        <item x="2281"/>
        <item x="416"/>
        <item x="2290"/>
        <item x="122"/>
        <item x="1140"/>
        <item x="735"/>
        <item x="1026"/>
        <item x="123"/>
        <item x="1689"/>
        <item x="660"/>
        <item x="1017"/>
        <item x="2407"/>
        <item x="2545"/>
        <item x="1257"/>
        <item x="124"/>
        <item x="2440"/>
        <item x="713"/>
        <item x="1281"/>
        <item x="1058"/>
        <item x="1906"/>
        <item x="2594"/>
        <item x="1116"/>
        <item x="1104"/>
        <item x="1274"/>
        <item x="2120"/>
        <item x="125"/>
        <item x="1676"/>
        <item x="425"/>
        <item x="1491"/>
        <item x="2345"/>
        <item x="2760"/>
        <item x="2344"/>
        <item x="1909"/>
        <item x="126"/>
        <item x="1922"/>
        <item x="2602"/>
        <item x="2589"/>
        <item x="127"/>
        <item x="356"/>
        <item x="2442"/>
        <item x="1008"/>
        <item x="2028"/>
        <item x="2603"/>
        <item x="1031"/>
        <item x="2528"/>
        <item x="2683"/>
        <item x="128"/>
        <item x="1162"/>
        <item x="527"/>
        <item x="129"/>
        <item x="1124"/>
        <item x="929"/>
        <item x="130"/>
        <item x="2509"/>
        <item x="1894"/>
        <item x="2293"/>
        <item x="1614"/>
        <item x="131"/>
        <item x="2133"/>
        <item x="132"/>
        <item x="2576"/>
        <item x="1126"/>
        <item x="1953"/>
        <item x="2643"/>
        <item x="133"/>
        <item x="134"/>
        <item x="1506"/>
        <item x="412"/>
        <item x="1816"/>
        <item x="2702"/>
        <item x="2675"/>
        <item x="135"/>
        <item x="2605"/>
        <item x="136"/>
        <item x="1217"/>
        <item x="2758"/>
        <item x="2008"/>
        <item x="598"/>
        <item x="2273"/>
        <item x="1964"/>
        <item x="2606"/>
        <item x="137"/>
        <item x="138"/>
        <item x="139"/>
        <item x="618"/>
        <item x="2178"/>
        <item x="1212"/>
        <item x="1687"/>
        <item x="140"/>
        <item x="1509"/>
        <item x="2565"/>
        <item x="1164"/>
        <item x="1447"/>
        <item x="2459"/>
        <item x="141"/>
        <item x="142"/>
        <item x="2123"/>
        <item x="411"/>
        <item x="143"/>
        <item x="2113"/>
        <item x="2497"/>
        <item x="1677"/>
        <item x="1147"/>
        <item x="2660"/>
        <item x="1148"/>
        <item x="2502"/>
        <item x="144"/>
        <item x="2472"/>
        <item x="145"/>
        <item x="529"/>
        <item x="429"/>
        <item x="693"/>
        <item x="1516"/>
        <item x="1216"/>
        <item x="851"/>
        <item x="1037"/>
        <item x="1020"/>
        <item x="1065"/>
        <item x="2157"/>
        <item x="146"/>
        <item x="2144"/>
        <item x="1101"/>
        <item x="400"/>
        <item x="419"/>
        <item x="147"/>
        <item x="449"/>
        <item x="2647"/>
        <item x="1028"/>
        <item x="148"/>
        <item x="2501"/>
        <item x="737"/>
        <item x="461"/>
        <item x="1466"/>
        <item x="1368"/>
        <item x="2399"/>
        <item x="1242"/>
        <item x="639"/>
        <item x="2579"/>
        <item x="1812"/>
        <item x="1583"/>
        <item x="567"/>
        <item x="2638"/>
        <item x="2085"/>
        <item x="149"/>
        <item x="1759"/>
        <item x="2389"/>
        <item x="1297"/>
        <item x="821"/>
        <item x="620"/>
        <item x="1168"/>
        <item x="2301"/>
        <item x="1901"/>
        <item x="1355"/>
        <item x="1748"/>
        <item x="150"/>
        <item x="2581"/>
        <item x="2036"/>
        <item x="1825"/>
        <item x="526"/>
        <item x="1305"/>
        <item x="151"/>
        <item x="1921"/>
        <item x="2708"/>
        <item x="152"/>
        <item x="872"/>
        <item x="1213"/>
        <item x="971"/>
        <item x="2450"/>
        <item x="1950"/>
        <item x="721"/>
        <item x="1362"/>
        <item x="1290"/>
        <item x="1574"/>
        <item x="2233"/>
        <item x="2585"/>
        <item x="153"/>
        <item x="2298"/>
        <item x="154"/>
        <item x="1457"/>
        <item x="1165"/>
        <item x="2349"/>
        <item x="891"/>
        <item x="857"/>
        <item x="1323"/>
        <item x="2305"/>
        <item x="1512"/>
        <item x="1051"/>
        <item x="1584"/>
        <item x="1750"/>
        <item x="845"/>
        <item x="2141"/>
        <item x="1452"/>
        <item x="569"/>
        <item x="640"/>
        <item x="2736"/>
        <item x="155"/>
        <item x="1981"/>
        <item x="156"/>
        <item x="1893"/>
        <item x="486"/>
        <item x="442"/>
        <item x="521"/>
        <item x="157"/>
        <item x="2300"/>
        <item x="472"/>
        <item x="396"/>
        <item x="1743"/>
        <item x="158"/>
        <item x="1245"/>
        <item x="159"/>
        <item x="160"/>
        <item x="1561"/>
        <item x="1129"/>
        <item x="2232"/>
        <item x="881"/>
        <item x="2641"/>
        <item x="161"/>
        <item x="1013"/>
        <item x="984"/>
        <item x="1011"/>
        <item x="1895"/>
        <item x="1392"/>
        <item x="2057"/>
        <item x="2513"/>
        <item x="162"/>
        <item x="163"/>
        <item x="719"/>
        <item x="617"/>
        <item x="1678"/>
        <item x="1353"/>
        <item x="1131"/>
        <item x="2646"/>
        <item x="831"/>
        <item x="965"/>
        <item x="629"/>
        <item x="2562"/>
        <item x="838"/>
        <item x="466"/>
        <item x="404"/>
        <item x="164"/>
        <item x="2524"/>
        <item x="397"/>
        <item x="1946"/>
        <item x="422"/>
        <item x="537"/>
        <item x="528"/>
        <item x="722"/>
        <item x="2481"/>
        <item x="1291"/>
        <item x="432"/>
        <item x="1307"/>
        <item x="615"/>
        <item x="165"/>
        <item x="1578"/>
        <item x="166"/>
        <item x="371"/>
        <item x="167"/>
        <item x="375"/>
        <item x="1230"/>
        <item x="168"/>
        <item x="1675"/>
        <item x="2593"/>
        <item x="706"/>
        <item x="450"/>
        <item x="1573"/>
        <item x="1391"/>
        <item x="1234"/>
        <item x="1945"/>
        <item x="659"/>
        <item x="1110"/>
        <item x="2340"/>
        <item x="999"/>
        <item x="1136"/>
        <item x="169"/>
        <item x="482"/>
        <item x="170"/>
        <item x="1034"/>
        <item x="2525"/>
        <item x="890"/>
        <item x="171"/>
        <item x="2061"/>
        <item x="643"/>
        <item x="1756"/>
        <item x="2564"/>
        <item x="1467"/>
        <item x="1062"/>
        <item x="1300"/>
        <item x="2118"/>
        <item x="2617"/>
        <item x="1197"/>
        <item x="885"/>
        <item x="2648"/>
        <item x="364"/>
        <item x="2351"/>
        <item x="2030"/>
        <item x="1354"/>
        <item x="2433"/>
        <item x="2574"/>
        <item x="931"/>
        <item x="172"/>
        <item x="420"/>
        <item x="2027"/>
        <item x="724"/>
        <item x="1752"/>
        <item x="1495"/>
        <item x="173"/>
        <item x="1621"/>
        <item x="1310"/>
        <item x="454"/>
        <item x="2051"/>
        <item x="1239"/>
        <item x="622"/>
        <item x="2406"/>
        <item x="479"/>
        <item x="431"/>
        <item x="390"/>
        <item x="174"/>
        <item x="2307"/>
        <item x="587"/>
        <item x="438"/>
        <item x="1352"/>
        <item x="175"/>
        <item x="176"/>
        <item x="1308"/>
        <item x="2469"/>
        <item x="774"/>
        <item x="732"/>
        <item x="2022"/>
        <item x="1295"/>
        <item x="2131"/>
        <item x="729"/>
        <item x="2103"/>
        <item x="177"/>
        <item x="2563"/>
        <item x="178"/>
        <item x="2159"/>
        <item x="1939"/>
        <item x="179"/>
        <item x="381"/>
        <item x="2518"/>
        <item x="1200"/>
        <item x="961"/>
        <item x="783"/>
        <item x="180"/>
        <item x="1100"/>
        <item x="2025"/>
        <item x="181"/>
        <item x="467"/>
        <item x="1171"/>
        <item x="1223"/>
        <item x="1025"/>
        <item x="1793"/>
        <item x="888"/>
        <item x="837"/>
        <item x="1298"/>
        <item x="707"/>
        <item x="948"/>
        <item x="2283"/>
        <item x="2529"/>
        <item x="182"/>
        <item x="1005"/>
        <item x="1053"/>
        <item x="626"/>
        <item x="1465"/>
        <item x="183"/>
        <item x="538"/>
        <item x="184"/>
        <item x="185"/>
        <item x="998"/>
        <item x="492"/>
        <item x="1899"/>
        <item x="186"/>
        <item x="2055"/>
        <item x="1321"/>
        <item x="374"/>
        <item x="2109"/>
        <item x="1787"/>
        <item x="2355"/>
        <item x="952"/>
        <item x="187"/>
        <item x="188"/>
        <item x="852"/>
        <item x="403"/>
        <item x="417"/>
        <item x="1207"/>
        <item x="738"/>
        <item x="189"/>
        <item x="2530"/>
        <item x="1288"/>
        <item x="190"/>
        <item x="968"/>
        <item x="720"/>
        <item x="2441"/>
        <item x="524"/>
        <item x="850"/>
        <item x="741"/>
        <item x="191"/>
        <item x="2350"/>
        <item x="2408"/>
        <item x="192"/>
        <item x="1105"/>
        <item x="2158"/>
        <item x="517"/>
        <item x="2632"/>
        <item x="193"/>
        <item x="1302"/>
        <item x="1955"/>
        <item x="194"/>
        <item x="2560"/>
        <item x="1785"/>
        <item x="195"/>
        <item x="987"/>
        <item x="2303"/>
        <item x="1039"/>
        <item x="2021"/>
        <item x="649"/>
        <item x="2044"/>
        <item x="1163"/>
        <item x="473"/>
        <item x="2455"/>
        <item x="196"/>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197"/>
        <item x="574"/>
        <item x="855"/>
        <item x="198"/>
        <item x="395"/>
        <item x="2308"/>
        <item x="1566"/>
        <item x="2353"/>
        <item x="994"/>
        <item x="2661"/>
        <item x="199"/>
        <item x="399"/>
        <item x="532"/>
        <item x="200"/>
        <item x="543"/>
        <item x="1887"/>
        <item x="201"/>
        <item x="2035"/>
        <item x="2633"/>
        <item x="711"/>
        <item x="385"/>
        <item x="1322"/>
        <item x="481"/>
        <item x="413"/>
        <item x="379"/>
        <item x="547"/>
        <item x="1357"/>
        <item x="202"/>
        <item x="810"/>
        <item x="997"/>
        <item x="619"/>
        <item x="860"/>
        <item x="544"/>
        <item x="590"/>
        <item x="957"/>
        <item x="1629"/>
        <item x="1468"/>
        <item x="203"/>
        <item x="1313"/>
        <item x="204"/>
        <item x="1762"/>
        <item x="1682"/>
        <item x="1956"/>
        <item x="1346"/>
        <item x="2151"/>
        <item x="1580"/>
        <item x="669"/>
        <item x="205"/>
        <item x="2029"/>
        <item x="1151"/>
        <item x="1157"/>
        <item x="1248"/>
        <item x="1056"/>
        <item x="1226"/>
        <item x="1450"/>
        <item x="1448"/>
        <item x="1364"/>
        <item x="206"/>
        <item x="207"/>
        <item x="573"/>
        <item x="2230"/>
        <item x="1243"/>
        <item x="1311"/>
        <item x="1206"/>
        <item x="2601"/>
        <item x="208"/>
        <item x="1632"/>
        <item x="209"/>
        <item x="588"/>
        <item x="210"/>
        <item x="2409"/>
        <item x="211"/>
        <item x="696"/>
        <item x="2761"/>
        <item x="446"/>
        <item x="1006"/>
        <item x="212"/>
        <item x="1128"/>
        <item x="519"/>
        <item x="842"/>
        <item x="525"/>
        <item x="213"/>
        <item x="1935"/>
        <item x="1064"/>
        <item x="428"/>
        <item x="1460"/>
        <item x="1569"/>
        <item x="214"/>
        <item x="2599"/>
        <item x="1010"/>
        <item x="1099"/>
        <item x="1155"/>
        <item x="1936"/>
        <item x="1952"/>
        <item x="715"/>
        <item x="2338"/>
        <item x="878"/>
        <item x="1642"/>
        <item x="215"/>
        <item x="216"/>
        <item x="628"/>
        <item x="1219"/>
        <item x="1636"/>
        <item x="1232"/>
        <item x="1154"/>
        <item x="976"/>
        <item x="871"/>
        <item x="1712"/>
        <item x="491"/>
        <item x="1755"/>
        <item x="1514"/>
        <item x="1018"/>
        <item x="217"/>
        <item x="1350"/>
        <item x="1892"/>
        <item x="218"/>
        <item x="2012"/>
        <item x="828"/>
        <item x="1753"/>
        <item x="1634"/>
        <item x="1174"/>
        <item x="219"/>
        <item x="874"/>
        <item x="220"/>
        <item x="1211"/>
        <item x="1630"/>
        <item x="2573"/>
        <item x="1060"/>
        <item x="563"/>
        <item x="451"/>
        <item x="2613"/>
        <item x="1576"/>
        <item x="2258"/>
        <item x="1356"/>
        <item x="559"/>
        <item x="1244"/>
        <item x="1638"/>
        <item x="221"/>
        <item x="2358"/>
        <item x="656"/>
        <item x="1035"/>
        <item x="1627"/>
        <item x="884"/>
        <item x="1361"/>
        <item x="2105"/>
        <item x="553"/>
        <item x="1589"/>
        <item x="365"/>
        <item x="1158"/>
        <item x="1449"/>
        <item x="558"/>
        <item x="700"/>
        <item x="222"/>
        <item x="223"/>
        <item x="1624"/>
        <item x="549"/>
        <item x="705"/>
        <item x="224"/>
        <item x="661"/>
        <item x="993"/>
        <item x="225"/>
        <item x="1156"/>
        <item x="1214"/>
        <item x="2018"/>
        <item x="835"/>
        <item x="458"/>
        <item x="1075"/>
        <item x="710"/>
        <item x="226"/>
        <item x="1761"/>
        <item x="227"/>
        <item x="522"/>
        <item x="539"/>
        <item x="1029"/>
        <item x="1786"/>
        <item x="228"/>
        <item x="229"/>
        <item x="582"/>
        <item x="1318"/>
        <item x="230"/>
        <item x="577"/>
        <item x="698"/>
        <item x="231"/>
        <item x="463"/>
        <item x="471"/>
        <item x="232"/>
        <item x="456"/>
        <item x="233"/>
        <item x="234"/>
        <item x="1049"/>
        <item x="2379"/>
        <item x="235"/>
        <item x="647"/>
        <item x="236"/>
        <item x="1741"/>
        <item x="829"/>
        <item x="389"/>
        <item x="237"/>
        <item x="238"/>
        <item x="1161"/>
        <item x="239"/>
        <item x="578"/>
        <item x="1436"/>
        <item x="1637"/>
        <item x="697"/>
        <item x="240"/>
        <item x="241"/>
        <item x="551"/>
        <item x="848"/>
        <item x="1567"/>
        <item x="242"/>
        <item x="977"/>
        <item x="243"/>
        <item x="2598"/>
        <item x="244"/>
        <item x="571"/>
        <item x="245"/>
        <item x="1571"/>
        <item x="246"/>
        <item x="1713"/>
        <item x="1366"/>
        <item x="1814"/>
        <item x="247"/>
        <item x="248"/>
        <item x="249"/>
        <item x="250"/>
        <item x="1271"/>
        <item x="864"/>
        <item x="621"/>
        <item x="1235"/>
        <item x="523"/>
        <item x="728"/>
        <item x="251"/>
        <item x="1898"/>
        <item x="2337"/>
        <item x="448"/>
        <item x="382"/>
        <item x="1316"/>
        <item x="630"/>
        <item x="1225"/>
        <item x="1735"/>
        <item x="252"/>
        <item x="457"/>
        <item x="253"/>
        <item x="254"/>
        <item x="1150"/>
        <item x="1891"/>
        <item x="1143"/>
        <item x="2056"/>
        <item x="1042"/>
        <item x="1367"/>
        <item x="695"/>
        <item x="694"/>
        <item x="2023"/>
        <item x="1942"/>
        <item x="1012"/>
        <item x="1937"/>
        <item x="1565"/>
        <item x="1358"/>
        <item x="2156"/>
        <item x="1159"/>
        <item x="2206"/>
        <item x="384"/>
        <item x="1249"/>
        <item x="2600"/>
        <item x="866"/>
        <item x="2132"/>
        <item x="255"/>
        <item x="256"/>
        <item x="257"/>
        <item x="2482"/>
        <item x="1027"/>
        <item x="1019"/>
        <item x="258"/>
        <item x="625"/>
        <item x="1498"/>
        <item x="568"/>
        <item x="459"/>
        <item x="259"/>
        <item x="1462"/>
        <item x="372"/>
        <item x="1166"/>
        <item x="460"/>
        <item x="260"/>
        <item x="1301"/>
        <item x="2153"/>
        <item x="819"/>
        <item x="261"/>
        <item x="550"/>
        <item x="2381"/>
        <item x="455"/>
        <item x="548"/>
        <item x="1754"/>
        <item x="377"/>
        <item x="1145"/>
        <item x="655"/>
        <item x="1137"/>
        <item x="262"/>
        <item x="556"/>
        <item x="263"/>
        <item x="2155"/>
        <item x="1306"/>
        <item x="264"/>
        <item x="265"/>
        <item x="266"/>
        <item x="267"/>
        <item x="988"/>
        <item x="668"/>
        <item x="664"/>
        <item x="557"/>
        <item x="268"/>
        <item x="1138"/>
        <item x="1238"/>
        <item x="1141"/>
        <item x="1959"/>
        <item x="1317"/>
        <item x="1023"/>
        <item x="2260"/>
        <item x="1575"/>
        <item x="269"/>
        <item x="1625"/>
        <item x="369"/>
        <item x="1343"/>
        <item x="762"/>
        <item x="2059"/>
        <item x="854"/>
        <item x="1371"/>
        <item x="270"/>
        <item x="1045"/>
        <item x="271"/>
        <item x="982"/>
        <item x="1250"/>
        <item x="272"/>
        <item x="273"/>
        <item x="545"/>
        <item x="979"/>
        <item x="274"/>
        <item x="1944"/>
        <item x="275"/>
        <item x="554"/>
        <item x="1577"/>
        <item x="814"/>
        <item x="1943"/>
        <item x="276"/>
        <item x="727"/>
        <item x="277"/>
        <item x="278"/>
        <item x="279"/>
        <item x="280"/>
        <item x="1247"/>
        <item x="281"/>
        <item x="542"/>
        <item x="652"/>
        <item x="282"/>
        <item x="283"/>
        <item x="1299"/>
        <item x="1021"/>
        <item x="2636"/>
        <item x="1345"/>
        <item x="648"/>
        <item x="2604"/>
        <item x="1022"/>
        <item x="284"/>
        <item x="1240"/>
        <item x="646"/>
        <item x="2610"/>
        <item x="642"/>
        <item x="285"/>
        <item x="441"/>
        <item x="662"/>
        <item x="286"/>
        <item x="287"/>
        <item x="822"/>
        <item x="288"/>
        <item x="1237"/>
        <item x="1044"/>
        <item x="289"/>
        <item x="654"/>
        <item x="1224"/>
        <item x="583"/>
        <item x="290"/>
        <item x="1160"/>
        <item x="291"/>
        <item x="292"/>
        <item x="560"/>
        <item x="645"/>
        <item x="1040"/>
        <item x="1149"/>
        <item x="624"/>
        <item x="1032"/>
        <item x="663"/>
        <item x="293"/>
        <item x="552"/>
        <item x="633"/>
        <item x="826"/>
        <item x="294"/>
        <item x="295"/>
        <item x="2535"/>
        <item x="296"/>
        <item x="575"/>
        <item x="580"/>
        <item x="297"/>
        <item x="1015"/>
        <item x="586"/>
        <item x="298"/>
        <item x="299"/>
        <item x="867"/>
        <item x="1951"/>
        <item x="300"/>
        <item x="1347"/>
        <item x="301"/>
        <item x="302"/>
        <item x="1365"/>
        <item x="1363"/>
        <item x="820"/>
        <item x="303"/>
        <item x="304"/>
        <item x="305"/>
        <item x="306"/>
        <item x="307"/>
        <item x="308"/>
        <item x="309"/>
        <item x="584"/>
        <item x="310"/>
        <item x="311"/>
        <item x="555"/>
        <item x="1001"/>
        <item x="312"/>
        <item x="313"/>
        <item x="314"/>
        <item x="1000"/>
        <item x="1236"/>
        <item x="832"/>
        <item x="315"/>
        <item x="1047"/>
        <item x="1016"/>
        <item x="316"/>
        <item x="1004"/>
        <item x="317"/>
        <item x="318"/>
        <item x="1538"/>
        <item x="465"/>
        <item x="319"/>
        <item x="320"/>
        <item x="321"/>
        <item x="1139"/>
        <item x="653"/>
        <item x="322"/>
        <item x="1641"/>
        <item x="323"/>
        <item x="324"/>
        <item x="325"/>
        <item x="326"/>
        <item x="327"/>
        <item x="328"/>
        <item x="1009"/>
        <item x="2203"/>
        <item x="688"/>
        <item x="329"/>
        <item x="330"/>
        <item x="1123"/>
        <item x="1033"/>
        <item x="2385"/>
        <item x="414"/>
        <item x="331"/>
        <item x="332"/>
        <item x="657"/>
        <item x="333"/>
        <item x="1961"/>
        <item x="489"/>
        <item x="334"/>
        <item x="335"/>
        <item x="336"/>
        <item x="827"/>
        <item x="2582"/>
        <item x="337"/>
        <item x="338"/>
        <item x="1536"/>
        <item x="339"/>
        <item x="2082"/>
        <item x="2458"/>
        <item x="340"/>
        <item x="1173"/>
        <item x="341"/>
        <item x="1809"/>
        <item x="342"/>
        <item x="343"/>
        <item x="1119"/>
        <item x="344"/>
        <item x="1960"/>
        <item x="345"/>
        <item x="1048"/>
        <item x="346"/>
        <item x="733"/>
        <item x="589"/>
        <item t="default"/>
      </items>
    </pivotField>
    <pivotField dataField="1" numFmtId="164" showAll="0"/>
    <pivotField axis="axisPage" multipleItemSelectionAllowed="1" showAll="0">
      <items count="7">
        <item h="1" x="1"/>
        <item h="1" x="3"/>
        <item h="1" x="5"/>
        <item h="1" x="2"/>
        <item h="1" x="4"/>
        <item x="0"/>
        <item t="default"/>
      </items>
    </pivotField>
    <pivotField axis="axisPage" multipleItemSelectionAllowed="1" showAll="0">
      <items count="4">
        <item h="1" x="2"/>
        <item x="1"/>
        <item x="0"/>
        <item t="default"/>
      </items>
    </pivotField>
    <pivotField axis="axisPage" multipleItemSelectionAllowed="1" showAll="0">
      <items count="8">
        <item x="1"/>
        <item x="0"/>
        <item x="4"/>
        <item h="1" x="5"/>
        <item h="1" x="6"/>
        <item h="1" x="2"/>
        <item h="1" x="3"/>
        <item t="default"/>
      </items>
    </pivotField>
    <pivotField axis="axisRow" showAll="0">
      <items count="93">
        <item x="47"/>
        <item x="66"/>
        <item x="7"/>
        <item x="52"/>
        <item x="87"/>
        <item x="30"/>
        <item x="54"/>
        <item x="74"/>
        <item x="69"/>
        <item x="91"/>
        <item x="50"/>
        <item x="23"/>
        <item x="89"/>
        <item x="57"/>
        <item x="58"/>
        <item x="79"/>
        <item x="78"/>
        <item x="26"/>
        <item x="27"/>
        <item x="2"/>
        <item x="70"/>
        <item x="75"/>
        <item x="4"/>
        <item x="8"/>
        <item x="19"/>
        <item x="46"/>
        <item x="22"/>
        <item x="39"/>
        <item x="35"/>
        <item x="62"/>
        <item x="55"/>
        <item x="43"/>
        <item x="73"/>
        <item x="14"/>
        <item x="11"/>
        <item x="45"/>
        <item x="88"/>
        <item x="29"/>
        <item x="65"/>
        <item x="59"/>
        <item x="77"/>
        <item x="6"/>
        <item x="81"/>
        <item x="12"/>
        <item x="0"/>
        <item x="34"/>
        <item x="20"/>
        <item x="17"/>
        <item x="15"/>
        <item x="63"/>
        <item x="72"/>
        <item x="64"/>
        <item x="49"/>
        <item x="83"/>
        <item x="60"/>
        <item x="56"/>
        <item x="9"/>
        <item x="16"/>
        <item x="33"/>
        <item x="68"/>
        <item x="85"/>
        <item x="32"/>
        <item x="71"/>
        <item x="37"/>
        <item x="61"/>
        <item x="48"/>
        <item x="44"/>
        <item x="25"/>
        <item x="86"/>
        <item x="36"/>
        <item x="90"/>
        <item x="1"/>
        <item x="38"/>
        <item x="10"/>
        <item x="82"/>
        <item x="84"/>
        <item x="3"/>
        <item x="67"/>
        <item x="31"/>
        <item x="53"/>
        <item x="40"/>
        <item x="42"/>
        <item x="80"/>
        <item x="28"/>
        <item x="13"/>
        <item x="24"/>
        <item x="51"/>
        <item x="18"/>
        <item x="21"/>
        <item x="5"/>
        <item x="41"/>
        <item x="76"/>
        <item t="default"/>
      </items>
    </pivotField>
    <pivotField dataField="1" showAll="0"/>
    <pivotField showAll="0">
      <items count="74">
        <item x="62"/>
        <item x="29"/>
        <item x="58"/>
        <item x="69"/>
        <item x="5"/>
        <item x="9"/>
        <item x="25"/>
        <item x="4"/>
        <item x="39"/>
        <item x="65"/>
        <item x="42"/>
        <item x="61"/>
        <item x="34"/>
        <item x="53"/>
        <item x="72"/>
        <item x="3"/>
        <item x="54"/>
        <item x="56"/>
        <item x="27"/>
        <item x="49"/>
        <item x="17"/>
        <item x="70"/>
        <item x="50"/>
        <item x="43"/>
        <item x="20"/>
        <item x="33"/>
        <item x="12"/>
        <item x="67"/>
        <item x="18"/>
        <item x="15"/>
        <item x="48"/>
        <item x="57"/>
        <item x="35"/>
        <item x="32"/>
        <item x="13"/>
        <item x="40"/>
        <item x="44"/>
        <item x="14"/>
        <item x="26"/>
        <item x="24"/>
        <item x="38"/>
        <item x="71"/>
        <item x="0"/>
        <item x="28"/>
        <item x="10"/>
        <item x="46"/>
        <item x="36"/>
        <item x="6"/>
        <item x="2"/>
        <item x="31"/>
        <item x="68"/>
        <item x="52"/>
        <item x="11"/>
        <item x="45"/>
        <item x="23"/>
        <item x="16"/>
        <item x="21"/>
        <item x="1"/>
        <item x="60"/>
        <item x="7"/>
        <item x="63"/>
        <item x="8"/>
        <item x="64"/>
        <item x="37"/>
        <item x="47"/>
        <item x="19"/>
        <item x="66"/>
        <item x="55"/>
        <item x="41"/>
        <item x="30"/>
        <item x="22"/>
        <item x="59"/>
        <item x="51"/>
        <item t="default"/>
      </items>
    </pivotField>
    <pivotField axis="axisPage" multipleItemSelectionAllowed="1" showAll="0">
      <items count="20">
        <item h="1" x="3"/>
        <item h="1" x="1"/>
        <item h="1" x="17"/>
        <item h="1" x="12"/>
        <item h="1" x="14"/>
        <item h="1" x="11"/>
        <item h="1" x="0"/>
        <item h="1" x="6"/>
        <item h="1" x="18"/>
        <item h="1" x="9"/>
        <item h="1" x="13"/>
        <item h="1" x="4"/>
        <item h="1" x="16"/>
        <item h="1" x="15"/>
        <item h="1" x="7"/>
        <item h="1" x="5"/>
        <item h="1" x="10"/>
        <item h="1" x="8"/>
        <item x="2"/>
        <item t="default"/>
      </items>
    </pivotField>
  </pivotFields>
  <rowFields count="1">
    <field x="5"/>
  </rowFields>
  <rowItems count="34">
    <i>
      <x v="9"/>
    </i>
    <i>
      <x v="14"/>
    </i>
    <i>
      <x v="16"/>
    </i>
    <i>
      <x v="18"/>
    </i>
    <i>
      <x v="19"/>
    </i>
    <i>
      <x v="21"/>
    </i>
    <i>
      <x v="22"/>
    </i>
    <i>
      <x v="23"/>
    </i>
    <i>
      <x v="28"/>
    </i>
    <i>
      <x v="34"/>
    </i>
    <i>
      <x v="35"/>
    </i>
    <i>
      <x v="36"/>
    </i>
    <i>
      <x v="37"/>
    </i>
    <i>
      <x v="45"/>
    </i>
    <i>
      <x v="49"/>
    </i>
    <i>
      <x v="50"/>
    </i>
    <i>
      <x v="51"/>
    </i>
    <i>
      <x v="54"/>
    </i>
    <i>
      <x v="55"/>
    </i>
    <i>
      <x v="56"/>
    </i>
    <i>
      <x v="57"/>
    </i>
    <i>
      <x v="58"/>
    </i>
    <i>
      <x v="59"/>
    </i>
    <i>
      <x v="61"/>
    </i>
    <i>
      <x v="62"/>
    </i>
    <i>
      <x v="74"/>
    </i>
    <i>
      <x v="75"/>
    </i>
    <i>
      <x v="79"/>
    </i>
    <i>
      <x v="80"/>
    </i>
    <i>
      <x v="81"/>
    </i>
    <i>
      <x v="82"/>
    </i>
    <i>
      <x v="89"/>
    </i>
    <i>
      <x v="91"/>
    </i>
    <i t="grand">
      <x/>
    </i>
  </rowItems>
  <colFields count="1">
    <field x="-2"/>
  </colFields>
  <colItems count="3">
    <i>
      <x/>
    </i>
    <i i="1">
      <x v="1"/>
    </i>
    <i i="2">
      <x v="2"/>
    </i>
  </colItems>
  <pageFields count="4">
    <pageField fld="4" hier="-1"/>
    <pageField fld="8" hier="-1"/>
    <pageField fld="3" hier="-1"/>
    <pageField fld="2" hier="-1"/>
  </pageFields>
  <dataFields count="3">
    <dataField name="Sum of SALES" fld="0" baseField="0" baseItem="0"/>
    <dataField name="Count of ORDERDATE" fld="1" subtotal="count" baseField="0" baseItem="0"/>
    <dataField name="Sum of Average_Rating" fld="6" baseField="0" baseItem="0"/>
  </dataFields>
  <chartFormats count="9">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 chart="21"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2"/>
          </reference>
        </references>
      </pivotArea>
    </chartFormat>
    <chartFormat chart="22" format="6"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5">
  <location ref="A3:C5" firstHeaderRow="0" firstDataRow="1" firstDataCol="1" rowPageCount="1" colPageCount="1"/>
  <pivotFields count="9">
    <pivotField showAll="0"/>
    <pivotField dataField="1" numFmtId="164" showAll="0"/>
    <pivotField showAll="0">
      <items count="7">
        <item h="1" x="1"/>
        <item h="1" x="3"/>
        <item h="1" x="5"/>
        <item h="1" x="2"/>
        <item h="1" x="4"/>
        <item x="0"/>
        <item t="default"/>
      </items>
    </pivotField>
    <pivotField axis="axisPage" multipleItemSelectionAllowed="1" showAll="0">
      <items count="4">
        <item x="2"/>
        <item h="1" x="1"/>
        <item h="1" x="0"/>
        <item t="default"/>
      </items>
    </pivotField>
    <pivotField showAll="0">
      <items count="8">
        <item x="1"/>
        <item x="0"/>
        <item x="4"/>
        <item h="1" x="5"/>
        <item h="1" x="6"/>
        <item h="1" x="2"/>
        <item h="1" x="3"/>
        <item t="default"/>
      </items>
    </pivotField>
    <pivotField showAll="0"/>
    <pivotField dataField="1" showAll="0"/>
    <pivotField axis="axisRow" showAll="0">
      <items count="74">
        <item x="62"/>
        <item x="29"/>
        <item x="58"/>
        <item x="69"/>
        <item x="5"/>
        <item x="9"/>
        <item x="25"/>
        <item x="4"/>
        <item x="39"/>
        <item x="65"/>
        <item x="42"/>
        <item x="61"/>
        <item x="34"/>
        <item x="53"/>
        <item x="72"/>
        <item x="3"/>
        <item x="54"/>
        <item x="56"/>
        <item x="27"/>
        <item x="49"/>
        <item x="17"/>
        <item x="70"/>
        <item x="50"/>
        <item x="43"/>
        <item x="20"/>
        <item x="33"/>
        <item x="12"/>
        <item x="67"/>
        <item x="18"/>
        <item x="15"/>
        <item x="48"/>
        <item x="57"/>
        <item x="35"/>
        <item x="32"/>
        <item x="13"/>
        <item x="40"/>
        <item x="44"/>
        <item x="14"/>
        <item x="26"/>
        <item x="24"/>
        <item x="38"/>
        <item x="71"/>
        <item x="0"/>
        <item x="28"/>
        <item x="10"/>
        <item x="46"/>
        <item x="36"/>
        <item x="6"/>
        <item x="2"/>
        <item x="31"/>
        <item x="68"/>
        <item x="52"/>
        <item x="11"/>
        <item x="45"/>
        <item x="23"/>
        <item x="16"/>
        <item x="21"/>
        <item x="1"/>
        <item x="60"/>
        <item x="7"/>
        <item x="63"/>
        <item x="8"/>
        <item x="64"/>
        <item x="37"/>
        <item x="47"/>
        <item x="19"/>
        <item x="66"/>
        <item x="55"/>
        <item x="41"/>
        <item x="30"/>
        <item x="22"/>
        <item x="59"/>
        <item x="51"/>
        <item t="default"/>
      </items>
    </pivotField>
    <pivotField axis="axisRow" showAll="0">
      <items count="20">
        <item h="1" sd="0" x="3"/>
        <item h="1" x="1"/>
        <item h="1" sd="0" x="17"/>
        <item h="1" sd="0" x="12"/>
        <item h="1" sd="0" x="14"/>
        <item h="1" sd="0" x="11"/>
        <item h="1" sd="0" x="0"/>
        <item h="1" sd="0" x="6"/>
        <item h="1" sd="0" x="18"/>
        <item h="1" sd="0" x="9"/>
        <item h="1" sd="0" x="13"/>
        <item h="1" sd="0" x="4"/>
        <item h="1" sd="0" x="16"/>
        <item h="1" sd="0" x="15"/>
        <item h="1" sd="0" x="7"/>
        <item h="1" sd="0" x="5"/>
        <item h="1" sd="0" x="10"/>
        <item h="1" sd="0" x="8"/>
        <item sd="0" x="2"/>
        <item t="default"/>
      </items>
    </pivotField>
  </pivotFields>
  <rowFields count="2">
    <field x="8"/>
    <field x="7"/>
  </rowFields>
  <rowItems count="2">
    <i>
      <x v="18"/>
    </i>
    <i t="grand">
      <x/>
    </i>
  </rowItems>
  <colFields count="1">
    <field x="-2"/>
  </colFields>
  <colItems count="2">
    <i>
      <x/>
    </i>
    <i i="1">
      <x v="1"/>
    </i>
  </colItems>
  <pageFields count="1">
    <pageField fld="3" hier="-1"/>
  </pageFields>
  <dataFields count="2">
    <dataField name="Sum of Average_Rating" fld="6" baseField="0" baseItem="0"/>
    <dataField name="Count of ORDERDATE" fld="1" subtotal="count"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Status">
  <location ref="A3:B9" firstHeaderRow="1" firstDataRow="1" firstDataCol="1" rowPageCount="1" colPageCount="1"/>
  <pivotFields count="9">
    <pivotField showAll="0"/>
    <pivotField showAll="0"/>
    <pivotField axis="axisRow" dataField="1" showAll="0">
      <items count="8">
        <item x="1"/>
        <item x="3"/>
        <item x="5"/>
        <item x="2"/>
        <item x="6"/>
        <item x="4"/>
        <item x="0"/>
        <item t="default"/>
      </items>
    </pivotField>
    <pivotField showAll="0">
      <items count="5">
        <item x="2"/>
        <item x="1"/>
        <item x="0"/>
        <item x="3"/>
        <item t="default"/>
      </items>
    </pivotField>
    <pivotField axis="axisPage" multipleItemSelectionAllowed="1" showAll="0">
      <items count="8">
        <item h="1" x="1"/>
        <item h="1" x="0"/>
        <item x="4"/>
        <item h="1" x="5"/>
        <item h="1" x="6"/>
        <item h="1" x="2"/>
        <item h="1" x="3"/>
        <item t="default"/>
      </items>
    </pivotField>
    <pivotField showAll="0"/>
    <pivotField showAll="0"/>
    <pivotField showAll="0">
      <items count="75">
        <item x="62"/>
        <item x="29"/>
        <item x="58"/>
        <item x="69"/>
        <item x="5"/>
        <item x="9"/>
        <item x="25"/>
        <item x="4"/>
        <item x="39"/>
        <item x="65"/>
        <item x="42"/>
        <item x="61"/>
        <item x="34"/>
        <item x="53"/>
        <item x="72"/>
        <item x="3"/>
        <item x="54"/>
        <item x="56"/>
        <item x="27"/>
        <item x="49"/>
        <item x="17"/>
        <item x="70"/>
        <item x="50"/>
        <item x="43"/>
        <item x="20"/>
        <item x="33"/>
        <item x="12"/>
        <item x="67"/>
        <item x="18"/>
        <item x="15"/>
        <item x="48"/>
        <item x="57"/>
        <item x="35"/>
        <item x="32"/>
        <item x="13"/>
        <item x="40"/>
        <item x="44"/>
        <item x="14"/>
        <item x="26"/>
        <item x="24"/>
        <item x="38"/>
        <item x="71"/>
        <item x="0"/>
        <item x="28"/>
        <item x="10"/>
        <item x="46"/>
        <item x="36"/>
        <item x="6"/>
        <item x="2"/>
        <item x="31"/>
        <item x="68"/>
        <item x="52"/>
        <item x="11"/>
        <item x="45"/>
        <item x="23"/>
        <item x="16"/>
        <item x="21"/>
        <item x="1"/>
        <item x="60"/>
        <item x="7"/>
        <item x="63"/>
        <item x="8"/>
        <item x="64"/>
        <item x="37"/>
        <item x="47"/>
        <item x="19"/>
        <item x="66"/>
        <item x="55"/>
        <item x="41"/>
        <item x="30"/>
        <item x="22"/>
        <item x="59"/>
        <item x="51"/>
        <item x="73"/>
        <item t="default"/>
      </items>
    </pivotField>
    <pivotField showAll="0">
      <items count="21">
        <item x="3"/>
        <item x="1"/>
        <item x="17"/>
        <item x="12"/>
        <item x="14"/>
        <item x="11"/>
        <item x="0"/>
        <item x="6"/>
        <item x="18"/>
        <item x="9"/>
        <item x="13"/>
        <item x="4"/>
        <item x="16"/>
        <item x="15"/>
        <item x="7"/>
        <item x="5"/>
        <item x="10"/>
        <item x="8"/>
        <item x="2"/>
        <item x="19"/>
        <item t="default"/>
      </items>
    </pivotField>
  </pivotFields>
  <rowFields count="1">
    <field x="2"/>
  </rowFields>
  <rowItems count="6">
    <i>
      <x/>
    </i>
    <i>
      <x v="1"/>
    </i>
    <i>
      <x v="3"/>
    </i>
    <i>
      <x v="5"/>
    </i>
    <i>
      <x v="6"/>
    </i>
    <i t="grand">
      <x/>
    </i>
  </rowItems>
  <colItems count="1">
    <i/>
  </colItems>
  <pageFields count="1">
    <pageField fld="4" hier="-1"/>
  </pageFields>
  <dataFields count="1">
    <dataField name="Count of STATUS" fld="2"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Countries" colHeaderCaption="ProductLine">
  <location ref="A3:I22" firstHeaderRow="1" firstDataRow="2" firstDataCol="1"/>
  <pivotFields count="9">
    <pivotField dataField="1" showAll="0">
      <items count="2765">
        <item x="2211"/>
        <item x="1270"/>
        <item x="2009"/>
        <item x="1529"/>
        <item x="1789"/>
        <item x="2172"/>
        <item x="2010"/>
        <item x="1526"/>
        <item x="1531"/>
        <item x="1535"/>
        <item x="1518"/>
        <item x="1765"/>
        <item x="1690"/>
        <item x="712"/>
        <item x="0"/>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1"/>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2"/>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3"/>
        <item x="2251"/>
        <item x="689"/>
        <item x="1696"/>
        <item x="1710"/>
        <item x="1651"/>
        <item x="600"/>
        <item x="2002"/>
        <item x="4"/>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5"/>
        <item x="1475"/>
        <item x="1194"/>
        <item x="1427"/>
        <item x="1862"/>
        <item x="2721"/>
        <item x="1490"/>
        <item x="641"/>
        <item x="6"/>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7"/>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8"/>
        <item x="1874"/>
        <item x="2171"/>
        <item x="2625"/>
        <item x="1176"/>
        <item x="500"/>
        <item x="1872"/>
        <item x="497"/>
        <item x="638"/>
        <item x="2620"/>
        <item x="2669"/>
        <item x="387"/>
        <item x="2477"/>
        <item x="2198"/>
        <item x="1920"/>
        <item x="1958"/>
        <item x="1488"/>
        <item x="9"/>
        <item x="2316"/>
        <item x="1602"/>
        <item x="2326"/>
        <item x="1169"/>
        <item x="1701"/>
        <item x="808"/>
        <item x="803"/>
        <item x="1076"/>
        <item x="2626"/>
        <item x="2365"/>
        <item x="2278"/>
        <item x="973"/>
        <item x="1839"/>
        <item x="1645"/>
        <item x="1799"/>
        <item x="1714"/>
        <item x="1285"/>
        <item x="2272"/>
        <item x="509"/>
        <item x="2332"/>
        <item x="759"/>
        <item x="10"/>
        <item x="950"/>
        <item x="895"/>
        <item x="1539"/>
        <item x="2746"/>
        <item x="2220"/>
        <item x="2072"/>
        <item x="11"/>
        <item x="2041"/>
        <item x="904"/>
        <item x="1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1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14"/>
        <item x="2652"/>
        <item x="2013"/>
        <item x="1417"/>
        <item x="2421"/>
        <item x="799"/>
        <item x="1408"/>
        <item x="2277"/>
        <item x="1819"/>
        <item x="1428"/>
        <item x="2427"/>
        <item x="402"/>
        <item x="424"/>
        <item x="15"/>
        <item x="2058"/>
        <item x="16"/>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17"/>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1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19"/>
        <item x="779"/>
        <item x="2756"/>
        <item x="1070"/>
        <item x="2470"/>
        <item x="1883"/>
        <item x="964"/>
        <item x="1493"/>
        <item x="2274"/>
        <item x="781"/>
        <item x="1273"/>
        <item x="1478"/>
        <item x="2372"/>
        <item x="868"/>
        <item x="2759"/>
        <item x="2121"/>
        <item x="945"/>
        <item x="1095"/>
        <item x="1813"/>
        <item x="2700"/>
        <item x="433"/>
        <item x="2038"/>
        <item x="1453"/>
        <item x="351"/>
        <item x="20"/>
        <item x="2544"/>
        <item x="1588"/>
        <item x="684"/>
        <item x="1559"/>
        <item x="966"/>
        <item x="2209"/>
        <item x="672"/>
        <item x="1657"/>
        <item x="734"/>
        <item x="1081"/>
        <item x="1177"/>
        <item x="1172"/>
        <item x="2092"/>
        <item x="1409"/>
        <item x="1437"/>
        <item x="687"/>
        <item x="1464"/>
        <item x="2045"/>
        <item x="1666"/>
        <item x="2749"/>
        <item x="21"/>
        <item x="2266"/>
        <item x="1817"/>
        <item x="2384"/>
        <item x="691"/>
        <item x="1977"/>
        <item x="1426"/>
        <item x="2253"/>
        <item x="2380"/>
        <item x="2471"/>
        <item x="22"/>
        <item x="23"/>
        <item x="1455"/>
        <item x="2720"/>
        <item x="498"/>
        <item x="1926"/>
        <item x="2267"/>
        <item x="495"/>
        <item x="1505"/>
        <item x="1554"/>
        <item x="1610"/>
        <item x="940"/>
        <item x="2570"/>
        <item x="1429"/>
        <item x="1326"/>
        <item x="2228"/>
        <item x="2541"/>
        <item x="2201"/>
        <item x="2181"/>
        <item x="2577"/>
        <item x="1113"/>
        <item x="676"/>
        <item x="1669"/>
        <item x="2200"/>
        <item x="2229"/>
        <item x="1821"/>
        <item x="1827"/>
        <item x="24"/>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25"/>
        <item x="2262"/>
        <item x="1923"/>
        <item x="1655"/>
        <item x="1360"/>
        <item x="477"/>
        <item x="1594"/>
        <item x="26"/>
        <item x="1066"/>
        <item x="2739"/>
        <item x="2247"/>
        <item x="1398"/>
        <item x="2204"/>
        <item x="512"/>
        <item x="665"/>
        <item x="2549"/>
        <item x="1859"/>
        <item x="1439"/>
        <item x="2256"/>
        <item x="1914"/>
        <item x="27"/>
        <item x="2117"/>
        <item x="1884"/>
        <item x="28"/>
        <item x="2686"/>
        <item x="731"/>
        <item x="1304"/>
        <item x="2374"/>
        <item x="1563"/>
        <item x="1717"/>
        <item x="1109"/>
        <item x="2219"/>
        <item x="1857"/>
        <item x="2367"/>
        <item x="2543"/>
        <item x="1797"/>
        <item x="29"/>
        <item x="501"/>
        <item x="2536"/>
        <item x="1644"/>
        <item x="2138"/>
        <item x="1098"/>
        <item x="604"/>
        <item x="30"/>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31"/>
        <item x="32"/>
        <item x="1209"/>
        <item x="2538"/>
        <item x="1252"/>
        <item x="1115"/>
        <item x="2709"/>
        <item x="879"/>
        <item x="408"/>
        <item x="530"/>
        <item x="488"/>
        <item x="33"/>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34"/>
        <item x="1443"/>
        <item x="1492"/>
        <item x="2553"/>
        <item x="2483"/>
        <item x="2733"/>
        <item x="2445"/>
        <item x="1400"/>
        <item x="35"/>
        <item x="2512"/>
        <item x="750"/>
        <item x="937"/>
        <item x="2102"/>
        <item x="2681"/>
        <item x="348"/>
        <item x="2519"/>
        <item x="36"/>
        <item x="1880"/>
        <item x="1192"/>
        <item x="1180"/>
        <item x="2435"/>
        <item x="2299"/>
        <item x="666"/>
        <item x="2032"/>
        <item x="1729"/>
        <item x="1121"/>
        <item x="533"/>
        <item x="1806"/>
        <item x="1726"/>
        <item x="876"/>
        <item x="2551"/>
        <item x="1278"/>
        <item x="462"/>
        <item x="2488"/>
        <item x="788"/>
        <item x="1484"/>
        <item x="2078"/>
        <item x="1908"/>
        <item x="2189"/>
        <item x="1683"/>
        <item x="983"/>
        <item x="1533"/>
        <item x="37"/>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38"/>
        <item x="2655"/>
        <item x="2107"/>
        <item x="1473"/>
        <item x="1438"/>
        <item x="2713"/>
        <item x="792"/>
        <item x="1980"/>
        <item x="406"/>
        <item x="1737"/>
        <item x="2619"/>
        <item x="352"/>
        <item x="2748"/>
        <item x="401"/>
        <item x="1201"/>
        <item x="39"/>
        <item x="2591"/>
        <item x="2242"/>
        <item x="1397"/>
        <item x="40"/>
        <item x="2287"/>
        <item x="1336"/>
        <item x="386"/>
        <item x="1268"/>
        <item x="933"/>
        <item x="2428"/>
        <item x="2506"/>
        <item x="745"/>
        <item x="444"/>
        <item x="2527"/>
        <item x="2134"/>
        <item x="41"/>
        <item x="42"/>
        <item x="2466"/>
        <item x="2356"/>
        <item x="1971"/>
        <item x="1383"/>
        <item x="918"/>
        <item x="2329"/>
        <item x="2572"/>
        <item x="1745"/>
        <item x="1085"/>
        <item x="2486"/>
        <item x="991"/>
        <item x="1556"/>
        <item x="2704"/>
        <item x="2468"/>
        <item x="2125"/>
        <item x="1502"/>
        <item x="1856"/>
        <item x="1722"/>
        <item x="2592"/>
        <item x="2531"/>
        <item x="43"/>
        <item x="540"/>
        <item x="953"/>
        <item x="1744"/>
        <item x="2071"/>
        <item x="1106"/>
        <item x="2453"/>
        <item x="1751"/>
        <item x="44"/>
        <item x="45"/>
        <item x="955"/>
        <item x="2657"/>
        <item x="1097"/>
        <item x="360"/>
        <item x="1631"/>
        <item x="1227"/>
        <item x="2415"/>
        <item x="546"/>
        <item x="1434"/>
        <item x="1579"/>
        <item x="357"/>
        <item x="1749"/>
        <item x="2252"/>
        <item x="2122"/>
        <item x="1870"/>
        <item x="941"/>
        <item x="46"/>
        <item x="1875"/>
        <item x="2452"/>
        <item x="870"/>
        <item x="744"/>
        <item x="1803"/>
        <item x="2066"/>
        <item x="1986"/>
        <item x="2264"/>
        <item x="430"/>
        <item x="2223"/>
        <item x="2015"/>
        <item x="1553"/>
        <item x="951"/>
        <item x="562"/>
        <item x="1376"/>
        <item x="407"/>
        <item x="784"/>
        <item x="2611"/>
        <item x="2642"/>
        <item x="796"/>
        <item x="1648"/>
        <item x="2431"/>
        <item x="47"/>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48"/>
        <item x="1196"/>
        <item x="49"/>
        <item x="2682"/>
        <item x="572"/>
        <item x="2369"/>
        <item x="2149"/>
        <item x="50"/>
        <item x="928"/>
        <item x="349"/>
        <item x="2448"/>
        <item x="2684"/>
        <item x="963"/>
        <item x="905"/>
        <item x="51"/>
        <item x="1508"/>
        <item x="2037"/>
        <item x="2152"/>
        <item x="1686"/>
        <item x="1038"/>
        <item x="1843"/>
        <item x="1315"/>
        <item x="2559"/>
        <item x="2654"/>
        <item x="2673"/>
        <item x="1879"/>
        <item x="2706"/>
        <item x="1860"/>
        <item x="1663"/>
        <item x="2412"/>
        <item x="52"/>
        <item x="2135"/>
        <item x="609"/>
        <item x="1938"/>
        <item x="2225"/>
        <item x="786"/>
        <item x="53"/>
        <item x="1431"/>
        <item x="767"/>
        <item x="1175"/>
        <item x="2547"/>
        <item x="2017"/>
        <item x="2077"/>
        <item x="2094"/>
        <item x="2690"/>
        <item x="1454"/>
        <item x="2011"/>
        <item x="949"/>
        <item x="536"/>
        <item x="2480"/>
        <item x="1425"/>
        <item x="1617"/>
        <item x="2489"/>
        <item x="2494"/>
        <item x="2346"/>
        <item x="54"/>
        <item x="1957"/>
        <item x="1948"/>
        <item x="1847"/>
        <item x="534"/>
        <item x="55"/>
        <item x="2490"/>
        <item x="1581"/>
        <item x="2621"/>
        <item x="1974"/>
        <item x="2687"/>
        <item x="56"/>
        <item x="478"/>
        <item x="2695"/>
        <item x="909"/>
        <item x="610"/>
        <item x="2672"/>
        <item x="2622"/>
        <item x="2676"/>
        <item x="1622"/>
        <item x="1558"/>
        <item x="1652"/>
        <item x="2580"/>
        <item x="914"/>
        <item x="2020"/>
        <item x="882"/>
        <item x="409"/>
        <item x="1711"/>
        <item x="2234"/>
        <item x="57"/>
        <item x="1041"/>
        <item x="58"/>
        <item x="1471"/>
        <item x="2523"/>
        <item x="1855"/>
        <item x="1087"/>
        <item x="1973"/>
        <item x="59"/>
        <item x="1985"/>
        <item x="962"/>
        <item x="60"/>
        <item x="1118"/>
        <item x="378"/>
        <item x="2467"/>
        <item x="2634"/>
        <item x="1810"/>
        <item x="2550"/>
        <item x="1292"/>
        <item x="1221"/>
        <item x="1871"/>
        <item x="61"/>
        <item x="2463"/>
        <item x="2662"/>
        <item x="2457"/>
        <item x="839"/>
        <item x="1112"/>
        <item x="1882"/>
        <item x="62"/>
        <item x="2275"/>
        <item x="601"/>
        <item x="63"/>
        <item x="1091"/>
        <item x="2249"/>
        <item x="824"/>
        <item x="690"/>
        <item x="64"/>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65"/>
        <item x="2533"/>
        <item x="2464"/>
        <item x="66"/>
        <item x="2526"/>
        <item x="475"/>
        <item x="1820"/>
        <item x="592"/>
        <item x="2295"/>
        <item x="67"/>
        <item x="2341"/>
        <item x="782"/>
        <item x="1182"/>
        <item x="405"/>
        <item x="2373"/>
        <item x="1102"/>
        <item x="591"/>
        <item x="2618"/>
        <item x="2215"/>
        <item x="1954"/>
        <item x="960"/>
        <item x="2257"/>
        <item x="2354"/>
        <item x="576"/>
        <item x="68"/>
        <item x="2711"/>
        <item x="2080"/>
        <item x="1889"/>
        <item x="1626"/>
        <item x="1552"/>
        <item x="2128"/>
        <item x="1541"/>
        <item x="1036"/>
        <item x="1178"/>
        <item x="515"/>
        <item x="843"/>
        <item x="1949"/>
        <item x="1804"/>
        <item x="2259"/>
        <item x="637"/>
        <item x="2674"/>
        <item x="778"/>
        <item x="2271"/>
        <item x="2637"/>
        <item x="2624"/>
        <item x="1931"/>
        <item x="2191"/>
        <item x="2005"/>
        <item x="2083"/>
        <item x="2244"/>
        <item x="69"/>
        <item x="1910"/>
        <item x="1284"/>
        <item x="1572"/>
        <item x="749"/>
        <item x="70"/>
        <item x="2485"/>
        <item x="1146"/>
        <item x="2363"/>
        <item x="958"/>
        <item x="2031"/>
        <item x="2696"/>
        <item x="353"/>
        <item x="1822"/>
        <item x="470"/>
        <item x="2608"/>
        <item x="847"/>
        <item x="71"/>
        <item x="72"/>
        <item x="1633"/>
        <item x="73"/>
        <item x="789"/>
        <item x="1790"/>
        <item x="2567"/>
        <item x="2596"/>
        <item x="1650"/>
        <item x="686"/>
        <item x="1405"/>
        <item x="2680"/>
        <item x="725"/>
        <item x="74"/>
        <item x="1582"/>
        <item x="2757"/>
        <item x="2331"/>
        <item x="440"/>
        <item x="2046"/>
        <item x="2339"/>
        <item x="2395"/>
        <item x="859"/>
        <item x="2330"/>
        <item x="2111"/>
        <item x="2542"/>
        <item x="2212"/>
        <item x="394"/>
        <item x="853"/>
        <item x="2554"/>
        <item x="2692"/>
        <item x="2096"/>
        <item x="1873"/>
        <item x="658"/>
        <item x="2416"/>
        <item x="1962"/>
        <item x="75"/>
        <item x="2140"/>
        <item x="2649"/>
        <item x="2666"/>
        <item x="2070"/>
        <item x="2520"/>
        <item x="480"/>
        <item x="2288"/>
        <item x="469"/>
        <item x="946"/>
        <item x="1724"/>
        <item x="2386"/>
        <item x="2578"/>
        <item x="585"/>
        <item x="1418"/>
        <item x="1796"/>
        <item x="2670"/>
        <item x="2615"/>
        <item x="616"/>
        <item x="2614"/>
        <item x="1446"/>
        <item x="76"/>
        <item x="2659"/>
        <item x="2040"/>
        <item x="2145"/>
        <item x="623"/>
        <item x="1978"/>
        <item x="2328"/>
        <item x="1122"/>
        <item x="468"/>
        <item x="77"/>
        <item x="1370"/>
        <item x="2491"/>
        <item x="2388"/>
        <item x="2182"/>
        <item x="875"/>
        <item x="447"/>
        <item x="2607"/>
        <item x="1830"/>
        <item x="1662"/>
        <item x="78"/>
        <item x="1503"/>
        <item x="2437"/>
        <item x="1679"/>
        <item x="2098"/>
        <item x="2500"/>
        <item x="1832"/>
        <item x="368"/>
        <item x="1800"/>
        <item x="873"/>
        <item x="2297"/>
        <item x="934"/>
        <item x="1590"/>
        <item x="877"/>
        <item x="2294"/>
        <item x="1231"/>
        <item x="1708"/>
        <item x="1073"/>
        <item x="959"/>
        <item x="2054"/>
        <item x="2348"/>
        <item x="79"/>
        <item x="2705"/>
        <item x="927"/>
        <item x="1932"/>
        <item x="1046"/>
        <item x="1975"/>
        <item x="899"/>
        <item x="1266"/>
        <item x="427"/>
        <item x="1668"/>
        <item x="2447"/>
        <item x="926"/>
        <item x="595"/>
        <item x="1568"/>
        <item x="359"/>
        <item x="80"/>
        <item x="2521"/>
        <item x="1220"/>
        <item x="1402"/>
        <item x="531"/>
        <item x="464"/>
        <item x="1269"/>
        <item x="81"/>
        <item x="703"/>
        <item x="2679"/>
        <item x="1685"/>
        <item x="1272"/>
        <item x="373"/>
        <item x="1836"/>
        <item x="82"/>
        <item x="670"/>
        <item x="896"/>
        <item x="2079"/>
        <item x="1265"/>
        <item x="1966"/>
        <item x="771"/>
        <item x="83"/>
        <item x="1132"/>
        <item x="2677"/>
        <item x="602"/>
        <item x="1094"/>
        <item x="2352"/>
        <item x="1661"/>
        <item x="2237"/>
        <item x="2048"/>
        <item x="1133"/>
        <item x="84"/>
        <item x="1083"/>
        <item x="1618"/>
        <item x="708"/>
        <item x="2590"/>
        <item x="85"/>
        <item x="921"/>
        <item x="1202"/>
        <item x="535"/>
        <item x="2546"/>
        <item x="2306"/>
        <item x="86"/>
        <item x="2693"/>
        <item x="2516"/>
        <item x="1379"/>
        <item x="1445"/>
        <item x="87"/>
        <item x="88"/>
        <item x="2656"/>
        <item x="943"/>
        <item x="1414"/>
        <item x="981"/>
        <item x="924"/>
        <item x="2651"/>
        <item x="1228"/>
        <item x="89"/>
        <item x="634"/>
        <item x="1639"/>
        <item x="90"/>
        <item x="823"/>
        <item x="1203"/>
        <item x="644"/>
        <item x="916"/>
        <item x="2359"/>
        <item x="2049"/>
        <item x="2478"/>
        <item x="1888"/>
        <item x="1656"/>
        <item x="1388"/>
        <item x="2653"/>
        <item x="1114"/>
        <item x="2398"/>
        <item x="2060"/>
        <item x="2499"/>
        <item x="2404"/>
        <item x="1834"/>
        <item x="91"/>
        <item x="925"/>
        <item x="92"/>
        <item x="1399"/>
        <item x="2476"/>
        <item x="1841"/>
        <item x="1144"/>
        <item x="2410"/>
        <item x="1282"/>
        <item x="93"/>
        <item x="1507"/>
        <item x="1560"/>
        <item x="94"/>
        <item x="1623"/>
        <item x="1608"/>
        <item x="1497"/>
        <item x="95"/>
        <item x="1078"/>
        <item x="785"/>
        <item x="2678"/>
        <item x="632"/>
        <item x="1808"/>
        <item x="1628"/>
        <item x="2084"/>
        <item x="2631"/>
        <item x="887"/>
        <item x="2101"/>
        <item x="880"/>
        <item x="2432"/>
        <item x="846"/>
        <item x="2047"/>
        <item x="2484"/>
        <item x="1725"/>
        <item x="483"/>
        <item x="1117"/>
        <item x="96"/>
        <item x="2426"/>
        <item x="1086"/>
        <item x="97"/>
        <item x="370"/>
        <item x="2279"/>
        <item x="2402"/>
        <item x="398"/>
        <item x="1469"/>
        <item x="975"/>
        <item x="2136"/>
        <item x="1359"/>
        <item x="1319"/>
        <item x="98"/>
        <item x="1293"/>
        <item x="1059"/>
        <item x="2065"/>
        <item x="1261"/>
        <item x="421"/>
        <item x="1543"/>
        <item x="889"/>
        <item x="2555"/>
        <item x="1828"/>
        <item x="2039"/>
        <item x="2587"/>
        <item x="833"/>
        <item x="1287"/>
        <item x="956"/>
        <item x="2086"/>
        <item x="1351"/>
        <item x="99"/>
        <item x="100"/>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101"/>
        <item x="1130"/>
        <item x="1153"/>
        <item x="2575"/>
        <item x="978"/>
        <item x="2630"/>
        <item x="443"/>
        <item x="347"/>
        <item x="1548"/>
        <item x="1024"/>
        <item x="2405"/>
        <item x="2148"/>
        <item x="1515"/>
        <item x="1716"/>
        <item x="102"/>
        <item x="103"/>
        <item x="1833"/>
        <item x="104"/>
        <item x="2076"/>
        <item x="1111"/>
        <item x="2112"/>
        <item x="650"/>
        <item x="581"/>
        <item x="2285"/>
        <item x="1067"/>
        <item x="825"/>
        <item x="980"/>
        <item x="2142"/>
        <item x="105"/>
        <item x="1616"/>
        <item x="2104"/>
        <item x="1534"/>
        <item x="612"/>
        <item x="106"/>
        <item x="2019"/>
        <item x="1919"/>
        <item x="1263"/>
        <item x="561"/>
        <item x="2335"/>
        <item x="485"/>
        <item x="1983"/>
        <item x="886"/>
        <item x="579"/>
        <item x="2179"/>
        <item x="2616"/>
        <item x="1459"/>
        <item x="2557"/>
        <item x="2588"/>
        <item x="2474"/>
        <item x="1886"/>
        <item x="830"/>
        <item x="1907"/>
        <item x="391"/>
        <item x="2154"/>
        <item x="635"/>
        <item x="1007"/>
        <item x="1170"/>
        <item x="476"/>
        <item x="1135"/>
        <item x="107"/>
        <item x="1390"/>
        <item x="2664"/>
        <item x="631"/>
        <item x="2067"/>
        <item x="108"/>
        <item x="990"/>
        <item x="2584"/>
        <item x="2511"/>
        <item x="445"/>
        <item x="701"/>
        <item x="692"/>
        <item x="817"/>
        <item x="716"/>
        <item x="2691"/>
        <item x="109"/>
        <item x="717"/>
        <item x="2014"/>
        <item x="1142"/>
        <item x="1262"/>
        <item x="607"/>
        <item x="2685"/>
        <item x="1229"/>
        <item x="1050"/>
        <item x="2710"/>
        <item x="986"/>
        <item x="593"/>
        <item x="110"/>
        <item x="1069"/>
        <item x="1570"/>
        <item x="1071"/>
        <item x="1218"/>
        <item x="1940"/>
        <item x="1635"/>
        <item x="436"/>
        <item x="730"/>
        <item x="111"/>
        <item x="2639"/>
        <item x="2026"/>
        <item x="415"/>
        <item x="112"/>
        <item x="1003"/>
        <item x="2496"/>
        <item x="2539"/>
        <item x="113"/>
        <item x="1987"/>
        <item x="484"/>
        <item x="714"/>
        <item x="773"/>
        <item x="2042"/>
        <item x="1674"/>
        <item x="599"/>
        <item x="114"/>
        <item x="923"/>
        <item x="115"/>
        <item x="116"/>
        <item x="2532"/>
        <item x="418"/>
        <item x="1496"/>
        <item x="1210"/>
        <item x="718"/>
        <item x="1092"/>
        <item x="1941"/>
        <item x="995"/>
        <item x="2438"/>
        <item x="2396"/>
        <item x="2392"/>
        <item x="117"/>
        <item x="2571"/>
        <item x="1881"/>
        <item x="118"/>
        <item x="1416"/>
        <item x="834"/>
        <item x="564"/>
        <item x="614"/>
        <item x="1792"/>
        <item x="119"/>
        <item x="120"/>
        <item x="849"/>
        <item x="2644"/>
        <item x="1934"/>
        <item x="627"/>
        <item x="121"/>
        <item x="1911"/>
        <item x="2124"/>
        <item x="1544"/>
        <item x="1089"/>
        <item x="1805"/>
        <item x="2522"/>
        <item x="2508"/>
        <item x="1798"/>
        <item x="1587"/>
        <item x="437"/>
        <item x="1255"/>
        <item x="2099"/>
        <item x="1014"/>
        <item x="1680"/>
        <item x="2503"/>
        <item x="2281"/>
        <item x="416"/>
        <item x="2290"/>
        <item x="122"/>
        <item x="1140"/>
        <item x="735"/>
        <item x="1026"/>
        <item x="123"/>
        <item x="1689"/>
        <item x="660"/>
        <item x="1017"/>
        <item x="2407"/>
        <item x="2545"/>
        <item x="1257"/>
        <item x="124"/>
        <item x="2440"/>
        <item x="713"/>
        <item x="1281"/>
        <item x="1058"/>
        <item x="1906"/>
        <item x="2594"/>
        <item x="1116"/>
        <item x="1104"/>
        <item x="1274"/>
        <item x="2120"/>
        <item x="125"/>
        <item x="1676"/>
        <item x="425"/>
        <item x="1491"/>
        <item x="2345"/>
        <item x="2760"/>
        <item x="2344"/>
        <item x="1909"/>
        <item x="126"/>
        <item x="1922"/>
        <item x="2602"/>
        <item x="2589"/>
        <item x="127"/>
        <item x="356"/>
        <item x="2442"/>
        <item x="1008"/>
        <item x="2028"/>
        <item x="2603"/>
        <item x="1031"/>
        <item x="2528"/>
        <item x="2683"/>
        <item x="128"/>
        <item x="1162"/>
        <item x="527"/>
        <item x="129"/>
        <item x="1124"/>
        <item x="929"/>
        <item x="130"/>
        <item x="2509"/>
        <item x="1894"/>
        <item x="2293"/>
        <item x="1614"/>
        <item x="131"/>
        <item x="2133"/>
        <item x="132"/>
        <item x="2576"/>
        <item x="1126"/>
        <item x="1953"/>
        <item x="2643"/>
        <item x="133"/>
        <item x="134"/>
        <item x="1506"/>
        <item x="412"/>
        <item x="1816"/>
        <item x="2702"/>
        <item x="2675"/>
        <item x="135"/>
        <item x="2605"/>
        <item x="136"/>
        <item x="1217"/>
        <item x="2758"/>
        <item x="2008"/>
        <item x="598"/>
        <item x="2273"/>
        <item x="1964"/>
        <item x="2606"/>
        <item x="137"/>
        <item x="138"/>
        <item x="139"/>
        <item x="618"/>
        <item x="2178"/>
        <item x="1212"/>
        <item x="1687"/>
        <item x="140"/>
        <item x="1509"/>
        <item x="2565"/>
        <item x="1164"/>
        <item x="1447"/>
        <item x="2459"/>
        <item x="141"/>
        <item x="142"/>
        <item x="2123"/>
        <item x="411"/>
        <item x="143"/>
        <item x="2113"/>
        <item x="2497"/>
        <item x="1677"/>
        <item x="1147"/>
        <item x="2660"/>
        <item x="1148"/>
        <item x="2502"/>
        <item x="144"/>
        <item x="2472"/>
        <item x="145"/>
        <item x="529"/>
        <item x="429"/>
        <item x="693"/>
        <item x="1516"/>
        <item x="1216"/>
        <item x="851"/>
        <item x="1037"/>
        <item x="1020"/>
        <item x="1065"/>
        <item x="2157"/>
        <item x="146"/>
        <item x="2144"/>
        <item x="1101"/>
        <item x="400"/>
        <item x="419"/>
        <item x="147"/>
        <item x="449"/>
        <item x="2647"/>
        <item x="1028"/>
        <item x="148"/>
        <item x="2501"/>
        <item x="737"/>
        <item x="461"/>
        <item x="1466"/>
        <item x="1368"/>
        <item x="2399"/>
        <item x="1242"/>
        <item x="639"/>
        <item x="2579"/>
        <item x="1812"/>
        <item x="1583"/>
        <item x="567"/>
        <item x="2638"/>
        <item x="2085"/>
        <item x="149"/>
        <item x="1759"/>
        <item x="2389"/>
        <item x="1297"/>
        <item x="821"/>
        <item x="620"/>
        <item x="1168"/>
        <item x="2301"/>
        <item x="1901"/>
        <item x="1355"/>
        <item x="1748"/>
        <item x="150"/>
        <item x="2581"/>
        <item x="2036"/>
        <item x="1825"/>
        <item x="526"/>
        <item x="1305"/>
        <item x="151"/>
        <item x="1921"/>
        <item x="2708"/>
        <item x="152"/>
        <item x="872"/>
        <item x="1213"/>
        <item x="971"/>
        <item x="2450"/>
        <item x="1950"/>
        <item x="721"/>
        <item x="1362"/>
        <item x="1290"/>
        <item x="1574"/>
        <item x="2233"/>
        <item x="2585"/>
        <item x="153"/>
        <item x="2298"/>
        <item x="154"/>
        <item x="1457"/>
        <item x="1165"/>
        <item x="2349"/>
        <item x="891"/>
        <item x="857"/>
        <item x="1323"/>
        <item x="2305"/>
        <item x="1512"/>
        <item x="1051"/>
        <item x="1584"/>
        <item x="1750"/>
        <item x="845"/>
        <item x="2141"/>
        <item x="1452"/>
        <item x="569"/>
        <item x="640"/>
        <item x="2736"/>
        <item x="155"/>
        <item x="1981"/>
        <item x="156"/>
        <item x="1893"/>
        <item x="486"/>
        <item x="442"/>
        <item x="521"/>
        <item x="157"/>
        <item x="2300"/>
        <item x="472"/>
        <item x="396"/>
        <item x="1743"/>
        <item x="158"/>
        <item x="1245"/>
        <item x="159"/>
        <item x="160"/>
        <item x="1561"/>
        <item x="1129"/>
        <item x="2232"/>
        <item x="881"/>
        <item x="2641"/>
        <item x="161"/>
        <item x="1013"/>
        <item x="984"/>
        <item x="1011"/>
        <item x="1895"/>
        <item x="1392"/>
        <item x="2057"/>
        <item x="2513"/>
        <item x="162"/>
        <item x="163"/>
        <item x="719"/>
        <item x="617"/>
        <item x="1678"/>
        <item x="1353"/>
        <item x="1131"/>
        <item x="2646"/>
        <item x="831"/>
        <item x="965"/>
        <item x="629"/>
        <item x="2562"/>
        <item x="838"/>
        <item x="466"/>
        <item x="404"/>
        <item x="164"/>
        <item x="2524"/>
        <item x="397"/>
        <item x="1946"/>
        <item x="422"/>
        <item x="537"/>
        <item x="528"/>
        <item x="722"/>
        <item x="2481"/>
        <item x="1291"/>
        <item x="432"/>
        <item x="1307"/>
        <item x="615"/>
        <item x="165"/>
        <item x="1578"/>
        <item x="166"/>
        <item x="371"/>
        <item x="167"/>
        <item x="375"/>
        <item x="1230"/>
        <item x="168"/>
        <item x="1675"/>
        <item x="2593"/>
        <item x="706"/>
        <item x="450"/>
        <item x="1573"/>
        <item x="1391"/>
        <item x="1234"/>
        <item x="1945"/>
        <item x="659"/>
        <item x="1110"/>
        <item x="2340"/>
        <item x="999"/>
        <item x="1136"/>
        <item x="169"/>
        <item x="482"/>
        <item x="170"/>
        <item x="1034"/>
        <item x="2525"/>
        <item x="890"/>
        <item x="171"/>
        <item x="2061"/>
        <item x="643"/>
        <item x="1756"/>
        <item x="2564"/>
        <item x="1467"/>
        <item x="1062"/>
        <item x="1300"/>
        <item x="2118"/>
        <item x="2617"/>
        <item x="1197"/>
        <item x="885"/>
        <item x="2648"/>
        <item x="364"/>
        <item x="2351"/>
        <item x="2030"/>
        <item x="1354"/>
        <item x="2433"/>
        <item x="2574"/>
        <item x="931"/>
        <item x="172"/>
        <item x="420"/>
        <item x="2027"/>
        <item x="724"/>
        <item x="1752"/>
        <item x="1495"/>
        <item x="173"/>
        <item x="1621"/>
        <item x="1310"/>
        <item x="454"/>
        <item x="2051"/>
        <item x="1239"/>
        <item x="622"/>
        <item x="2406"/>
        <item x="479"/>
        <item x="431"/>
        <item x="390"/>
        <item x="174"/>
        <item x="2307"/>
        <item x="587"/>
        <item x="438"/>
        <item x="1352"/>
        <item x="175"/>
        <item x="176"/>
        <item x="1308"/>
        <item x="2469"/>
        <item x="774"/>
        <item x="732"/>
        <item x="2022"/>
        <item x="1295"/>
        <item x="2131"/>
        <item x="729"/>
        <item x="2103"/>
        <item x="177"/>
        <item x="2563"/>
        <item x="178"/>
        <item x="2159"/>
        <item x="1939"/>
        <item x="179"/>
        <item x="381"/>
        <item x="2518"/>
        <item x="1200"/>
        <item x="961"/>
        <item x="783"/>
        <item x="180"/>
        <item x="1100"/>
        <item x="2025"/>
        <item x="181"/>
        <item x="467"/>
        <item x="1171"/>
        <item x="1223"/>
        <item x="1025"/>
        <item x="1793"/>
        <item x="888"/>
        <item x="837"/>
        <item x="1298"/>
        <item x="707"/>
        <item x="948"/>
        <item x="2283"/>
        <item x="2529"/>
        <item x="182"/>
        <item x="1005"/>
        <item x="1053"/>
        <item x="626"/>
        <item x="1465"/>
        <item x="183"/>
        <item x="538"/>
        <item x="184"/>
        <item x="185"/>
        <item x="998"/>
        <item x="492"/>
        <item x="1899"/>
        <item x="186"/>
        <item x="2055"/>
        <item x="1321"/>
        <item x="374"/>
        <item x="2109"/>
        <item x="1787"/>
        <item x="2355"/>
        <item x="952"/>
        <item x="187"/>
        <item x="188"/>
        <item x="852"/>
        <item x="403"/>
        <item x="417"/>
        <item x="1207"/>
        <item x="738"/>
        <item x="189"/>
        <item x="2530"/>
        <item x="1288"/>
        <item x="190"/>
        <item x="968"/>
        <item x="720"/>
        <item x="2441"/>
        <item x="524"/>
        <item x="850"/>
        <item x="741"/>
        <item x="191"/>
        <item x="2350"/>
        <item x="2408"/>
        <item x="192"/>
        <item x="1105"/>
        <item x="2158"/>
        <item x="517"/>
        <item x="2632"/>
        <item x="193"/>
        <item x="1302"/>
        <item x="1955"/>
        <item x="194"/>
        <item x="2560"/>
        <item x="1785"/>
        <item x="195"/>
        <item x="987"/>
        <item x="2303"/>
        <item x="1039"/>
        <item x="2021"/>
        <item x="649"/>
        <item x="2044"/>
        <item x="1163"/>
        <item x="473"/>
        <item x="2455"/>
        <item x="196"/>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197"/>
        <item x="574"/>
        <item x="855"/>
        <item x="198"/>
        <item x="395"/>
        <item x="2308"/>
        <item x="1566"/>
        <item x="2353"/>
        <item x="994"/>
        <item x="2661"/>
        <item x="199"/>
        <item x="399"/>
        <item x="532"/>
        <item x="200"/>
        <item x="543"/>
        <item x="1887"/>
        <item x="201"/>
        <item x="2035"/>
        <item x="2633"/>
        <item x="711"/>
        <item x="385"/>
        <item x="1322"/>
        <item x="481"/>
        <item x="413"/>
        <item x="379"/>
        <item x="547"/>
        <item x="1357"/>
        <item x="202"/>
        <item x="810"/>
        <item x="997"/>
        <item x="619"/>
        <item x="860"/>
        <item x="544"/>
        <item x="590"/>
        <item x="957"/>
        <item x="1629"/>
        <item x="1468"/>
        <item x="203"/>
        <item x="1313"/>
        <item x="204"/>
        <item x="1762"/>
        <item x="1682"/>
        <item x="1956"/>
        <item x="1346"/>
        <item x="2151"/>
        <item x="1580"/>
        <item x="669"/>
        <item x="205"/>
        <item x="2029"/>
        <item x="1151"/>
        <item x="1157"/>
        <item x="1248"/>
        <item x="1056"/>
        <item x="1226"/>
        <item x="1450"/>
        <item x="1448"/>
        <item x="1364"/>
        <item x="206"/>
        <item x="207"/>
        <item x="573"/>
        <item x="2230"/>
        <item x="1243"/>
        <item x="1311"/>
        <item x="1206"/>
        <item x="2601"/>
        <item x="208"/>
        <item x="1632"/>
        <item x="209"/>
        <item x="588"/>
        <item x="210"/>
        <item x="2409"/>
        <item x="211"/>
        <item x="696"/>
        <item x="2761"/>
        <item x="446"/>
        <item x="1006"/>
        <item x="212"/>
        <item x="1128"/>
        <item x="519"/>
        <item x="842"/>
        <item x="525"/>
        <item x="213"/>
        <item x="1935"/>
        <item x="1064"/>
        <item x="428"/>
        <item x="1460"/>
        <item x="1569"/>
        <item x="214"/>
        <item x="2599"/>
        <item x="1010"/>
        <item x="1099"/>
        <item x="1155"/>
        <item x="1936"/>
        <item x="1952"/>
        <item x="715"/>
        <item x="2338"/>
        <item x="878"/>
        <item x="1642"/>
        <item x="215"/>
        <item x="216"/>
        <item x="628"/>
        <item x="1219"/>
        <item x="1636"/>
        <item x="1232"/>
        <item x="1154"/>
        <item x="976"/>
        <item x="871"/>
        <item x="1712"/>
        <item x="491"/>
        <item x="1755"/>
        <item x="1514"/>
        <item x="1018"/>
        <item x="217"/>
        <item x="1350"/>
        <item x="1892"/>
        <item x="218"/>
        <item x="2012"/>
        <item x="828"/>
        <item x="1753"/>
        <item x="1634"/>
        <item x="1174"/>
        <item x="219"/>
        <item x="874"/>
        <item x="220"/>
        <item x="1211"/>
        <item x="1630"/>
        <item x="2573"/>
        <item x="1060"/>
        <item x="563"/>
        <item x="451"/>
        <item x="2613"/>
        <item x="1576"/>
        <item x="2258"/>
        <item x="1356"/>
        <item x="559"/>
        <item x="1244"/>
        <item x="1638"/>
        <item x="221"/>
        <item x="2358"/>
        <item x="656"/>
        <item x="1035"/>
        <item x="1627"/>
        <item x="884"/>
        <item x="1361"/>
        <item x="2105"/>
        <item x="553"/>
        <item x="1589"/>
        <item x="365"/>
        <item x="1158"/>
        <item x="1449"/>
        <item x="558"/>
        <item x="700"/>
        <item x="222"/>
        <item x="223"/>
        <item x="1624"/>
        <item x="549"/>
        <item x="705"/>
        <item x="224"/>
        <item x="661"/>
        <item x="993"/>
        <item x="225"/>
        <item x="1156"/>
        <item x="1214"/>
        <item x="2018"/>
        <item x="835"/>
        <item x="458"/>
        <item x="1075"/>
        <item x="710"/>
        <item x="226"/>
        <item x="1761"/>
        <item x="227"/>
        <item x="522"/>
        <item x="539"/>
        <item x="1029"/>
        <item x="1786"/>
        <item x="228"/>
        <item x="229"/>
        <item x="582"/>
        <item x="1318"/>
        <item x="230"/>
        <item x="577"/>
        <item x="698"/>
        <item x="231"/>
        <item x="463"/>
        <item x="471"/>
        <item x="232"/>
        <item x="456"/>
        <item x="233"/>
        <item x="234"/>
        <item x="1049"/>
        <item x="2379"/>
        <item x="235"/>
        <item x="647"/>
        <item x="236"/>
        <item x="1741"/>
        <item x="829"/>
        <item x="389"/>
        <item x="237"/>
        <item x="238"/>
        <item x="1161"/>
        <item x="239"/>
        <item x="578"/>
        <item x="1436"/>
        <item x="1637"/>
        <item x="697"/>
        <item x="240"/>
        <item x="241"/>
        <item x="551"/>
        <item x="848"/>
        <item x="1567"/>
        <item x="242"/>
        <item x="977"/>
        <item x="243"/>
        <item x="2598"/>
        <item x="244"/>
        <item x="571"/>
        <item x="245"/>
        <item x="1571"/>
        <item x="246"/>
        <item x="1713"/>
        <item x="1366"/>
        <item x="1814"/>
        <item x="247"/>
        <item x="248"/>
        <item x="249"/>
        <item x="250"/>
        <item x="1271"/>
        <item x="864"/>
        <item x="621"/>
        <item x="1235"/>
        <item x="523"/>
        <item x="728"/>
        <item x="251"/>
        <item x="1898"/>
        <item x="2337"/>
        <item x="448"/>
        <item x="382"/>
        <item x="1316"/>
        <item x="630"/>
        <item x="1225"/>
        <item x="1735"/>
        <item x="252"/>
        <item x="457"/>
        <item x="253"/>
        <item x="254"/>
        <item x="1150"/>
        <item x="1891"/>
        <item x="1143"/>
        <item x="2056"/>
        <item x="1042"/>
        <item x="1367"/>
        <item x="695"/>
        <item x="694"/>
        <item x="2023"/>
        <item x="1942"/>
        <item x="1012"/>
        <item x="1937"/>
        <item x="1565"/>
        <item x="1358"/>
        <item x="2156"/>
        <item x="1159"/>
        <item x="2206"/>
        <item x="384"/>
        <item x="1249"/>
        <item x="2600"/>
        <item x="866"/>
        <item x="2132"/>
        <item x="255"/>
        <item x="256"/>
        <item x="257"/>
        <item x="2482"/>
        <item x="1027"/>
        <item x="1019"/>
        <item x="258"/>
        <item x="625"/>
        <item x="1498"/>
        <item x="568"/>
        <item x="459"/>
        <item x="259"/>
        <item x="1462"/>
        <item x="372"/>
        <item x="1166"/>
        <item x="460"/>
        <item x="260"/>
        <item x="1301"/>
        <item x="2153"/>
        <item x="819"/>
        <item x="261"/>
        <item x="550"/>
        <item x="2381"/>
        <item x="455"/>
        <item x="548"/>
        <item x="1754"/>
        <item x="377"/>
        <item x="1145"/>
        <item x="655"/>
        <item x="1137"/>
        <item x="262"/>
        <item x="556"/>
        <item x="263"/>
        <item x="2155"/>
        <item x="1306"/>
        <item x="264"/>
        <item x="265"/>
        <item x="266"/>
        <item x="267"/>
        <item x="988"/>
        <item x="668"/>
        <item x="664"/>
        <item x="557"/>
        <item x="268"/>
        <item x="1138"/>
        <item x="1238"/>
        <item x="1141"/>
        <item x="1959"/>
        <item x="1317"/>
        <item x="1023"/>
        <item x="2260"/>
        <item x="1575"/>
        <item x="269"/>
        <item x="1625"/>
        <item x="369"/>
        <item x="1343"/>
        <item x="762"/>
        <item x="2059"/>
        <item x="854"/>
        <item x="1371"/>
        <item x="270"/>
        <item x="1045"/>
        <item x="271"/>
        <item x="982"/>
        <item x="1250"/>
        <item x="272"/>
        <item x="273"/>
        <item x="545"/>
        <item x="979"/>
        <item x="274"/>
        <item x="1944"/>
        <item x="275"/>
        <item x="554"/>
        <item x="1577"/>
        <item x="814"/>
        <item x="1943"/>
        <item x="276"/>
        <item x="727"/>
        <item x="277"/>
        <item x="278"/>
        <item x="279"/>
        <item x="280"/>
        <item x="1247"/>
        <item x="281"/>
        <item x="542"/>
        <item x="652"/>
        <item x="282"/>
        <item x="283"/>
        <item x="1299"/>
        <item x="1021"/>
        <item x="2636"/>
        <item x="1345"/>
        <item x="648"/>
        <item x="2604"/>
        <item x="1022"/>
        <item x="284"/>
        <item x="1240"/>
        <item x="646"/>
        <item x="2610"/>
        <item x="642"/>
        <item x="285"/>
        <item x="441"/>
        <item x="662"/>
        <item x="286"/>
        <item x="287"/>
        <item x="822"/>
        <item x="288"/>
        <item x="1237"/>
        <item x="1044"/>
        <item x="289"/>
        <item x="654"/>
        <item x="1224"/>
        <item x="583"/>
        <item x="290"/>
        <item x="1160"/>
        <item x="291"/>
        <item x="292"/>
        <item x="560"/>
        <item x="645"/>
        <item x="1040"/>
        <item x="1149"/>
        <item x="624"/>
        <item x="1032"/>
        <item x="663"/>
        <item x="293"/>
        <item x="552"/>
        <item x="633"/>
        <item x="826"/>
        <item x="294"/>
        <item x="295"/>
        <item x="2535"/>
        <item x="296"/>
        <item x="575"/>
        <item x="580"/>
        <item x="297"/>
        <item x="1015"/>
        <item x="586"/>
        <item x="298"/>
        <item x="299"/>
        <item x="867"/>
        <item x="1951"/>
        <item x="300"/>
        <item x="1347"/>
        <item x="301"/>
        <item x="302"/>
        <item x="1365"/>
        <item x="1363"/>
        <item x="820"/>
        <item x="303"/>
        <item x="304"/>
        <item x="305"/>
        <item x="306"/>
        <item x="307"/>
        <item x="308"/>
        <item x="309"/>
        <item x="584"/>
        <item x="310"/>
        <item x="311"/>
        <item x="555"/>
        <item x="1001"/>
        <item x="312"/>
        <item x="313"/>
        <item x="314"/>
        <item x="1000"/>
        <item x="1236"/>
        <item x="832"/>
        <item x="315"/>
        <item x="1047"/>
        <item x="1016"/>
        <item x="316"/>
        <item x="1004"/>
        <item x="317"/>
        <item x="318"/>
        <item x="1538"/>
        <item x="465"/>
        <item x="319"/>
        <item x="320"/>
        <item x="321"/>
        <item x="1139"/>
        <item x="653"/>
        <item x="322"/>
        <item x="1641"/>
        <item x="323"/>
        <item x="324"/>
        <item x="325"/>
        <item x="326"/>
        <item x="327"/>
        <item x="328"/>
        <item x="1009"/>
        <item x="2203"/>
        <item x="688"/>
        <item x="329"/>
        <item x="330"/>
        <item x="1123"/>
        <item x="1033"/>
        <item x="2385"/>
        <item x="414"/>
        <item x="331"/>
        <item x="332"/>
        <item x="657"/>
        <item x="333"/>
        <item x="1961"/>
        <item x="489"/>
        <item x="334"/>
        <item x="335"/>
        <item x="336"/>
        <item x="827"/>
        <item x="2582"/>
        <item x="337"/>
        <item x="338"/>
        <item x="1536"/>
        <item x="339"/>
        <item x="2082"/>
        <item x="2458"/>
        <item x="340"/>
        <item x="1173"/>
        <item x="341"/>
        <item x="1809"/>
        <item x="342"/>
        <item x="343"/>
        <item x="1119"/>
        <item x="344"/>
        <item x="1960"/>
        <item x="345"/>
        <item x="1048"/>
        <item x="2763"/>
        <item x="346"/>
        <item x="733"/>
        <item x="589"/>
        <item t="default"/>
      </items>
    </pivotField>
    <pivotField showAll="0"/>
    <pivotField showAll="0">
      <items count="8">
        <item x="1"/>
        <item x="3"/>
        <item x="5"/>
        <item x="2"/>
        <item x="6"/>
        <item x="4"/>
        <item x="0"/>
        <item t="default"/>
      </items>
    </pivotField>
    <pivotField showAll="0">
      <items count="5">
        <item x="2"/>
        <item x="1"/>
        <item x="0"/>
        <item x="3"/>
        <item t="default"/>
      </items>
    </pivotField>
    <pivotField axis="axisCol" showAll="0">
      <items count="8">
        <item x="1"/>
        <item x="0"/>
        <item x="4"/>
        <item x="5"/>
        <item x="6"/>
        <item x="2"/>
        <item x="3"/>
        <item t="default"/>
      </items>
    </pivotField>
    <pivotField showAll="0"/>
    <pivotField showAll="0"/>
    <pivotField showAll="0"/>
    <pivotField axis="axisRow" showAll="0">
      <items count="21">
        <item x="3"/>
        <item x="1"/>
        <item x="17"/>
        <item x="12"/>
        <item x="14"/>
        <item x="11"/>
        <item x="0"/>
        <item x="6"/>
        <item x="18"/>
        <item x="9"/>
        <item x="13"/>
        <item x="4"/>
        <item x="16"/>
        <item x="15"/>
        <item x="7"/>
        <item x="5"/>
        <item x="10"/>
        <item h="1" x="8"/>
        <item h="1" x="2"/>
        <item h="1" x="19"/>
        <item t="default"/>
      </items>
    </pivotField>
  </pivotFields>
  <rowFields count="1">
    <field x="8"/>
  </rowFields>
  <rowItems count="18">
    <i>
      <x/>
    </i>
    <i>
      <x v="1"/>
    </i>
    <i>
      <x v="2"/>
    </i>
    <i>
      <x v="3"/>
    </i>
    <i>
      <x v="4"/>
    </i>
    <i>
      <x v="5"/>
    </i>
    <i>
      <x v="6"/>
    </i>
    <i>
      <x v="7"/>
    </i>
    <i>
      <x v="8"/>
    </i>
    <i>
      <x v="9"/>
    </i>
    <i>
      <x v="10"/>
    </i>
    <i>
      <x v="11"/>
    </i>
    <i>
      <x v="12"/>
    </i>
    <i>
      <x v="13"/>
    </i>
    <i>
      <x v="14"/>
    </i>
    <i>
      <x v="15"/>
    </i>
    <i>
      <x v="16"/>
    </i>
    <i t="grand">
      <x/>
    </i>
  </rowItems>
  <colFields count="1">
    <field x="4"/>
  </colFields>
  <colItems count="8">
    <i>
      <x/>
    </i>
    <i>
      <x v="1"/>
    </i>
    <i>
      <x v="2"/>
    </i>
    <i>
      <x v="3"/>
    </i>
    <i>
      <x v="4"/>
    </i>
    <i>
      <x v="5"/>
    </i>
    <i>
      <x v="6"/>
    </i>
    <i t="grand">
      <x/>
    </i>
  </colItems>
  <dataFields count="1">
    <dataField name="Sum of SALES" fld="0" baseField="0" baseItem="0"/>
  </dataFields>
  <chartFormats count="1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5" format="12" series="1">
      <pivotArea type="data" outline="0" fieldPosition="0">
        <references count="2">
          <reference field="4294967294" count="1" selected="0">
            <x v="0"/>
          </reference>
          <reference field="4" count="1" selected="0">
            <x v="0"/>
          </reference>
        </references>
      </pivotArea>
    </chartFormat>
    <chartFormat chart="5" format="13" series="1">
      <pivotArea type="data" outline="0" fieldPosition="0">
        <references count="2">
          <reference field="4294967294" count="1" selected="0">
            <x v="0"/>
          </reference>
          <reference field="4" count="1" selected="0">
            <x v="2"/>
          </reference>
        </references>
      </pivotArea>
    </chartFormat>
    <chartFormat chart="5" format="14" series="1">
      <pivotArea type="data" outline="0" fieldPosition="0">
        <references count="2">
          <reference field="4294967294" count="1" selected="0">
            <x v="0"/>
          </reference>
          <reference field="4" count="1" selected="0">
            <x v="3"/>
          </reference>
        </references>
      </pivotArea>
    </chartFormat>
    <chartFormat chart="5" format="15" series="1">
      <pivotArea type="data" outline="0" fieldPosition="0">
        <references count="2">
          <reference field="4294967294" count="1" selected="0">
            <x v="0"/>
          </reference>
          <reference field="4" count="1" selected="0">
            <x v="4"/>
          </reference>
        </references>
      </pivotArea>
    </chartFormat>
    <chartFormat chart="5" format="16" series="1">
      <pivotArea type="data" outline="0" fieldPosition="0">
        <references count="2">
          <reference field="4294967294" count="1" selected="0">
            <x v="0"/>
          </reference>
          <reference field="4" count="1" selected="0">
            <x v="6"/>
          </reference>
        </references>
      </pivotArea>
    </chartFormat>
    <chartFormat chart="5" format="17" series="1">
      <pivotArea type="data" outline="0" fieldPosition="0">
        <references count="2">
          <reference field="4294967294" count="1" selected="0">
            <x v="0"/>
          </reference>
          <reference field="4" count="1" selected="0">
            <x v="5"/>
          </reference>
        </references>
      </pivotArea>
    </chartFormat>
    <chartFormat chart="5" format="1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4:D98" firstHeaderRow="0" firstDataRow="1" firstDataCol="1" rowPageCount="2" colPageCount="1"/>
  <pivotFields count="17">
    <pivotField axis="axisRow" showAll="0">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92"/>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umFmtId="14" showAll="0"/>
    <pivotField numFmtId="14" showAll="0"/>
    <pivotField showAll="0"/>
    <pivotField showAll="0"/>
    <pivotField axis="axisPage" showAll="0">
      <items count="3">
        <item x="1"/>
        <item x="0"/>
        <item t="default"/>
      </items>
    </pivotField>
    <pivotField dataField="1" numFmtId="2" showAll="0"/>
    <pivotField showAll="0"/>
    <pivotField showAll="0"/>
    <pivotField showAll="0"/>
    <pivotField showAll="0"/>
    <pivotField showAll="0">
      <items count="17">
        <item x="4"/>
        <item x="0"/>
        <item x="3"/>
        <item x="13"/>
        <item x="6"/>
        <item x="12"/>
        <item x="5"/>
        <item x="9"/>
        <item x="2"/>
        <item x="10"/>
        <item x="8"/>
        <item x="1"/>
        <item x="7"/>
        <item x="11"/>
        <item x="14"/>
        <item x="15"/>
        <item t="default"/>
      </items>
    </pivotField>
    <pivotField showAll="0"/>
    <pivotField axis="axisPage" showAll="0">
      <items count="5">
        <item x="0"/>
        <item x="3"/>
        <item x="2"/>
        <item x="1"/>
        <item t="default"/>
      </items>
    </pivotField>
    <pivotField dataField="1" showAll="0"/>
    <pivotField showAll="0"/>
    <pivotField dataField="1" showAll="0"/>
  </pivotFields>
  <rowFields count="1">
    <field x="0"/>
  </rowFields>
  <rowItems count="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t="grand">
      <x/>
    </i>
  </rowItems>
  <colFields count="1">
    <field x="-2"/>
  </colFields>
  <colItems count="3">
    <i>
      <x/>
    </i>
    <i i="1">
      <x v="1"/>
    </i>
    <i i="2">
      <x v="2"/>
    </i>
  </colItems>
  <pageFields count="2">
    <pageField fld="5" hier="-1"/>
    <pageField fld="13" hier="-1"/>
  </pageFields>
  <dataFields count="3">
    <dataField name="Sum of Total SALES" fld="6" baseField="0" baseItem="0"/>
    <dataField name="Sum of AVERAGEIF" fld="16" baseField="0" baseItem="0"/>
    <dataField name="Sum of SUMIF Of Segmentation" fld="14" baseField="0" baseItem="0"/>
  </dataField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6" firstHeaderRow="1" firstDataRow="1" firstDataCol="1"/>
  <pivotFields count="1">
    <pivotField axis="axisRow" dataField="1" showAll="0">
      <items count="6">
        <item x="0"/>
        <item x="3"/>
        <item x="2"/>
        <item x="1"/>
        <item h="1" x="4"/>
        <item t="default"/>
      </items>
    </pivotField>
  </pivotFields>
  <rowFields count="1">
    <field x="0"/>
  </rowFields>
  <rowItems count="5">
    <i>
      <x/>
    </i>
    <i>
      <x v="1"/>
    </i>
    <i>
      <x v="2"/>
    </i>
    <i>
      <x v="3"/>
    </i>
    <i t="grand">
      <x/>
    </i>
  </rowItems>
  <colItems count="1">
    <i/>
  </colItems>
  <dataFields count="1">
    <dataField name="Count of Segmentation" fld="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0" count="1" selected="0">
            <x v="0"/>
          </reference>
        </references>
      </pivotArea>
    </chartFormat>
    <chartFormat chart="2" format="12">
      <pivotArea type="data" outline="0" fieldPosition="0">
        <references count="2">
          <reference field="4294967294" count="1" selected="0">
            <x v="0"/>
          </reference>
          <reference field="0" count="1" selected="0">
            <x v="1"/>
          </reference>
        </references>
      </pivotArea>
    </chartFormat>
    <chartFormat chart="2" format="13">
      <pivotArea type="data" outline="0" fieldPosition="0">
        <references count="2">
          <reference field="4294967294" count="1" selected="0">
            <x v="0"/>
          </reference>
          <reference field="0" count="1" selected="0">
            <x v="2"/>
          </reference>
        </references>
      </pivotArea>
    </chartFormat>
    <chartFormat chart="2" format="1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7" name="PivotTable1"/>
  </pivotTables>
  <data>
    <tabular pivotCacheId="236992737">
      <items count="7">
        <i x="1"/>
        <i x="0"/>
        <i x="4" s="1"/>
        <i x="5"/>
        <i x="6"/>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8" name="PivotTable2"/>
  </pivotTables>
  <data>
    <tabular pivotCacheId="236992737">
      <items count="20">
        <i x="3" s="1"/>
        <i x="1" s="1"/>
        <i x="17" s="1"/>
        <i x="12" s="1"/>
        <i x="14" s="1"/>
        <i x="11" s="1"/>
        <i x="0" s="1"/>
        <i x="6" s="1"/>
        <i x="18" s="1"/>
        <i x="9" s="1"/>
        <i x="13" s="1"/>
        <i x="4" s="1"/>
        <i x="16" s="1"/>
        <i x="15" s="1"/>
        <i x="7" s="1"/>
        <i x="5" s="1"/>
        <i x="10" s="1"/>
        <i x="8"/>
        <i x="2"/>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31" name="PivotTable8"/>
    <pivotTable tabId="5" name="PivotTable1"/>
    <pivotTable tabId="13" name="PivotTable2"/>
  </pivotTables>
  <data>
    <tabular pivotCacheId="2107262485">
      <items count="6">
        <i x="1"/>
        <i x="2"/>
        <i x="4"/>
        <i x="0" s="1"/>
        <i x="3"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LINE1" sourceName="PRODUCTLINE">
  <pivotTables>
    <pivotTable tabId="31" name="PivotTable8"/>
    <pivotTable tabId="5" name="PivotTable1"/>
    <pivotTable tabId="13" name="PivotTable2"/>
  </pivotTables>
  <data>
    <tabular pivotCacheId="2107262485">
      <items count="7">
        <i x="1" s="1"/>
        <i x="0" s="1"/>
        <i x="4" s="1"/>
        <i x="5"/>
        <i x="6"/>
        <i x="2"/>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_ID" sourceName="YEAR_ID">
  <pivotTables>
    <pivotTable tabId="7" name="PivotTable1"/>
    <pivotTable tabId="8" name="PivotTable2"/>
  </pivotTables>
  <data>
    <tabular pivotCacheId="236992737">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UNTRY1" sourceName="COUNTRY">
  <pivotTables>
    <pivotTable tabId="31" name="PivotTable8"/>
    <pivotTable tabId="5" name="PivotTable1"/>
    <pivotTable tabId="13" name="PivotTable2"/>
  </pivotTables>
  <data>
    <tabular pivotCacheId="2107262485">
      <items count="19">
        <i x="3"/>
        <i x="1"/>
        <i x="17"/>
        <i x="12"/>
        <i x="14"/>
        <i x="11"/>
        <i x="0"/>
        <i x="6"/>
        <i x="18"/>
        <i x="9"/>
        <i x="13"/>
        <i x="4"/>
        <i x="16"/>
        <i x="15"/>
        <i x="7"/>
        <i x="5"/>
        <i x="10"/>
        <i x="8"/>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LINE" cache="Slicer_PRODUCTLINE" caption="PRODUCTLIN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COUNTRY" caption="COUNTRY" startItem="7"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 name="PRODUCTLINE 1" cache="Slicer_PRODUCTLINE1" caption="PRODUCTLINE" rowHeight="241300"/>
  <slicer name="YEAR_ID" cache="Slicer_YEAR_ID" caption="YEAR_ID" rowHeight="241300"/>
  <slicer name="COUNTRY 1" cache="Slicer_COUNTRY1"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5"/>
  <sheetViews>
    <sheetView workbookViewId="0">
      <selection activeCell="C17" sqref="C17"/>
    </sheetView>
  </sheetViews>
  <sheetFormatPr defaultRowHeight="15" x14ac:dyDescent="0.25"/>
  <cols>
    <col min="2" max="2" width="18.28515625" bestFit="1" customWidth="1"/>
    <col min="3" max="3" width="12.28515625" bestFit="1" customWidth="1"/>
    <col min="4" max="4" width="13" bestFit="1" customWidth="1"/>
    <col min="5" max="5" width="18.140625" bestFit="1" customWidth="1"/>
    <col min="6" max="6" width="31.7109375" bestFit="1" customWidth="1"/>
    <col min="7" max="7" width="14.140625" customWidth="1"/>
    <col min="8" max="8" width="14.42578125" bestFit="1" customWidth="1"/>
    <col min="9" max="9" width="12.7109375" customWidth="1"/>
  </cols>
  <sheetData>
    <row r="1" spans="1:9" x14ac:dyDescent="0.25">
      <c r="A1" s="1" t="s">
        <v>0</v>
      </c>
      <c r="B1" s="1" t="s">
        <v>1</v>
      </c>
      <c r="C1" s="1" t="s">
        <v>2</v>
      </c>
      <c r="D1" s="1" t="s">
        <v>3</v>
      </c>
      <c r="E1" s="1" t="s">
        <v>4</v>
      </c>
      <c r="F1" s="1" t="s">
        <v>5</v>
      </c>
      <c r="G1" s="1" t="s">
        <v>6</v>
      </c>
      <c r="H1" s="1" t="s">
        <v>7</v>
      </c>
      <c r="I1" s="1" t="s">
        <v>8</v>
      </c>
    </row>
    <row r="2" spans="1:9" x14ac:dyDescent="0.25">
      <c r="A2">
        <v>733.11</v>
      </c>
      <c r="B2" s="2">
        <v>38386</v>
      </c>
      <c r="C2" t="s">
        <v>9</v>
      </c>
      <c r="D2">
        <v>2005</v>
      </c>
      <c r="E2" t="s">
        <v>10</v>
      </c>
      <c r="F2" t="s">
        <v>40</v>
      </c>
      <c r="G2">
        <v>4.0999999999999996</v>
      </c>
      <c r="H2" t="s">
        <v>41</v>
      </c>
      <c r="I2" t="s">
        <v>16</v>
      </c>
    </row>
    <row r="3" spans="1:9" x14ac:dyDescent="0.25">
      <c r="A3">
        <v>1092.2</v>
      </c>
      <c r="B3" s="2">
        <v>38489</v>
      </c>
      <c r="C3" t="s">
        <v>9</v>
      </c>
      <c r="D3">
        <v>2005</v>
      </c>
      <c r="E3" t="s">
        <v>65</v>
      </c>
      <c r="F3" t="s">
        <v>51</v>
      </c>
      <c r="G3">
        <v>4.0999999999999996</v>
      </c>
      <c r="H3" t="s">
        <v>52</v>
      </c>
      <c r="I3" t="s">
        <v>53</v>
      </c>
    </row>
    <row r="4" spans="1:9" x14ac:dyDescent="0.25">
      <c r="A4">
        <v>1201.25</v>
      </c>
      <c r="B4" s="2">
        <v>38312</v>
      </c>
      <c r="C4" t="s">
        <v>9</v>
      </c>
      <c r="D4">
        <v>2004</v>
      </c>
      <c r="E4" t="s">
        <v>65</v>
      </c>
      <c r="F4" t="s">
        <v>72</v>
      </c>
      <c r="G4">
        <v>3.2</v>
      </c>
      <c r="H4" t="s">
        <v>12</v>
      </c>
      <c r="I4" t="s">
        <v>13</v>
      </c>
    </row>
    <row r="5" spans="1:9" x14ac:dyDescent="0.25">
      <c r="A5">
        <v>1329.9</v>
      </c>
      <c r="B5" s="2">
        <v>38338</v>
      </c>
      <c r="C5" t="s">
        <v>9</v>
      </c>
      <c r="D5">
        <v>2004</v>
      </c>
      <c r="E5" t="s">
        <v>10</v>
      </c>
      <c r="F5" t="s">
        <v>54</v>
      </c>
      <c r="G5">
        <v>4.9000000000000004</v>
      </c>
      <c r="H5" t="s">
        <v>55</v>
      </c>
      <c r="I5" t="s">
        <v>34</v>
      </c>
    </row>
    <row r="6" spans="1:9" x14ac:dyDescent="0.25">
      <c r="A6">
        <v>1340.64</v>
      </c>
      <c r="B6" s="2">
        <v>37869</v>
      </c>
      <c r="C6" t="s">
        <v>9</v>
      </c>
      <c r="D6">
        <v>2003</v>
      </c>
      <c r="E6" t="s">
        <v>65</v>
      </c>
      <c r="F6" t="s">
        <v>101</v>
      </c>
      <c r="G6">
        <v>3.8</v>
      </c>
      <c r="H6" t="s">
        <v>102</v>
      </c>
      <c r="I6" t="s">
        <v>13</v>
      </c>
    </row>
    <row r="7" spans="1:9" x14ac:dyDescent="0.25">
      <c r="A7">
        <v>1451</v>
      </c>
      <c r="B7" s="2">
        <v>38338</v>
      </c>
      <c r="C7" t="s">
        <v>9</v>
      </c>
      <c r="D7">
        <v>2004</v>
      </c>
      <c r="E7" t="s">
        <v>10</v>
      </c>
      <c r="F7" t="s">
        <v>54</v>
      </c>
      <c r="G7">
        <v>4.8</v>
      </c>
      <c r="H7" t="s">
        <v>55</v>
      </c>
      <c r="I7" t="s">
        <v>34</v>
      </c>
    </row>
    <row r="8" spans="1:9" x14ac:dyDescent="0.25">
      <c r="A8">
        <v>1466.91</v>
      </c>
      <c r="B8" s="2">
        <v>38296</v>
      </c>
      <c r="C8" t="s">
        <v>9</v>
      </c>
      <c r="D8">
        <v>2004</v>
      </c>
      <c r="E8" t="s">
        <v>65</v>
      </c>
      <c r="F8" t="s">
        <v>35</v>
      </c>
      <c r="G8">
        <v>4.9000000000000004</v>
      </c>
      <c r="H8" t="s">
        <v>12</v>
      </c>
      <c r="I8" t="s">
        <v>13</v>
      </c>
    </row>
    <row r="9" spans="1:9" x14ac:dyDescent="0.25">
      <c r="A9">
        <v>1628</v>
      </c>
      <c r="B9" s="2">
        <v>37937</v>
      </c>
      <c r="C9" t="s">
        <v>9</v>
      </c>
      <c r="D9">
        <v>2003</v>
      </c>
      <c r="E9" t="s">
        <v>65</v>
      </c>
      <c r="F9" t="s">
        <v>27</v>
      </c>
      <c r="G9">
        <v>4.2</v>
      </c>
      <c r="H9" t="s">
        <v>28</v>
      </c>
      <c r="I9" t="s">
        <v>29</v>
      </c>
    </row>
    <row r="10" spans="1:9" x14ac:dyDescent="0.25">
      <c r="A10">
        <v>1735.3</v>
      </c>
      <c r="B10" s="2">
        <v>38420</v>
      </c>
      <c r="C10" t="s">
        <v>9</v>
      </c>
      <c r="D10">
        <v>2005</v>
      </c>
      <c r="E10" t="s">
        <v>65</v>
      </c>
      <c r="F10" t="s">
        <v>103</v>
      </c>
      <c r="G10">
        <v>3.6</v>
      </c>
      <c r="H10" t="s">
        <v>104</v>
      </c>
      <c r="I10" t="s">
        <v>34</v>
      </c>
    </row>
    <row r="11" spans="1:9" x14ac:dyDescent="0.25">
      <c r="A11">
        <v>1762.08</v>
      </c>
      <c r="B11" s="2">
        <v>37904</v>
      </c>
      <c r="C11" t="s">
        <v>9</v>
      </c>
      <c r="D11">
        <v>2003</v>
      </c>
      <c r="E11" t="s">
        <v>65</v>
      </c>
      <c r="F11" t="s">
        <v>21</v>
      </c>
      <c r="G11">
        <v>3</v>
      </c>
      <c r="H11" t="s">
        <v>22</v>
      </c>
      <c r="I11" t="s">
        <v>13</v>
      </c>
    </row>
    <row r="12" spans="1:9" x14ac:dyDescent="0.25">
      <c r="A12">
        <v>1800.24</v>
      </c>
      <c r="B12" s="2">
        <v>37804</v>
      </c>
      <c r="C12" t="s">
        <v>9</v>
      </c>
      <c r="D12">
        <v>2003</v>
      </c>
      <c r="E12" t="s">
        <v>65</v>
      </c>
      <c r="F12" t="s">
        <v>97</v>
      </c>
      <c r="G12">
        <v>4.9000000000000004</v>
      </c>
      <c r="H12" t="s">
        <v>98</v>
      </c>
      <c r="I12" t="s">
        <v>13</v>
      </c>
    </row>
    <row r="13" spans="1:9" x14ac:dyDescent="0.25">
      <c r="A13">
        <v>1809.5</v>
      </c>
      <c r="B13" s="2">
        <v>38414</v>
      </c>
      <c r="C13" t="s">
        <v>9</v>
      </c>
      <c r="D13">
        <v>2005</v>
      </c>
      <c r="E13" t="s">
        <v>65</v>
      </c>
      <c r="F13" t="s">
        <v>93</v>
      </c>
      <c r="G13">
        <v>4.8</v>
      </c>
      <c r="H13" t="s">
        <v>94</v>
      </c>
      <c r="I13" t="s">
        <v>68</v>
      </c>
    </row>
    <row r="14" spans="1:9" x14ac:dyDescent="0.25">
      <c r="A14">
        <v>1822.17</v>
      </c>
      <c r="B14" s="2">
        <v>38414</v>
      </c>
      <c r="C14" t="s">
        <v>9</v>
      </c>
      <c r="D14">
        <v>2005</v>
      </c>
      <c r="E14" t="s">
        <v>10</v>
      </c>
      <c r="F14" t="s">
        <v>56</v>
      </c>
      <c r="G14">
        <v>4.3</v>
      </c>
      <c r="H14" t="s">
        <v>57</v>
      </c>
      <c r="I14" t="s">
        <v>13</v>
      </c>
    </row>
    <row r="15" spans="1:9" x14ac:dyDescent="0.25">
      <c r="A15">
        <v>1888.26</v>
      </c>
      <c r="B15" s="2">
        <v>38311</v>
      </c>
      <c r="C15" t="s">
        <v>9</v>
      </c>
      <c r="D15">
        <v>2004</v>
      </c>
      <c r="E15" t="s">
        <v>65</v>
      </c>
      <c r="F15" t="s">
        <v>144</v>
      </c>
      <c r="G15">
        <v>3.5</v>
      </c>
      <c r="H15" t="s">
        <v>18</v>
      </c>
      <c r="I15" t="s">
        <v>16</v>
      </c>
    </row>
    <row r="16" spans="1:9" x14ac:dyDescent="0.25">
      <c r="A16">
        <v>1939.2</v>
      </c>
      <c r="B16" s="2">
        <v>37945</v>
      </c>
      <c r="C16" t="s">
        <v>9</v>
      </c>
      <c r="D16">
        <v>2003</v>
      </c>
      <c r="E16" t="s">
        <v>65</v>
      </c>
      <c r="F16" t="s">
        <v>155</v>
      </c>
      <c r="G16">
        <v>3.3</v>
      </c>
      <c r="H16" t="s">
        <v>156</v>
      </c>
      <c r="I16" t="s">
        <v>157</v>
      </c>
    </row>
    <row r="17" spans="1:9" x14ac:dyDescent="0.25">
      <c r="A17">
        <v>1961.28</v>
      </c>
      <c r="B17" s="2">
        <v>38489</v>
      </c>
      <c r="C17" t="s">
        <v>9</v>
      </c>
      <c r="D17">
        <v>2005</v>
      </c>
      <c r="E17" t="s">
        <v>65</v>
      </c>
      <c r="F17" t="s">
        <v>51</v>
      </c>
      <c r="G17">
        <v>3.4</v>
      </c>
      <c r="H17" t="s">
        <v>52</v>
      </c>
      <c r="I17" t="s">
        <v>53</v>
      </c>
    </row>
    <row r="18" spans="1:9" x14ac:dyDescent="0.25">
      <c r="A18">
        <v>1962.22</v>
      </c>
      <c r="B18" s="2">
        <v>38323</v>
      </c>
      <c r="C18" t="s">
        <v>9</v>
      </c>
      <c r="D18">
        <v>2004</v>
      </c>
      <c r="E18" t="s">
        <v>65</v>
      </c>
      <c r="F18" t="s">
        <v>62</v>
      </c>
      <c r="G18">
        <v>4.4000000000000004</v>
      </c>
      <c r="H18" t="s">
        <v>63</v>
      </c>
      <c r="I18" t="s">
        <v>64</v>
      </c>
    </row>
    <row r="19" spans="1:9" x14ac:dyDescent="0.25">
      <c r="A19">
        <v>2042.88</v>
      </c>
      <c r="B19" s="2">
        <v>37749</v>
      </c>
      <c r="C19" t="s">
        <v>9</v>
      </c>
      <c r="D19">
        <v>2003</v>
      </c>
      <c r="E19" t="s">
        <v>65</v>
      </c>
      <c r="F19" t="s">
        <v>153</v>
      </c>
      <c r="G19">
        <v>3.6</v>
      </c>
      <c r="H19" t="s">
        <v>154</v>
      </c>
      <c r="I19" t="s">
        <v>16</v>
      </c>
    </row>
    <row r="20" spans="1:9" x14ac:dyDescent="0.25">
      <c r="A20">
        <v>2168.54</v>
      </c>
      <c r="B20" s="2">
        <v>37956</v>
      </c>
      <c r="C20" t="s">
        <v>9</v>
      </c>
      <c r="D20">
        <v>2003</v>
      </c>
      <c r="E20" t="s">
        <v>10</v>
      </c>
      <c r="F20" t="s">
        <v>30</v>
      </c>
      <c r="G20">
        <v>3.6</v>
      </c>
      <c r="H20" t="s">
        <v>22</v>
      </c>
      <c r="I20" t="s">
        <v>13</v>
      </c>
    </row>
    <row r="21" spans="1:9" x14ac:dyDescent="0.25">
      <c r="A21">
        <v>2225.5</v>
      </c>
      <c r="B21" s="2">
        <v>38414</v>
      </c>
      <c r="C21" t="s">
        <v>9</v>
      </c>
      <c r="D21">
        <v>2005</v>
      </c>
      <c r="E21" t="s">
        <v>10</v>
      </c>
      <c r="F21" t="s">
        <v>56</v>
      </c>
      <c r="G21">
        <v>3</v>
      </c>
      <c r="H21" t="s">
        <v>57</v>
      </c>
      <c r="I21" t="s">
        <v>13</v>
      </c>
    </row>
    <row r="22" spans="1:9" x14ac:dyDescent="0.25">
      <c r="A22">
        <v>2254.8000000000002</v>
      </c>
      <c r="B22" s="2">
        <v>37957</v>
      </c>
      <c r="C22" t="s">
        <v>9</v>
      </c>
      <c r="D22">
        <v>2003</v>
      </c>
      <c r="E22" t="s">
        <v>65</v>
      </c>
      <c r="F22" t="s">
        <v>62</v>
      </c>
      <c r="G22">
        <v>4.5</v>
      </c>
      <c r="H22" t="s">
        <v>63</v>
      </c>
      <c r="I22" t="s">
        <v>64</v>
      </c>
    </row>
    <row r="23" spans="1:9" x14ac:dyDescent="0.25">
      <c r="A23">
        <v>2280.96</v>
      </c>
      <c r="B23" s="2">
        <v>38428</v>
      </c>
      <c r="C23" t="s">
        <v>9</v>
      </c>
      <c r="D23">
        <v>2005</v>
      </c>
      <c r="E23" t="s">
        <v>65</v>
      </c>
      <c r="F23" t="s">
        <v>17</v>
      </c>
      <c r="G23">
        <v>4</v>
      </c>
      <c r="H23" t="s">
        <v>18</v>
      </c>
      <c r="I23" t="s">
        <v>16</v>
      </c>
    </row>
    <row r="24" spans="1:9" x14ac:dyDescent="0.25">
      <c r="A24">
        <v>2297.0500000000002</v>
      </c>
      <c r="B24" s="2">
        <v>38372</v>
      </c>
      <c r="C24" t="s">
        <v>9</v>
      </c>
      <c r="D24">
        <v>2005</v>
      </c>
      <c r="E24" t="s">
        <v>65</v>
      </c>
      <c r="F24" t="s">
        <v>103</v>
      </c>
      <c r="G24">
        <v>4.5999999999999996</v>
      </c>
      <c r="H24" t="s">
        <v>104</v>
      </c>
      <c r="I24" t="s">
        <v>34</v>
      </c>
    </row>
    <row r="25" spans="1:9" x14ac:dyDescent="0.25">
      <c r="A25">
        <v>2298.2399999999998</v>
      </c>
      <c r="B25" s="2">
        <v>37929</v>
      </c>
      <c r="C25" t="s">
        <v>9</v>
      </c>
      <c r="D25">
        <v>2003</v>
      </c>
      <c r="E25" t="s">
        <v>65</v>
      </c>
      <c r="F25" t="s">
        <v>103</v>
      </c>
      <c r="G25">
        <v>4.5</v>
      </c>
      <c r="H25" t="s">
        <v>104</v>
      </c>
      <c r="I25" t="s">
        <v>34</v>
      </c>
    </row>
    <row r="26" spans="1:9" x14ac:dyDescent="0.25">
      <c r="A26">
        <v>2333.12</v>
      </c>
      <c r="B26" s="2">
        <v>38082</v>
      </c>
      <c r="C26" t="s">
        <v>9</v>
      </c>
      <c r="D26">
        <v>2004</v>
      </c>
      <c r="E26" t="s">
        <v>10</v>
      </c>
      <c r="F26" t="s">
        <v>35</v>
      </c>
      <c r="G26">
        <v>3.2</v>
      </c>
      <c r="H26" t="s">
        <v>12</v>
      </c>
      <c r="I26" t="s">
        <v>13</v>
      </c>
    </row>
    <row r="27" spans="1:9" x14ac:dyDescent="0.25">
      <c r="A27">
        <v>2402.84</v>
      </c>
      <c r="B27" s="2">
        <v>38139</v>
      </c>
      <c r="C27" t="s">
        <v>120</v>
      </c>
      <c r="D27">
        <v>2004</v>
      </c>
      <c r="E27" t="s">
        <v>65</v>
      </c>
      <c r="F27" t="s">
        <v>58</v>
      </c>
      <c r="G27">
        <v>4.0999999999999996</v>
      </c>
      <c r="H27" t="s">
        <v>59</v>
      </c>
      <c r="I27" t="s">
        <v>60</v>
      </c>
    </row>
    <row r="28" spans="1:9" x14ac:dyDescent="0.25">
      <c r="A28">
        <v>2416.56</v>
      </c>
      <c r="B28" s="2">
        <v>38420</v>
      </c>
      <c r="C28" t="s">
        <v>9</v>
      </c>
      <c r="D28">
        <v>2005</v>
      </c>
      <c r="E28" t="s">
        <v>65</v>
      </c>
      <c r="F28" t="s">
        <v>103</v>
      </c>
      <c r="G28">
        <v>4.8</v>
      </c>
      <c r="H28" t="s">
        <v>104</v>
      </c>
      <c r="I28" t="s">
        <v>34</v>
      </c>
    </row>
    <row r="29" spans="1:9" x14ac:dyDescent="0.25">
      <c r="A29">
        <v>2434.56</v>
      </c>
      <c r="B29" s="2">
        <v>38450</v>
      </c>
      <c r="C29" t="s">
        <v>9</v>
      </c>
      <c r="D29">
        <v>2005</v>
      </c>
      <c r="E29" t="s">
        <v>10</v>
      </c>
      <c r="F29" t="s">
        <v>58</v>
      </c>
      <c r="G29">
        <v>4.5999999999999996</v>
      </c>
      <c r="H29" t="s">
        <v>59</v>
      </c>
      <c r="I29" t="s">
        <v>60</v>
      </c>
    </row>
    <row r="30" spans="1:9" x14ac:dyDescent="0.25">
      <c r="A30">
        <v>2439.5700000000002</v>
      </c>
      <c r="B30" s="2">
        <v>37769</v>
      </c>
      <c r="C30" t="s">
        <v>9</v>
      </c>
      <c r="D30">
        <v>2003</v>
      </c>
      <c r="E30" t="s">
        <v>177</v>
      </c>
      <c r="F30" t="s">
        <v>69</v>
      </c>
      <c r="G30">
        <v>3.4</v>
      </c>
      <c r="H30" t="s">
        <v>63</v>
      </c>
      <c r="I30" t="s">
        <v>64</v>
      </c>
    </row>
    <row r="31" spans="1:9" x14ac:dyDescent="0.25">
      <c r="A31">
        <v>2454.54</v>
      </c>
      <c r="B31" s="2">
        <v>38174</v>
      </c>
      <c r="C31" t="s">
        <v>9</v>
      </c>
      <c r="D31">
        <v>2004</v>
      </c>
      <c r="E31" t="s">
        <v>65</v>
      </c>
      <c r="F31" t="s">
        <v>161</v>
      </c>
      <c r="G31">
        <v>3.4</v>
      </c>
      <c r="H31" t="s">
        <v>162</v>
      </c>
      <c r="I31" t="s">
        <v>92</v>
      </c>
    </row>
    <row r="32" spans="1:9" x14ac:dyDescent="0.25">
      <c r="A32">
        <v>2464.8000000000002</v>
      </c>
      <c r="B32" s="2">
        <v>38420</v>
      </c>
      <c r="C32" t="s">
        <v>9</v>
      </c>
      <c r="D32">
        <v>2005</v>
      </c>
      <c r="E32" t="s">
        <v>177</v>
      </c>
      <c r="F32" t="s">
        <v>103</v>
      </c>
      <c r="G32">
        <v>3.9</v>
      </c>
      <c r="H32" t="s">
        <v>104</v>
      </c>
      <c r="I32" t="s">
        <v>34</v>
      </c>
    </row>
    <row r="33" spans="1:9" x14ac:dyDescent="0.25">
      <c r="A33">
        <v>2495.5</v>
      </c>
      <c r="B33" s="2">
        <v>38039</v>
      </c>
      <c r="C33" t="s">
        <v>9</v>
      </c>
      <c r="D33">
        <v>2004</v>
      </c>
      <c r="E33" t="s">
        <v>65</v>
      </c>
      <c r="F33" t="s">
        <v>158</v>
      </c>
      <c r="G33">
        <v>3.3</v>
      </c>
      <c r="H33" t="s">
        <v>159</v>
      </c>
      <c r="I33" t="s">
        <v>160</v>
      </c>
    </row>
    <row r="34" spans="1:9" x14ac:dyDescent="0.25">
      <c r="A34">
        <v>2497.77</v>
      </c>
      <c r="B34" s="2">
        <v>37936</v>
      </c>
      <c r="C34" t="s">
        <v>9</v>
      </c>
      <c r="D34">
        <v>2003</v>
      </c>
      <c r="E34" t="s">
        <v>10</v>
      </c>
      <c r="F34" t="s">
        <v>25</v>
      </c>
      <c r="G34">
        <v>4.5</v>
      </c>
      <c r="H34" t="s">
        <v>26</v>
      </c>
      <c r="I34" t="s">
        <v>16</v>
      </c>
    </row>
    <row r="35" spans="1:9" x14ac:dyDescent="0.25">
      <c r="A35">
        <v>2513.2800000000002</v>
      </c>
      <c r="B35" s="2">
        <v>38292</v>
      </c>
      <c r="C35" t="s">
        <v>9</v>
      </c>
      <c r="D35">
        <v>2004</v>
      </c>
      <c r="E35" t="s">
        <v>65</v>
      </c>
      <c r="F35" t="s">
        <v>69</v>
      </c>
      <c r="G35">
        <v>4.7</v>
      </c>
      <c r="H35" t="s">
        <v>63</v>
      </c>
      <c r="I35" t="s">
        <v>64</v>
      </c>
    </row>
    <row r="36" spans="1:9" x14ac:dyDescent="0.25">
      <c r="A36">
        <v>2575.04</v>
      </c>
      <c r="B36" s="2">
        <v>38414</v>
      </c>
      <c r="C36" t="s">
        <v>9</v>
      </c>
      <c r="D36">
        <v>2005</v>
      </c>
      <c r="E36" t="s">
        <v>65</v>
      </c>
      <c r="F36" t="s">
        <v>93</v>
      </c>
      <c r="G36">
        <v>4.0999999999999996</v>
      </c>
      <c r="H36" t="s">
        <v>94</v>
      </c>
      <c r="I36" t="s">
        <v>68</v>
      </c>
    </row>
    <row r="37" spans="1:9" x14ac:dyDescent="0.25">
      <c r="A37">
        <v>2583.6</v>
      </c>
      <c r="B37" s="2">
        <v>38296</v>
      </c>
      <c r="C37" t="s">
        <v>9</v>
      </c>
      <c r="D37">
        <v>2004</v>
      </c>
      <c r="E37" t="s">
        <v>65</v>
      </c>
      <c r="F37" t="s">
        <v>47</v>
      </c>
      <c r="G37">
        <v>3.1</v>
      </c>
      <c r="H37" t="s">
        <v>48</v>
      </c>
      <c r="I37" t="s">
        <v>29</v>
      </c>
    </row>
    <row r="38" spans="1:9" x14ac:dyDescent="0.25">
      <c r="A38">
        <v>2597.39</v>
      </c>
      <c r="B38" s="2">
        <v>38260</v>
      </c>
      <c r="C38" t="s">
        <v>9</v>
      </c>
      <c r="D38">
        <v>2004</v>
      </c>
      <c r="E38" t="s">
        <v>10</v>
      </c>
      <c r="F38" t="s">
        <v>44</v>
      </c>
      <c r="G38">
        <v>3.7</v>
      </c>
      <c r="H38" t="s">
        <v>45</v>
      </c>
      <c r="I38" t="s">
        <v>46</v>
      </c>
    </row>
    <row r="39" spans="1:9" x14ac:dyDescent="0.25">
      <c r="A39">
        <v>2624.64</v>
      </c>
      <c r="B39" s="2">
        <v>38336</v>
      </c>
      <c r="C39" t="s">
        <v>9</v>
      </c>
      <c r="D39">
        <v>2004</v>
      </c>
      <c r="E39" t="s">
        <v>65</v>
      </c>
      <c r="F39" t="s">
        <v>14</v>
      </c>
      <c r="G39">
        <v>4.0999999999999996</v>
      </c>
      <c r="H39" t="s">
        <v>15</v>
      </c>
      <c r="I39" t="s">
        <v>16</v>
      </c>
    </row>
    <row r="40" spans="1:9" x14ac:dyDescent="0.25">
      <c r="A40">
        <v>2669.1</v>
      </c>
      <c r="B40" s="2">
        <v>38282</v>
      </c>
      <c r="C40" t="s">
        <v>9</v>
      </c>
      <c r="D40">
        <v>2004</v>
      </c>
      <c r="E40" t="s">
        <v>177</v>
      </c>
      <c r="F40" t="s">
        <v>79</v>
      </c>
      <c r="G40">
        <v>4.9000000000000004</v>
      </c>
      <c r="H40" t="s">
        <v>80</v>
      </c>
      <c r="I40" t="s">
        <v>81</v>
      </c>
    </row>
    <row r="41" spans="1:9" x14ac:dyDescent="0.25">
      <c r="A41">
        <v>2688</v>
      </c>
      <c r="B41" s="2">
        <v>38296</v>
      </c>
      <c r="C41" t="s">
        <v>9</v>
      </c>
      <c r="D41">
        <v>2004</v>
      </c>
      <c r="E41" t="s">
        <v>65</v>
      </c>
      <c r="F41" t="s">
        <v>47</v>
      </c>
      <c r="G41">
        <v>4.2</v>
      </c>
      <c r="H41" t="s">
        <v>48</v>
      </c>
      <c r="I41" t="s">
        <v>29</v>
      </c>
    </row>
    <row r="42" spans="1:9" x14ac:dyDescent="0.25">
      <c r="A42">
        <v>2692.8</v>
      </c>
      <c r="B42" s="2">
        <v>38274</v>
      </c>
      <c r="C42" t="s">
        <v>9</v>
      </c>
      <c r="D42">
        <v>2004</v>
      </c>
      <c r="E42" t="s">
        <v>65</v>
      </c>
      <c r="F42" t="s">
        <v>75</v>
      </c>
      <c r="G42">
        <v>3.5</v>
      </c>
      <c r="H42" t="s">
        <v>76</v>
      </c>
      <c r="I42" t="s">
        <v>13</v>
      </c>
    </row>
    <row r="43" spans="1:9" x14ac:dyDescent="0.25">
      <c r="A43">
        <v>2711.2</v>
      </c>
      <c r="B43" s="2">
        <v>37803</v>
      </c>
      <c r="C43" t="s">
        <v>9</v>
      </c>
      <c r="D43">
        <v>2003</v>
      </c>
      <c r="E43" t="s">
        <v>10</v>
      </c>
      <c r="F43" t="s">
        <v>17</v>
      </c>
      <c r="G43">
        <v>4.8</v>
      </c>
      <c r="H43" t="s">
        <v>18</v>
      </c>
      <c r="I43" t="s">
        <v>16</v>
      </c>
    </row>
    <row r="44" spans="1:9" x14ac:dyDescent="0.25">
      <c r="A44">
        <v>2711.66</v>
      </c>
      <c r="B44" s="2">
        <v>38331</v>
      </c>
      <c r="C44" t="s">
        <v>9</v>
      </c>
      <c r="D44">
        <v>2004</v>
      </c>
      <c r="E44" t="s">
        <v>65</v>
      </c>
      <c r="F44" t="s">
        <v>62</v>
      </c>
      <c r="G44">
        <v>4.7</v>
      </c>
      <c r="H44" t="s">
        <v>63</v>
      </c>
      <c r="I44" t="s">
        <v>64</v>
      </c>
    </row>
    <row r="45" spans="1:9" x14ac:dyDescent="0.25">
      <c r="A45">
        <v>2756.8</v>
      </c>
      <c r="B45" s="2">
        <v>38314</v>
      </c>
      <c r="C45" t="s">
        <v>9</v>
      </c>
      <c r="D45">
        <v>2004</v>
      </c>
      <c r="E45" t="s">
        <v>10</v>
      </c>
      <c r="F45" t="s">
        <v>87</v>
      </c>
      <c r="G45">
        <v>3.6</v>
      </c>
      <c r="H45" t="s">
        <v>88</v>
      </c>
      <c r="I45" t="s">
        <v>89</v>
      </c>
    </row>
    <row r="46" spans="1:9" x14ac:dyDescent="0.25">
      <c r="A46">
        <v>2764.88</v>
      </c>
      <c r="B46" s="2">
        <v>38478</v>
      </c>
      <c r="C46" t="s">
        <v>143</v>
      </c>
      <c r="D46">
        <v>2005</v>
      </c>
      <c r="E46" t="s">
        <v>65</v>
      </c>
      <c r="F46" t="s">
        <v>135</v>
      </c>
      <c r="G46">
        <v>4.5</v>
      </c>
      <c r="H46" t="s">
        <v>136</v>
      </c>
      <c r="I46" t="s">
        <v>13</v>
      </c>
    </row>
    <row r="47" spans="1:9" x14ac:dyDescent="0.25">
      <c r="A47">
        <v>2765.9</v>
      </c>
      <c r="B47" s="2">
        <v>37748</v>
      </c>
      <c r="C47" t="s">
        <v>9</v>
      </c>
      <c r="D47">
        <v>2003</v>
      </c>
      <c r="E47" t="s">
        <v>10</v>
      </c>
      <c r="F47" t="s">
        <v>14</v>
      </c>
      <c r="G47">
        <v>4.0999999999999996</v>
      </c>
      <c r="H47" t="s">
        <v>15</v>
      </c>
      <c r="I47" t="s">
        <v>16</v>
      </c>
    </row>
    <row r="48" spans="1:9" x14ac:dyDescent="0.25">
      <c r="A48">
        <v>2793.86</v>
      </c>
      <c r="B48" s="2">
        <v>37740</v>
      </c>
      <c r="C48" t="s">
        <v>9</v>
      </c>
      <c r="D48">
        <v>2003</v>
      </c>
      <c r="E48" t="s">
        <v>10</v>
      </c>
      <c r="F48" t="s">
        <v>32</v>
      </c>
      <c r="G48">
        <v>4.3</v>
      </c>
      <c r="H48" t="s">
        <v>33</v>
      </c>
      <c r="I48" t="s">
        <v>34</v>
      </c>
    </row>
    <row r="49" spans="1:9" x14ac:dyDescent="0.25">
      <c r="A49">
        <v>2817.87</v>
      </c>
      <c r="B49" s="2">
        <v>38358</v>
      </c>
      <c r="C49" t="s">
        <v>9</v>
      </c>
      <c r="D49">
        <v>2005</v>
      </c>
      <c r="E49" t="s">
        <v>65</v>
      </c>
      <c r="F49" t="s">
        <v>166</v>
      </c>
      <c r="G49">
        <v>3.3</v>
      </c>
      <c r="H49" t="s">
        <v>167</v>
      </c>
      <c r="I49" t="s">
        <v>46</v>
      </c>
    </row>
    <row r="50" spans="1:9" x14ac:dyDescent="0.25">
      <c r="A50">
        <v>2851.54</v>
      </c>
      <c r="B50" s="2">
        <v>38295</v>
      </c>
      <c r="C50" t="s">
        <v>9</v>
      </c>
      <c r="D50">
        <v>2004</v>
      </c>
      <c r="E50" t="s">
        <v>65</v>
      </c>
      <c r="F50" t="s">
        <v>99</v>
      </c>
      <c r="G50">
        <v>3.3</v>
      </c>
      <c r="H50" t="s">
        <v>100</v>
      </c>
      <c r="I50" t="s">
        <v>13</v>
      </c>
    </row>
    <row r="51" spans="1:9" x14ac:dyDescent="0.25">
      <c r="A51">
        <v>2852.08</v>
      </c>
      <c r="B51" s="2">
        <v>38080</v>
      </c>
      <c r="C51" t="s">
        <v>9</v>
      </c>
      <c r="D51">
        <v>2004</v>
      </c>
      <c r="E51" t="s">
        <v>10</v>
      </c>
      <c r="F51" t="s">
        <v>110</v>
      </c>
      <c r="G51">
        <v>3.2</v>
      </c>
      <c r="H51" t="s">
        <v>76</v>
      </c>
      <c r="I51" t="s">
        <v>13</v>
      </c>
    </row>
    <row r="52" spans="1:9" x14ac:dyDescent="0.25">
      <c r="A52">
        <v>2860.76</v>
      </c>
      <c r="B52" s="2">
        <v>37937</v>
      </c>
      <c r="C52" t="s">
        <v>9</v>
      </c>
      <c r="D52">
        <v>2003</v>
      </c>
      <c r="E52" t="s">
        <v>65</v>
      </c>
      <c r="F52" t="s">
        <v>27</v>
      </c>
      <c r="G52">
        <v>3.8</v>
      </c>
      <c r="H52" t="s">
        <v>28</v>
      </c>
      <c r="I52" t="s">
        <v>29</v>
      </c>
    </row>
    <row r="53" spans="1:9" x14ac:dyDescent="0.25">
      <c r="A53">
        <v>2871</v>
      </c>
      <c r="B53" s="2">
        <v>37676</v>
      </c>
      <c r="C53" t="s">
        <v>9</v>
      </c>
      <c r="D53">
        <v>2003</v>
      </c>
      <c r="E53" t="s">
        <v>10</v>
      </c>
      <c r="F53" t="s">
        <v>11</v>
      </c>
      <c r="G53">
        <v>4.5999999999999996</v>
      </c>
      <c r="H53" t="s">
        <v>12</v>
      </c>
      <c r="I53" t="s">
        <v>13</v>
      </c>
    </row>
    <row r="54" spans="1:9" x14ac:dyDescent="0.25">
      <c r="A54">
        <v>2904.44</v>
      </c>
      <c r="B54" s="2">
        <v>38191</v>
      </c>
      <c r="C54" t="s">
        <v>9</v>
      </c>
      <c r="D54">
        <v>2004</v>
      </c>
      <c r="E54" t="s">
        <v>10</v>
      </c>
      <c r="F54" t="s">
        <v>40</v>
      </c>
      <c r="G54">
        <v>3.3</v>
      </c>
      <c r="H54" t="s">
        <v>41</v>
      </c>
      <c r="I54" t="s">
        <v>16</v>
      </c>
    </row>
    <row r="55" spans="1:9" x14ac:dyDescent="0.25">
      <c r="A55">
        <v>2910.4</v>
      </c>
      <c r="B55" s="2">
        <v>38114</v>
      </c>
      <c r="C55" t="s">
        <v>120</v>
      </c>
      <c r="D55">
        <v>2004</v>
      </c>
      <c r="E55" t="s">
        <v>65</v>
      </c>
      <c r="F55" t="s">
        <v>11</v>
      </c>
      <c r="G55">
        <v>4.9000000000000004</v>
      </c>
      <c r="H55" t="s">
        <v>12</v>
      </c>
      <c r="I55" t="s">
        <v>13</v>
      </c>
    </row>
    <row r="56" spans="1:9" x14ac:dyDescent="0.25">
      <c r="A56">
        <v>2930.27</v>
      </c>
      <c r="B56" s="2">
        <v>38306</v>
      </c>
      <c r="C56" t="s">
        <v>9</v>
      </c>
      <c r="D56">
        <v>2004</v>
      </c>
      <c r="E56" t="s">
        <v>65</v>
      </c>
      <c r="F56" t="s">
        <v>11</v>
      </c>
      <c r="G56">
        <v>4.7</v>
      </c>
      <c r="H56" t="s">
        <v>12</v>
      </c>
      <c r="I56" t="s">
        <v>13</v>
      </c>
    </row>
    <row r="57" spans="1:9" x14ac:dyDescent="0.25">
      <c r="A57">
        <v>2938.5</v>
      </c>
      <c r="B57" s="2">
        <v>38218</v>
      </c>
      <c r="C57" t="s">
        <v>9</v>
      </c>
      <c r="D57">
        <v>2004</v>
      </c>
      <c r="E57" t="s">
        <v>177</v>
      </c>
      <c r="F57" t="s">
        <v>49</v>
      </c>
      <c r="G57">
        <v>4.5</v>
      </c>
      <c r="H57" t="s">
        <v>50</v>
      </c>
      <c r="I57" t="s">
        <v>13</v>
      </c>
    </row>
    <row r="58" spans="1:9" x14ac:dyDescent="0.25">
      <c r="A58">
        <v>2952</v>
      </c>
      <c r="B58" s="2">
        <v>38400</v>
      </c>
      <c r="C58" t="s">
        <v>9</v>
      </c>
      <c r="D58">
        <v>2005</v>
      </c>
      <c r="E58" t="s">
        <v>177</v>
      </c>
      <c r="F58" t="s">
        <v>21</v>
      </c>
      <c r="G58">
        <v>4.7</v>
      </c>
      <c r="H58" t="s">
        <v>22</v>
      </c>
      <c r="I58" t="s">
        <v>13</v>
      </c>
    </row>
    <row r="59" spans="1:9" x14ac:dyDescent="0.25">
      <c r="A59">
        <v>2990.13</v>
      </c>
      <c r="B59" s="2">
        <v>38314</v>
      </c>
      <c r="C59" t="s">
        <v>9</v>
      </c>
      <c r="D59">
        <v>2004</v>
      </c>
      <c r="E59" t="s">
        <v>10</v>
      </c>
      <c r="F59" t="s">
        <v>87</v>
      </c>
      <c r="G59">
        <v>4</v>
      </c>
      <c r="H59" t="s">
        <v>88</v>
      </c>
      <c r="I59" t="s">
        <v>89</v>
      </c>
    </row>
    <row r="60" spans="1:9" x14ac:dyDescent="0.25">
      <c r="A60">
        <v>2992</v>
      </c>
      <c r="B60" s="2">
        <v>38219</v>
      </c>
      <c r="C60" t="s">
        <v>9</v>
      </c>
      <c r="D60">
        <v>2004</v>
      </c>
      <c r="E60" t="s">
        <v>65</v>
      </c>
      <c r="F60" t="s">
        <v>133</v>
      </c>
      <c r="G60">
        <v>4.5</v>
      </c>
      <c r="H60" t="s">
        <v>134</v>
      </c>
      <c r="I60" t="s">
        <v>81</v>
      </c>
    </row>
    <row r="61" spans="1:9" x14ac:dyDescent="0.25">
      <c r="A61">
        <v>3003</v>
      </c>
      <c r="B61" s="2">
        <v>38309</v>
      </c>
      <c r="C61" t="s">
        <v>9</v>
      </c>
      <c r="D61">
        <v>2004</v>
      </c>
      <c r="E61" t="s">
        <v>65</v>
      </c>
      <c r="F61" t="s">
        <v>30</v>
      </c>
      <c r="G61">
        <v>3.8</v>
      </c>
      <c r="H61" t="s">
        <v>22</v>
      </c>
      <c r="I61" t="s">
        <v>13</v>
      </c>
    </row>
    <row r="62" spans="1:9" x14ac:dyDescent="0.25">
      <c r="A62">
        <v>3009.09</v>
      </c>
      <c r="B62" s="2">
        <v>37998</v>
      </c>
      <c r="C62" t="s">
        <v>9</v>
      </c>
      <c r="D62">
        <v>2004</v>
      </c>
      <c r="E62" t="s">
        <v>10</v>
      </c>
      <c r="F62" t="s">
        <v>108</v>
      </c>
      <c r="G62">
        <v>4.7</v>
      </c>
      <c r="H62" t="s">
        <v>109</v>
      </c>
      <c r="I62" t="s">
        <v>89</v>
      </c>
    </row>
    <row r="63" spans="1:9" x14ac:dyDescent="0.25">
      <c r="A63">
        <v>3025.92</v>
      </c>
      <c r="B63" s="2">
        <v>37956</v>
      </c>
      <c r="C63" t="s">
        <v>9</v>
      </c>
      <c r="D63">
        <v>2003</v>
      </c>
      <c r="E63" t="s">
        <v>10</v>
      </c>
      <c r="F63" t="s">
        <v>30</v>
      </c>
      <c r="G63">
        <v>3.5</v>
      </c>
      <c r="H63" t="s">
        <v>22</v>
      </c>
      <c r="I63" t="s">
        <v>13</v>
      </c>
    </row>
    <row r="64" spans="1:9" x14ac:dyDescent="0.25">
      <c r="A64">
        <v>3036.6</v>
      </c>
      <c r="B64" s="2">
        <v>37676</v>
      </c>
      <c r="C64" t="s">
        <v>9</v>
      </c>
      <c r="D64">
        <v>2003</v>
      </c>
      <c r="E64" t="s">
        <v>10</v>
      </c>
      <c r="F64" t="s">
        <v>11</v>
      </c>
      <c r="G64">
        <v>4.0999999999999996</v>
      </c>
      <c r="H64" t="s">
        <v>12</v>
      </c>
      <c r="I64" t="s">
        <v>13</v>
      </c>
    </row>
    <row r="65" spans="1:9" x14ac:dyDescent="0.25">
      <c r="A65">
        <v>3042.41</v>
      </c>
      <c r="B65" s="2">
        <v>38336</v>
      </c>
      <c r="C65" t="s">
        <v>9</v>
      </c>
      <c r="D65">
        <v>2004</v>
      </c>
      <c r="E65" t="s">
        <v>65</v>
      </c>
      <c r="F65" t="s">
        <v>14</v>
      </c>
      <c r="G65">
        <v>3.3</v>
      </c>
      <c r="H65" t="s">
        <v>15</v>
      </c>
      <c r="I65" t="s">
        <v>16</v>
      </c>
    </row>
    <row r="66" spans="1:9" x14ac:dyDescent="0.25">
      <c r="A66">
        <v>3051.71</v>
      </c>
      <c r="B66" s="2">
        <v>38296</v>
      </c>
      <c r="C66" t="s">
        <v>9</v>
      </c>
      <c r="D66">
        <v>2004</v>
      </c>
      <c r="E66" t="s">
        <v>65</v>
      </c>
      <c r="F66" t="s">
        <v>47</v>
      </c>
      <c r="G66">
        <v>3.9</v>
      </c>
      <c r="H66" t="s">
        <v>48</v>
      </c>
      <c r="I66" t="s">
        <v>29</v>
      </c>
    </row>
    <row r="67" spans="1:9" x14ac:dyDescent="0.25">
      <c r="A67">
        <v>3100.32</v>
      </c>
      <c r="B67" s="2">
        <v>38276</v>
      </c>
      <c r="C67" t="s">
        <v>9</v>
      </c>
      <c r="D67">
        <v>2004</v>
      </c>
      <c r="E67" t="s">
        <v>65</v>
      </c>
      <c r="F67" t="s">
        <v>155</v>
      </c>
      <c r="G67">
        <v>4.9000000000000004</v>
      </c>
      <c r="H67" t="s">
        <v>156</v>
      </c>
      <c r="I67" t="s">
        <v>157</v>
      </c>
    </row>
    <row r="68" spans="1:9" x14ac:dyDescent="0.25">
      <c r="A68">
        <v>3105.62</v>
      </c>
      <c r="B68" s="2">
        <v>38311</v>
      </c>
      <c r="C68" t="s">
        <v>9</v>
      </c>
      <c r="D68">
        <v>2004</v>
      </c>
      <c r="E68" t="s">
        <v>65</v>
      </c>
      <c r="F68" t="s">
        <v>144</v>
      </c>
      <c r="G68">
        <v>4.7</v>
      </c>
      <c r="H68" t="s">
        <v>18</v>
      </c>
      <c r="I68" t="s">
        <v>16</v>
      </c>
    </row>
    <row r="69" spans="1:9" x14ac:dyDescent="0.25">
      <c r="A69">
        <v>3114.4</v>
      </c>
      <c r="B69" s="2">
        <v>37988</v>
      </c>
      <c r="C69" t="s">
        <v>9</v>
      </c>
      <c r="D69">
        <v>2004</v>
      </c>
      <c r="E69" t="s">
        <v>65</v>
      </c>
      <c r="F69" t="s">
        <v>77</v>
      </c>
      <c r="G69">
        <v>3.3</v>
      </c>
      <c r="H69" t="s">
        <v>78</v>
      </c>
      <c r="I69" t="s">
        <v>16</v>
      </c>
    </row>
    <row r="70" spans="1:9" x14ac:dyDescent="0.25">
      <c r="A70">
        <v>3142.36</v>
      </c>
      <c r="B70" s="2">
        <v>37988</v>
      </c>
      <c r="C70" t="s">
        <v>9</v>
      </c>
      <c r="D70">
        <v>2004</v>
      </c>
      <c r="E70" t="s">
        <v>65</v>
      </c>
      <c r="F70" t="s">
        <v>77</v>
      </c>
      <c r="G70">
        <v>4.5</v>
      </c>
      <c r="H70" t="s">
        <v>78</v>
      </c>
      <c r="I70" t="s">
        <v>16</v>
      </c>
    </row>
    <row r="71" spans="1:9" x14ac:dyDescent="0.25">
      <c r="A71">
        <v>3167.38</v>
      </c>
      <c r="B71" s="2">
        <v>38086</v>
      </c>
      <c r="C71" t="s">
        <v>9</v>
      </c>
      <c r="D71">
        <v>2004</v>
      </c>
      <c r="E71" t="s">
        <v>65</v>
      </c>
      <c r="F71" t="s">
        <v>114</v>
      </c>
      <c r="G71">
        <v>4.5999999999999996</v>
      </c>
      <c r="H71" t="s">
        <v>115</v>
      </c>
      <c r="I71" t="s">
        <v>116</v>
      </c>
    </row>
    <row r="72" spans="1:9" x14ac:dyDescent="0.25">
      <c r="A72">
        <v>3176</v>
      </c>
      <c r="B72" s="2">
        <v>38306</v>
      </c>
      <c r="C72" t="s">
        <v>9</v>
      </c>
      <c r="D72">
        <v>2004</v>
      </c>
      <c r="E72" t="s">
        <v>10</v>
      </c>
      <c r="F72" t="s">
        <v>11</v>
      </c>
      <c r="G72">
        <v>4.3</v>
      </c>
      <c r="H72" t="s">
        <v>12</v>
      </c>
      <c r="I72" t="s">
        <v>13</v>
      </c>
    </row>
    <row r="73" spans="1:9" x14ac:dyDescent="0.25">
      <c r="A73">
        <v>3188.12</v>
      </c>
      <c r="B73" s="2">
        <v>37826</v>
      </c>
      <c r="C73" t="s">
        <v>9</v>
      </c>
      <c r="D73">
        <v>2003</v>
      </c>
      <c r="E73" t="s">
        <v>65</v>
      </c>
      <c r="F73" t="s">
        <v>23</v>
      </c>
      <c r="G73">
        <v>3.8</v>
      </c>
      <c r="H73" t="s">
        <v>24</v>
      </c>
      <c r="I73" t="s">
        <v>13</v>
      </c>
    </row>
    <row r="74" spans="1:9" x14ac:dyDescent="0.25">
      <c r="A74">
        <v>3188.12</v>
      </c>
      <c r="B74" s="2">
        <v>38310</v>
      </c>
      <c r="C74" t="s">
        <v>143</v>
      </c>
      <c r="D74">
        <v>2004</v>
      </c>
      <c r="E74" t="s">
        <v>65</v>
      </c>
      <c r="F74" t="s">
        <v>66</v>
      </c>
      <c r="G74">
        <v>4.8</v>
      </c>
      <c r="H74" t="s">
        <v>67</v>
      </c>
      <c r="I74" t="s">
        <v>68</v>
      </c>
    </row>
    <row r="75" spans="1:9" x14ac:dyDescent="0.25">
      <c r="A75">
        <v>3188.64</v>
      </c>
      <c r="B75" s="2">
        <v>38125</v>
      </c>
      <c r="C75" t="s">
        <v>9</v>
      </c>
      <c r="D75">
        <v>2004</v>
      </c>
      <c r="E75" t="s">
        <v>10</v>
      </c>
      <c r="F75" t="s">
        <v>36</v>
      </c>
      <c r="G75">
        <v>4.3</v>
      </c>
      <c r="H75" t="s">
        <v>37</v>
      </c>
      <c r="I75" t="s">
        <v>13</v>
      </c>
    </row>
    <row r="76" spans="1:9" x14ac:dyDescent="0.25">
      <c r="A76">
        <v>3191.2</v>
      </c>
      <c r="B76" s="2">
        <v>37883</v>
      </c>
      <c r="C76" t="s">
        <v>9</v>
      </c>
      <c r="D76">
        <v>2003</v>
      </c>
      <c r="E76" t="s">
        <v>65</v>
      </c>
      <c r="F76" t="s">
        <v>70</v>
      </c>
      <c r="G76">
        <v>3</v>
      </c>
      <c r="H76" t="s">
        <v>71</v>
      </c>
      <c r="I76" t="s">
        <v>71</v>
      </c>
    </row>
    <row r="77" spans="1:9" x14ac:dyDescent="0.25">
      <c r="A77">
        <v>3207.12</v>
      </c>
      <c r="B77" s="2">
        <v>38414</v>
      </c>
      <c r="C77" t="s">
        <v>9</v>
      </c>
      <c r="D77">
        <v>2005</v>
      </c>
      <c r="E77" t="s">
        <v>10</v>
      </c>
      <c r="F77" t="s">
        <v>56</v>
      </c>
      <c r="G77">
        <v>3.4</v>
      </c>
      <c r="H77" t="s">
        <v>57</v>
      </c>
      <c r="I77" t="s">
        <v>13</v>
      </c>
    </row>
    <row r="78" spans="1:9" x14ac:dyDescent="0.25">
      <c r="A78">
        <v>3241.9</v>
      </c>
      <c r="B78" s="2">
        <v>38400</v>
      </c>
      <c r="C78" t="s">
        <v>9</v>
      </c>
      <c r="D78">
        <v>2005</v>
      </c>
      <c r="E78" t="s">
        <v>65</v>
      </c>
      <c r="F78" t="s">
        <v>97</v>
      </c>
      <c r="G78">
        <v>4.0999999999999996</v>
      </c>
      <c r="H78" t="s">
        <v>98</v>
      </c>
      <c r="I78" t="s">
        <v>13</v>
      </c>
    </row>
    <row r="79" spans="1:9" x14ac:dyDescent="0.25">
      <c r="A79">
        <v>3273.93</v>
      </c>
      <c r="B79" s="2">
        <v>38309</v>
      </c>
      <c r="C79" t="s">
        <v>9</v>
      </c>
      <c r="D79">
        <v>2004</v>
      </c>
      <c r="E79" t="s">
        <v>177</v>
      </c>
      <c r="F79" t="s">
        <v>30</v>
      </c>
      <c r="G79">
        <v>3.1</v>
      </c>
      <c r="H79" t="s">
        <v>22</v>
      </c>
      <c r="I79" t="s">
        <v>13</v>
      </c>
    </row>
    <row r="80" spans="1:9" x14ac:dyDescent="0.25">
      <c r="A80">
        <v>3288.82</v>
      </c>
      <c r="B80" s="2">
        <v>38358</v>
      </c>
      <c r="C80" t="s">
        <v>9</v>
      </c>
      <c r="D80">
        <v>2005</v>
      </c>
      <c r="E80" t="s">
        <v>65</v>
      </c>
      <c r="F80" t="s">
        <v>166</v>
      </c>
      <c r="G80">
        <v>4.0999999999999996</v>
      </c>
      <c r="H80" t="s">
        <v>167</v>
      </c>
      <c r="I80" t="s">
        <v>46</v>
      </c>
    </row>
    <row r="81" spans="1:9" x14ac:dyDescent="0.25">
      <c r="A81">
        <v>3307.77</v>
      </c>
      <c r="B81" s="2">
        <v>37803</v>
      </c>
      <c r="C81" t="s">
        <v>9</v>
      </c>
      <c r="D81">
        <v>2003</v>
      </c>
      <c r="E81" t="s">
        <v>10</v>
      </c>
      <c r="F81" t="s">
        <v>17</v>
      </c>
      <c r="G81">
        <v>3.6</v>
      </c>
      <c r="H81" t="s">
        <v>18</v>
      </c>
      <c r="I81" t="s">
        <v>16</v>
      </c>
    </row>
    <row r="82" spans="1:9" x14ac:dyDescent="0.25">
      <c r="A82">
        <v>3347.74</v>
      </c>
      <c r="B82" s="2">
        <v>37769</v>
      </c>
      <c r="C82" t="s">
        <v>9</v>
      </c>
      <c r="D82">
        <v>2003</v>
      </c>
      <c r="E82" t="s">
        <v>65</v>
      </c>
      <c r="F82" t="s">
        <v>69</v>
      </c>
      <c r="G82">
        <v>4.9000000000000004</v>
      </c>
      <c r="H82" t="s">
        <v>63</v>
      </c>
      <c r="I82" t="s">
        <v>64</v>
      </c>
    </row>
    <row r="83" spans="1:9" x14ac:dyDescent="0.25">
      <c r="A83">
        <v>3370.56</v>
      </c>
      <c r="B83" s="2">
        <v>38428</v>
      </c>
      <c r="C83" t="s">
        <v>9</v>
      </c>
      <c r="D83">
        <v>2005</v>
      </c>
      <c r="E83" t="s">
        <v>65</v>
      </c>
      <c r="F83" t="s">
        <v>17</v>
      </c>
      <c r="G83">
        <v>4</v>
      </c>
      <c r="H83" t="s">
        <v>18</v>
      </c>
      <c r="I83" t="s">
        <v>16</v>
      </c>
    </row>
    <row r="84" spans="1:9" x14ac:dyDescent="0.25">
      <c r="A84">
        <v>3378.24</v>
      </c>
      <c r="B84" s="2">
        <v>38155</v>
      </c>
      <c r="C84" t="s">
        <v>9</v>
      </c>
      <c r="D84">
        <v>2004</v>
      </c>
      <c r="E84" t="s">
        <v>65</v>
      </c>
      <c r="F84" t="s">
        <v>105</v>
      </c>
      <c r="G84">
        <v>3.8</v>
      </c>
      <c r="H84" t="s">
        <v>106</v>
      </c>
      <c r="I84" t="s">
        <v>81</v>
      </c>
    </row>
    <row r="85" spans="1:9" x14ac:dyDescent="0.25">
      <c r="A85">
        <v>3387.78</v>
      </c>
      <c r="B85" s="2">
        <v>38477</v>
      </c>
      <c r="C85" t="s">
        <v>9</v>
      </c>
      <c r="D85">
        <v>2005</v>
      </c>
      <c r="E85" t="s">
        <v>65</v>
      </c>
      <c r="F85" t="s">
        <v>38</v>
      </c>
      <c r="G85">
        <v>4.5</v>
      </c>
      <c r="H85" t="s">
        <v>39</v>
      </c>
      <c r="I85" t="s">
        <v>13</v>
      </c>
    </row>
    <row r="86" spans="1:9" x14ac:dyDescent="0.25">
      <c r="A86">
        <v>3394.98</v>
      </c>
      <c r="B86" s="2">
        <v>37650</v>
      </c>
      <c r="C86" t="s">
        <v>9</v>
      </c>
      <c r="D86">
        <v>2003</v>
      </c>
      <c r="E86" t="s">
        <v>177</v>
      </c>
      <c r="F86" t="s">
        <v>47</v>
      </c>
      <c r="G86">
        <v>4.8</v>
      </c>
      <c r="H86" t="s">
        <v>48</v>
      </c>
      <c r="I86" t="s">
        <v>29</v>
      </c>
    </row>
    <row r="87" spans="1:9" x14ac:dyDescent="0.25">
      <c r="A87">
        <v>3415.44</v>
      </c>
      <c r="B87" s="2">
        <v>37706</v>
      </c>
      <c r="C87" t="s">
        <v>9</v>
      </c>
      <c r="D87">
        <v>2003</v>
      </c>
      <c r="E87" t="s">
        <v>177</v>
      </c>
      <c r="F87" t="s">
        <v>97</v>
      </c>
      <c r="G87">
        <v>4.0999999999999996</v>
      </c>
      <c r="H87" t="s">
        <v>98</v>
      </c>
      <c r="I87" t="s">
        <v>13</v>
      </c>
    </row>
    <row r="88" spans="1:9" x14ac:dyDescent="0.25">
      <c r="A88">
        <v>3420</v>
      </c>
      <c r="B88" s="2">
        <v>38386</v>
      </c>
      <c r="C88" t="s">
        <v>9</v>
      </c>
      <c r="D88">
        <v>2005</v>
      </c>
      <c r="E88" t="s">
        <v>65</v>
      </c>
      <c r="F88" t="s">
        <v>40</v>
      </c>
      <c r="G88">
        <v>4.8</v>
      </c>
      <c r="H88" t="s">
        <v>41</v>
      </c>
      <c r="I88" t="s">
        <v>16</v>
      </c>
    </row>
    <row r="89" spans="1:9" x14ac:dyDescent="0.25">
      <c r="A89">
        <v>3427.2</v>
      </c>
      <c r="B89" s="2">
        <v>38240</v>
      </c>
      <c r="C89" t="s">
        <v>9</v>
      </c>
      <c r="D89">
        <v>2004</v>
      </c>
      <c r="E89" t="s">
        <v>65</v>
      </c>
      <c r="F89" t="s">
        <v>135</v>
      </c>
      <c r="G89">
        <v>4.2</v>
      </c>
      <c r="H89" t="s">
        <v>136</v>
      </c>
      <c r="I89" t="s">
        <v>13</v>
      </c>
    </row>
    <row r="90" spans="1:9" x14ac:dyDescent="0.25">
      <c r="A90">
        <v>3432.24</v>
      </c>
      <c r="B90" s="2">
        <v>38229</v>
      </c>
      <c r="C90" t="s">
        <v>9</v>
      </c>
      <c r="D90">
        <v>2004</v>
      </c>
      <c r="E90" t="s">
        <v>65</v>
      </c>
      <c r="F90" t="s">
        <v>158</v>
      </c>
      <c r="G90">
        <v>3.6</v>
      </c>
      <c r="H90" t="s">
        <v>159</v>
      </c>
      <c r="I90" t="s">
        <v>160</v>
      </c>
    </row>
    <row r="91" spans="1:9" x14ac:dyDescent="0.25">
      <c r="A91">
        <v>3433.36</v>
      </c>
      <c r="B91" s="2">
        <v>37938</v>
      </c>
      <c r="C91" t="s">
        <v>9</v>
      </c>
      <c r="D91">
        <v>2003</v>
      </c>
      <c r="E91" t="s">
        <v>65</v>
      </c>
      <c r="F91" t="s">
        <v>75</v>
      </c>
      <c r="G91">
        <v>3.3</v>
      </c>
      <c r="H91" t="s">
        <v>76</v>
      </c>
      <c r="I91" t="s">
        <v>13</v>
      </c>
    </row>
    <row r="92" spans="1:9" x14ac:dyDescent="0.25">
      <c r="A92">
        <v>3447.78</v>
      </c>
      <c r="B92" s="2">
        <v>38485</v>
      </c>
      <c r="C92" t="s">
        <v>61</v>
      </c>
      <c r="D92">
        <v>2005</v>
      </c>
      <c r="E92" t="s">
        <v>10</v>
      </c>
      <c r="F92" t="s">
        <v>62</v>
      </c>
      <c r="G92">
        <v>3.3</v>
      </c>
      <c r="H92" t="s">
        <v>63</v>
      </c>
      <c r="I92" t="s">
        <v>64</v>
      </c>
    </row>
    <row r="93" spans="1:9" x14ac:dyDescent="0.25">
      <c r="A93">
        <v>3451</v>
      </c>
      <c r="B93" s="2">
        <v>38057</v>
      </c>
      <c r="C93" t="s">
        <v>9</v>
      </c>
      <c r="D93">
        <v>2004</v>
      </c>
      <c r="E93" t="s">
        <v>177</v>
      </c>
      <c r="F93" t="s">
        <v>97</v>
      </c>
      <c r="G93">
        <v>3.3</v>
      </c>
      <c r="H93" t="s">
        <v>98</v>
      </c>
      <c r="I93" t="s">
        <v>13</v>
      </c>
    </row>
    <row r="94" spans="1:9" x14ac:dyDescent="0.25">
      <c r="A94">
        <v>3479.76</v>
      </c>
      <c r="B94" s="2">
        <v>37922</v>
      </c>
      <c r="C94" t="s">
        <v>9</v>
      </c>
      <c r="D94">
        <v>2003</v>
      </c>
      <c r="E94" t="s">
        <v>10</v>
      </c>
      <c r="F94" t="s">
        <v>23</v>
      </c>
      <c r="G94">
        <v>3.1</v>
      </c>
      <c r="H94" t="s">
        <v>24</v>
      </c>
      <c r="I94" t="s">
        <v>13</v>
      </c>
    </row>
    <row r="95" spans="1:9" x14ac:dyDescent="0.25">
      <c r="A95">
        <v>3485.82</v>
      </c>
      <c r="B95" s="2">
        <v>37683</v>
      </c>
      <c r="C95" t="s">
        <v>9</v>
      </c>
      <c r="D95">
        <v>2003</v>
      </c>
      <c r="E95" t="s">
        <v>65</v>
      </c>
      <c r="F95" t="s">
        <v>150</v>
      </c>
      <c r="G95">
        <v>4.0999999999999996</v>
      </c>
      <c r="H95" t="s">
        <v>151</v>
      </c>
      <c r="I95" t="s">
        <v>152</v>
      </c>
    </row>
    <row r="96" spans="1:9" x14ac:dyDescent="0.25">
      <c r="A96">
        <v>3492.48</v>
      </c>
      <c r="B96" s="2">
        <v>37933</v>
      </c>
      <c r="C96" t="s">
        <v>9</v>
      </c>
      <c r="D96">
        <v>2003</v>
      </c>
      <c r="E96" t="s">
        <v>65</v>
      </c>
      <c r="F96" t="s">
        <v>121</v>
      </c>
      <c r="G96">
        <v>4.0999999999999996</v>
      </c>
      <c r="H96" t="s">
        <v>122</v>
      </c>
      <c r="I96" t="s">
        <v>16</v>
      </c>
    </row>
    <row r="97" spans="1:9" x14ac:dyDescent="0.25">
      <c r="A97">
        <v>3494.94</v>
      </c>
      <c r="B97" s="2">
        <v>37869</v>
      </c>
      <c r="C97" t="s">
        <v>9</v>
      </c>
      <c r="D97">
        <v>2003</v>
      </c>
      <c r="E97" t="s">
        <v>65</v>
      </c>
      <c r="F97" t="s">
        <v>101</v>
      </c>
      <c r="G97">
        <v>4.0999999999999996</v>
      </c>
      <c r="H97" t="s">
        <v>102</v>
      </c>
      <c r="I97" t="s">
        <v>13</v>
      </c>
    </row>
    <row r="98" spans="1:9" x14ac:dyDescent="0.25">
      <c r="A98">
        <v>3508.8</v>
      </c>
      <c r="B98" s="2">
        <v>38189</v>
      </c>
      <c r="C98" t="s">
        <v>9</v>
      </c>
      <c r="D98">
        <v>2004</v>
      </c>
      <c r="E98" t="s">
        <v>65</v>
      </c>
      <c r="F98" t="s">
        <v>130</v>
      </c>
      <c r="G98">
        <v>3.1</v>
      </c>
      <c r="H98" t="s">
        <v>131</v>
      </c>
      <c r="I98" t="s">
        <v>132</v>
      </c>
    </row>
    <row r="99" spans="1:9" x14ac:dyDescent="0.25">
      <c r="A99">
        <v>3536.82</v>
      </c>
      <c r="B99" s="2">
        <v>37915</v>
      </c>
      <c r="C99" t="s">
        <v>145</v>
      </c>
      <c r="D99">
        <v>2003</v>
      </c>
      <c r="E99" t="s">
        <v>65</v>
      </c>
      <c r="F99" t="s">
        <v>146</v>
      </c>
      <c r="G99">
        <v>4.7</v>
      </c>
      <c r="H99" t="s">
        <v>147</v>
      </c>
      <c r="I99" t="s">
        <v>53</v>
      </c>
    </row>
    <row r="100" spans="1:9" x14ac:dyDescent="0.25">
      <c r="A100">
        <v>3542.64</v>
      </c>
      <c r="B100" s="2">
        <v>38306</v>
      </c>
      <c r="C100" t="s">
        <v>9</v>
      </c>
      <c r="D100">
        <v>2004</v>
      </c>
      <c r="E100" t="s">
        <v>10</v>
      </c>
      <c r="F100" t="s">
        <v>11</v>
      </c>
      <c r="G100">
        <v>3.6</v>
      </c>
      <c r="H100" t="s">
        <v>12</v>
      </c>
      <c r="I100" t="s">
        <v>13</v>
      </c>
    </row>
    <row r="101" spans="1:9" x14ac:dyDescent="0.25">
      <c r="A101">
        <v>3560.64</v>
      </c>
      <c r="B101" s="2">
        <v>38375</v>
      </c>
      <c r="C101" t="s">
        <v>9</v>
      </c>
      <c r="D101">
        <v>2005</v>
      </c>
      <c r="E101" t="s">
        <v>65</v>
      </c>
      <c r="F101" t="s">
        <v>97</v>
      </c>
      <c r="G101">
        <v>3.2</v>
      </c>
      <c r="H101" t="s">
        <v>98</v>
      </c>
      <c r="I101" t="s">
        <v>13</v>
      </c>
    </row>
    <row r="102" spans="1:9" x14ac:dyDescent="0.25">
      <c r="A102">
        <v>3584.25</v>
      </c>
      <c r="B102" s="2">
        <v>38315</v>
      </c>
      <c r="C102" t="s">
        <v>9</v>
      </c>
      <c r="D102">
        <v>2004</v>
      </c>
      <c r="E102" t="s">
        <v>65</v>
      </c>
      <c r="F102" t="s">
        <v>51</v>
      </c>
      <c r="G102">
        <v>4</v>
      </c>
      <c r="H102" t="s">
        <v>52</v>
      </c>
      <c r="I102" t="s">
        <v>53</v>
      </c>
    </row>
    <row r="103" spans="1:9" x14ac:dyDescent="0.25">
      <c r="A103">
        <v>3586.43</v>
      </c>
      <c r="B103" s="2">
        <v>38320</v>
      </c>
      <c r="C103" t="s">
        <v>9</v>
      </c>
      <c r="D103">
        <v>2004</v>
      </c>
      <c r="E103" t="s">
        <v>177</v>
      </c>
      <c r="F103" t="s">
        <v>32</v>
      </c>
      <c r="G103">
        <v>4.5</v>
      </c>
      <c r="H103" t="s">
        <v>33</v>
      </c>
      <c r="I103" t="s">
        <v>34</v>
      </c>
    </row>
    <row r="104" spans="1:9" x14ac:dyDescent="0.25">
      <c r="A104">
        <v>3633.4</v>
      </c>
      <c r="B104" s="2">
        <v>38274</v>
      </c>
      <c r="C104" t="s">
        <v>9</v>
      </c>
      <c r="D104">
        <v>2004</v>
      </c>
      <c r="E104" t="s">
        <v>65</v>
      </c>
      <c r="F104" t="s">
        <v>173</v>
      </c>
      <c r="G104">
        <v>4.9000000000000004</v>
      </c>
      <c r="H104" t="s">
        <v>174</v>
      </c>
      <c r="I104" t="s">
        <v>60</v>
      </c>
    </row>
    <row r="105" spans="1:9" x14ac:dyDescent="0.25">
      <c r="A105">
        <v>3660.92</v>
      </c>
      <c r="B105" s="2">
        <v>37943</v>
      </c>
      <c r="C105" t="s">
        <v>9</v>
      </c>
      <c r="D105">
        <v>2003</v>
      </c>
      <c r="E105" t="s">
        <v>10</v>
      </c>
      <c r="F105" t="s">
        <v>27</v>
      </c>
      <c r="G105">
        <v>4.2</v>
      </c>
      <c r="H105" t="s">
        <v>28</v>
      </c>
      <c r="I105" t="s">
        <v>29</v>
      </c>
    </row>
    <row r="106" spans="1:9" x14ac:dyDescent="0.25">
      <c r="A106">
        <v>3660.93</v>
      </c>
      <c r="B106" s="2">
        <v>37922</v>
      </c>
      <c r="C106" t="s">
        <v>9</v>
      </c>
      <c r="D106">
        <v>2003</v>
      </c>
      <c r="E106" t="s">
        <v>10</v>
      </c>
      <c r="F106" t="s">
        <v>23</v>
      </c>
      <c r="G106">
        <v>3.1</v>
      </c>
      <c r="H106" t="s">
        <v>24</v>
      </c>
      <c r="I106" t="s">
        <v>13</v>
      </c>
    </row>
    <row r="107" spans="1:9" x14ac:dyDescent="0.25">
      <c r="A107">
        <v>3664.1</v>
      </c>
      <c r="B107" s="2">
        <v>38357</v>
      </c>
      <c r="C107" t="s">
        <v>9</v>
      </c>
      <c r="D107">
        <v>2005</v>
      </c>
      <c r="E107" t="s">
        <v>10</v>
      </c>
      <c r="F107" t="s">
        <v>23</v>
      </c>
      <c r="G107">
        <v>3.1</v>
      </c>
      <c r="H107" t="s">
        <v>24</v>
      </c>
      <c r="I107" t="s">
        <v>13</v>
      </c>
    </row>
    <row r="108" spans="1:9" x14ac:dyDescent="0.25">
      <c r="A108">
        <v>3676.76</v>
      </c>
      <c r="B108" s="2">
        <v>38166</v>
      </c>
      <c r="C108" t="s">
        <v>9</v>
      </c>
      <c r="D108">
        <v>2004</v>
      </c>
      <c r="E108" t="s">
        <v>10</v>
      </c>
      <c r="F108" t="s">
        <v>38</v>
      </c>
      <c r="G108">
        <v>4.4000000000000004</v>
      </c>
      <c r="H108" t="s">
        <v>39</v>
      </c>
      <c r="I108" t="s">
        <v>13</v>
      </c>
    </row>
    <row r="109" spans="1:9" x14ac:dyDescent="0.25">
      <c r="A109">
        <v>3693.34</v>
      </c>
      <c r="B109" s="2">
        <v>37749</v>
      </c>
      <c r="C109" t="s">
        <v>9</v>
      </c>
      <c r="D109">
        <v>2003</v>
      </c>
      <c r="E109" t="s">
        <v>65</v>
      </c>
      <c r="F109" t="s">
        <v>153</v>
      </c>
      <c r="G109">
        <v>3.4</v>
      </c>
      <c r="H109" t="s">
        <v>154</v>
      </c>
      <c r="I109" t="s">
        <v>16</v>
      </c>
    </row>
    <row r="110" spans="1:9" x14ac:dyDescent="0.25">
      <c r="A110">
        <v>3746.7</v>
      </c>
      <c r="B110" s="2">
        <v>37858</v>
      </c>
      <c r="C110" t="s">
        <v>9</v>
      </c>
      <c r="D110">
        <v>2003</v>
      </c>
      <c r="E110" t="s">
        <v>10</v>
      </c>
      <c r="F110" t="s">
        <v>19</v>
      </c>
      <c r="G110">
        <v>4.7</v>
      </c>
      <c r="H110" t="s">
        <v>20</v>
      </c>
      <c r="I110" t="s">
        <v>13</v>
      </c>
    </row>
    <row r="111" spans="1:9" x14ac:dyDescent="0.25">
      <c r="A111">
        <v>3757.26</v>
      </c>
      <c r="B111" s="2">
        <v>38257</v>
      </c>
      <c r="C111" t="s">
        <v>9</v>
      </c>
      <c r="D111">
        <v>2004</v>
      </c>
      <c r="E111" t="s">
        <v>10</v>
      </c>
      <c r="F111" t="s">
        <v>111</v>
      </c>
      <c r="G111">
        <v>4</v>
      </c>
      <c r="H111" t="s">
        <v>41</v>
      </c>
      <c r="I111" t="s">
        <v>16</v>
      </c>
    </row>
    <row r="112" spans="1:9" x14ac:dyDescent="0.25">
      <c r="A112">
        <v>3778.8</v>
      </c>
      <c r="B112" s="2">
        <v>38219</v>
      </c>
      <c r="C112" t="s">
        <v>9</v>
      </c>
      <c r="D112">
        <v>2004</v>
      </c>
      <c r="E112" t="s">
        <v>65</v>
      </c>
      <c r="F112" t="s">
        <v>97</v>
      </c>
      <c r="G112">
        <v>4.3</v>
      </c>
      <c r="H112" t="s">
        <v>98</v>
      </c>
      <c r="I112" t="s">
        <v>13</v>
      </c>
    </row>
    <row r="113" spans="1:9" x14ac:dyDescent="0.25">
      <c r="A113">
        <v>3807.12</v>
      </c>
      <c r="B113" s="2">
        <v>37951</v>
      </c>
      <c r="C113" t="s">
        <v>9</v>
      </c>
      <c r="D113">
        <v>2003</v>
      </c>
      <c r="E113" t="s">
        <v>65</v>
      </c>
      <c r="F113" t="s">
        <v>85</v>
      </c>
      <c r="G113">
        <v>3</v>
      </c>
      <c r="H113" t="s">
        <v>86</v>
      </c>
      <c r="I113" t="s">
        <v>13</v>
      </c>
    </row>
    <row r="114" spans="1:9" x14ac:dyDescent="0.25">
      <c r="A114">
        <v>3823.64</v>
      </c>
      <c r="B114" s="2">
        <v>38400</v>
      </c>
      <c r="C114" t="s">
        <v>9</v>
      </c>
      <c r="D114">
        <v>2005</v>
      </c>
      <c r="E114" t="s">
        <v>65</v>
      </c>
      <c r="F114" t="s">
        <v>97</v>
      </c>
      <c r="G114">
        <v>4.5</v>
      </c>
      <c r="H114" t="s">
        <v>98</v>
      </c>
      <c r="I114" t="s">
        <v>13</v>
      </c>
    </row>
    <row r="115" spans="1:9" x14ac:dyDescent="0.25">
      <c r="A115">
        <v>3834.38</v>
      </c>
      <c r="B115" s="2">
        <v>38385</v>
      </c>
      <c r="C115" t="s">
        <v>9</v>
      </c>
      <c r="D115">
        <v>2005</v>
      </c>
      <c r="E115" t="s">
        <v>10</v>
      </c>
      <c r="F115" t="s">
        <v>73</v>
      </c>
      <c r="G115">
        <v>4.5</v>
      </c>
      <c r="H115" t="s">
        <v>74</v>
      </c>
      <c r="I115" t="s">
        <v>34</v>
      </c>
    </row>
    <row r="116" spans="1:9" x14ac:dyDescent="0.25">
      <c r="A116">
        <v>3840.9</v>
      </c>
      <c r="B116" s="2">
        <v>37945</v>
      </c>
      <c r="C116" t="s">
        <v>9</v>
      </c>
      <c r="D116">
        <v>2003</v>
      </c>
      <c r="E116" t="s">
        <v>65</v>
      </c>
      <c r="F116" t="s">
        <v>155</v>
      </c>
      <c r="G116">
        <v>4.4000000000000004</v>
      </c>
      <c r="H116" t="s">
        <v>156</v>
      </c>
      <c r="I116" t="s">
        <v>157</v>
      </c>
    </row>
    <row r="117" spans="1:9" x14ac:dyDescent="0.25">
      <c r="A117">
        <v>3846.98</v>
      </c>
      <c r="B117" s="2">
        <v>38306</v>
      </c>
      <c r="C117" t="s">
        <v>9</v>
      </c>
      <c r="D117">
        <v>2004</v>
      </c>
      <c r="E117" t="s">
        <v>65</v>
      </c>
      <c r="F117" t="s">
        <v>11</v>
      </c>
      <c r="G117">
        <v>3.1</v>
      </c>
      <c r="H117" t="s">
        <v>12</v>
      </c>
      <c r="I117" t="s">
        <v>13</v>
      </c>
    </row>
    <row r="118" spans="1:9" x14ac:dyDescent="0.25">
      <c r="A118">
        <v>3854.24</v>
      </c>
      <c r="B118" s="2">
        <v>37939</v>
      </c>
      <c r="C118" t="s">
        <v>9</v>
      </c>
      <c r="D118">
        <v>2003</v>
      </c>
      <c r="E118" t="s">
        <v>65</v>
      </c>
      <c r="F118" t="s">
        <v>123</v>
      </c>
      <c r="G118">
        <v>3.4</v>
      </c>
      <c r="H118" t="s">
        <v>118</v>
      </c>
      <c r="I118" t="s">
        <v>60</v>
      </c>
    </row>
    <row r="119" spans="1:9" x14ac:dyDescent="0.25">
      <c r="A119">
        <v>3855.9</v>
      </c>
      <c r="B119" s="2">
        <v>38238</v>
      </c>
      <c r="C119" t="s">
        <v>9</v>
      </c>
      <c r="D119">
        <v>2004</v>
      </c>
      <c r="E119" t="s">
        <v>65</v>
      </c>
      <c r="F119" t="s">
        <v>93</v>
      </c>
      <c r="G119">
        <v>3</v>
      </c>
      <c r="H119" t="s">
        <v>94</v>
      </c>
      <c r="I119" t="s">
        <v>68</v>
      </c>
    </row>
    <row r="120" spans="1:9" x14ac:dyDescent="0.25">
      <c r="A120">
        <v>3867.08</v>
      </c>
      <c r="B120" s="2">
        <v>38386</v>
      </c>
      <c r="C120" t="s">
        <v>9</v>
      </c>
      <c r="D120">
        <v>2005</v>
      </c>
      <c r="E120" t="s">
        <v>10</v>
      </c>
      <c r="F120" t="s">
        <v>40</v>
      </c>
      <c r="G120">
        <v>3.1</v>
      </c>
      <c r="H120" t="s">
        <v>41</v>
      </c>
      <c r="I120" t="s">
        <v>16</v>
      </c>
    </row>
    <row r="121" spans="1:9" x14ac:dyDescent="0.25">
      <c r="A121">
        <v>3877.06</v>
      </c>
      <c r="B121" s="2">
        <v>38357</v>
      </c>
      <c r="C121" t="s">
        <v>9</v>
      </c>
      <c r="D121">
        <v>2005</v>
      </c>
      <c r="E121" t="s">
        <v>10</v>
      </c>
      <c r="F121" t="s">
        <v>23</v>
      </c>
      <c r="G121">
        <v>3.8</v>
      </c>
      <c r="H121" t="s">
        <v>24</v>
      </c>
      <c r="I121" t="s">
        <v>13</v>
      </c>
    </row>
    <row r="122" spans="1:9" x14ac:dyDescent="0.25">
      <c r="A122">
        <v>3883.74</v>
      </c>
      <c r="B122" s="2">
        <v>37939</v>
      </c>
      <c r="C122" t="s">
        <v>9</v>
      </c>
      <c r="D122">
        <v>2003</v>
      </c>
      <c r="E122" t="s">
        <v>65</v>
      </c>
      <c r="F122" t="s">
        <v>119</v>
      </c>
      <c r="G122">
        <v>4.2</v>
      </c>
      <c r="H122" t="s">
        <v>57</v>
      </c>
      <c r="I122" t="s">
        <v>13</v>
      </c>
    </row>
    <row r="123" spans="1:9" x14ac:dyDescent="0.25">
      <c r="A123">
        <v>3884.34</v>
      </c>
      <c r="B123" s="2">
        <v>37803</v>
      </c>
      <c r="C123" t="s">
        <v>9</v>
      </c>
      <c r="D123">
        <v>2003</v>
      </c>
      <c r="E123" t="s">
        <v>10</v>
      </c>
      <c r="F123" t="s">
        <v>17</v>
      </c>
      <c r="G123">
        <v>3.4</v>
      </c>
      <c r="H123" t="s">
        <v>18</v>
      </c>
      <c r="I123" t="s">
        <v>16</v>
      </c>
    </row>
    <row r="124" spans="1:9" x14ac:dyDescent="0.25">
      <c r="A124">
        <v>3896.49</v>
      </c>
      <c r="B124" s="2">
        <v>37676</v>
      </c>
      <c r="C124" t="s">
        <v>9</v>
      </c>
      <c r="D124">
        <v>2003</v>
      </c>
      <c r="E124" t="s">
        <v>10</v>
      </c>
      <c r="F124" t="s">
        <v>11</v>
      </c>
      <c r="G124">
        <v>4.5999999999999996</v>
      </c>
      <c r="H124" t="s">
        <v>12</v>
      </c>
      <c r="I124" t="s">
        <v>13</v>
      </c>
    </row>
    <row r="125" spans="1:9" x14ac:dyDescent="0.25">
      <c r="A125">
        <v>3922.56</v>
      </c>
      <c r="B125" s="2">
        <v>38139</v>
      </c>
      <c r="C125" t="s">
        <v>120</v>
      </c>
      <c r="D125">
        <v>2004</v>
      </c>
      <c r="E125" t="s">
        <v>65</v>
      </c>
      <c r="F125" t="s">
        <v>58</v>
      </c>
      <c r="G125">
        <v>3.4</v>
      </c>
      <c r="H125" t="s">
        <v>59</v>
      </c>
      <c r="I125" t="s">
        <v>60</v>
      </c>
    </row>
    <row r="126" spans="1:9" x14ac:dyDescent="0.25">
      <c r="A126">
        <v>3930.4</v>
      </c>
      <c r="B126" s="2">
        <v>37957</v>
      </c>
      <c r="C126" t="s">
        <v>9</v>
      </c>
      <c r="D126">
        <v>2003</v>
      </c>
      <c r="E126" t="s">
        <v>65</v>
      </c>
      <c r="F126" t="s">
        <v>62</v>
      </c>
      <c r="G126">
        <v>4.0999999999999996</v>
      </c>
      <c r="H126" t="s">
        <v>63</v>
      </c>
      <c r="I126" t="s">
        <v>64</v>
      </c>
    </row>
    <row r="127" spans="1:9" x14ac:dyDescent="0.25">
      <c r="A127">
        <v>3944.7</v>
      </c>
      <c r="B127" s="2">
        <v>38320</v>
      </c>
      <c r="C127" t="s">
        <v>9</v>
      </c>
      <c r="D127">
        <v>2004</v>
      </c>
      <c r="E127" t="s">
        <v>65</v>
      </c>
      <c r="F127" t="s">
        <v>32</v>
      </c>
      <c r="G127">
        <v>3</v>
      </c>
      <c r="H127" t="s">
        <v>33</v>
      </c>
      <c r="I127" t="s">
        <v>34</v>
      </c>
    </row>
    <row r="128" spans="1:9" x14ac:dyDescent="0.25">
      <c r="A128">
        <v>3965.66</v>
      </c>
      <c r="B128" s="2">
        <v>38037</v>
      </c>
      <c r="C128" t="s">
        <v>9</v>
      </c>
      <c r="D128">
        <v>2004</v>
      </c>
      <c r="E128" t="s">
        <v>10</v>
      </c>
      <c r="F128" t="s">
        <v>32</v>
      </c>
      <c r="G128">
        <v>3.8</v>
      </c>
      <c r="H128" t="s">
        <v>33</v>
      </c>
      <c r="I128" t="s">
        <v>34</v>
      </c>
    </row>
    <row r="129" spans="1:9" x14ac:dyDescent="0.25">
      <c r="A129">
        <v>3984.6</v>
      </c>
      <c r="B129" s="2">
        <v>37898</v>
      </c>
      <c r="C129" t="s">
        <v>9</v>
      </c>
      <c r="D129">
        <v>2003</v>
      </c>
      <c r="E129" t="s">
        <v>65</v>
      </c>
      <c r="F129" t="s">
        <v>164</v>
      </c>
      <c r="G129">
        <v>3.6</v>
      </c>
      <c r="H129" t="s">
        <v>165</v>
      </c>
      <c r="I129" t="s">
        <v>157</v>
      </c>
    </row>
    <row r="130" spans="1:9" x14ac:dyDescent="0.25">
      <c r="A130">
        <v>3987.2</v>
      </c>
      <c r="B130" s="2">
        <v>38391</v>
      </c>
      <c r="C130" t="s">
        <v>9</v>
      </c>
      <c r="D130">
        <v>2005</v>
      </c>
      <c r="E130" t="s">
        <v>65</v>
      </c>
      <c r="F130" t="s">
        <v>179</v>
      </c>
      <c r="G130">
        <v>3.3</v>
      </c>
      <c r="H130" t="s">
        <v>180</v>
      </c>
      <c r="I130" t="s">
        <v>13</v>
      </c>
    </row>
    <row r="131" spans="1:9" x14ac:dyDescent="0.25">
      <c r="A131">
        <v>4029</v>
      </c>
      <c r="B131" s="2">
        <v>37956</v>
      </c>
      <c r="C131" t="s">
        <v>9</v>
      </c>
      <c r="D131">
        <v>2003</v>
      </c>
      <c r="E131" t="s">
        <v>10</v>
      </c>
      <c r="F131" t="s">
        <v>30</v>
      </c>
      <c r="G131">
        <v>4.9000000000000004</v>
      </c>
      <c r="H131" t="s">
        <v>22</v>
      </c>
      <c r="I131" t="s">
        <v>13</v>
      </c>
    </row>
    <row r="132" spans="1:9" x14ac:dyDescent="0.25">
      <c r="A132">
        <v>4033.38</v>
      </c>
      <c r="B132" s="2">
        <v>38153</v>
      </c>
      <c r="C132" t="s">
        <v>9</v>
      </c>
      <c r="D132">
        <v>2004</v>
      </c>
      <c r="E132" t="s">
        <v>65</v>
      </c>
      <c r="F132" t="s">
        <v>149</v>
      </c>
      <c r="G132">
        <v>3.6</v>
      </c>
      <c r="H132" t="s">
        <v>71</v>
      </c>
      <c r="I132" t="s">
        <v>71</v>
      </c>
    </row>
    <row r="133" spans="1:9" x14ac:dyDescent="0.25">
      <c r="A133">
        <v>4038.21</v>
      </c>
      <c r="B133" s="2">
        <v>37939</v>
      </c>
      <c r="C133" t="s">
        <v>9</v>
      </c>
      <c r="D133">
        <v>2003</v>
      </c>
      <c r="E133" t="s">
        <v>65</v>
      </c>
      <c r="F133" t="s">
        <v>119</v>
      </c>
      <c r="G133">
        <v>3.8</v>
      </c>
      <c r="H133" t="s">
        <v>57</v>
      </c>
      <c r="I133" t="s">
        <v>13</v>
      </c>
    </row>
    <row r="134" spans="1:9" x14ac:dyDescent="0.25">
      <c r="A134">
        <v>4043.96</v>
      </c>
      <c r="B134" s="2">
        <v>38275</v>
      </c>
      <c r="C134" t="s">
        <v>9</v>
      </c>
      <c r="D134">
        <v>2004</v>
      </c>
      <c r="E134" t="s">
        <v>10</v>
      </c>
      <c r="F134" t="s">
        <v>112</v>
      </c>
      <c r="G134">
        <v>3.1</v>
      </c>
      <c r="H134" t="s">
        <v>113</v>
      </c>
      <c r="I134" t="s">
        <v>13</v>
      </c>
    </row>
    <row r="135" spans="1:9" x14ac:dyDescent="0.25">
      <c r="A135">
        <v>4046.25</v>
      </c>
      <c r="B135" s="2">
        <v>38383</v>
      </c>
      <c r="C135" t="s">
        <v>9</v>
      </c>
      <c r="D135">
        <v>2005</v>
      </c>
      <c r="E135" t="s">
        <v>65</v>
      </c>
      <c r="F135" t="s">
        <v>139</v>
      </c>
      <c r="G135">
        <v>3.3</v>
      </c>
      <c r="H135" t="s">
        <v>140</v>
      </c>
      <c r="I135" t="s">
        <v>46</v>
      </c>
    </row>
    <row r="136" spans="1:9" x14ac:dyDescent="0.25">
      <c r="A136">
        <v>4056.36</v>
      </c>
      <c r="B136" s="2">
        <v>37960</v>
      </c>
      <c r="C136" t="s">
        <v>9</v>
      </c>
      <c r="D136">
        <v>2003</v>
      </c>
      <c r="E136" t="s">
        <v>177</v>
      </c>
      <c r="F136" t="s">
        <v>79</v>
      </c>
      <c r="G136">
        <v>4.7</v>
      </c>
      <c r="H136" t="s">
        <v>80</v>
      </c>
      <c r="I136" t="s">
        <v>81</v>
      </c>
    </row>
    <row r="137" spans="1:9" x14ac:dyDescent="0.25">
      <c r="A137">
        <v>4059.33</v>
      </c>
      <c r="B137" s="2">
        <v>38311</v>
      </c>
      <c r="C137" t="s">
        <v>9</v>
      </c>
      <c r="D137">
        <v>2004</v>
      </c>
      <c r="E137" t="s">
        <v>65</v>
      </c>
      <c r="F137" t="s">
        <v>144</v>
      </c>
      <c r="G137">
        <v>3.8</v>
      </c>
      <c r="H137" t="s">
        <v>18</v>
      </c>
      <c r="I137" t="s">
        <v>16</v>
      </c>
    </row>
    <row r="138" spans="1:9" x14ac:dyDescent="0.25">
      <c r="A138">
        <v>4071.85</v>
      </c>
      <c r="B138" s="2">
        <v>38400</v>
      </c>
      <c r="C138" t="s">
        <v>9</v>
      </c>
      <c r="D138">
        <v>2005</v>
      </c>
      <c r="E138" t="s">
        <v>65</v>
      </c>
      <c r="F138" t="s">
        <v>97</v>
      </c>
      <c r="G138">
        <v>3.3</v>
      </c>
      <c r="H138" t="s">
        <v>98</v>
      </c>
      <c r="I138" t="s">
        <v>13</v>
      </c>
    </row>
    <row r="139" spans="1:9" x14ac:dyDescent="0.25">
      <c r="A139">
        <v>4076.19</v>
      </c>
      <c r="B139" s="2">
        <v>37964</v>
      </c>
      <c r="C139" t="s">
        <v>9</v>
      </c>
      <c r="D139">
        <v>2003</v>
      </c>
      <c r="E139" t="s">
        <v>65</v>
      </c>
      <c r="F139" t="s">
        <v>148</v>
      </c>
      <c r="G139">
        <v>4.0999999999999996</v>
      </c>
      <c r="H139" t="s">
        <v>136</v>
      </c>
      <c r="I139" t="s">
        <v>13</v>
      </c>
    </row>
    <row r="140" spans="1:9" x14ac:dyDescent="0.25">
      <c r="A140">
        <v>4094.72</v>
      </c>
      <c r="B140" s="2">
        <v>38187</v>
      </c>
      <c r="C140" t="s">
        <v>9</v>
      </c>
      <c r="D140">
        <v>2004</v>
      </c>
      <c r="E140" t="s">
        <v>177</v>
      </c>
      <c r="F140" t="s">
        <v>54</v>
      </c>
      <c r="G140">
        <v>3.4</v>
      </c>
      <c r="H140" t="s">
        <v>55</v>
      </c>
      <c r="I140" t="s">
        <v>34</v>
      </c>
    </row>
    <row r="141" spans="1:9" x14ac:dyDescent="0.25">
      <c r="A141">
        <v>4099.68</v>
      </c>
      <c r="B141" s="2">
        <v>38226</v>
      </c>
      <c r="C141" t="s">
        <v>9</v>
      </c>
      <c r="D141">
        <v>2004</v>
      </c>
      <c r="E141" t="s">
        <v>10</v>
      </c>
      <c r="F141" t="s">
        <v>42</v>
      </c>
      <c r="G141">
        <v>4.9000000000000004</v>
      </c>
      <c r="H141" t="s">
        <v>43</v>
      </c>
      <c r="I141" t="s">
        <v>13</v>
      </c>
    </row>
    <row r="142" spans="1:9" x14ac:dyDescent="0.25">
      <c r="A142">
        <v>4100.1000000000004</v>
      </c>
      <c r="B142" s="2">
        <v>37883</v>
      </c>
      <c r="C142" t="s">
        <v>9</v>
      </c>
      <c r="D142">
        <v>2003</v>
      </c>
      <c r="E142" t="s">
        <v>177</v>
      </c>
      <c r="F142" t="s">
        <v>70</v>
      </c>
      <c r="G142">
        <v>4.3</v>
      </c>
      <c r="H142" t="s">
        <v>71</v>
      </c>
      <c r="I142" t="s">
        <v>71</v>
      </c>
    </row>
    <row r="143" spans="1:9" x14ac:dyDescent="0.25">
      <c r="A143">
        <v>4111.8</v>
      </c>
      <c r="B143" s="2">
        <v>38294</v>
      </c>
      <c r="C143" t="s">
        <v>9</v>
      </c>
      <c r="D143">
        <v>2004</v>
      </c>
      <c r="E143" t="s">
        <v>10</v>
      </c>
      <c r="F143" t="s">
        <v>178</v>
      </c>
      <c r="G143">
        <v>4.3</v>
      </c>
      <c r="H143" t="s">
        <v>12</v>
      </c>
      <c r="I143" t="s">
        <v>13</v>
      </c>
    </row>
    <row r="144" spans="1:9" x14ac:dyDescent="0.25">
      <c r="A144">
        <v>4128.96</v>
      </c>
      <c r="B144" s="2">
        <v>38292</v>
      </c>
      <c r="C144" t="s">
        <v>9</v>
      </c>
      <c r="D144">
        <v>2004</v>
      </c>
      <c r="E144" t="s">
        <v>65</v>
      </c>
      <c r="F144" t="s">
        <v>137</v>
      </c>
      <c r="G144">
        <v>4.7</v>
      </c>
      <c r="H144" t="s">
        <v>138</v>
      </c>
      <c r="I144" t="s">
        <v>60</v>
      </c>
    </row>
    <row r="145" spans="1:9" x14ac:dyDescent="0.25">
      <c r="A145">
        <v>4132.7</v>
      </c>
      <c r="B145" s="2">
        <v>37904</v>
      </c>
      <c r="C145" t="s">
        <v>9</v>
      </c>
      <c r="D145">
        <v>2003</v>
      </c>
      <c r="E145" t="s">
        <v>10</v>
      </c>
      <c r="F145" t="s">
        <v>21</v>
      </c>
      <c r="G145">
        <v>4.5999999999999996</v>
      </c>
      <c r="H145" t="s">
        <v>22</v>
      </c>
      <c r="I145" t="s">
        <v>13</v>
      </c>
    </row>
    <row r="146" spans="1:9" x14ac:dyDescent="0.25">
      <c r="A146">
        <v>4140.2299999999996</v>
      </c>
      <c r="B146" s="2">
        <v>38473</v>
      </c>
      <c r="C146" t="s">
        <v>9</v>
      </c>
      <c r="D146">
        <v>2005</v>
      </c>
      <c r="E146" t="s">
        <v>65</v>
      </c>
      <c r="F146" t="s">
        <v>105</v>
      </c>
      <c r="G146">
        <v>4.0999999999999996</v>
      </c>
      <c r="H146" t="s">
        <v>106</v>
      </c>
      <c r="I146" t="s">
        <v>81</v>
      </c>
    </row>
    <row r="147" spans="1:9" x14ac:dyDescent="0.25">
      <c r="A147">
        <v>4157.04</v>
      </c>
      <c r="B147" s="2">
        <v>38260</v>
      </c>
      <c r="C147" t="s">
        <v>9</v>
      </c>
      <c r="D147">
        <v>2004</v>
      </c>
      <c r="E147" t="s">
        <v>10</v>
      </c>
      <c r="F147" t="s">
        <v>44</v>
      </c>
      <c r="G147">
        <v>3.4</v>
      </c>
      <c r="H147" t="s">
        <v>45</v>
      </c>
      <c r="I147" t="s">
        <v>46</v>
      </c>
    </row>
    <row r="148" spans="1:9" x14ac:dyDescent="0.25">
      <c r="A148">
        <v>4157.7299999999996</v>
      </c>
      <c r="B148" s="2">
        <v>38112</v>
      </c>
      <c r="C148" t="s">
        <v>9</v>
      </c>
      <c r="D148">
        <v>2004</v>
      </c>
      <c r="E148" t="s">
        <v>65</v>
      </c>
      <c r="F148" t="s">
        <v>166</v>
      </c>
      <c r="G148">
        <v>3.4</v>
      </c>
      <c r="H148" t="s">
        <v>167</v>
      </c>
      <c r="I148" t="s">
        <v>46</v>
      </c>
    </row>
    <row r="149" spans="1:9" x14ac:dyDescent="0.25">
      <c r="A149">
        <v>4177.3500000000004</v>
      </c>
      <c r="B149" s="2">
        <v>38191</v>
      </c>
      <c r="C149" t="s">
        <v>9</v>
      </c>
      <c r="D149">
        <v>2004</v>
      </c>
      <c r="E149" t="s">
        <v>10</v>
      </c>
      <c r="F149" t="s">
        <v>40</v>
      </c>
      <c r="G149">
        <v>3.5</v>
      </c>
      <c r="H149" t="s">
        <v>41</v>
      </c>
      <c r="I149" t="s">
        <v>16</v>
      </c>
    </row>
    <row r="150" spans="1:9" x14ac:dyDescent="0.25">
      <c r="A150">
        <v>4183</v>
      </c>
      <c r="B150" s="2">
        <v>37922</v>
      </c>
      <c r="C150" t="s">
        <v>9</v>
      </c>
      <c r="D150">
        <v>2003</v>
      </c>
      <c r="E150" t="s">
        <v>10</v>
      </c>
      <c r="F150" t="s">
        <v>23</v>
      </c>
      <c r="G150">
        <v>4.3</v>
      </c>
      <c r="H150" t="s">
        <v>24</v>
      </c>
      <c r="I150" t="s">
        <v>13</v>
      </c>
    </row>
    <row r="151" spans="1:9" x14ac:dyDescent="0.25">
      <c r="A151">
        <v>4193.28</v>
      </c>
      <c r="B151" s="2">
        <v>38082</v>
      </c>
      <c r="C151" t="s">
        <v>9</v>
      </c>
      <c r="D151">
        <v>2004</v>
      </c>
      <c r="E151" t="s">
        <v>10</v>
      </c>
      <c r="F151" t="s">
        <v>35</v>
      </c>
      <c r="G151">
        <v>4.7</v>
      </c>
      <c r="H151" t="s">
        <v>12</v>
      </c>
      <c r="I151" t="s">
        <v>13</v>
      </c>
    </row>
    <row r="152" spans="1:9" x14ac:dyDescent="0.25">
      <c r="A152">
        <v>4220.92</v>
      </c>
      <c r="B152" s="2">
        <v>38315</v>
      </c>
      <c r="C152" t="s">
        <v>9</v>
      </c>
      <c r="D152">
        <v>2004</v>
      </c>
      <c r="E152" t="s">
        <v>65</v>
      </c>
      <c r="F152" t="s">
        <v>51</v>
      </c>
      <c r="G152">
        <v>4.7</v>
      </c>
      <c r="H152" t="s">
        <v>52</v>
      </c>
      <c r="I152" t="s">
        <v>53</v>
      </c>
    </row>
    <row r="153" spans="1:9" x14ac:dyDescent="0.25">
      <c r="A153">
        <v>4242.24</v>
      </c>
      <c r="B153" s="2">
        <v>38239</v>
      </c>
      <c r="C153" t="s">
        <v>9</v>
      </c>
      <c r="D153">
        <v>2004</v>
      </c>
      <c r="E153" t="s">
        <v>65</v>
      </c>
      <c r="F153" t="s">
        <v>90</v>
      </c>
      <c r="G153">
        <v>4.5</v>
      </c>
      <c r="H153" t="s">
        <v>91</v>
      </c>
      <c r="I153" t="s">
        <v>92</v>
      </c>
    </row>
    <row r="154" spans="1:9" x14ac:dyDescent="0.25">
      <c r="A154">
        <v>4263.74</v>
      </c>
      <c r="B154" s="2">
        <v>37950</v>
      </c>
      <c r="C154" t="s">
        <v>9</v>
      </c>
      <c r="D154">
        <v>2003</v>
      </c>
      <c r="E154" t="s">
        <v>65</v>
      </c>
      <c r="F154" t="s">
        <v>77</v>
      </c>
      <c r="G154">
        <v>4.8</v>
      </c>
      <c r="H154" t="s">
        <v>78</v>
      </c>
      <c r="I154" t="s">
        <v>16</v>
      </c>
    </row>
    <row r="155" spans="1:9" x14ac:dyDescent="0.25">
      <c r="A155">
        <v>4283.01</v>
      </c>
      <c r="B155" s="2">
        <v>38188</v>
      </c>
      <c r="C155" t="s">
        <v>9</v>
      </c>
      <c r="D155">
        <v>2004</v>
      </c>
      <c r="E155" t="s">
        <v>65</v>
      </c>
      <c r="F155" t="s">
        <v>49</v>
      </c>
      <c r="G155">
        <v>4.0999999999999996</v>
      </c>
      <c r="H155" t="s">
        <v>50</v>
      </c>
      <c r="I155" t="s">
        <v>13</v>
      </c>
    </row>
    <row r="156" spans="1:9" x14ac:dyDescent="0.25">
      <c r="A156">
        <v>4302.08</v>
      </c>
      <c r="B156" s="2">
        <v>38187</v>
      </c>
      <c r="C156" t="s">
        <v>9</v>
      </c>
      <c r="D156">
        <v>2004</v>
      </c>
      <c r="E156" t="s">
        <v>65</v>
      </c>
      <c r="F156" t="s">
        <v>54</v>
      </c>
      <c r="G156">
        <v>4.9000000000000004</v>
      </c>
      <c r="H156" t="s">
        <v>55</v>
      </c>
      <c r="I156" t="s">
        <v>34</v>
      </c>
    </row>
    <row r="157" spans="1:9" x14ac:dyDescent="0.25">
      <c r="A157">
        <v>4305.28</v>
      </c>
      <c r="B157" s="2">
        <v>37712</v>
      </c>
      <c r="C157" t="s">
        <v>9</v>
      </c>
      <c r="D157">
        <v>2003</v>
      </c>
      <c r="E157" t="s">
        <v>65</v>
      </c>
      <c r="F157" t="s">
        <v>144</v>
      </c>
      <c r="G157">
        <v>3.6</v>
      </c>
      <c r="H157" t="s">
        <v>18</v>
      </c>
      <c r="I157" t="s">
        <v>16</v>
      </c>
    </row>
    <row r="158" spans="1:9" x14ac:dyDescent="0.25">
      <c r="A158">
        <v>4358.04</v>
      </c>
      <c r="B158" s="2">
        <v>38293</v>
      </c>
      <c r="C158" t="s">
        <v>9</v>
      </c>
      <c r="D158">
        <v>2004</v>
      </c>
      <c r="E158" t="s">
        <v>10</v>
      </c>
      <c r="F158" t="s">
        <v>49</v>
      </c>
      <c r="G158">
        <v>4.7</v>
      </c>
      <c r="H158" t="s">
        <v>50</v>
      </c>
      <c r="I158" t="s">
        <v>13</v>
      </c>
    </row>
    <row r="159" spans="1:9" x14ac:dyDescent="0.25">
      <c r="A159">
        <v>4364.82</v>
      </c>
      <c r="B159" s="2">
        <v>38219</v>
      </c>
      <c r="C159" t="s">
        <v>9</v>
      </c>
      <c r="D159">
        <v>2004</v>
      </c>
      <c r="E159" t="s">
        <v>65</v>
      </c>
      <c r="F159" t="s">
        <v>97</v>
      </c>
      <c r="G159">
        <v>3.4</v>
      </c>
      <c r="H159" t="s">
        <v>98</v>
      </c>
      <c r="I159" t="s">
        <v>13</v>
      </c>
    </row>
    <row r="160" spans="1:9" x14ac:dyDescent="0.25">
      <c r="A160">
        <v>4381.25</v>
      </c>
      <c r="B160" s="2">
        <v>38112</v>
      </c>
      <c r="C160" t="s">
        <v>9</v>
      </c>
      <c r="D160">
        <v>2004</v>
      </c>
      <c r="E160" t="s">
        <v>65</v>
      </c>
      <c r="F160" t="s">
        <v>166</v>
      </c>
      <c r="G160">
        <v>4.5999999999999996</v>
      </c>
      <c r="H160" t="s">
        <v>167</v>
      </c>
      <c r="I160" t="s">
        <v>46</v>
      </c>
    </row>
    <row r="161" spans="1:9" x14ac:dyDescent="0.25">
      <c r="A161">
        <v>4394.38</v>
      </c>
      <c r="B161" s="2">
        <v>38275</v>
      </c>
      <c r="C161" t="s">
        <v>9</v>
      </c>
      <c r="D161">
        <v>2004</v>
      </c>
      <c r="E161" t="s">
        <v>10</v>
      </c>
      <c r="F161" t="s">
        <v>47</v>
      </c>
      <c r="G161">
        <v>3</v>
      </c>
      <c r="H161" t="s">
        <v>48</v>
      </c>
      <c r="I161" t="s">
        <v>29</v>
      </c>
    </row>
    <row r="162" spans="1:9" x14ac:dyDescent="0.25">
      <c r="A162">
        <v>4396.1400000000003</v>
      </c>
      <c r="B162" s="2">
        <v>38306</v>
      </c>
      <c r="C162" t="s">
        <v>9</v>
      </c>
      <c r="D162">
        <v>2004</v>
      </c>
      <c r="E162" t="s">
        <v>10</v>
      </c>
      <c r="F162" t="s">
        <v>11</v>
      </c>
      <c r="G162">
        <v>4</v>
      </c>
      <c r="H162" t="s">
        <v>12</v>
      </c>
      <c r="I162" t="s">
        <v>13</v>
      </c>
    </row>
    <row r="163" spans="1:9" x14ac:dyDescent="0.25">
      <c r="A163">
        <v>4398.24</v>
      </c>
      <c r="B163" s="2">
        <v>37784</v>
      </c>
      <c r="C163" t="s">
        <v>9</v>
      </c>
      <c r="D163">
        <v>2003</v>
      </c>
      <c r="E163" t="s">
        <v>65</v>
      </c>
      <c r="F163" t="s">
        <v>117</v>
      </c>
      <c r="G163">
        <v>4.7</v>
      </c>
      <c r="H163" t="s">
        <v>118</v>
      </c>
      <c r="I163" t="s">
        <v>60</v>
      </c>
    </row>
    <row r="164" spans="1:9" x14ac:dyDescent="0.25">
      <c r="A164">
        <v>4408.5600000000004</v>
      </c>
      <c r="B164" s="2">
        <v>38322</v>
      </c>
      <c r="C164" t="s">
        <v>9</v>
      </c>
      <c r="D164">
        <v>2004</v>
      </c>
      <c r="E164" t="s">
        <v>65</v>
      </c>
      <c r="F164" t="s">
        <v>168</v>
      </c>
      <c r="G164">
        <v>4.0999999999999996</v>
      </c>
      <c r="H164" t="s">
        <v>12</v>
      </c>
      <c r="I164" t="s">
        <v>13</v>
      </c>
    </row>
    <row r="165" spans="1:9" x14ac:dyDescent="0.25">
      <c r="A165">
        <v>4427.7299999999996</v>
      </c>
      <c r="B165" s="2">
        <v>38473</v>
      </c>
      <c r="C165" t="s">
        <v>9</v>
      </c>
      <c r="D165">
        <v>2005</v>
      </c>
      <c r="E165" t="s">
        <v>65</v>
      </c>
      <c r="F165" t="s">
        <v>105</v>
      </c>
      <c r="G165">
        <v>4.9000000000000004</v>
      </c>
      <c r="H165" t="s">
        <v>106</v>
      </c>
      <c r="I165" t="s">
        <v>81</v>
      </c>
    </row>
    <row r="166" spans="1:9" x14ac:dyDescent="0.25">
      <c r="A166">
        <v>4428</v>
      </c>
      <c r="B166" s="2">
        <v>38320</v>
      </c>
      <c r="C166" t="s">
        <v>9</v>
      </c>
      <c r="D166">
        <v>2004</v>
      </c>
      <c r="E166" t="s">
        <v>65</v>
      </c>
      <c r="F166" t="s">
        <v>32</v>
      </c>
      <c r="G166">
        <v>4.0999999999999996</v>
      </c>
      <c r="H166" t="s">
        <v>33</v>
      </c>
      <c r="I166" t="s">
        <v>34</v>
      </c>
    </row>
    <row r="167" spans="1:9" x14ac:dyDescent="0.25">
      <c r="A167">
        <v>4472</v>
      </c>
      <c r="B167" s="2">
        <v>38166</v>
      </c>
      <c r="C167" t="s">
        <v>9</v>
      </c>
      <c r="D167">
        <v>2004</v>
      </c>
      <c r="E167" t="s">
        <v>10</v>
      </c>
      <c r="F167" t="s">
        <v>38</v>
      </c>
      <c r="G167">
        <v>4.0999999999999996</v>
      </c>
      <c r="H167" t="s">
        <v>39</v>
      </c>
      <c r="I167" t="s">
        <v>13</v>
      </c>
    </row>
    <row r="168" spans="1:9" x14ac:dyDescent="0.25">
      <c r="A168">
        <v>4512.4799999999996</v>
      </c>
      <c r="B168" s="2">
        <v>37943</v>
      </c>
      <c r="C168" t="s">
        <v>9</v>
      </c>
      <c r="D168">
        <v>2003</v>
      </c>
      <c r="E168" t="s">
        <v>10</v>
      </c>
      <c r="F168" t="s">
        <v>19</v>
      </c>
      <c r="G168">
        <v>3.6</v>
      </c>
      <c r="H168" t="s">
        <v>20</v>
      </c>
      <c r="I168" t="s">
        <v>13</v>
      </c>
    </row>
    <row r="169" spans="1:9" x14ac:dyDescent="0.25">
      <c r="A169">
        <v>4514.92</v>
      </c>
      <c r="B169" s="2">
        <v>38372</v>
      </c>
      <c r="C169" t="s">
        <v>9</v>
      </c>
      <c r="D169">
        <v>2005</v>
      </c>
      <c r="E169" t="s">
        <v>65</v>
      </c>
      <c r="F169" t="s">
        <v>101</v>
      </c>
      <c r="G169">
        <v>4</v>
      </c>
      <c r="H169" t="s">
        <v>102</v>
      </c>
      <c r="I169" t="s">
        <v>13</v>
      </c>
    </row>
    <row r="170" spans="1:9" x14ac:dyDescent="0.25">
      <c r="A170">
        <v>4517.91</v>
      </c>
      <c r="B170" s="2">
        <v>38039</v>
      </c>
      <c r="C170" t="s">
        <v>9</v>
      </c>
      <c r="D170">
        <v>2004</v>
      </c>
      <c r="E170" t="s">
        <v>65</v>
      </c>
      <c r="F170" t="s">
        <v>158</v>
      </c>
      <c r="G170">
        <v>4.8</v>
      </c>
      <c r="H170" t="s">
        <v>159</v>
      </c>
      <c r="I170" t="s">
        <v>160</v>
      </c>
    </row>
    <row r="171" spans="1:9" x14ac:dyDescent="0.25">
      <c r="A171">
        <v>4526.08</v>
      </c>
      <c r="B171" s="2">
        <v>37900</v>
      </c>
      <c r="C171" t="s">
        <v>9</v>
      </c>
      <c r="D171">
        <v>2003</v>
      </c>
      <c r="E171" t="s">
        <v>65</v>
      </c>
      <c r="F171" t="s">
        <v>44</v>
      </c>
      <c r="G171">
        <v>3.3</v>
      </c>
      <c r="H171" t="s">
        <v>45</v>
      </c>
      <c r="I171" t="s">
        <v>46</v>
      </c>
    </row>
    <row r="172" spans="1:9" x14ac:dyDescent="0.25">
      <c r="A172">
        <v>4566.05</v>
      </c>
      <c r="B172" s="2">
        <v>37663</v>
      </c>
      <c r="C172" t="s">
        <v>9</v>
      </c>
      <c r="D172">
        <v>2003</v>
      </c>
      <c r="E172" t="s">
        <v>65</v>
      </c>
      <c r="F172" t="s">
        <v>114</v>
      </c>
      <c r="G172">
        <v>3.4</v>
      </c>
      <c r="H172" t="s">
        <v>115</v>
      </c>
      <c r="I172" t="s">
        <v>116</v>
      </c>
    </row>
    <row r="173" spans="1:9" x14ac:dyDescent="0.25">
      <c r="A173">
        <v>4570.3999999999996</v>
      </c>
      <c r="B173" s="2">
        <v>38275</v>
      </c>
      <c r="C173" t="s">
        <v>9</v>
      </c>
      <c r="D173">
        <v>2004</v>
      </c>
      <c r="E173" t="s">
        <v>10</v>
      </c>
      <c r="F173" t="s">
        <v>112</v>
      </c>
      <c r="G173">
        <v>4.0999999999999996</v>
      </c>
      <c r="H173" t="s">
        <v>113</v>
      </c>
      <c r="I173" t="s">
        <v>13</v>
      </c>
    </row>
    <row r="174" spans="1:9" x14ac:dyDescent="0.25">
      <c r="A174">
        <v>4591.72</v>
      </c>
      <c r="B174" s="2">
        <v>38111</v>
      </c>
      <c r="C174" t="s">
        <v>9</v>
      </c>
      <c r="D174">
        <v>2004</v>
      </c>
      <c r="E174" t="s">
        <v>65</v>
      </c>
      <c r="F174" t="s">
        <v>85</v>
      </c>
      <c r="G174">
        <v>4.3</v>
      </c>
      <c r="H174" t="s">
        <v>86</v>
      </c>
      <c r="I174" t="s">
        <v>13</v>
      </c>
    </row>
    <row r="175" spans="1:9" x14ac:dyDescent="0.25">
      <c r="A175">
        <v>4639.25</v>
      </c>
      <c r="B175" s="2">
        <v>37929</v>
      </c>
      <c r="C175" t="s">
        <v>9</v>
      </c>
      <c r="D175">
        <v>2003</v>
      </c>
      <c r="E175" t="s">
        <v>10</v>
      </c>
      <c r="F175" t="s">
        <v>103</v>
      </c>
      <c r="G175">
        <v>4.5</v>
      </c>
      <c r="H175" t="s">
        <v>104</v>
      </c>
      <c r="I175" t="s">
        <v>34</v>
      </c>
    </row>
    <row r="176" spans="1:9" x14ac:dyDescent="0.25">
      <c r="A176">
        <v>4660.24</v>
      </c>
      <c r="B176" s="2">
        <v>38275</v>
      </c>
      <c r="C176" t="s">
        <v>9</v>
      </c>
      <c r="D176">
        <v>2004</v>
      </c>
      <c r="E176" t="s">
        <v>10</v>
      </c>
      <c r="F176" t="s">
        <v>47</v>
      </c>
      <c r="G176">
        <v>4.5</v>
      </c>
      <c r="H176" t="s">
        <v>48</v>
      </c>
      <c r="I176" t="s">
        <v>29</v>
      </c>
    </row>
    <row r="177" spans="1:9" x14ac:dyDescent="0.25">
      <c r="A177">
        <v>4695.6000000000004</v>
      </c>
      <c r="B177" s="2">
        <v>37936</v>
      </c>
      <c r="C177" t="s">
        <v>9</v>
      </c>
      <c r="D177">
        <v>2003</v>
      </c>
      <c r="E177" t="s">
        <v>10</v>
      </c>
      <c r="F177" t="s">
        <v>25</v>
      </c>
      <c r="G177">
        <v>4.5</v>
      </c>
      <c r="H177" t="s">
        <v>26</v>
      </c>
      <c r="I177" t="s">
        <v>16</v>
      </c>
    </row>
    <row r="178" spans="1:9" x14ac:dyDescent="0.25">
      <c r="A178">
        <v>4708.4399999999996</v>
      </c>
      <c r="B178" s="2">
        <v>38001</v>
      </c>
      <c r="C178" t="s">
        <v>9</v>
      </c>
      <c r="D178">
        <v>2004</v>
      </c>
      <c r="E178" t="s">
        <v>10</v>
      </c>
      <c r="F178" t="s">
        <v>31</v>
      </c>
      <c r="G178">
        <v>4.8</v>
      </c>
      <c r="H178" t="s">
        <v>18</v>
      </c>
      <c r="I178" t="s">
        <v>16</v>
      </c>
    </row>
    <row r="179" spans="1:9" x14ac:dyDescent="0.25">
      <c r="A179">
        <v>4713.6000000000004</v>
      </c>
      <c r="B179" s="2">
        <v>38029</v>
      </c>
      <c r="C179" t="s">
        <v>9</v>
      </c>
      <c r="D179">
        <v>2004</v>
      </c>
      <c r="E179" t="s">
        <v>65</v>
      </c>
      <c r="F179" t="s">
        <v>169</v>
      </c>
      <c r="G179">
        <v>4.2</v>
      </c>
      <c r="H179" t="s">
        <v>170</v>
      </c>
      <c r="I179" t="s">
        <v>171</v>
      </c>
    </row>
    <row r="180" spans="1:9" x14ac:dyDescent="0.25">
      <c r="A180">
        <v>4756.5</v>
      </c>
      <c r="B180" s="2">
        <v>38229</v>
      </c>
      <c r="C180" t="s">
        <v>9</v>
      </c>
      <c r="D180">
        <v>2004</v>
      </c>
      <c r="E180" t="s">
        <v>65</v>
      </c>
      <c r="F180" t="s">
        <v>158</v>
      </c>
      <c r="G180">
        <v>4.3</v>
      </c>
      <c r="H180" t="s">
        <v>159</v>
      </c>
      <c r="I180" t="s">
        <v>160</v>
      </c>
    </row>
    <row r="181" spans="1:9" x14ac:dyDescent="0.25">
      <c r="A181">
        <v>4764.4799999999996</v>
      </c>
      <c r="B181" s="2">
        <v>38336</v>
      </c>
      <c r="C181" t="s">
        <v>9</v>
      </c>
      <c r="D181">
        <v>2004</v>
      </c>
      <c r="E181" t="s">
        <v>65</v>
      </c>
      <c r="F181" t="s">
        <v>14</v>
      </c>
      <c r="G181">
        <v>3.9</v>
      </c>
      <c r="H181" t="s">
        <v>15</v>
      </c>
      <c r="I181" t="s">
        <v>16</v>
      </c>
    </row>
    <row r="182" spans="1:9" x14ac:dyDescent="0.25">
      <c r="A182">
        <v>4771.8</v>
      </c>
      <c r="B182" s="2">
        <v>38001</v>
      </c>
      <c r="C182" t="s">
        <v>9</v>
      </c>
      <c r="D182">
        <v>2004</v>
      </c>
      <c r="E182" t="s">
        <v>10</v>
      </c>
      <c r="F182" t="s">
        <v>31</v>
      </c>
      <c r="G182">
        <v>3.8</v>
      </c>
      <c r="H182" t="s">
        <v>18</v>
      </c>
      <c r="I182" t="s">
        <v>16</v>
      </c>
    </row>
    <row r="183" spans="1:9" x14ac:dyDescent="0.25">
      <c r="A183">
        <v>4784.13</v>
      </c>
      <c r="B183" s="2">
        <v>38295</v>
      </c>
      <c r="C183" t="s">
        <v>9</v>
      </c>
      <c r="D183">
        <v>2004</v>
      </c>
      <c r="E183" t="s">
        <v>177</v>
      </c>
      <c r="F183" t="s">
        <v>99</v>
      </c>
      <c r="G183">
        <v>3.8</v>
      </c>
      <c r="H183" t="s">
        <v>100</v>
      </c>
      <c r="I183" t="s">
        <v>13</v>
      </c>
    </row>
    <row r="184" spans="1:9" x14ac:dyDescent="0.25">
      <c r="A184">
        <v>4801.5200000000004</v>
      </c>
      <c r="B184" s="2">
        <v>38292</v>
      </c>
      <c r="C184" t="s">
        <v>9</v>
      </c>
      <c r="D184">
        <v>2004</v>
      </c>
      <c r="E184" t="s">
        <v>65</v>
      </c>
      <c r="F184" t="s">
        <v>69</v>
      </c>
      <c r="G184">
        <v>3.1</v>
      </c>
      <c r="H184" t="s">
        <v>63</v>
      </c>
      <c r="I184" t="s">
        <v>64</v>
      </c>
    </row>
    <row r="185" spans="1:9" x14ac:dyDescent="0.25">
      <c r="A185">
        <v>4829.8</v>
      </c>
      <c r="B185" s="2">
        <v>37826</v>
      </c>
      <c r="C185" t="s">
        <v>9</v>
      </c>
      <c r="D185">
        <v>2003</v>
      </c>
      <c r="E185" t="s">
        <v>177</v>
      </c>
      <c r="F185" t="s">
        <v>23</v>
      </c>
      <c r="G185">
        <v>4.5</v>
      </c>
      <c r="H185" t="s">
        <v>24</v>
      </c>
      <c r="I185" t="s">
        <v>13</v>
      </c>
    </row>
    <row r="186" spans="1:9" x14ac:dyDescent="0.25">
      <c r="A186">
        <v>4846.7</v>
      </c>
      <c r="B186" s="2">
        <v>38406</v>
      </c>
      <c r="C186" t="s">
        <v>9</v>
      </c>
      <c r="D186">
        <v>2005</v>
      </c>
      <c r="E186" t="s">
        <v>65</v>
      </c>
      <c r="F186" t="s">
        <v>21</v>
      </c>
      <c r="G186">
        <v>4.8</v>
      </c>
      <c r="H186" t="s">
        <v>22</v>
      </c>
      <c r="I186" t="s">
        <v>13</v>
      </c>
    </row>
    <row r="187" spans="1:9" x14ac:dyDescent="0.25">
      <c r="A187">
        <v>4850.3</v>
      </c>
      <c r="B187" s="2">
        <v>38294</v>
      </c>
      <c r="C187" t="s">
        <v>9</v>
      </c>
      <c r="D187">
        <v>2004</v>
      </c>
      <c r="E187" t="s">
        <v>65</v>
      </c>
      <c r="F187" t="s">
        <v>66</v>
      </c>
      <c r="G187">
        <v>3.8</v>
      </c>
      <c r="H187" t="s">
        <v>67</v>
      </c>
      <c r="I187" t="s">
        <v>68</v>
      </c>
    </row>
    <row r="188" spans="1:9" x14ac:dyDescent="0.25">
      <c r="A188">
        <v>4860.24</v>
      </c>
      <c r="B188" s="2">
        <v>37914</v>
      </c>
      <c r="C188" t="s">
        <v>9</v>
      </c>
      <c r="D188">
        <v>2003</v>
      </c>
      <c r="E188" t="s">
        <v>65</v>
      </c>
      <c r="F188" t="s">
        <v>72</v>
      </c>
      <c r="G188">
        <v>4.2</v>
      </c>
      <c r="H188" t="s">
        <v>12</v>
      </c>
      <c r="I188" t="s">
        <v>13</v>
      </c>
    </row>
    <row r="189" spans="1:9" x14ac:dyDescent="0.25">
      <c r="A189">
        <v>4880.0200000000004</v>
      </c>
      <c r="B189" s="2">
        <v>37916</v>
      </c>
      <c r="C189" t="s">
        <v>9</v>
      </c>
      <c r="D189">
        <v>2003</v>
      </c>
      <c r="E189" t="s">
        <v>65</v>
      </c>
      <c r="F189" t="s">
        <v>70</v>
      </c>
      <c r="G189">
        <v>3.6</v>
      </c>
      <c r="H189" t="s">
        <v>71</v>
      </c>
      <c r="I189" t="s">
        <v>71</v>
      </c>
    </row>
    <row r="190" spans="1:9" x14ac:dyDescent="0.25">
      <c r="A190">
        <v>4904</v>
      </c>
      <c r="B190" s="2">
        <v>37892</v>
      </c>
      <c r="C190" t="s">
        <v>9</v>
      </c>
      <c r="D190">
        <v>2003</v>
      </c>
      <c r="E190" t="s">
        <v>65</v>
      </c>
      <c r="F190" t="s">
        <v>62</v>
      </c>
      <c r="G190">
        <v>3.8</v>
      </c>
      <c r="H190" t="s">
        <v>63</v>
      </c>
      <c r="I190" t="s">
        <v>64</v>
      </c>
    </row>
    <row r="191" spans="1:9" x14ac:dyDescent="0.25">
      <c r="A191">
        <v>4905.3900000000003</v>
      </c>
      <c r="B191" s="2">
        <v>38187</v>
      </c>
      <c r="C191" t="s">
        <v>9</v>
      </c>
      <c r="D191">
        <v>2004</v>
      </c>
      <c r="E191" t="s">
        <v>65</v>
      </c>
      <c r="F191" t="s">
        <v>54</v>
      </c>
      <c r="G191">
        <v>4</v>
      </c>
      <c r="H191" t="s">
        <v>55</v>
      </c>
      <c r="I191" t="s">
        <v>34</v>
      </c>
    </row>
    <row r="192" spans="1:9" x14ac:dyDescent="0.25">
      <c r="A192">
        <v>4933.92</v>
      </c>
      <c r="B192" s="2">
        <v>37950</v>
      </c>
      <c r="C192" t="s">
        <v>9</v>
      </c>
      <c r="D192">
        <v>2003</v>
      </c>
      <c r="E192" t="s">
        <v>177</v>
      </c>
      <c r="F192" t="s">
        <v>77</v>
      </c>
      <c r="G192">
        <v>3</v>
      </c>
      <c r="H192" t="s">
        <v>78</v>
      </c>
      <c r="I192" t="s">
        <v>16</v>
      </c>
    </row>
    <row r="193" spans="1:9" x14ac:dyDescent="0.25">
      <c r="A193">
        <v>4946.76</v>
      </c>
      <c r="B193" s="2">
        <v>38002</v>
      </c>
      <c r="C193" t="s">
        <v>9</v>
      </c>
      <c r="D193">
        <v>2004</v>
      </c>
      <c r="E193" t="s">
        <v>65</v>
      </c>
      <c r="F193" t="s">
        <v>62</v>
      </c>
      <c r="G193">
        <v>4.0999999999999996</v>
      </c>
      <c r="H193" t="s">
        <v>63</v>
      </c>
      <c r="I193" t="s">
        <v>64</v>
      </c>
    </row>
    <row r="194" spans="1:9" x14ac:dyDescent="0.25">
      <c r="A194">
        <v>4982.7</v>
      </c>
      <c r="B194" s="2">
        <v>38274</v>
      </c>
      <c r="C194" t="s">
        <v>9</v>
      </c>
      <c r="D194">
        <v>2004</v>
      </c>
      <c r="E194" t="s">
        <v>65</v>
      </c>
      <c r="F194" t="s">
        <v>173</v>
      </c>
      <c r="G194">
        <v>4.3</v>
      </c>
      <c r="H194" t="s">
        <v>174</v>
      </c>
      <c r="I194" t="s">
        <v>60</v>
      </c>
    </row>
    <row r="195" spans="1:9" x14ac:dyDescent="0.25">
      <c r="A195">
        <v>4985.6400000000003</v>
      </c>
      <c r="B195" s="2">
        <v>37841</v>
      </c>
      <c r="C195" t="s">
        <v>9</v>
      </c>
      <c r="D195">
        <v>2003</v>
      </c>
      <c r="E195" t="s">
        <v>65</v>
      </c>
      <c r="F195" t="s">
        <v>97</v>
      </c>
      <c r="G195">
        <v>4.5</v>
      </c>
      <c r="H195" t="s">
        <v>98</v>
      </c>
      <c r="I195" t="s">
        <v>13</v>
      </c>
    </row>
    <row r="196" spans="1:9" x14ac:dyDescent="0.25">
      <c r="A196">
        <v>5004.8</v>
      </c>
      <c r="B196" s="2">
        <v>37739</v>
      </c>
      <c r="C196" t="s">
        <v>9</v>
      </c>
      <c r="D196">
        <v>2003</v>
      </c>
      <c r="E196" t="s">
        <v>65</v>
      </c>
      <c r="F196" t="s">
        <v>51</v>
      </c>
      <c r="G196">
        <v>3</v>
      </c>
      <c r="H196" t="s">
        <v>52</v>
      </c>
      <c r="I196" t="s">
        <v>53</v>
      </c>
    </row>
    <row r="197" spans="1:9" x14ac:dyDescent="0.25">
      <c r="A197">
        <v>5016.83</v>
      </c>
      <c r="B197" s="2">
        <v>37904</v>
      </c>
      <c r="C197" t="s">
        <v>9</v>
      </c>
      <c r="D197">
        <v>2003</v>
      </c>
      <c r="E197" t="s">
        <v>10</v>
      </c>
      <c r="F197" t="s">
        <v>21</v>
      </c>
      <c r="G197">
        <v>3.8</v>
      </c>
      <c r="H197" t="s">
        <v>22</v>
      </c>
      <c r="I197" t="s">
        <v>13</v>
      </c>
    </row>
    <row r="198" spans="1:9" x14ac:dyDescent="0.25">
      <c r="A198">
        <v>5019.8999999999996</v>
      </c>
      <c r="B198" s="2">
        <v>37929</v>
      </c>
      <c r="C198" t="s">
        <v>9</v>
      </c>
      <c r="D198">
        <v>2003</v>
      </c>
      <c r="E198" t="s">
        <v>65</v>
      </c>
      <c r="F198" t="s">
        <v>103</v>
      </c>
      <c r="G198">
        <v>3.9</v>
      </c>
      <c r="H198" t="s">
        <v>104</v>
      </c>
      <c r="I198" t="s">
        <v>34</v>
      </c>
    </row>
    <row r="199" spans="1:9" x14ac:dyDescent="0.25">
      <c r="A199">
        <v>5045.22</v>
      </c>
      <c r="B199" s="2">
        <v>38029</v>
      </c>
      <c r="C199" t="s">
        <v>9</v>
      </c>
      <c r="D199">
        <v>2004</v>
      </c>
      <c r="E199" t="s">
        <v>65</v>
      </c>
      <c r="F199" t="s">
        <v>169</v>
      </c>
      <c r="G199">
        <v>4.5999999999999996</v>
      </c>
      <c r="H199" t="s">
        <v>170</v>
      </c>
      <c r="I199" t="s">
        <v>171</v>
      </c>
    </row>
    <row r="200" spans="1:9" x14ac:dyDescent="0.25">
      <c r="A200">
        <v>5176.38</v>
      </c>
      <c r="B200" s="2">
        <v>37858</v>
      </c>
      <c r="C200" t="s">
        <v>9</v>
      </c>
      <c r="D200">
        <v>2003</v>
      </c>
      <c r="E200" t="s">
        <v>10</v>
      </c>
      <c r="F200" t="s">
        <v>19</v>
      </c>
      <c r="G200">
        <v>3.4</v>
      </c>
      <c r="H200" t="s">
        <v>20</v>
      </c>
      <c r="I200" t="s">
        <v>13</v>
      </c>
    </row>
    <row r="201" spans="1:9" x14ac:dyDescent="0.25">
      <c r="A201">
        <v>5181.5</v>
      </c>
      <c r="B201" s="2">
        <v>38201</v>
      </c>
      <c r="C201" t="s">
        <v>9</v>
      </c>
      <c r="D201">
        <v>2004</v>
      </c>
      <c r="E201" t="s">
        <v>10</v>
      </c>
      <c r="F201" t="s">
        <v>163</v>
      </c>
      <c r="G201">
        <v>4.5999999999999996</v>
      </c>
      <c r="H201" t="s">
        <v>102</v>
      </c>
      <c r="I201" t="s">
        <v>13</v>
      </c>
    </row>
    <row r="202" spans="1:9" x14ac:dyDescent="0.25">
      <c r="A202">
        <v>5192.95</v>
      </c>
      <c r="B202" s="2">
        <v>37858</v>
      </c>
      <c r="C202" t="s">
        <v>9</v>
      </c>
      <c r="D202">
        <v>2003</v>
      </c>
      <c r="E202" t="s">
        <v>10</v>
      </c>
      <c r="F202" t="s">
        <v>19</v>
      </c>
      <c r="G202">
        <v>4.9000000000000004</v>
      </c>
      <c r="H202" t="s">
        <v>20</v>
      </c>
      <c r="I202" t="s">
        <v>13</v>
      </c>
    </row>
    <row r="203" spans="1:9" x14ac:dyDescent="0.25">
      <c r="A203">
        <v>5197.92</v>
      </c>
      <c r="B203" s="2">
        <v>37995</v>
      </c>
      <c r="C203" t="s">
        <v>9</v>
      </c>
      <c r="D203">
        <v>2004</v>
      </c>
      <c r="E203" t="s">
        <v>65</v>
      </c>
      <c r="F203" t="s">
        <v>126</v>
      </c>
      <c r="G203">
        <v>4.3</v>
      </c>
      <c r="H203" t="s">
        <v>127</v>
      </c>
      <c r="I203" t="s">
        <v>13</v>
      </c>
    </row>
    <row r="204" spans="1:9" x14ac:dyDescent="0.25">
      <c r="A204">
        <v>5205.2700000000004</v>
      </c>
      <c r="B204" s="2">
        <v>37904</v>
      </c>
      <c r="C204" t="s">
        <v>9</v>
      </c>
      <c r="D204">
        <v>2003</v>
      </c>
      <c r="E204" t="s">
        <v>10</v>
      </c>
      <c r="F204" t="s">
        <v>21</v>
      </c>
      <c r="G204">
        <v>4</v>
      </c>
      <c r="H204" t="s">
        <v>22</v>
      </c>
      <c r="I204" t="s">
        <v>13</v>
      </c>
    </row>
    <row r="205" spans="1:9" x14ac:dyDescent="0.25">
      <c r="A205">
        <v>5265.15</v>
      </c>
      <c r="B205" s="2">
        <v>37683</v>
      </c>
      <c r="C205" t="s">
        <v>9</v>
      </c>
      <c r="D205">
        <v>2003</v>
      </c>
      <c r="E205" t="s">
        <v>65</v>
      </c>
      <c r="F205" t="s">
        <v>150</v>
      </c>
      <c r="G205">
        <v>3.1</v>
      </c>
      <c r="H205" t="s">
        <v>151</v>
      </c>
      <c r="I205" t="s">
        <v>152</v>
      </c>
    </row>
    <row r="206" spans="1:9" x14ac:dyDescent="0.25">
      <c r="A206">
        <v>5288.01</v>
      </c>
      <c r="B206" s="2">
        <v>38385</v>
      </c>
      <c r="C206" t="s">
        <v>9</v>
      </c>
      <c r="D206">
        <v>2005</v>
      </c>
      <c r="E206" t="s">
        <v>10</v>
      </c>
      <c r="F206" t="s">
        <v>73</v>
      </c>
      <c r="G206">
        <v>3.8</v>
      </c>
      <c r="H206" t="s">
        <v>74</v>
      </c>
      <c r="I206" t="s">
        <v>34</v>
      </c>
    </row>
    <row r="207" spans="1:9" x14ac:dyDescent="0.25">
      <c r="A207">
        <v>5294.14</v>
      </c>
      <c r="B207" s="2">
        <v>37905</v>
      </c>
      <c r="C207" t="s">
        <v>9</v>
      </c>
      <c r="D207">
        <v>2003</v>
      </c>
      <c r="E207" t="s">
        <v>65</v>
      </c>
      <c r="F207" t="s">
        <v>126</v>
      </c>
      <c r="G207">
        <v>3.6</v>
      </c>
      <c r="H207" t="s">
        <v>127</v>
      </c>
      <c r="I207" t="s">
        <v>13</v>
      </c>
    </row>
    <row r="208" spans="1:9" x14ac:dyDescent="0.25">
      <c r="A208">
        <v>5324.4</v>
      </c>
      <c r="B208" s="2">
        <v>37951</v>
      </c>
      <c r="C208" t="s">
        <v>9</v>
      </c>
      <c r="D208">
        <v>2003</v>
      </c>
      <c r="E208" t="s">
        <v>65</v>
      </c>
      <c r="F208" t="s">
        <v>124</v>
      </c>
      <c r="G208">
        <v>4.5999999999999996</v>
      </c>
      <c r="H208" t="s">
        <v>125</v>
      </c>
      <c r="I208" t="s">
        <v>64</v>
      </c>
    </row>
    <row r="209" spans="1:9" x14ac:dyDescent="0.25">
      <c r="A209">
        <v>5362.83</v>
      </c>
      <c r="B209" s="2">
        <v>37931</v>
      </c>
      <c r="C209" t="s">
        <v>9</v>
      </c>
      <c r="D209">
        <v>2003</v>
      </c>
      <c r="E209" t="s">
        <v>65</v>
      </c>
      <c r="F209" t="s">
        <v>117</v>
      </c>
      <c r="G209">
        <v>4</v>
      </c>
      <c r="H209" t="s">
        <v>118</v>
      </c>
      <c r="I209" t="s">
        <v>60</v>
      </c>
    </row>
    <row r="210" spans="1:9" x14ac:dyDescent="0.25">
      <c r="A210">
        <v>5372.57</v>
      </c>
      <c r="B210" s="2">
        <v>37938</v>
      </c>
      <c r="C210" t="s">
        <v>9</v>
      </c>
      <c r="D210">
        <v>2003</v>
      </c>
      <c r="E210" t="s">
        <v>65</v>
      </c>
      <c r="F210" t="s">
        <v>75</v>
      </c>
      <c r="G210">
        <v>4.7</v>
      </c>
      <c r="H210" t="s">
        <v>76</v>
      </c>
      <c r="I210" t="s">
        <v>13</v>
      </c>
    </row>
    <row r="211" spans="1:9" x14ac:dyDescent="0.25">
      <c r="A211">
        <v>5393.64</v>
      </c>
      <c r="B211" s="2">
        <v>37892</v>
      </c>
      <c r="C211" t="s">
        <v>9</v>
      </c>
      <c r="D211">
        <v>2003</v>
      </c>
      <c r="E211" t="s">
        <v>65</v>
      </c>
      <c r="F211" t="s">
        <v>62</v>
      </c>
      <c r="G211">
        <v>4.0999999999999996</v>
      </c>
      <c r="H211" t="s">
        <v>63</v>
      </c>
      <c r="I211" t="s">
        <v>64</v>
      </c>
    </row>
    <row r="212" spans="1:9" x14ac:dyDescent="0.25">
      <c r="A212">
        <v>5398.26</v>
      </c>
      <c r="B212" s="2">
        <v>37650</v>
      </c>
      <c r="C212" t="s">
        <v>9</v>
      </c>
      <c r="D212">
        <v>2003</v>
      </c>
      <c r="E212" t="s">
        <v>65</v>
      </c>
      <c r="F212" t="s">
        <v>47</v>
      </c>
      <c r="G212">
        <v>4.3</v>
      </c>
      <c r="H212" t="s">
        <v>48</v>
      </c>
      <c r="I212" t="s">
        <v>29</v>
      </c>
    </row>
    <row r="213" spans="1:9" x14ac:dyDescent="0.25">
      <c r="A213">
        <v>5404.62</v>
      </c>
      <c r="B213" s="2">
        <v>37650</v>
      </c>
      <c r="C213" t="s">
        <v>9</v>
      </c>
      <c r="D213">
        <v>2003</v>
      </c>
      <c r="E213" t="s">
        <v>65</v>
      </c>
      <c r="F213" t="s">
        <v>47</v>
      </c>
      <c r="G213">
        <v>3.6</v>
      </c>
      <c r="H213" t="s">
        <v>48</v>
      </c>
      <c r="I213" t="s">
        <v>29</v>
      </c>
    </row>
    <row r="214" spans="1:9" x14ac:dyDescent="0.25">
      <c r="A214">
        <v>5411.07</v>
      </c>
      <c r="B214" s="2">
        <v>37937</v>
      </c>
      <c r="C214" t="s">
        <v>9</v>
      </c>
      <c r="D214">
        <v>2003</v>
      </c>
      <c r="E214" t="s">
        <v>65</v>
      </c>
      <c r="F214" t="s">
        <v>27</v>
      </c>
      <c r="G214">
        <v>3.2</v>
      </c>
      <c r="H214" t="s">
        <v>28</v>
      </c>
      <c r="I214" t="s">
        <v>29</v>
      </c>
    </row>
    <row r="215" spans="1:9" x14ac:dyDescent="0.25">
      <c r="A215">
        <v>5422.39</v>
      </c>
      <c r="B215" s="2">
        <v>38037</v>
      </c>
      <c r="C215" t="s">
        <v>9</v>
      </c>
      <c r="D215">
        <v>2004</v>
      </c>
      <c r="E215" t="s">
        <v>10</v>
      </c>
      <c r="F215" t="s">
        <v>32</v>
      </c>
      <c r="G215">
        <v>3.9</v>
      </c>
      <c r="H215" t="s">
        <v>33</v>
      </c>
      <c r="I215" t="s">
        <v>34</v>
      </c>
    </row>
    <row r="216" spans="1:9" x14ac:dyDescent="0.25">
      <c r="A216">
        <v>5438.07</v>
      </c>
      <c r="B216" s="2">
        <v>38226</v>
      </c>
      <c r="C216" t="s">
        <v>9</v>
      </c>
      <c r="D216">
        <v>2004</v>
      </c>
      <c r="E216" t="s">
        <v>10</v>
      </c>
      <c r="F216" t="s">
        <v>42</v>
      </c>
      <c r="G216">
        <v>3.2</v>
      </c>
      <c r="H216" t="s">
        <v>43</v>
      </c>
      <c r="I216" t="s">
        <v>13</v>
      </c>
    </row>
    <row r="217" spans="1:9" x14ac:dyDescent="0.25">
      <c r="A217">
        <v>5464.69</v>
      </c>
      <c r="B217" s="2">
        <v>37929</v>
      </c>
      <c r="C217" t="s">
        <v>9</v>
      </c>
      <c r="D217">
        <v>2003</v>
      </c>
      <c r="E217" t="s">
        <v>65</v>
      </c>
      <c r="F217" t="s">
        <v>146</v>
      </c>
      <c r="G217">
        <v>4.9000000000000004</v>
      </c>
      <c r="H217" t="s">
        <v>147</v>
      </c>
      <c r="I217" t="s">
        <v>53</v>
      </c>
    </row>
    <row r="218" spans="1:9" x14ac:dyDescent="0.25">
      <c r="A218">
        <v>5464.69</v>
      </c>
      <c r="B218" s="2">
        <v>38201</v>
      </c>
      <c r="C218" t="s">
        <v>9</v>
      </c>
      <c r="D218">
        <v>2004</v>
      </c>
      <c r="E218" t="s">
        <v>65</v>
      </c>
      <c r="F218" t="s">
        <v>163</v>
      </c>
      <c r="G218">
        <v>4.5</v>
      </c>
      <c r="H218" t="s">
        <v>102</v>
      </c>
      <c r="I218" t="s">
        <v>13</v>
      </c>
    </row>
    <row r="219" spans="1:9" x14ac:dyDescent="0.25">
      <c r="A219">
        <v>5512.32</v>
      </c>
      <c r="B219" s="2">
        <v>37943</v>
      </c>
      <c r="C219" t="s">
        <v>9</v>
      </c>
      <c r="D219">
        <v>2003</v>
      </c>
      <c r="E219" t="s">
        <v>10</v>
      </c>
      <c r="F219" t="s">
        <v>27</v>
      </c>
      <c r="G219">
        <v>4.2</v>
      </c>
      <c r="H219" t="s">
        <v>28</v>
      </c>
      <c r="I219" t="s">
        <v>29</v>
      </c>
    </row>
    <row r="220" spans="1:9" x14ac:dyDescent="0.25">
      <c r="A220">
        <v>5521.89</v>
      </c>
      <c r="B220" s="2">
        <v>37898</v>
      </c>
      <c r="C220" t="s">
        <v>9</v>
      </c>
      <c r="D220">
        <v>2003</v>
      </c>
      <c r="E220" t="s">
        <v>65</v>
      </c>
      <c r="F220" t="s">
        <v>164</v>
      </c>
      <c r="G220">
        <v>4.9000000000000004</v>
      </c>
      <c r="H220" t="s">
        <v>165</v>
      </c>
      <c r="I220" t="s">
        <v>157</v>
      </c>
    </row>
    <row r="221" spans="1:9" x14ac:dyDescent="0.25">
      <c r="A221">
        <v>5559.03</v>
      </c>
      <c r="B221" s="2">
        <v>37916</v>
      </c>
      <c r="C221" t="s">
        <v>9</v>
      </c>
      <c r="D221">
        <v>2003</v>
      </c>
      <c r="E221" t="s">
        <v>65</v>
      </c>
      <c r="F221" t="s">
        <v>70</v>
      </c>
      <c r="G221">
        <v>3.8</v>
      </c>
      <c r="H221" t="s">
        <v>71</v>
      </c>
      <c r="I221" t="s">
        <v>71</v>
      </c>
    </row>
    <row r="222" spans="1:9" x14ac:dyDescent="0.25">
      <c r="A222">
        <v>5566.5</v>
      </c>
      <c r="B222" s="2">
        <v>38293</v>
      </c>
      <c r="C222" t="s">
        <v>9</v>
      </c>
      <c r="D222">
        <v>2004</v>
      </c>
      <c r="E222" t="s">
        <v>10</v>
      </c>
      <c r="F222" t="s">
        <v>49</v>
      </c>
      <c r="G222">
        <v>4.5</v>
      </c>
      <c r="H222" t="s">
        <v>50</v>
      </c>
      <c r="I222" t="s">
        <v>13</v>
      </c>
    </row>
    <row r="223" spans="1:9" x14ac:dyDescent="0.25">
      <c r="A223">
        <v>5590</v>
      </c>
      <c r="B223" s="2">
        <v>37945</v>
      </c>
      <c r="C223" t="s">
        <v>9</v>
      </c>
      <c r="D223">
        <v>2003</v>
      </c>
      <c r="E223" t="s">
        <v>65</v>
      </c>
      <c r="F223" t="s">
        <v>155</v>
      </c>
      <c r="G223">
        <v>3</v>
      </c>
      <c r="H223" t="s">
        <v>156</v>
      </c>
      <c r="I223" t="s">
        <v>157</v>
      </c>
    </row>
    <row r="224" spans="1:9" x14ac:dyDescent="0.25">
      <c r="A224">
        <v>5597.76</v>
      </c>
      <c r="B224" s="2">
        <v>37843</v>
      </c>
      <c r="C224" t="s">
        <v>9</v>
      </c>
      <c r="D224">
        <v>2003</v>
      </c>
      <c r="E224" t="s">
        <v>65</v>
      </c>
      <c r="F224" t="s">
        <v>119</v>
      </c>
      <c r="G224">
        <v>4</v>
      </c>
      <c r="H224" t="s">
        <v>57</v>
      </c>
      <c r="I224" t="s">
        <v>13</v>
      </c>
    </row>
    <row r="225" spans="1:9" x14ac:dyDescent="0.25">
      <c r="A225">
        <v>5691.84</v>
      </c>
      <c r="B225" s="2">
        <v>38331</v>
      </c>
      <c r="C225" t="s">
        <v>9</v>
      </c>
      <c r="D225">
        <v>2004</v>
      </c>
      <c r="E225" t="s">
        <v>65</v>
      </c>
      <c r="F225" t="s">
        <v>97</v>
      </c>
      <c r="G225">
        <v>4.7</v>
      </c>
      <c r="H225" t="s">
        <v>98</v>
      </c>
      <c r="I225" t="s">
        <v>13</v>
      </c>
    </row>
    <row r="226" spans="1:9" x14ac:dyDescent="0.25">
      <c r="A226">
        <v>5756.52</v>
      </c>
      <c r="B226" s="2">
        <v>38125</v>
      </c>
      <c r="C226" t="s">
        <v>9</v>
      </c>
      <c r="D226">
        <v>2004</v>
      </c>
      <c r="E226" t="s">
        <v>10</v>
      </c>
      <c r="F226" t="s">
        <v>36</v>
      </c>
      <c r="G226">
        <v>4.4000000000000004</v>
      </c>
      <c r="H226" t="s">
        <v>37</v>
      </c>
      <c r="I226" t="s">
        <v>13</v>
      </c>
    </row>
    <row r="227" spans="1:9" x14ac:dyDescent="0.25">
      <c r="A227">
        <v>5759.42</v>
      </c>
      <c r="B227" s="2">
        <v>38019</v>
      </c>
      <c r="C227" t="s">
        <v>9</v>
      </c>
      <c r="D227">
        <v>2004</v>
      </c>
      <c r="E227" t="s">
        <v>177</v>
      </c>
      <c r="F227" t="s">
        <v>95</v>
      </c>
      <c r="G227">
        <v>4</v>
      </c>
      <c r="H227" t="s">
        <v>96</v>
      </c>
      <c r="I227" t="s">
        <v>16</v>
      </c>
    </row>
    <row r="228" spans="1:9" x14ac:dyDescent="0.25">
      <c r="A228">
        <v>5774.72</v>
      </c>
      <c r="B228" s="2">
        <v>38086</v>
      </c>
      <c r="C228" t="s">
        <v>9</v>
      </c>
      <c r="D228">
        <v>2004</v>
      </c>
      <c r="E228" t="s">
        <v>65</v>
      </c>
      <c r="F228" t="s">
        <v>114</v>
      </c>
      <c r="G228">
        <v>4</v>
      </c>
      <c r="H228" t="s">
        <v>115</v>
      </c>
      <c r="I228" t="s">
        <v>116</v>
      </c>
    </row>
    <row r="229" spans="1:9" x14ac:dyDescent="0.25">
      <c r="A229">
        <v>5780.92</v>
      </c>
      <c r="B229" s="2">
        <v>38331</v>
      </c>
      <c r="C229" t="s">
        <v>9</v>
      </c>
      <c r="D229">
        <v>2004</v>
      </c>
      <c r="E229" t="s">
        <v>65</v>
      </c>
      <c r="F229" t="s">
        <v>97</v>
      </c>
      <c r="G229">
        <v>3.4</v>
      </c>
      <c r="H229" t="s">
        <v>98</v>
      </c>
      <c r="I229" t="s">
        <v>13</v>
      </c>
    </row>
    <row r="230" spans="1:9" x14ac:dyDescent="0.25">
      <c r="A230">
        <v>5818.4</v>
      </c>
      <c r="B230" s="2">
        <v>38188</v>
      </c>
      <c r="C230" t="s">
        <v>9</v>
      </c>
      <c r="D230">
        <v>2004</v>
      </c>
      <c r="E230" t="s">
        <v>65</v>
      </c>
      <c r="F230" t="s">
        <v>49</v>
      </c>
      <c r="G230">
        <v>4.0999999999999996</v>
      </c>
      <c r="H230" t="s">
        <v>50</v>
      </c>
      <c r="I230" t="s">
        <v>13</v>
      </c>
    </row>
    <row r="231" spans="1:9" x14ac:dyDescent="0.25">
      <c r="A231">
        <v>5833.8</v>
      </c>
      <c r="B231" s="2">
        <v>38449</v>
      </c>
      <c r="C231" t="s">
        <v>9</v>
      </c>
      <c r="D231">
        <v>2005</v>
      </c>
      <c r="E231" t="s">
        <v>10</v>
      </c>
      <c r="F231" t="s">
        <v>31</v>
      </c>
      <c r="G231">
        <v>4.7</v>
      </c>
      <c r="H231" t="s">
        <v>18</v>
      </c>
      <c r="I231" t="s">
        <v>16</v>
      </c>
    </row>
    <row r="232" spans="1:9" x14ac:dyDescent="0.25">
      <c r="A232">
        <v>5862</v>
      </c>
      <c r="B232" s="2">
        <v>38378</v>
      </c>
      <c r="C232" t="s">
        <v>9</v>
      </c>
      <c r="D232">
        <v>2005</v>
      </c>
      <c r="E232" t="s">
        <v>65</v>
      </c>
      <c r="F232" t="s">
        <v>87</v>
      </c>
      <c r="G232">
        <v>4.0999999999999996</v>
      </c>
      <c r="H232" t="s">
        <v>88</v>
      </c>
      <c r="I232" t="s">
        <v>89</v>
      </c>
    </row>
    <row r="233" spans="1:9" x14ac:dyDescent="0.25">
      <c r="A233">
        <v>5868.2</v>
      </c>
      <c r="B233" s="2">
        <v>38306</v>
      </c>
      <c r="C233" t="s">
        <v>9</v>
      </c>
      <c r="D233">
        <v>2004</v>
      </c>
      <c r="E233" t="s">
        <v>10</v>
      </c>
      <c r="F233" t="s">
        <v>11</v>
      </c>
      <c r="G233">
        <v>4.8</v>
      </c>
      <c r="H233" t="s">
        <v>12</v>
      </c>
      <c r="I233" t="s">
        <v>13</v>
      </c>
    </row>
    <row r="234" spans="1:9" x14ac:dyDescent="0.25">
      <c r="A234">
        <v>5887.35</v>
      </c>
      <c r="B234" s="2">
        <v>38485</v>
      </c>
      <c r="C234" t="s">
        <v>61</v>
      </c>
      <c r="D234">
        <v>2005</v>
      </c>
      <c r="E234" t="s">
        <v>10</v>
      </c>
      <c r="F234" t="s">
        <v>62</v>
      </c>
      <c r="G234">
        <v>4</v>
      </c>
      <c r="H234" t="s">
        <v>63</v>
      </c>
      <c r="I234" t="s">
        <v>64</v>
      </c>
    </row>
    <row r="235" spans="1:9" x14ac:dyDescent="0.25">
      <c r="A235">
        <v>5894.94</v>
      </c>
      <c r="B235" s="2">
        <v>38503</v>
      </c>
      <c r="C235" t="s">
        <v>107</v>
      </c>
      <c r="D235">
        <v>2005</v>
      </c>
      <c r="E235" t="s">
        <v>65</v>
      </c>
      <c r="F235" t="s">
        <v>40</v>
      </c>
      <c r="G235">
        <v>3.8</v>
      </c>
      <c r="H235" t="s">
        <v>41</v>
      </c>
      <c r="I235" t="s">
        <v>16</v>
      </c>
    </row>
    <row r="236" spans="1:9" x14ac:dyDescent="0.25">
      <c r="A236">
        <v>5911.64</v>
      </c>
      <c r="B236" s="2">
        <v>37727</v>
      </c>
      <c r="C236" t="s">
        <v>9</v>
      </c>
      <c r="D236">
        <v>2003</v>
      </c>
      <c r="E236" t="s">
        <v>65</v>
      </c>
      <c r="F236" t="s">
        <v>70</v>
      </c>
      <c r="G236">
        <v>4.0999999999999996</v>
      </c>
      <c r="H236" t="s">
        <v>71</v>
      </c>
      <c r="I236" t="s">
        <v>71</v>
      </c>
    </row>
    <row r="237" spans="1:9" x14ac:dyDescent="0.25">
      <c r="A237">
        <v>5920.4</v>
      </c>
      <c r="B237" s="2">
        <v>38111</v>
      </c>
      <c r="C237" t="s">
        <v>9</v>
      </c>
      <c r="D237">
        <v>2004</v>
      </c>
      <c r="E237" t="s">
        <v>177</v>
      </c>
      <c r="F237" t="s">
        <v>85</v>
      </c>
      <c r="G237">
        <v>4.8</v>
      </c>
      <c r="H237" t="s">
        <v>86</v>
      </c>
      <c r="I237" t="s">
        <v>13</v>
      </c>
    </row>
    <row r="238" spans="1:9" x14ac:dyDescent="0.25">
      <c r="A238">
        <v>5924.16</v>
      </c>
      <c r="B238" s="2">
        <v>37917</v>
      </c>
      <c r="C238" t="s">
        <v>120</v>
      </c>
      <c r="D238">
        <v>2003</v>
      </c>
      <c r="E238" t="s">
        <v>65</v>
      </c>
      <c r="F238" t="s">
        <v>93</v>
      </c>
      <c r="G238">
        <v>4.8</v>
      </c>
      <c r="H238" t="s">
        <v>94</v>
      </c>
      <c r="I238" t="s">
        <v>68</v>
      </c>
    </row>
    <row r="239" spans="1:9" x14ac:dyDescent="0.25">
      <c r="A239">
        <v>5938.14</v>
      </c>
      <c r="B239" s="2">
        <v>37727</v>
      </c>
      <c r="C239" t="s">
        <v>9</v>
      </c>
      <c r="D239">
        <v>2003</v>
      </c>
      <c r="E239" t="s">
        <v>65</v>
      </c>
      <c r="F239" t="s">
        <v>70</v>
      </c>
      <c r="G239">
        <v>4.5</v>
      </c>
      <c r="H239" t="s">
        <v>71</v>
      </c>
      <c r="I239" t="s">
        <v>71</v>
      </c>
    </row>
    <row r="240" spans="1:9" x14ac:dyDescent="0.25">
      <c r="A240">
        <v>5941.5</v>
      </c>
      <c r="B240" s="2">
        <v>38378</v>
      </c>
      <c r="C240" t="s">
        <v>9</v>
      </c>
      <c r="D240">
        <v>2005</v>
      </c>
      <c r="E240" t="s">
        <v>65</v>
      </c>
      <c r="F240" t="s">
        <v>87</v>
      </c>
      <c r="G240">
        <v>4.8</v>
      </c>
      <c r="H240" t="s">
        <v>88</v>
      </c>
      <c r="I240" t="s">
        <v>89</v>
      </c>
    </row>
    <row r="241" spans="1:9" x14ac:dyDescent="0.25">
      <c r="A241">
        <v>5951.44</v>
      </c>
      <c r="B241" s="2">
        <v>38414</v>
      </c>
      <c r="C241" t="s">
        <v>9</v>
      </c>
      <c r="D241">
        <v>2005</v>
      </c>
      <c r="E241" t="s">
        <v>10</v>
      </c>
      <c r="F241" t="s">
        <v>56</v>
      </c>
      <c r="G241">
        <v>4.7</v>
      </c>
      <c r="H241" t="s">
        <v>57</v>
      </c>
      <c r="I241" t="s">
        <v>13</v>
      </c>
    </row>
    <row r="242" spans="1:9" x14ac:dyDescent="0.25">
      <c r="A242">
        <v>5958.5</v>
      </c>
      <c r="B242" s="2">
        <v>37652</v>
      </c>
      <c r="C242" t="s">
        <v>9</v>
      </c>
      <c r="D242">
        <v>2003</v>
      </c>
      <c r="E242" t="s">
        <v>65</v>
      </c>
      <c r="F242" t="s">
        <v>62</v>
      </c>
      <c r="G242">
        <v>4.8</v>
      </c>
      <c r="H242" t="s">
        <v>63</v>
      </c>
      <c r="I242" t="s">
        <v>64</v>
      </c>
    </row>
    <row r="243" spans="1:9" x14ac:dyDescent="0.25">
      <c r="A243">
        <v>5960.36</v>
      </c>
      <c r="B243" s="2">
        <v>38331</v>
      </c>
      <c r="C243" t="s">
        <v>9</v>
      </c>
      <c r="D243">
        <v>2004</v>
      </c>
      <c r="E243" t="s">
        <v>177</v>
      </c>
      <c r="F243" t="s">
        <v>97</v>
      </c>
      <c r="G243">
        <v>4.2</v>
      </c>
      <c r="H243" t="s">
        <v>98</v>
      </c>
      <c r="I243" t="s">
        <v>13</v>
      </c>
    </row>
    <row r="244" spans="1:9" x14ac:dyDescent="0.25">
      <c r="A244">
        <v>5997.6</v>
      </c>
      <c r="B244" s="2">
        <v>38036</v>
      </c>
      <c r="C244" t="s">
        <v>9</v>
      </c>
      <c r="D244">
        <v>2004</v>
      </c>
      <c r="E244" t="s">
        <v>65</v>
      </c>
      <c r="F244" t="s">
        <v>128</v>
      </c>
      <c r="G244">
        <v>3.6</v>
      </c>
      <c r="H244" t="s">
        <v>129</v>
      </c>
      <c r="I244" t="s">
        <v>13</v>
      </c>
    </row>
    <row r="245" spans="1:9" x14ac:dyDescent="0.25">
      <c r="A245">
        <v>6000.4</v>
      </c>
      <c r="B245" s="2">
        <v>38295</v>
      </c>
      <c r="C245" t="s">
        <v>9</v>
      </c>
      <c r="D245">
        <v>2004</v>
      </c>
      <c r="E245" t="s">
        <v>65</v>
      </c>
      <c r="F245" t="s">
        <v>99</v>
      </c>
      <c r="G245">
        <v>4.9000000000000004</v>
      </c>
      <c r="H245" t="s">
        <v>100</v>
      </c>
      <c r="I245" t="s">
        <v>13</v>
      </c>
    </row>
    <row r="246" spans="1:9" x14ac:dyDescent="0.25">
      <c r="A246">
        <v>6031.68</v>
      </c>
      <c r="B246" s="2">
        <v>37804</v>
      </c>
      <c r="C246" t="s">
        <v>9</v>
      </c>
      <c r="D246">
        <v>2003</v>
      </c>
      <c r="E246" t="s">
        <v>65</v>
      </c>
      <c r="F246" t="s">
        <v>97</v>
      </c>
      <c r="G246">
        <v>4.5</v>
      </c>
      <c r="H246" t="s">
        <v>98</v>
      </c>
      <c r="I246" t="s">
        <v>13</v>
      </c>
    </row>
    <row r="247" spans="1:9" x14ac:dyDescent="0.25">
      <c r="A247">
        <v>6034.38</v>
      </c>
      <c r="B247" s="2">
        <v>37727</v>
      </c>
      <c r="C247" t="s">
        <v>9</v>
      </c>
      <c r="D247">
        <v>2003</v>
      </c>
      <c r="E247" t="s">
        <v>65</v>
      </c>
      <c r="F247" t="s">
        <v>70</v>
      </c>
      <c r="G247">
        <v>4.3</v>
      </c>
      <c r="H247" t="s">
        <v>71</v>
      </c>
      <c r="I247" t="s">
        <v>71</v>
      </c>
    </row>
    <row r="248" spans="1:9" x14ac:dyDescent="0.25">
      <c r="A248">
        <v>6065.55</v>
      </c>
      <c r="B248" s="2">
        <v>37676</v>
      </c>
      <c r="C248" t="s">
        <v>9</v>
      </c>
      <c r="D248">
        <v>2003</v>
      </c>
      <c r="E248" t="s">
        <v>10</v>
      </c>
      <c r="F248" t="s">
        <v>11</v>
      </c>
      <c r="G248">
        <v>3.3</v>
      </c>
      <c r="H248" t="s">
        <v>12</v>
      </c>
      <c r="I248" t="s">
        <v>13</v>
      </c>
    </row>
    <row r="249" spans="1:9" x14ac:dyDescent="0.25">
      <c r="A249">
        <v>6075.3</v>
      </c>
      <c r="B249" s="2">
        <v>38015</v>
      </c>
      <c r="C249" t="s">
        <v>9</v>
      </c>
      <c r="D249">
        <v>2004</v>
      </c>
      <c r="E249" t="s">
        <v>65</v>
      </c>
      <c r="F249" t="s">
        <v>82</v>
      </c>
      <c r="G249">
        <v>4.4000000000000004</v>
      </c>
      <c r="H249" t="s">
        <v>83</v>
      </c>
      <c r="I249" t="s">
        <v>13</v>
      </c>
    </row>
    <row r="250" spans="1:9" x14ac:dyDescent="0.25">
      <c r="A250">
        <v>6087.94</v>
      </c>
      <c r="B250" s="2">
        <v>38038</v>
      </c>
      <c r="C250" t="s">
        <v>9</v>
      </c>
      <c r="D250">
        <v>2004</v>
      </c>
      <c r="E250" t="s">
        <v>10</v>
      </c>
      <c r="F250" t="s">
        <v>25</v>
      </c>
      <c r="G250">
        <v>3.1</v>
      </c>
      <c r="H250" t="s">
        <v>26</v>
      </c>
      <c r="I250" t="s">
        <v>16</v>
      </c>
    </row>
    <row r="251" spans="1:9" x14ac:dyDescent="0.25">
      <c r="A251">
        <v>6109.29</v>
      </c>
      <c r="B251" s="2">
        <v>38434</v>
      </c>
      <c r="C251" t="s">
        <v>9</v>
      </c>
      <c r="D251">
        <v>2005</v>
      </c>
      <c r="E251" t="s">
        <v>65</v>
      </c>
      <c r="F251" t="s">
        <v>97</v>
      </c>
      <c r="G251">
        <v>3.4</v>
      </c>
      <c r="H251" t="s">
        <v>98</v>
      </c>
      <c r="I251" t="s">
        <v>13</v>
      </c>
    </row>
    <row r="252" spans="1:9" x14ac:dyDescent="0.25">
      <c r="A252">
        <v>6120.34</v>
      </c>
      <c r="B252" s="2">
        <v>38111</v>
      </c>
      <c r="C252" t="s">
        <v>9</v>
      </c>
      <c r="D252">
        <v>2004</v>
      </c>
      <c r="E252" t="s">
        <v>65</v>
      </c>
      <c r="F252" t="s">
        <v>85</v>
      </c>
      <c r="G252">
        <v>3.3</v>
      </c>
      <c r="H252" t="s">
        <v>86</v>
      </c>
      <c r="I252" t="s">
        <v>13</v>
      </c>
    </row>
    <row r="253" spans="1:9" x14ac:dyDescent="0.25">
      <c r="A253">
        <v>6123.4</v>
      </c>
      <c r="B253" s="2">
        <v>37998</v>
      </c>
      <c r="C253" t="s">
        <v>9</v>
      </c>
      <c r="D253">
        <v>2004</v>
      </c>
      <c r="E253" t="s">
        <v>10</v>
      </c>
      <c r="F253" t="s">
        <v>108</v>
      </c>
      <c r="G253">
        <v>3.1</v>
      </c>
      <c r="H253" t="s">
        <v>109</v>
      </c>
      <c r="I253" t="s">
        <v>89</v>
      </c>
    </row>
    <row r="254" spans="1:9" x14ac:dyDescent="0.25">
      <c r="A254">
        <v>6130.35</v>
      </c>
      <c r="B254" s="2">
        <v>37683</v>
      </c>
      <c r="C254" t="s">
        <v>9</v>
      </c>
      <c r="D254">
        <v>2003</v>
      </c>
      <c r="E254" t="s">
        <v>65</v>
      </c>
      <c r="F254" t="s">
        <v>150</v>
      </c>
      <c r="G254">
        <v>4.0999999999999996</v>
      </c>
      <c r="H254" t="s">
        <v>151</v>
      </c>
      <c r="I254" t="s">
        <v>152</v>
      </c>
    </row>
    <row r="255" spans="1:9" x14ac:dyDescent="0.25">
      <c r="A255">
        <v>6163.94</v>
      </c>
      <c r="B255" s="2">
        <v>37938</v>
      </c>
      <c r="C255" t="s">
        <v>9</v>
      </c>
      <c r="D255">
        <v>2003</v>
      </c>
      <c r="E255" t="s">
        <v>177</v>
      </c>
      <c r="F255" t="s">
        <v>75</v>
      </c>
      <c r="G255">
        <v>3.8</v>
      </c>
      <c r="H255" t="s">
        <v>76</v>
      </c>
      <c r="I255" t="s">
        <v>13</v>
      </c>
    </row>
    <row r="256" spans="1:9" x14ac:dyDescent="0.25">
      <c r="A256">
        <v>6231.54</v>
      </c>
      <c r="B256" s="2">
        <v>38400</v>
      </c>
      <c r="C256" t="s">
        <v>9</v>
      </c>
      <c r="D256">
        <v>2005</v>
      </c>
      <c r="E256" t="s">
        <v>65</v>
      </c>
      <c r="F256" t="s">
        <v>21</v>
      </c>
      <c r="G256">
        <v>4.3</v>
      </c>
      <c r="H256" t="s">
        <v>22</v>
      </c>
      <c r="I256" t="s">
        <v>13</v>
      </c>
    </row>
    <row r="257" spans="1:9" x14ac:dyDescent="0.25">
      <c r="A257">
        <v>6232</v>
      </c>
      <c r="B257" s="2">
        <v>38473</v>
      </c>
      <c r="C257" t="s">
        <v>9</v>
      </c>
      <c r="D257">
        <v>2005</v>
      </c>
      <c r="E257" t="s">
        <v>177</v>
      </c>
      <c r="F257" t="s">
        <v>105</v>
      </c>
      <c r="G257">
        <v>3.2</v>
      </c>
      <c r="H257" t="s">
        <v>106</v>
      </c>
      <c r="I257" t="s">
        <v>81</v>
      </c>
    </row>
    <row r="258" spans="1:9" x14ac:dyDescent="0.25">
      <c r="A258">
        <v>6238.84</v>
      </c>
      <c r="B258" s="2">
        <v>37904</v>
      </c>
      <c r="C258" t="s">
        <v>9</v>
      </c>
      <c r="D258">
        <v>2003</v>
      </c>
      <c r="E258" t="s">
        <v>10</v>
      </c>
      <c r="F258" t="s">
        <v>21</v>
      </c>
      <c r="G258">
        <v>3.2</v>
      </c>
      <c r="H258" t="s">
        <v>22</v>
      </c>
      <c r="I258" t="s">
        <v>13</v>
      </c>
    </row>
    <row r="259" spans="1:9" x14ac:dyDescent="0.25">
      <c r="A259">
        <v>6387.8</v>
      </c>
      <c r="B259" s="2">
        <v>38238</v>
      </c>
      <c r="C259" t="s">
        <v>9</v>
      </c>
      <c r="D259">
        <v>2004</v>
      </c>
      <c r="E259" t="s">
        <v>177</v>
      </c>
      <c r="F259" t="s">
        <v>93</v>
      </c>
      <c r="G259">
        <v>4.3</v>
      </c>
      <c r="H259" t="s">
        <v>94</v>
      </c>
      <c r="I259" t="s">
        <v>68</v>
      </c>
    </row>
    <row r="260" spans="1:9" x14ac:dyDescent="0.25">
      <c r="A260">
        <v>6393.54</v>
      </c>
      <c r="B260" s="2">
        <v>38282</v>
      </c>
      <c r="C260" t="s">
        <v>9</v>
      </c>
      <c r="D260">
        <v>2004</v>
      </c>
      <c r="E260" t="s">
        <v>65</v>
      </c>
      <c r="F260" t="s">
        <v>175</v>
      </c>
      <c r="G260">
        <v>3.6</v>
      </c>
      <c r="H260" t="s">
        <v>176</v>
      </c>
      <c r="I260" t="s">
        <v>116</v>
      </c>
    </row>
    <row r="261" spans="1:9" x14ac:dyDescent="0.25">
      <c r="A261">
        <v>6396</v>
      </c>
      <c r="B261" s="2">
        <v>38271</v>
      </c>
      <c r="C261" t="s">
        <v>9</v>
      </c>
      <c r="D261">
        <v>2004</v>
      </c>
      <c r="E261" t="s">
        <v>177</v>
      </c>
      <c r="F261" t="s">
        <v>95</v>
      </c>
      <c r="G261">
        <v>3.6</v>
      </c>
      <c r="H261" t="s">
        <v>96</v>
      </c>
      <c r="I261" t="s">
        <v>16</v>
      </c>
    </row>
    <row r="262" spans="1:9" x14ac:dyDescent="0.25">
      <c r="A262">
        <v>6426.5</v>
      </c>
      <c r="B262" s="2">
        <v>38057</v>
      </c>
      <c r="C262" t="s">
        <v>9</v>
      </c>
      <c r="D262">
        <v>2004</v>
      </c>
      <c r="E262" t="s">
        <v>65</v>
      </c>
      <c r="F262" t="s">
        <v>97</v>
      </c>
      <c r="G262">
        <v>4.5</v>
      </c>
      <c r="H262" t="s">
        <v>98</v>
      </c>
      <c r="I262" t="s">
        <v>13</v>
      </c>
    </row>
    <row r="263" spans="1:9" x14ac:dyDescent="0.25">
      <c r="A263">
        <v>6434.4</v>
      </c>
      <c r="B263" s="2">
        <v>38166</v>
      </c>
      <c r="C263" t="s">
        <v>9</v>
      </c>
      <c r="D263">
        <v>2004</v>
      </c>
      <c r="E263" t="s">
        <v>10</v>
      </c>
      <c r="F263" t="s">
        <v>38</v>
      </c>
      <c r="G263">
        <v>3.3</v>
      </c>
      <c r="H263" t="s">
        <v>39</v>
      </c>
      <c r="I263" t="s">
        <v>13</v>
      </c>
    </row>
    <row r="264" spans="1:9" x14ac:dyDescent="0.25">
      <c r="A264">
        <v>6463.23</v>
      </c>
      <c r="B264" s="2">
        <v>38056</v>
      </c>
      <c r="C264" t="s">
        <v>9</v>
      </c>
      <c r="D264">
        <v>2004</v>
      </c>
      <c r="E264" t="s">
        <v>65</v>
      </c>
      <c r="F264" t="s">
        <v>84</v>
      </c>
      <c r="G264">
        <v>4.0999999999999996</v>
      </c>
      <c r="H264" t="s">
        <v>43</v>
      </c>
      <c r="I264" t="s">
        <v>13</v>
      </c>
    </row>
    <row r="265" spans="1:9" x14ac:dyDescent="0.25">
      <c r="A265">
        <v>6484.59</v>
      </c>
      <c r="B265" s="2">
        <v>38226</v>
      </c>
      <c r="C265" t="s">
        <v>9</v>
      </c>
      <c r="D265">
        <v>2004</v>
      </c>
      <c r="E265" t="s">
        <v>10</v>
      </c>
      <c r="F265" t="s">
        <v>42</v>
      </c>
      <c r="G265">
        <v>4.8</v>
      </c>
      <c r="H265" t="s">
        <v>43</v>
      </c>
      <c r="I265" t="s">
        <v>13</v>
      </c>
    </row>
    <row r="266" spans="1:9" x14ac:dyDescent="0.25">
      <c r="A266">
        <v>6563.06</v>
      </c>
      <c r="B266" s="2">
        <v>37915</v>
      </c>
      <c r="C266" t="s">
        <v>145</v>
      </c>
      <c r="D266">
        <v>2003</v>
      </c>
      <c r="E266" t="s">
        <v>177</v>
      </c>
      <c r="F266" t="s">
        <v>146</v>
      </c>
      <c r="G266">
        <v>3.6</v>
      </c>
      <c r="H266" t="s">
        <v>147</v>
      </c>
      <c r="I266" t="s">
        <v>53</v>
      </c>
    </row>
    <row r="267" spans="1:9" x14ac:dyDescent="0.25">
      <c r="A267">
        <v>6570.76</v>
      </c>
      <c r="B267" s="2">
        <v>38274</v>
      </c>
      <c r="C267" t="s">
        <v>9</v>
      </c>
      <c r="D267">
        <v>2004</v>
      </c>
      <c r="E267" t="s">
        <v>65</v>
      </c>
      <c r="F267" t="s">
        <v>173</v>
      </c>
      <c r="G267">
        <v>3.3</v>
      </c>
      <c r="H267" t="s">
        <v>174</v>
      </c>
      <c r="I267" t="s">
        <v>60</v>
      </c>
    </row>
    <row r="268" spans="1:9" x14ac:dyDescent="0.25">
      <c r="A268">
        <v>6668.24</v>
      </c>
      <c r="B268" s="2">
        <v>38153</v>
      </c>
      <c r="C268" t="s">
        <v>9</v>
      </c>
      <c r="D268">
        <v>2004</v>
      </c>
      <c r="E268" t="s">
        <v>177</v>
      </c>
      <c r="F268" t="s">
        <v>87</v>
      </c>
      <c r="G268">
        <v>4.0999999999999996</v>
      </c>
      <c r="H268" t="s">
        <v>88</v>
      </c>
      <c r="I268" t="s">
        <v>89</v>
      </c>
    </row>
    <row r="269" spans="1:9" x14ac:dyDescent="0.25">
      <c r="A269">
        <v>6678</v>
      </c>
      <c r="B269" s="2">
        <v>38282</v>
      </c>
      <c r="C269" t="s">
        <v>9</v>
      </c>
      <c r="D269">
        <v>2004</v>
      </c>
      <c r="E269" t="s">
        <v>65</v>
      </c>
      <c r="F269" t="s">
        <v>79</v>
      </c>
      <c r="G269">
        <v>4</v>
      </c>
      <c r="H269" t="s">
        <v>80</v>
      </c>
      <c r="I269" t="s">
        <v>81</v>
      </c>
    </row>
    <row r="270" spans="1:9" x14ac:dyDescent="0.25">
      <c r="A270">
        <v>6680.78</v>
      </c>
      <c r="B270" s="2">
        <v>38273</v>
      </c>
      <c r="C270" t="s">
        <v>9</v>
      </c>
      <c r="D270">
        <v>2004</v>
      </c>
      <c r="E270" t="s">
        <v>65</v>
      </c>
      <c r="F270" t="s">
        <v>42</v>
      </c>
      <c r="G270">
        <v>4.7</v>
      </c>
      <c r="H270" t="s">
        <v>43</v>
      </c>
      <c r="I270" t="s">
        <v>13</v>
      </c>
    </row>
    <row r="271" spans="1:9" x14ac:dyDescent="0.25">
      <c r="A271">
        <v>6683.34</v>
      </c>
      <c r="B271" s="2">
        <v>38260</v>
      </c>
      <c r="C271" t="s">
        <v>9</v>
      </c>
      <c r="D271">
        <v>2004</v>
      </c>
      <c r="E271" t="s">
        <v>10</v>
      </c>
      <c r="F271" t="s">
        <v>44</v>
      </c>
      <c r="G271">
        <v>4.4000000000000004</v>
      </c>
      <c r="H271" t="s">
        <v>45</v>
      </c>
      <c r="I271" t="s">
        <v>46</v>
      </c>
    </row>
    <row r="272" spans="1:9" x14ac:dyDescent="0.25">
      <c r="A272">
        <v>6747.6</v>
      </c>
      <c r="B272" s="2">
        <v>37936</v>
      </c>
      <c r="C272" t="s">
        <v>9</v>
      </c>
      <c r="D272">
        <v>2003</v>
      </c>
      <c r="E272" t="s">
        <v>10</v>
      </c>
      <c r="F272" t="s">
        <v>25</v>
      </c>
      <c r="G272">
        <v>4.3</v>
      </c>
      <c r="H272" t="s">
        <v>26</v>
      </c>
      <c r="I272" t="s">
        <v>16</v>
      </c>
    </row>
    <row r="273" spans="1:9" x14ac:dyDescent="0.25">
      <c r="A273">
        <v>6817.22</v>
      </c>
      <c r="B273" s="2">
        <v>37931</v>
      </c>
      <c r="C273" t="s">
        <v>9</v>
      </c>
      <c r="D273">
        <v>2003</v>
      </c>
      <c r="E273" t="s">
        <v>177</v>
      </c>
      <c r="F273" t="s">
        <v>73</v>
      </c>
      <c r="G273">
        <v>4.9000000000000004</v>
      </c>
      <c r="H273" t="s">
        <v>74</v>
      </c>
      <c r="I273" t="s">
        <v>34</v>
      </c>
    </row>
    <row r="274" spans="1:9" x14ac:dyDescent="0.25">
      <c r="A274">
        <v>6863.92</v>
      </c>
      <c r="B274" s="2">
        <v>38226</v>
      </c>
      <c r="C274" t="s">
        <v>9</v>
      </c>
      <c r="D274">
        <v>2004</v>
      </c>
      <c r="E274" t="s">
        <v>10</v>
      </c>
      <c r="F274" t="s">
        <v>42</v>
      </c>
      <c r="G274">
        <v>4.0999999999999996</v>
      </c>
      <c r="H274" t="s">
        <v>43</v>
      </c>
      <c r="I274" t="s">
        <v>13</v>
      </c>
    </row>
    <row r="275" spans="1:9" x14ac:dyDescent="0.25">
      <c r="A275">
        <v>6876.11</v>
      </c>
      <c r="B275" s="2">
        <v>38294</v>
      </c>
      <c r="C275" t="s">
        <v>9</v>
      </c>
      <c r="D275">
        <v>2004</v>
      </c>
      <c r="E275" t="s">
        <v>65</v>
      </c>
      <c r="F275" t="s">
        <v>66</v>
      </c>
      <c r="G275">
        <v>3</v>
      </c>
      <c r="H275" t="s">
        <v>67</v>
      </c>
      <c r="I275" t="s">
        <v>68</v>
      </c>
    </row>
    <row r="276" spans="1:9" x14ac:dyDescent="0.25">
      <c r="A276">
        <v>6901.92</v>
      </c>
      <c r="B276" s="2">
        <v>38191</v>
      </c>
      <c r="C276" t="s">
        <v>9</v>
      </c>
      <c r="D276">
        <v>2004</v>
      </c>
      <c r="E276" t="s">
        <v>10</v>
      </c>
      <c r="F276" t="s">
        <v>40</v>
      </c>
      <c r="G276">
        <v>3.9</v>
      </c>
      <c r="H276" t="s">
        <v>41</v>
      </c>
      <c r="I276" t="s">
        <v>16</v>
      </c>
    </row>
    <row r="277" spans="1:9" x14ac:dyDescent="0.25">
      <c r="A277">
        <v>6913.8</v>
      </c>
      <c r="B277" s="2">
        <v>38282</v>
      </c>
      <c r="C277" t="s">
        <v>9</v>
      </c>
      <c r="D277">
        <v>2004</v>
      </c>
      <c r="E277" t="s">
        <v>65</v>
      </c>
      <c r="F277" t="s">
        <v>175</v>
      </c>
      <c r="G277">
        <v>3.8</v>
      </c>
      <c r="H277" t="s">
        <v>176</v>
      </c>
      <c r="I277" t="s">
        <v>116</v>
      </c>
    </row>
    <row r="278" spans="1:9" x14ac:dyDescent="0.25">
      <c r="A278">
        <v>6934.62</v>
      </c>
      <c r="B278" s="2">
        <v>38276</v>
      </c>
      <c r="C278" t="s">
        <v>9</v>
      </c>
      <c r="D278">
        <v>2004</v>
      </c>
      <c r="E278" t="s">
        <v>65</v>
      </c>
      <c r="F278" t="s">
        <v>155</v>
      </c>
      <c r="G278">
        <v>3.8</v>
      </c>
      <c r="H278" t="s">
        <v>156</v>
      </c>
      <c r="I278" t="s">
        <v>157</v>
      </c>
    </row>
    <row r="279" spans="1:9" x14ac:dyDescent="0.25">
      <c r="A279">
        <v>6952.12</v>
      </c>
      <c r="B279" s="2">
        <v>38065</v>
      </c>
      <c r="C279" t="s">
        <v>9</v>
      </c>
      <c r="D279">
        <v>2004</v>
      </c>
      <c r="E279" t="s">
        <v>65</v>
      </c>
      <c r="F279" t="s">
        <v>172</v>
      </c>
      <c r="G279">
        <v>4.0999999999999996</v>
      </c>
      <c r="H279" t="s">
        <v>63</v>
      </c>
      <c r="I279" t="s">
        <v>64</v>
      </c>
    </row>
    <row r="280" spans="1:9" x14ac:dyDescent="0.25">
      <c r="A280">
        <v>7016.31</v>
      </c>
      <c r="B280" s="2">
        <v>38061</v>
      </c>
      <c r="C280" t="s">
        <v>9</v>
      </c>
      <c r="D280">
        <v>2004</v>
      </c>
      <c r="E280" t="s">
        <v>65</v>
      </c>
      <c r="F280" t="s">
        <v>164</v>
      </c>
      <c r="G280">
        <v>3.3</v>
      </c>
      <c r="H280" t="s">
        <v>165</v>
      </c>
      <c r="I280" t="s">
        <v>157</v>
      </c>
    </row>
    <row r="281" spans="1:9" x14ac:dyDescent="0.25">
      <c r="A281">
        <v>7020.48</v>
      </c>
      <c r="B281" s="2">
        <v>38021</v>
      </c>
      <c r="C281" t="s">
        <v>9</v>
      </c>
      <c r="D281">
        <v>2004</v>
      </c>
      <c r="E281" t="s">
        <v>65</v>
      </c>
      <c r="F281" t="s">
        <v>149</v>
      </c>
      <c r="G281">
        <v>3.4</v>
      </c>
      <c r="H281" t="s">
        <v>71</v>
      </c>
      <c r="I281" t="s">
        <v>71</v>
      </c>
    </row>
    <row r="282" spans="1:9" x14ac:dyDescent="0.25">
      <c r="A282">
        <v>7020.64</v>
      </c>
      <c r="B282" s="2">
        <v>38218</v>
      </c>
      <c r="C282" t="s">
        <v>9</v>
      </c>
      <c r="D282">
        <v>2004</v>
      </c>
      <c r="E282" t="s">
        <v>65</v>
      </c>
      <c r="F282" t="s">
        <v>49</v>
      </c>
      <c r="G282">
        <v>3.8</v>
      </c>
      <c r="H282" t="s">
        <v>50</v>
      </c>
      <c r="I282" t="s">
        <v>13</v>
      </c>
    </row>
    <row r="283" spans="1:9" x14ac:dyDescent="0.25">
      <c r="A283">
        <v>7023.9</v>
      </c>
      <c r="B283" s="2">
        <v>38082</v>
      </c>
      <c r="C283" t="s">
        <v>9</v>
      </c>
      <c r="D283">
        <v>2004</v>
      </c>
      <c r="E283" t="s">
        <v>10</v>
      </c>
      <c r="F283" t="s">
        <v>35</v>
      </c>
      <c r="G283">
        <v>4.2</v>
      </c>
      <c r="H283" t="s">
        <v>12</v>
      </c>
      <c r="I283" t="s">
        <v>13</v>
      </c>
    </row>
    <row r="284" spans="1:9" x14ac:dyDescent="0.25">
      <c r="A284">
        <v>7023.98</v>
      </c>
      <c r="B284" s="2">
        <v>37803</v>
      </c>
      <c r="C284" t="s">
        <v>9</v>
      </c>
      <c r="D284">
        <v>2003</v>
      </c>
      <c r="E284" t="s">
        <v>10</v>
      </c>
      <c r="F284" t="s">
        <v>17</v>
      </c>
      <c r="G284">
        <v>4.0999999999999996</v>
      </c>
      <c r="H284" t="s">
        <v>18</v>
      </c>
      <c r="I284" t="s">
        <v>16</v>
      </c>
    </row>
    <row r="285" spans="1:9" x14ac:dyDescent="0.25">
      <c r="A285">
        <v>7036.89</v>
      </c>
      <c r="B285" s="2">
        <v>37892</v>
      </c>
      <c r="C285" t="s">
        <v>9</v>
      </c>
      <c r="D285">
        <v>2003</v>
      </c>
      <c r="E285" t="s">
        <v>65</v>
      </c>
      <c r="F285" t="s">
        <v>62</v>
      </c>
      <c r="G285">
        <v>4.9000000000000004</v>
      </c>
      <c r="H285" t="s">
        <v>63</v>
      </c>
      <c r="I285" t="s">
        <v>64</v>
      </c>
    </row>
    <row r="286" spans="1:9" x14ac:dyDescent="0.25">
      <c r="A286">
        <v>7071.27</v>
      </c>
      <c r="B286" s="2">
        <v>38219</v>
      </c>
      <c r="C286" t="s">
        <v>9</v>
      </c>
      <c r="D286">
        <v>2004</v>
      </c>
      <c r="E286" t="s">
        <v>65</v>
      </c>
      <c r="F286" t="s">
        <v>97</v>
      </c>
      <c r="G286">
        <v>4.5999999999999996</v>
      </c>
      <c r="H286" t="s">
        <v>98</v>
      </c>
      <c r="I286" t="s">
        <v>13</v>
      </c>
    </row>
    <row r="287" spans="1:9" x14ac:dyDescent="0.25">
      <c r="A287">
        <v>7078.23</v>
      </c>
      <c r="B287" s="2">
        <v>38125</v>
      </c>
      <c r="C287" t="s">
        <v>9</v>
      </c>
      <c r="D287">
        <v>2004</v>
      </c>
      <c r="E287" t="s">
        <v>10</v>
      </c>
      <c r="F287" t="s">
        <v>36</v>
      </c>
      <c r="G287">
        <v>3.5</v>
      </c>
      <c r="H287" t="s">
        <v>37</v>
      </c>
      <c r="I287" t="s">
        <v>13</v>
      </c>
    </row>
    <row r="288" spans="1:9" x14ac:dyDescent="0.25">
      <c r="A288">
        <v>7136.19</v>
      </c>
      <c r="B288" s="2">
        <v>38238</v>
      </c>
      <c r="C288" t="s">
        <v>9</v>
      </c>
      <c r="D288">
        <v>2004</v>
      </c>
      <c r="E288" t="s">
        <v>65</v>
      </c>
      <c r="F288" t="s">
        <v>93</v>
      </c>
      <c r="G288">
        <v>4.5</v>
      </c>
      <c r="H288" t="s">
        <v>94</v>
      </c>
      <c r="I288" t="s">
        <v>68</v>
      </c>
    </row>
    <row r="289" spans="1:9" x14ac:dyDescent="0.25">
      <c r="A289">
        <v>7181.44</v>
      </c>
      <c r="B289" s="2">
        <v>38029</v>
      </c>
      <c r="C289" t="s">
        <v>9</v>
      </c>
      <c r="D289">
        <v>2004</v>
      </c>
      <c r="E289" t="s">
        <v>65</v>
      </c>
      <c r="F289" t="s">
        <v>169</v>
      </c>
      <c r="G289">
        <v>3.9</v>
      </c>
      <c r="H289" t="s">
        <v>170</v>
      </c>
      <c r="I289" t="s">
        <v>171</v>
      </c>
    </row>
    <row r="290" spans="1:9" x14ac:dyDescent="0.25">
      <c r="A290">
        <v>7208</v>
      </c>
      <c r="B290" s="2">
        <v>37663</v>
      </c>
      <c r="C290" t="s">
        <v>9</v>
      </c>
      <c r="D290">
        <v>2003</v>
      </c>
      <c r="E290" t="s">
        <v>65</v>
      </c>
      <c r="F290" t="s">
        <v>114</v>
      </c>
      <c r="G290">
        <v>3.8</v>
      </c>
      <c r="H290" t="s">
        <v>115</v>
      </c>
      <c r="I290" t="s">
        <v>116</v>
      </c>
    </row>
    <row r="291" spans="1:9" x14ac:dyDescent="0.25">
      <c r="A291">
        <v>7209.11</v>
      </c>
      <c r="B291" s="2">
        <v>37704</v>
      </c>
      <c r="C291" t="s">
        <v>9</v>
      </c>
      <c r="D291">
        <v>2003</v>
      </c>
      <c r="E291" t="s">
        <v>65</v>
      </c>
      <c r="F291" t="s">
        <v>66</v>
      </c>
      <c r="G291">
        <v>4.9000000000000004</v>
      </c>
      <c r="H291" t="s">
        <v>67</v>
      </c>
      <c r="I291" t="s">
        <v>68</v>
      </c>
    </row>
    <row r="292" spans="1:9" x14ac:dyDescent="0.25">
      <c r="A292">
        <v>7232.16</v>
      </c>
      <c r="B292" s="2">
        <v>37951</v>
      </c>
      <c r="C292" t="s">
        <v>9</v>
      </c>
      <c r="D292">
        <v>2003</v>
      </c>
      <c r="E292" t="s">
        <v>65</v>
      </c>
      <c r="F292" t="s">
        <v>85</v>
      </c>
      <c r="G292">
        <v>4.2</v>
      </c>
      <c r="H292" t="s">
        <v>86</v>
      </c>
      <c r="I292" t="s">
        <v>13</v>
      </c>
    </row>
    <row r="293" spans="1:9" x14ac:dyDescent="0.25">
      <c r="A293">
        <v>7290.36</v>
      </c>
      <c r="B293" s="2">
        <v>37950</v>
      </c>
      <c r="C293" t="s">
        <v>9</v>
      </c>
      <c r="D293">
        <v>2003</v>
      </c>
      <c r="E293" t="s">
        <v>65</v>
      </c>
      <c r="F293" t="s">
        <v>77</v>
      </c>
      <c r="G293">
        <v>3.9</v>
      </c>
      <c r="H293" t="s">
        <v>78</v>
      </c>
      <c r="I293" t="s">
        <v>16</v>
      </c>
    </row>
    <row r="294" spans="1:9" x14ac:dyDescent="0.25">
      <c r="A294">
        <v>7329.06</v>
      </c>
      <c r="B294" s="2">
        <v>37769</v>
      </c>
      <c r="C294" t="s">
        <v>9</v>
      </c>
      <c r="D294">
        <v>2003</v>
      </c>
      <c r="E294" t="s">
        <v>65</v>
      </c>
      <c r="F294" t="s">
        <v>69</v>
      </c>
      <c r="G294">
        <v>3.8</v>
      </c>
      <c r="H294" t="s">
        <v>63</v>
      </c>
      <c r="I294" t="s">
        <v>64</v>
      </c>
    </row>
    <row r="295" spans="1:9" x14ac:dyDescent="0.25">
      <c r="A295">
        <v>7366.44</v>
      </c>
      <c r="B295" s="2">
        <v>37775</v>
      </c>
      <c r="C295" t="s">
        <v>9</v>
      </c>
      <c r="D295">
        <v>2003</v>
      </c>
      <c r="E295" t="s">
        <v>65</v>
      </c>
      <c r="F295" t="s">
        <v>168</v>
      </c>
      <c r="G295">
        <v>3.4</v>
      </c>
      <c r="H295" t="s">
        <v>12</v>
      </c>
      <c r="I295" t="s">
        <v>13</v>
      </c>
    </row>
    <row r="296" spans="1:9" x14ac:dyDescent="0.25">
      <c r="A296">
        <v>7374.1</v>
      </c>
      <c r="B296" s="2">
        <v>37826</v>
      </c>
      <c r="C296" t="s">
        <v>9</v>
      </c>
      <c r="D296">
        <v>2003</v>
      </c>
      <c r="E296" t="s">
        <v>65</v>
      </c>
      <c r="F296" t="s">
        <v>23</v>
      </c>
      <c r="G296">
        <v>3.1</v>
      </c>
      <c r="H296" t="s">
        <v>24</v>
      </c>
      <c r="I296" t="s">
        <v>13</v>
      </c>
    </row>
    <row r="297" spans="1:9" x14ac:dyDescent="0.25">
      <c r="A297">
        <v>7474.5</v>
      </c>
      <c r="B297" s="2">
        <v>37931</v>
      </c>
      <c r="C297" t="s">
        <v>9</v>
      </c>
      <c r="D297">
        <v>2003</v>
      </c>
      <c r="E297" t="s">
        <v>65</v>
      </c>
      <c r="F297" t="s">
        <v>161</v>
      </c>
      <c r="G297">
        <v>4.5</v>
      </c>
      <c r="H297" t="s">
        <v>162</v>
      </c>
      <c r="I297" t="s">
        <v>92</v>
      </c>
    </row>
    <row r="298" spans="1:9" x14ac:dyDescent="0.25">
      <c r="A298">
        <v>7498.9</v>
      </c>
      <c r="B298" s="2">
        <v>38001</v>
      </c>
      <c r="C298" t="s">
        <v>9</v>
      </c>
      <c r="D298">
        <v>2004</v>
      </c>
      <c r="E298" t="s">
        <v>65</v>
      </c>
      <c r="F298" t="s">
        <v>31</v>
      </c>
      <c r="G298">
        <v>3.3</v>
      </c>
      <c r="H298" t="s">
        <v>18</v>
      </c>
      <c r="I298" t="s">
        <v>16</v>
      </c>
    </row>
    <row r="299" spans="1:9" x14ac:dyDescent="0.25">
      <c r="A299">
        <v>7516.08</v>
      </c>
      <c r="B299" s="2">
        <v>38485</v>
      </c>
      <c r="C299" t="s">
        <v>61</v>
      </c>
      <c r="D299">
        <v>2005</v>
      </c>
      <c r="E299" t="s">
        <v>10</v>
      </c>
      <c r="F299" t="s">
        <v>62</v>
      </c>
      <c r="G299">
        <v>4.3</v>
      </c>
      <c r="H299" t="s">
        <v>63</v>
      </c>
      <c r="I299" t="s">
        <v>64</v>
      </c>
    </row>
    <row r="300" spans="1:9" x14ac:dyDescent="0.25">
      <c r="A300">
        <v>7552.28</v>
      </c>
      <c r="B300" s="2">
        <v>38125</v>
      </c>
      <c r="C300" t="s">
        <v>9</v>
      </c>
      <c r="D300">
        <v>2004</v>
      </c>
      <c r="E300" t="s">
        <v>10</v>
      </c>
      <c r="F300" t="s">
        <v>36</v>
      </c>
      <c r="G300">
        <v>4</v>
      </c>
      <c r="H300" t="s">
        <v>37</v>
      </c>
      <c r="I300" t="s">
        <v>13</v>
      </c>
    </row>
    <row r="301" spans="1:9" x14ac:dyDescent="0.25">
      <c r="A301">
        <v>7599.9</v>
      </c>
      <c r="B301" s="2">
        <v>37749</v>
      </c>
      <c r="C301" t="s">
        <v>9</v>
      </c>
      <c r="D301">
        <v>2003</v>
      </c>
      <c r="E301" t="s">
        <v>65</v>
      </c>
      <c r="F301" t="s">
        <v>153</v>
      </c>
      <c r="G301">
        <v>4.5</v>
      </c>
      <c r="H301" t="s">
        <v>154</v>
      </c>
      <c r="I301" t="s">
        <v>16</v>
      </c>
    </row>
    <row r="302" spans="1:9" x14ac:dyDescent="0.25">
      <c r="A302">
        <v>7667.14</v>
      </c>
      <c r="B302" s="2">
        <v>38293</v>
      </c>
      <c r="C302" t="s">
        <v>9</v>
      </c>
      <c r="D302">
        <v>2004</v>
      </c>
      <c r="E302" t="s">
        <v>10</v>
      </c>
      <c r="F302" t="s">
        <v>49</v>
      </c>
      <c r="G302">
        <v>3.3</v>
      </c>
      <c r="H302" t="s">
        <v>50</v>
      </c>
      <c r="I302" t="s">
        <v>13</v>
      </c>
    </row>
    <row r="303" spans="1:9" x14ac:dyDescent="0.25">
      <c r="A303">
        <v>7680.64</v>
      </c>
      <c r="B303" s="2">
        <v>38153</v>
      </c>
      <c r="C303" t="s">
        <v>9</v>
      </c>
      <c r="D303">
        <v>2004</v>
      </c>
      <c r="E303" t="s">
        <v>65</v>
      </c>
      <c r="F303" t="s">
        <v>87</v>
      </c>
      <c r="G303">
        <v>4.8</v>
      </c>
      <c r="H303" t="s">
        <v>88</v>
      </c>
      <c r="I303" t="s">
        <v>89</v>
      </c>
    </row>
    <row r="304" spans="1:9" x14ac:dyDescent="0.25">
      <c r="A304">
        <v>7737.93</v>
      </c>
      <c r="B304" s="2">
        <v>38315</v>
      </c>
      <c r="C304" t="s">
        <v>9</v>
      </c>
      <c r="D304">
        <v>2004</v>
      </c>
      <c r="E304" t="s">
        <v>10</v>
      </c>
      <c r="F304" t="s">
        <v>51</v>
      </c>
      <c r="G304">
        <v>3.3</v>
      </c>
      <c r="H304" t="s">
        <v>52</v>
      </c>
      <c r="I304" t="s">
        <v>53</v>
      </c>
    </row>
    <row r="305" spans="1:9" x14ac:dyDescent="0.25">
      <c r="A305">
        <v>7872.5</v>
      </c>
      <c r="B305" s="2">
        <v>37931</v>
      </c>
      <c r="C305" t="s">
        <v>9</v>
      </c>
      <c r="D305">
        <v>2003</v>
      </c>
      <c r="E305" t="s">
        <v>65</v>
      </c>
      <c r="F305" t="s">
        <v>161</v>
      </c>
      <c r="G305">
        <v>3</v>
      </c>
      <c r="H305" t="s">
        <v>162</v>
      </c>
      <c r="I305" t="s">
        <v>92</v>
      </c>
    </row>
    <row r="306" spans="1:9" x14ac:dyDescent="0.25">
      <c r="A306">
        <v>7886.2</v>
      </c>
      <c r="B306" s="2">
        <v>37939</v>
      </c>
      <c r="C306" t="s">
        <v>9</v>
      </c>
      <c r="D306">
        <v>2003</v>
      </c>
      <c r="E306" t="s">
        <v>65</v>
      </c>
      <c r="F306" t="s">
        <v>119</v>
      </c>
      <c r="G306">
        <v>4.5</v>
      </c>
      <c r="H306" t="s">
        <v>57</v>
      </c>
      <c r="I306" t="s">
        <v>13</v>
      </c>
    </row>
    <row r="307" spans="1:9" x14ac:dyDescent="0.25">
      <c r="A307">
        <v>7962.24</v>
      </c>
      <c r="B307" s="2">
        <v>38188</v>
      </c>
      <c r="C307" t="s">
        <v>9</v>
      </c>
      <c r="D307">
        <v>2004</v>
      </c>
      <c r="E307" t="s">
        <v>65</v>
      </c>
      <c r="F307" t="s">
        <v>49</v>
      </c>
      <c r="G307">
        <v>4.5</v>
      </c>
      <c r="H307" t="s">
        <v>50</v>
      </c>
      <c r="I307" t="s">
        <v>13</v>
      </c>
    </row>
    <row r="308" spans="1:9" x14ac:dyDescent="0.25">
      <c r="A308">
        <v>7969.36</v>
      </c>
      <c r="B308" s="2">
        <v>38503</v>
      </c>
      <c r="C308" t="s">
        <v>107</v>
      </c>
      <c r="D308">
        <v>2005</v>
      </c>
      <c r="E308" t="s">
        <v>177</v>
      </c>
      <c r="F308" t="s">
        <v>62</v>
      </c>
      <c r="G308">
        <v>4.4000000000000004</v>
      </c>
      <c r="H308" t="s">
        <v>63</v>
      </c>
      <c r="I308" t="s">
        <v>64</v>
      </c>
    </row>
    <row r="309" spans="1:9" x14ac:dyDescent="0.25">
      <c r="A309">
        <v>7975.44</v>
      </c>
      <c r="B309" s="2">
        <v>38282</v>
      </c>
      <c r="C309" t="s">
        <v>9</v>
      </c>
      <c r="D309">
        <v>2004</v>
      </c>
      <c r="E309" t="s">
        <v>65</v>
      </c>
      <c r="F309" t="s">
        <v>175</v>
      </c>
      <c r="G309">
        <v>4.8</v>
      </c>
      <c r="H309" t="s">
        <v>176</v>
      </c>
      <c r="I309" t="s">
        <v>116</v>
      </c>
    </row>
    <row r="310" spans="1:9" x14ac:dyDescent="0.25">
      <c r="A310">
        <v>8008.56</v>
      </c>
      <c r="B310" s="2">
        <v>37804</v>
      </c>
      <c r="C310" t="s">
        <v>9</v>
      </c>
      <c r="D310">
        <v>2003</v>
      </c>
      <c r="E310" t="s">
        <v>65</v>
      </c>
      <c r="F310" t="s">
        <v>97</v>
      </c>
      <c r="G310">
        <v>4.2</v>
      </c>
      <c r="H310" t="s">
        <v>98</v>
      </c>
      <c r="I310" t="s">
        <v>13</v>
      </c>
    </row>
    <row r="311" spans="1:9" x14ac:dyDescent="0.25">
      <c r="A311">
        <v>8014.82</v>
      </c>
      <c r="B311" s="2">
        <v>37931</v>
      </c>
      <c r="C311" t="s">
        <v>9</v>
      </c>
      <c r="D311">
        <v>2003</v>
      </c>
      <c r="E311" t="s">
        <v>65</v>
      </c>
      <c r="F311" t="s">
        <v>73</v>
      </c>
      <c r="G311">
        <v>3.5</v>
      </c>
      <c r="H311" t="s">
        <v>74</v>
      </c>
      <c r="I311" t="s">
        <v>34</v>
      </c>
    </row>
    <row r="312" spans="1:9" x14ac:dyDescent="0.25">
      <c r="A312">
        <v>8014.82</v>
      </c>
      <c r="B312" s="2">
        <v>38216</v>
      </c>
      <c r="C312" t="s">
        <v>9</v>
      </c>
      <c r="D312">
        <v>2004</v>
      </c>
      <c r="E312" t="s">
        <v>65</v>
      </c>
      <c r="F312" t="s">
        <v>90</v>
      </c>
      <c r="G312">
        <v>3.1</v>
      </c>
      <c r="H312" t="s">
        <v>91</v>
      </c>
      <c r="I312" t="s">
        <v>92</v>
      </c>
    </row>
    <row r="313" spans="1:9" x14ac:dyDescent="0.25">
      <c r="A313">
        <v>8023.29</v>
      </c>
      <c r="B313" s="2">
        <v>37841</v>
      </c>
      <c r="C313" t="s">
        <v>9</v>
      </c>
      <c r="D313">
        <v>2003</v>
      </c>
      <c r="E313" t="s">
        <v>65</v>
      </c>
      <c r="F313" t="s">
        <v>97</v>
      </c>
      <c r="G313">
        <v>4.9000000000000004</v>
      </c>
      <c r="H313" t="s">
        <v>98</v>
      </c>
      <c r="I313" t="s">
        <v>13</v>
      </c>
    </row>
    <row r="314" spans="1:9" x14ac:dyDescent="0.25">
      <c r="A314">
        <v>8065.89</v>
      </c>
      <c r="B314" s="2">
        <v>37956</v>
      </c>
      <c r="C314" t="s">
        <v>9</v>
      </c>
      <c r="D314">
        <v>2003</v>
      </c>
      <c r="E314" t="s">
        <v>10</v>
      </c>
      <c r="F314" t="s">
        <v>30</v>
      </c>
      <c r="G314">
        <v>3.8</v>
      </c>
      <c r="H314" t="s">
        <v>22</v>
      </c>
      <c r="I314" t="s">
        <v>13</v>
      </c>
    </row>
    <row r="315" spans="1:9" x14ac:dyDescent="0.25">
      <c r="A315">
        <v>8118.55</v>
      </c>
      <c r="B315" s="2">
        <v>38315</v>
      </c>
      <c r="C315" t="s">
        <v>9</v>
      </c>
      <c r="D315">
        <v>2004</v>
      </c>
      <c r="E315" t="s">
        <v>10</v>
      </c>
      <c r="F315" t="s">
        <v>51</v>
      </c>
      <c r="G315">
        <v>4.9000000000000004</v>
      </c>
      <c r="H315" t="s">
        <v>52</v>
      </c>
      <c r="I315" t="s">
        <v>53</v>
      </c>
    </row>
    <row r="316" spans="1:9" x14ac:dyDescent="0.25">
      <c r="A316">
        <v>8138.76</v>
      </c>
      <c r="B316" s="2">
        <v>37775</v>
      </c>
      <c r="C316" t="s">
        <v>9</v>
      </c>
      <c r="D316">
        <v>2003</v>
      </c>
      <c r="E316" t="s">
        <v>65</v>
      </c>
      <c r="F316" t="s">
        <v>168</v>
      </c>
      <c r="G316">
        <v>4.0999999999999996</v>
      </c>
      <c r="H316" t="s">
        <v>12</v>
      </c>
      <c r="I316" t="s">
        <v>13</v>
      </c>
    </row>
    <row r="317" spans="1:9" x14ac:dyDescent="0.25">
      <c r="A317">
        <v>8236.75</v>
      </c>
      <c r="B317" s="2">
        <v>38477</v>
      </c>
      <c r="C317" t="s">
        <v>9</v>
      </c>
      <c r="D317">
        <v>2005</v>
      </c>
      <c r="E317" t="s">
        <v>65</v>
      </c>
      <c r="F317" t="s">
        <v>38</v>
      </c>
      <c r="G317">
        <v>4.8</v>
      </c>
      <c r="H317" t="s">
        <v>39</v>
      </c>
      <c r="I317" t="s">
        <v>13</v>
      </c>
    </row>
    <row r="318" spans="1:9" x14ac:dyDescent="0.25">
      <c r="A318">
        <v>8253</v>
      </c>
      <c r="B318" s="2">
        <v>38239</v>
      </c>
      <c r="C318" t="s">
        <v>9</v>
      </c>
      <c r="D318">
        <v>2004</v>
      </c>
      <c r="E318" t="s">
        <v>65</v>
      </c>
      <c r="F318" t="s">
        <v>90</v>
      </c>
      <c r="G318">
        <v>3.6</v>
      </c>
      <c r="H318" t="s">
        <v>91</v>
      </c>
      <c r="I318" t="s">
        <v>92</v>
      </c>
    </row>
    <row r="319" spans="1:9" x14ac:dyDescent="0.25">
      <c r="A319">
        <v>8254.7999999999993</v>
      </c>
      <c r="B319" s="2">
        <v>38400</v>
      </c>
      <c r="C319" t="s">
        <v>9</v>
      </c>
      <c r="D319">
        <v>2005</v>
      </c>
      <c r="E319" t="s">
        <v>65</v>
      </c>
      <c r="F319" t="s">
        <v>21</v>
      </c>
      <c r="G319">
        <v>3.3</v>
      </c>
      <c r="H319" t="s">
        <v>22</v>
      </c>
      <c r="I319" t="s">
        <v>13</v>
      </c>
    </row>
    <row r="320" spans="1:9" x14ac:dyDescent="0.25">
      <c r="A320">
        <v>8284</v>
      </c>
      <c r="B320" s="2">
        <v>37748</v>
      </c>
      <c r="C320" t="s">
        <v>9</v>
      </c>
      <c r="D320">
        <v>2003</v>
      </c>
      <c r="E320" t="s">
        <v>10</v>
      </c>
      <c r="F320" t="s">
        <v>14</v>
      </c>
      <c r="G320">
        <v>3.3</v>
      </c>
      <c r="H320" t="s">
        <v>15</v>
      </c>
      <c r="I320" t="s">
        <v>16</v>
      </c>
    </row>
    <row r="321" spans="1:9" x14ac:dyDescent="0.25">
      <c r="A321">
        <v>8296.35</v>
      </c>
      <c r="B321" s="2">
        <v>37904</v>
      </c>
      <c r="C321" t="s">
        <v>9</v>
      </c>
      <c r="D321">
        <v>2003</v>
      </c>
      <c r="E321" t="s">
        <v>65</v>
      </c>
      <c r="F321" t="s">
        <v>21</v>
      </c>
      <c r="G321">
        <v>4.7</v>
      </c>
      <c r="H321" t="s">
        <v>22</v>
      </c>
      <c r="I321" t="s">
        <v>13</v>
      </c>
    </row>
    <row r="322" spans="1:9" x14ac:dyDescent="0.25">
      <c r="A322">
        <v>8336.94</v>
      </c>
      <c r="B322" s="2">
        <v>38166</v>
      </c>
      <c r="C322" t="s">
        <v>9</v>
      </c>
      <c r="D322">
        <v>2004</v>
      </c>
      <c r="E322" t="s">
        <v>10</v>
      </c>
      <c r="F322" t="s">
        <v>38</v>
      </c>
      <c r="G322">
        <v>4.7</v>
      </c>
      <c r="H322" t="s">
        <v>39</v>
      </c>
      <c r="I322" t="s">
        <v>13</v>
      </c>
    </row>
    <row r="323" spans="1:9" x14ac:dyDescent="0.25">
      <c r="A323">
        <v>8339.7999999999993</v>
      </c>
      <c r="B323" s="2">
        <v>37858</v>
      </c>
      <c r="C323" t="s">
        <v>9</v>
      </c>
      <c r="D323">
        <v>2003</v>
      </c>
      <c r="E323" t="s">
        <v>10</v>
      </c>
      <c r="F323" t="s">
        <v>19</v>
      </c>
      <c r="G323">
        <v>4</v>
      </c>
      <c r="H323" t="s">
        <v>20</v>
      </c>
      <c r="I323" t="s">
        <v>13</v>
      </c>
    </row>
    <row r="324" spans="1:9" x14ac:dyDescent="0.25">
      <c r="A324">
        <v>8378.58</v>
      </c>
      <c r="B324" s="2">
        <v>38065</v>
      </c>
      <c r="C324" t="s">
        <v>9</v>
      </c>
      <c r="D324">
        <v>2004</v>
      </c>
      <c r="E324" t="s">
        <v>65</v>
      </c>
      <c r="F324" t="s">
        <v>172</v>
      </c>
      <c r="G324">
        <v>3.2</v>
      </c>
      <c r="H324" t="s">
        <v>63</v>
      </c>
      <c r="I324" t="s">
        <v>64</v>
      </c>
    </row>
    <row r="325" spans="1:9" x14ac:dyDescent="0.25">
      <c r="A325">
        <v>8378.69</v>
      </c>
      <c r="B325" s="2">
        <v>37931</v>
      </c>
      <c r="C325" t="s">
        <v>9</v>
      </c>
      <c r="D325">
        <v>2003</v>
      </c>
      <c r="E325" t="s">
        <v>65</v>
      </c>
      <c r="F325" t="s">
        <v>161</v>
      </c>
      <c r="G325">
        <v>4.9000000000000004</v>
      </c>
      <c r="H325" t="s">
        <v>162</v>
      </c>
      <c r="I325" t="s">
        <v>92</v>
      </c>
    </row>
    <row r="326" spans="1:9" x14ac:dyDescent="0.25">
      <c r="A326">
        <v>8411.56</v>
      </c>
      <c r="B326" s="2">
        <v>38239</v>
      </c>
      <c r="C326" t="s">
        <v>9</v>
      </c>
      <c r="D326">
        <v>2004</v>
      </c>
      <c r="E326" t="s">
        <v>65</v>
      </c>
      <c r="F326" t="s">
        <v>90</v>
      </c>
      <c r="G326">
        <v>4</v>
      </c>
      <c r="H326" t="s">
        <v>91</v>
      </c>
      <c r="I326" t="s">
        <v>92</v>
      </c>
    </row>
    <row r="327" spans="1:9" x14ac:dyDescent="0.25">
      <c r="A327">
        <v>8470.14</v>
      </c>
      <c r="B327" s="2">
        <v>38372</v>
      </c>
      <c r="C327" t="s">
        <v>9</v>
      </c>
      <c r="D327">
        <v>2005</v>
      </c>
      <c r="E327" t="s">
        <v>177</v>
      </c>
      <c r="F327" t="s">
        <v>103</v>
      </c>
      <c r="G327">
        <v>3.5</v>
      </c>
      <c r="H327" t="s">
        <v>104</v>
      </c>
      <c r="I327" t="s">
        <v>34</v>
      </c>
    </row>
    <row r="328" spans="1:9" x14ac:dyDescent="0.25">
      <c r="A328">
        <v>8594.52</v>
      </c>
      <c r="B328" s="2">
        <v>37916</v>
      </c>
      <c r="C328" t="s">
        <v>9</v>
      </c>
      <c r="D328">
        <v>2003</v>
      </c>
      <c r="E328" t="s">
        <v>65</v>
      </c>
      <c r="F328" t="s">
        <v>70</v>
      </c>
      <c r="G328">
        <v>3.1</v>
      </c>
      <c r="H328" t="s">
        <v>71</v>
      </c>
      <c r="I328" t="s">
        <v>71</v>
      </c>
    </row>
    <row r="329" spans="1:9" x14ac:dyDescent="0.25">
      <c r="A329">
        <v>8602.92</v>
      </c>
      <c r="B329" s="2">
        <v>37988</v>
      </c>
      <c r="C329" t="s">
        <v>9</v>
      </c>
      <c r="D329">
        <v>2004</v>
      </c>
      <c r="E329" t="s">
        <v>65</v>
      </c>
      <c r="F329" t="s">
        <v>77</v>
      </c>
      <c r="G329">
        <v>4.7</v>
      </c>
      <c r="H329" t="s">
        <v>78</v>
      </c>
      <c r="I329" t="s">
        <v>16</v>
      </c>
    </row>
    <row r="330" spans="1:9" x14ac:dyDescent="0.25">
      <c r="A330">
        <v>8648.64</v>
      </c>
      <c r="B330" s="2">
        <v>38450</v>
      </c>
      <c r="C330" t="s">
        <v>9</v>
      </c>
      <c r="D330">
        <v>2005</v>
      </c>
      <c r="E330" t="s">
        <v>10</v>
      </c>
      <c r="F330" t="s">
        <v>58</v>
      </c>
      <c r="G330">
        <v>4.0999999999999996</v>
      </c>
      <c r="H330" t="s">
        <v>59</v>
      </c>
      <c r="I330" t="s">
        <v>60</v>
      </c>
    </row>
    <row r="331" spans="1:9" x14ac:dyDescent="0.25">
      <c r="A331">
        <v>8677.7999999999993</v>
      </c>
      <c r="B331" s="2">
        <v>38477</v>
      </c>
      <c r="C331" t="s">
        <v>9</v>
      </c>
      <c r="D331">
        <v>2005</v>
      </c>
      <c r="E331" t="s">
        <v>65</v>
      </c>
      <c r="F331" t="s">
        <v>38</v>
      </c>
      <c r="G331">
        <v>3.3</v>
      </c>
      <c r="H331" t="s">
        <v>39</v>
      </c>
      <c r="I331" t="s">
        <v>13</v>
      </c>
    </row>
    <row r="332" spans="1:9" x14ac:dyDescent="0.25">
      <c r="A332">
        <v>8690.36</v>
      </c>
      <c r="B332" s="2">
        <v>37663</v>
      </c>
      <c r="C332" t="s">
        <v>9</v>
      </c>
      <c r="D332">
        <v>2003</v>
      </c>
      <c r="E332" t="s">
        <v>65</v>
      </c>
      <c r="F332" t="s">
        <v>114</v>
      </c>
      <c r="G332">
        <v>4.5</v>
      </c>
      <c r="H332" t="s">
        <v>115</v>
      </c>
      <c r="I332" t="s">
        <v>116</v>
      </c>
    </row>
    <row r="333" spans="1:9" x14ac:dyDescent="0.25">
      <c r="A333">
        <v>8714.7000000000007</v>
      </c>
      <c r="B333" s="2">
        <v>37943</v>
      </c>
      <c r="C333" t="s">
        <v>9</v>
      </c>
      <c r="D333">
        <v>2003</v>
      </c>
      <c r="E333" t="s">
        <v>10</v>
      </c>
      <c r="F333" t="s">
        <v>27</v>
      </c>
      <c r="G333">
        <v>4.9000000000000004</v>
      </c>
      <c r="H333" t="s">
        <v>28</v>
      </c>
      <c r="I333" t="s">
        <v>29</v>
      </c>
    </row>
    <row r="334" spans="1:9" x14ac:dyDescent="0.25">
      <c r="A334">
        <v>8887.7000000000007</v>
      </c>
      <c r="B334" s="2">
        <v>37951</v>
      </c>
      <c r="C334" t="s">
        <v>9</v>
      </c>
      <c r="D334">
        <v>2003</v>
      </c>
      <c r="E334" t="s">
        <v>65</v>
      </c>
      <c r="F334" t="s">
        <v>85</v>
      </c>
      <c r="G334">
        <v>3.5</v>
      </c>
      <c r="H334" t="s">
        <v>86</v>
      </c>
      <c r="I334" t="s">
        <v>13</v>
      </c>
    </row>
    <row r="335" spans="1:9" x14ac:dyDescent="0.25">
      <c r="A335">
        <v>8892.9</v>
      </c>
      <c r="B335" s="2">
        <v>37936</v>
      </c>
      <c r="C335" t="s">
        <v>9</v>
      </c>
      <c r="D335">
        <v>2003</v>
      </c>
      <c r="E335" t="s">
        <v>10</v>
      </c>
      <c r="F335" t="s">
        <v>25</v>
      </c>
      <c r="G335">
        <v>3.6</v>
      </c>
      <c r="H335" t="s">
        <v>26</v>
      </c>
      <c r="I335" t="s">
        <v>16</v>
      </c>
    </row>
    <row r="336" spans="1:9" x14ac:dyDescent="0.25">
      <c r="A336">
        <v>9064.89</v>
      </c>
      <c r="B336" s="2">
        <v>37960</v>
      </c>
      <c r="C336" t="s">
        <v>9</v>
      </c>
      <c r="D336">
        <v>2003</v>
      </c>
      <c r="E336" t="s">
        <v>65</v>
      </c>
      <c r="F336" t="s">
        <v>79</v>
      </c>
      <c r="G336">
        <v>3.2</v>
      </c>
      <c r="H336" t="s">
        <v>80</v>
      </c>
      <c r="I336" t="s">
        <v>81</v>
      </c>
    </row>
    <row r="337" spans="1:9" x14ac:dyDescent="0.25">
      <c r="A337">
        <v>9160.36</v>
      </c>
      <c r="B337" s="2">
        <v>38174</v>
      </c>
      <c r="C337" t="s">
        <v>9</v>
      </c>
      <c r="D337">
        <v>2004</v>
      </c>
      <c r="E337" t="s">
        <v>65</v>
      </c>
      <c r="F337" t="s">
        <v>161</v>
      </c>
      <c r="G337">
        <v>4.5</v>
      </c>
      <c r="H337" t="s">
        <v>162</v>
      </c>
      <c r="I337" t="s">
        <v>92</v>
      </c>
    </row>
    <row r="338" spans="1:9" x14ac:dyDescent="0.25">
      <c r="A338">
        <v>9218.16</v>
      </c>
      <c r="B338" s="2">
        <v>38485</v>
      </c>
      <c r="C338" t="s">
        <v>61</v>
      </c>
      <c r="D338">
        <v>2005</v>
      </c>
      <c r="E338" t="s">
        <v>10</v>
      </c>
      <c r="F338" t="s">
        <v>62</v>
      </c>
      <c r="G338">
        <v>4.9000000000000004</v>
      </c>
      <c r="H338" t="s">
        <v>63</v>
      </c>
      <c r="I338" t="s">
        <v>64</v>
      </c>
    </row>
    <row r="339" spans="1:9" x14ac:dyDescent="0.25">
      <c r="A339">
        <v>9245.76</v>
      </c>
      <c r="B339" s="2">
        <v>37869</v>
      </c>
      <c r="C339" t="s">
        <v>9</v>
      </c>
      <c r="D339">
        <v>2003</v>
      </c>
      <c r="E339" t="s">
        <v>65</v>
      </c>
      <c r="F339" t="s">
        <v>101</v>
      </c>
      <c r="G339">
        <v>3.5</v>
      </c>
      <c r="H339" t="s">
        <v>102</v>
      </c>
      <c r="I339" t="s">
        <v>13</v>
      </c>
    </row>
    <row r="340" spans="1:9" x14ac:dyDescent="0.25">
      <c r="A340">
        <v>9264.86</v>
      </c>
      <c r="B340" s="2">
        <v>37740</v>
      </c>
      <c r="C340" t="s">
        <v>9</v>
      </c>
      <c r="D340">
        <v>2003</v>
      </c>
      <c r="E340" t="s">
        <v>10</v>
      </c>
      <c r="F340" t="s">
        <v>32</v>
      </c>
      <c r="G340">
        <v>4.8</v>
      </c>
      <c r="H340" t="s">
        <v>33</v>
      </c>
      <c r="I340" t="s">
        <v>34</v>
      </c>
    </row>
    <row r="341" spans="1:9" x14ac:dyDescent="0.25">
      <c r="A341">
        <v>9470.94</v>
      </c>
      <c r="B341" s="2">
        <v>37841</v>
      </c>
      <c r="C341" t="s">
        <v>9</v>
      </c>
      <c r="D341">
        <v>2003</v>
      </c>
      <c r="E341" t="s">
        <v>65</v>
      </c>
      <c r="F341" t="s">
        <v>97</v>
      </c>
      <c r="G341">
        <v>3.6</v>
      </c>
      <c r="H341" t="s">
        <v>98</v>
      </c>
      <c r="I341" t="s">
        <v>13</v>
      </c>
    </row>
    <row r="342" spans="1:9" x14ac:dyDescent="0.25">
      <c r="A342">
        <v>9631</v>
      </c>
      <c r="B342" s="2">
        <v>38201</v>
      </c>
      <c r="C342" t="s">
        <v>9</v>
      </c>
      <c r="D342">
        <v>2004</v>
      </c>
      <c r="E342" t="s">
        <v>65</v>
      </c>
      <c r="F342" t="s">
        <v>163</v>
      </c>
      <c r="G342">
        <v>4.3</v>
      </c>
      <c r="H342" t="s">
        <v>102</v>
      </c>
      <c r="I342" t="s">
        <v>13</v>
      </c>
    </row>
    <row r="343" spans="1:9" x14ac:dyDescent="0.25">
      <c r="A343">
        <v>9661.44</v>
      </c>
      <c r="B343" s="2">
        <v>38443</v>
      </c>
      <c r="C343" t="s">
        <v>9</v>
      </c>
      <c r="D343">
        <v>2005</v>
      </c>
      <c r="E343" t="s">
        <v>65</v>
      </c>
      <c r="F343" t="s">
        <v>141</v>
      </c>
      <c r="G343">
        <v>3.1</v>
      </c>
      <c r="H343" t="s">
        <v>142</v>
      </c>
      <c r="I343" t="s">
        <v>13</v>
      </c>
    </row>
    <row r="344" spans="1:9" x14ac:dyDescent="0.25">
      <c r="A344">
        <v>9774.0300000000007</v>
      </c>
      <c r="B344" s="2">
        <v>38037</v>
      </c>
      <c r="C344" t="s">
        <v>9</v>
      </c>
      <c r="D344">
        <v>2004</v>
      </c>
      <c r="E344" t="s">
        <v>10</v>
      </c>
      <c r="F344" t="s">
        <v>32</v>
      </c>
      <c r="G344">
        <v>4.5</v>
      </c>
      <c r="H344" t="s">
        <v>33</v>
      </c>
      <c r="I344" t="s">
        <v>34</v>
      </c>
    </row>
    <row r="345" spans="1:9" x14ac:dyDescent="0.25">
      <c r="A345">
        <v>10172.700000000001</v>
      </c>
      <c r="B345" s="2">
        <v>38271</v>
      </c>
      <c r="C345" t="s">
        <v>9</v>
      </c>
      <c r="D345">
        <v>2004</v>
      </c>
      <c r="E345" t="s">
        <v>65</v>
      </c>
      <c r="F345" t="s">
        <v>95</v>
      </c>
      <c r="G345">
        <v>4.3</v>
      </c>
      <c r="H345" t="s">
        <v>96</v>
      </c>
      <c r="I345" t="s">
        <v>16</v>
      </c>
    </row>
    <row r="346" spans="1:9" x14ac:dyDescent="0.25">
      <c r="A346">
        <v>10606.2</v>
      </c>
      <c r="B346" s="2">
        <v>38112</v>
      </c>
      <c r="C346" t="s">
        <v>9</v>
      </c>
      <c r="D346">
        <v>2004</v>
      </c>
      <c r="E346" t="s">
        <v>65</v>
      </c>
      <c r="F346" t="s">
        <v>166</v>
      </c>
      <c r="G346">
        <v>4.4000000000000004</v>
      </c>
      <c r="H346" t="s">
        <v>167</v>
      </c>
      <c r="I346" t="s">
        <v>46</v>
      </c>
    </row>
    <row r="347" spans="1:9" x14ac:dyDescent="0.25">
      <c r="A347">
        <v>10993.5</v>
      </c>
      <c r="B347" s="2">
        <v>37883</v>
      </c>
      <c r="C347" t="s">
        <v>9</v>
      </c>
      <c r="D347">
        <v>2003</v>
      </c>
      <c r="E347" t="s">
        <v>65</v>
      </c>
      <c r="F347" t="s">
        <v>70</v>
      </c>
      <c r="G347">
        <v>4.5</v>
      </c>
      <c r="H347" t="s">
        <v>71</v>
      </c>
      <c r="I347" t="s">
        <v>71</v>
      </c>
    </row>
    <row r="348" spans="1:9" x14ac:dyDescent="0.25">
      <c r="A348">
        <v>11279.2</v>
      </c>
      <c r="B348" s="2">
        <v>37775</v>
      </c>
      <c r="C348" t="s">
        <v>9</v>
      </c>
      <c r="D348">
        <v>2003</v>
      </c>
      <c r="E348" t="s">
        <v>65</v>
      </c>
      <c r="F348" t="s">
        <v>168</v>
      </c>
      <c r="G348">
        <v>3.6</v>
      </c>
      <c r="H348" t="s">
        <v>12</v>
      </c>
      <c r="I348" t="s">
        <v>13</v>
      </c>
    </row>
    <row r="349" spans="1:9" x14ac:dyDescent="0.25">
      <c r="A349">
        <v>11623.7</v>
      </c>
      <c r="B349" s="2">
        <v>38281</v>
      </c>
      <c r="C349" t="s">
        <v>9</v>
      </c>
      <c r="D349">
        <v>2004</v>
      </c>
      <c r="E349" t="s">
        <v>65</v>
      </c>
      <c r="F349" t="s">
        <v>97</v>
      </c>
      <c r="G349">
        <v>3.6</v>
      </c>
      <c r="H349" t="s">
        <v>98</v>
      </c>
      <c r="I349" t="s">
        <v>13</v>
      </c>
    </row>
    <row r="350" spans="1:9" x14ac:dyDescent="0.25">
      <c r="A350">
        <v>11886.6</v>
      </c>
      <c r="B350" s="2">
        <v>38450</v>
      </c>
      <c r="C350" t="s">
        <v>9</v>
      </c>
      <c r="D350">
        <v>2005</v>
      </c>
      <c r="E350" t="s">
        <v>10</v>
      </c>
      <c r="F350" t="s">
        <v>58</v>
      </c>
      <c r="G350">
        <v>3.6</v>
      </c>
      <c r="H350" t="s">
        <v>59</v>
      </c>
      <c r="I350" t="s">
        <v>60</v>
      </c>
    </row>
    <row r="351" spans="1:9" x14ac:dyDescent="0.25">
      <c r="A351">
        <v>12001</v>
      </c>
      <c r="B351" s="2">
        <v>38503</v>
      </c>
      <c r="C351" t="s">
        <v>107</v>
      </c>
      <c r="D351">
        <v>2005</v>
      </c>
      <c r="E351" t="s">
        <v>65</v>
      </c>
      <c r="F351" t="s">
        <v>62</v>
      </c>
      <c r="G351">
        <v>3.4</v>
      </c>
      <c r="H351" t="s">
        <v>63</v>
      </c>
      <c r="I351" t="s">
        <v>64</v>
      </c>
    </row>
    <row r="352" spans="1:9" x14ac:dyDescent="0.25">
      <c r="A352">
        <v>3651.56</v>
      </c>
      <c r="B352" s="2">
        <v>37957</v>
      </c>
      <c r="C352" t="s">
        <v>9</v>
      </c>
      <c r="D352">
        <v>2003</v>
      </c>
      <c r="E352" t="s">
        <v>65</v>
      </c>
      <c r="F352" t="s">
        <v>62</v>
      </c>
      <c r="G352">
        <v>4.0999999999999996</v>
      </c>
      <c r="H352" t="s">
        <v>63</v>
      </c>
      <c r="I352" t="s">
        <v>64</v>
      </c>
    </row>
    <row r="353" spans="1:9" x14ac:dyDescent="0.25">
      <c r="A353">
        <v>2591.96</v>
      </c>
      <c r="B353" s="2">
        <v>38001</v>
      </c>
      <c r="C353" t="s">
        <v>9</v>
      </c>
      <c r="D353">
        <v>2004</v>
      </c>
      <c r="E353" t="s">
        <v>65</v>
      </c>
      <c r="F353" t="s">
        <v>31</v>
      </c>
      <c r="G353">
        <v>4.0999999999999996</v>
      </c>
      <c r="H353" t="s">
        <v>18</v>
      </c>
      <c r="I353" t="s">
        <v>16</v>
      </c>
    </row>
    <row r="354" spans="1:9" x14ac:dyDescent="0.25">
      <c r="A354">
        <v>2864.17</v>
      </c>
      <c r="B354" s="2">
        <v>38039</v>
      </c>
      <c r="C354" t="s">
        <v>9</v>
      </c>
      <c r="D354">
        <v>2004</v>
      </c>
      <c r="E354" t="s">
        <v>65</v>
      </c>
      <c r="F354" t="s">
        <v>158</v>
      </c>
      <c r="G354">
        <v>3.2</v>
      </c>
      <c r="H354" t="s">
        <v>159</v>
      </c>
      <c r="I354" t="s">
        <v>160</v>
      </c>
    </row>
    <row r="355" spans="1:9" x14ac:dyDescent="0.25">
      <c r="A355">
        <v>1484.2</v>
      </c>
      <c r="B355" s="2">
        <v>38086</v>
      </c>
      <c r="C355" t="s">
        <v>9</v>
      </c>
      <c r="D355">
        <v>2004</v>
      </c>
      <c r="E355" t="s">
        <v>65</v>
      </c>
      <c r="F355" t="s">
        <v>114</v>
      </c>
      <c r="G355">
        <v>4.9000000000000004</v>
      </c>
      <c r="H355" t="s">
        <v>115</v>
      </c>
      <c r="I355" t="s">
        <v>116</v>
      </c>
    </row>
    <row r="356" spans="1:9" x14ac:dyDescent="0.25">
      <c r="A356">
        <v>2254.25</v>
      </c>
      <c r="B356" s="2">
        <v>38139</v>
      </c>
      <c r="C356" t="s">
        <v>120</v>
      </c>
      <c r="D356">
        <v>2004</v>
      </c>
      <c r="E356" t="s">
        <v>65</v>
      </c>
      <c r="F356" t="s">
        <v>58</v>
      </c>
      <c r="G356">
        <v>3.8</v>
      </c>
      <c r="H356" t="s">
        <v>59</v>
      </c>
      <c r="I356" t="s">
        <v>60</v>
      </c>
    </row>
    <row r="357" spans="1:9" x14ac:dyDescent="0.25">
      <c r="A357">
        <v>2681.35</v>
      </c>
      <c r="B357" s="2">
        <v>38174</v>
      </c>
      <c r="C357" t="s">
        <v>9</v>
      </c>
      <c r="D357">
        <v>2004</v>
      </c>
      <c r="E357" t="s">
        <v>65</v>
      </c>
      <c r="F357" t="s">
        <v>161</v>
      </c>
      <c r="G357">
        <v>4.8</v>
      </c>
      <c r="H357" t="s">
        <v>162</v>
      </c>
      <c r="I357" t="s">
        <v>92</v>
      </c>
    </row>
    <row r="358" spans="1:9" x14ac:dyDescent="0.25">
      <c r="A358">
        <v>3184.02</v>
      </c>
      <c r="B358" s="2">
        <v>38201</v>
      </c>
      <c r="C358" t="s">
        <v>9</v>
      </c>
      <c r="D358">
        <v>2004</v>
      </c>
      <c r="E358" t="s">
        <v>65</v>
      </c>
      <c r="F358" t="s">
        <v>163</v>
      </c>
      <c r="G358">
        <v>4.9000000000000004</v>
      </c>
      <c r="H358" t="s">
        <v>102</v>
      </c>
      <c r="I358" t="s">
        <v>13</v>
      </c>
    </row>
    <row r="359" spans="1:9" x14ac:dyDescent="0.25">
      <c r="A359">
        <v>2846.63</v>
      </c>
      <c r="B359" s="2">
        <v>38229</v>
      </c>
      <c r="C359" t="s">
        <v>9</v>
      </c>
      <c r="D359">
        <v>2004</v>
      </c>
      <c r="E359" t="s">
        <v>65</v>
      </c>
      <c r="F359" t="s">
        <v>158</v>
      </c>
      <c r="G359">
        <v>4.2</v>
      </c>
      <c r="H359" t="s">
        <v>159</v>
      </c>
      <c r="I359" t="s">
        <v>160</v>
      </c>
    </row>
    <row r="360" spans="1:9" x14ac:dyDescent="0.25">
      <c r="A360">
        <v>1685.42</v>
      </c>
      <c r="B360" s="2">
        <v>37898</v>
      </c>
      <c r="C360" t="s">
        <v>9</v>
      </c>
      <c r="D360">
        <v>2003</v>
      </c>
      <c r="E360" t="s">
        <v>65</v>
      </c>
      <c r="F360" t="s">
        <v>164</v>
      </c>
      <c r="G360">
        <v>3.6</v>
      </c>
      <c r="H360" t="s">
        <v>165</v>
      </c>
      <c r="I360" t="s">
        <v>157</v>
      </c>
    </row>
    <row r="361" spans="1:9" x14ac:dyDescent="0.25">
      <c r="A361">
        <v>3988.6</v>
      </c>
      <c r="B361" s="2">
        <v>38276</v>
      </c>
      <c r="C361" t="s">
        <v>9</v>
      </c>
      <c r="D361">
        <v>2004</v>
      </c>
      <c r="E361" t="s">
        <v>65</v>
      </c>
      <c r="F361" t="s">
        <v>155</v>
      </c>
      <c r="G361">
        <v>3</v>
      </c>
      <c r="H361" t="s">
        <v>156</v>
      </c>
      <c r="I361" t="s">
        <v>157</v>
      </c>
    </row>
    <row r="362" spans="1:9" x14ac:dyDescent="0.25">
      <c r="A362">
        <v>2789.96</v>
      </c>
      <c r="B362" s="2">
        <v>38294</v>
      </c>
      <c r="C362" t="s">
        <v>9</v>
      </c>
      <c r="D362">
        <v>2004</v>
      </c>
      <c r="E362" t="s">
        <v>65</v>
      </c>
      <c r="F362" t="s">
        <v>66</v>
      </c>
      <c r="G362">
        <v>4.9000000000000004</v>
      </c>
      <c r="H362" t="s">
        <v>67</v>
      </c>
      <c r="I362" t="s">
        <v>68</v>
      </c>
    </row>
    <row r="363" spans="1:9" x14ac:dyDescent="0.25">
      <c r="A363">
        <v>3607.56</v>
      </c>
      <c r="B363" s="2">
        <v>38306</v>
      </c>
      <c r="C363" t="s">
        <v>9</v>
      </c>
      <c r="D363">
        <v>2004</v>
      </c>
      <c r="E363" t="s">
        <v>65</v>
      </c>
      <c r="F363" t="s">
        <v>11</v>
      </c>
      <c r="G363">
        <v>4.8</v>
      </c>
      <c r="H363" t="s">
        <v>12</v>
      </c>
      <c r="I363" t="s">
        <v>13</v>
      </c>
    </row>
    <row r="364" spans="1:9" x14ac:dyDescent="0.25">
      <c r="A364">
        <v>3368.16</v>
      </c>
      <c r="B364" s="2">
        <v>38315</v>
      </c>
      <c r="C364" t="s">
        <v>9</v>
      </c>
      <c r="D364">
        <v>2004</v>
      </c>
      <c r="E364" t="s">
        <v>65</v>
      </c>
      <c r="F364" t="s">
        <v>51</v>
      </c>
      <c r="G364">
        <v>4.3</v>
      </c>
      <c r="H364" t="s">
        <v>52</v>
      </c>
      <c r="I364" t="s">
        <v>53</v>
      </c>
    </row>
    <row r="365" spans="1:9" x14ac:dyDescent="0.25">
      <c r="A365">
        <v>2775.08</v>
      </c>
      <c r="B365" s="2">
        <v>38358</v>
      </c>
      <c r="C365" t="s">
        <v>9</v>
      </c>
      <c r="D365">
        <v>2005</v>
      </c>
      <c r="E365" t="s">
        <v>65</v>
      </c>
      <c r="F365" t="s">
        <v>166</v>
      </c>
      <c r="G365">
        <v>3.5</v>
      </c>
      <c r="H365" t="s">
        <v>167</v>
      </c>
      <c r="I365" t="s">
        <v>46</v>
      </c>
    </row>
    <row r="366" spans="1:9" x14ac:dyDescent="0.25">
      <c r="A366">
        <v>1627.92</v>
      </c>
      <c r="B366" s="2">
        <v>38392</v>
      </c>
      <c r="C366" t="s">
        <v>9</v>
      </c>
      <c r="D366">
        <v>2005</v>
      </c>
      <c r="E366" t="s">
        <v>65</v>
      </c>
      <c r="F366" t="s">
        <v>44</v>
      </c>
      <c r="G366">
        <v>3.3</v>
      </c>
      <c r="H366" t="s">
        <v>45</v>
      </c>
      <c r="I366" t="s">
        <v>46</v>
      </c>
    </row>
    <row r="367" spans="1:9" x14ac:dyDescent="0.25">
      <c r="A367">
        <v>2529.36</v>
      </c>
      <c r="B367" s="2">
        <v>38414</v>
      </c>
      <c r="C367" t="s">
        <v>9</v>
      </c>
      <c r="D367">
        <v>2005</v>
      </c>
      <c r="E367" t="s">
        <v>65</v>
      </c>
      <c r="F367" t="s">
        <v>93</v>
      </c>
      <c r="G367">
        <v>3.4</v>
      </c>
      <c r="H367" t="s">
        <v>94</v>
      </c>
      <c r="I367" t="s">
        <v>68</v>
      </c>
    </row>
    <row r="368" spans="1:9" x14ac:dyDescent="0.25">
      <c r="A368">
        <v>3065.78</v>
      </c>
      <c r="B368" s="2">
        <v>38489</v>
      </c>
      <c r="C368" t="s">
        <v>9</v>
      </c>
      <c r="D368">
        <v>2005</v>
      </c>
      <c r="E368" t="s">
        <v>65</v>
      </c>
      <c r="F368" t="s">
        <v>51</v>
      </c>
      <c r="G368">
        <v>4.4000000000000004</v>
      </c>
      <c r="H368" t="s">
        <v>52</v>
      </c>
      <c r="I368" t="s">
        <v>53</v>
      </c>
    </row>
    <row r="369" spans="1:9" x14ac:dyDescent="0.25">
      <c r="A369">
        <v>4615.78</v>
      </c>
      <c r="B369" s="2">
        <v>37652</v>
      </c>
      <c r="C369" t="s">
        <v>9</v>
      </c>
      <c r="D369">
        <v>2003</v>
      </c>
      <c r="E369" t="s">
        <v>177</v>
      </c>
      <c r="F369" t="s">
        <v>62</v>
      </c>
      <c r="G369">
        <v>3.6</v>
      </c>
      <c r="H369" t="s">
        <v>63</v>
      </c>
      <c r="I369" t="s">
        <v>64</v>
      </c>
    </row>
    <row r="370" spans="1:9" x14ac:dyDescent="0.25">
      <c r="A370">
        <v>5723.78</v>
      </c>
      <c r="B370" s="2">
        <v>37715</v>
      </c>
      <c r="C370" t="s">
        <v>9</v>
      </c>
      <c r="D370">
        <v>2003</v>
      </c>
      <c r="E370" t="s">
        <v>177</v>
      </c>
      <c r="F370" t="s">
        <v>72</v>
      </c>
      <c r="G370">
        <v>3.6</v>
      </c>
      <c r="H370" t="s">
        <v>12</v>
      </c>
      <c r="I370" t="s">
        <v>13</v>
      </c>
    </row>
    <row r="371" spans="1:9" x14ac:dyDescent="0.25">
      <c r="A371">
        <v>2559.6</v>
      </c>
      <c r="B371" s="2">
        <v>37775</v>
      </c>
      <c r="C371" t="s">
        <v>9</v>
      </c>
      <c r="D371">
        <v>2003</v>
      </c>
      <c r="E371" t="s">
        <v>177</v>
      </c>
      <c r="F371" t="s">
        <v>168</v>
      </c>
      <c r="G371">
        <v>3</v>
      </c>
      <c r="H371" t="s">
        <v>12</v>
      </c>
      <c r="I371" t="s">
        <v>13</v>
      </c>
    </row>
    <row r="372" spans="1:9" x14ac:dyDescent="0.25">
      <c r="A372">
        <v>2140.11</v>
      </c>
      <c r="B372" s="2">
        <v>37834</v>
      </c>
      <c r="C372" t="s">
        <v>9</v>
      </c>
      <c r="D372">
        <v>2003</v>
      </c>
      <c r="E372" t="s">
        <v>177</v>
      </c>
      <c r="F372" t="s">
        <v>166</v>
      </c>
      <c r="G372">
        <v>4.5</v>
      </c>
      <c r="H372" t="s">
        <v>167</v>
      </c>
      <c r="I372" t="s">
        <v>46</v>
      </c>
    </row>
    <row r="373" spans="1:9" x14ac:dyDescent="0.25">
      <c r="A373">
        <v>3327.6</v>
      </c>
      <c r="B373" s="2">
        <v>37885</v>
      </c>
      <c r="C373" t="s">
        <v>9</v>
      </c>
      <c r="D373">
        <v>2003</v>
      </c>
      <c r="E373" t="s">
        <v>177</v>
      </c>
      <c r="F373" t="s">
        <v>139</v>
      </c>
      <c r="G373">
        <v>4</v>
      </c>
      <c r="H373" t="s">
        <v>140</v>
      </c>
      <c r="I373" t="s">
        <v>46</v>
      </c>
    </row>
    <row r="374" spans="1:9" x14ac:dyDescent="0.25">
      <c r="A374">
        <v>6825.6</v>
      </c>
      <c r="B374" s="2">
        <v>37916</v>
      </c>
      <c r="C374" t="s">
        <v>9</v>
      </c>
      <c r="D374">
        <v>2003</v>
      </c>
      <c r="E374" t="s">
        <v>177</v>
      </c>
      <c r="F374" t="s">
        <v>70</v>
      </c>
      <c r="G374">
        <v>4.5999999999999996</v>
      </c>
      <c r="H374" t="s">
        <v>71</v>
      </c>
      <c r="I374" t="s">
        <v>71</v>
      </c>
    </row>
    <row r="375" spans="1:9" x14ac:dyDescent="0.25">
      <c r="A375">
        <v>3543.28</v>
      </c>
      <c r="B375" s="2">
        <v>37931</v>
      </c>
      <c r="C375" t="s">
        <v>9</v>
      </c>
      <c r="D375">
        <v>2003</v>
      </c>
      <c r="E375" t="s">
        <v>177</v>
      </c>
      <c r="F375" t="s">
        <v>117</v>
      </c>
      <c r="G375">
        <v>4.5</v>
      </c>
      <c r="H375" t="s">
        <v>118</v>
      </c>
      <c r="I375" t="s">
        <v>60</v>
      </c>
    </row>
    <row r="376" spans="1:9" x14ac:dyDescent="0.25">
      <c r="A376">
        <v>4516.22</v>
      </c>
      <c r="B376" s="2">
        <v>37939</v>
      </c>
      <c r="C376" t="s">
        <v>9</v>
      </c>
      <c r="D376">
        <v>2003</v>
      </c>
      <c r="E376" t="s">
        <v>177</v>
      </c>
      <c r="F376" t="s">
        <v>181</v>
      </c>
      <c r="G376">
        <v>3.2</v>
      </c>
      <c r="H376" t="s">
        <v>182</v>
      </c>
      <c r="I376" t="s">
        <v>64</v>
      </c>
    </row>
    <row r="377" spans="1:9" x14ac:dyDescent="0.25">
      <c r="A377">
        <v>6445.46</v>
      </c>
      <c r="B377" s="2">
        <v>37950</v>
      </c>
      <c r="C377" t="s">
        <v>9</v>
      </c>
      <c r="D377">
        <v>2003</v>
      </c>
      <c r="E377" t="s">
        <v>177</v>
      </c>
      <c r="F377" t="s">
        <v>112</v>
      </c>
      <c r="G377">
        <v>4.0999999999999996</v>
      </c>
      <c r="H377" t="s">
        <v>113</v>
      </c>
      <c r="I377" t="s">
        <v>13</v>
      </c>
    </row>
    <row r="378" spans="1:9" x14ac:dyDescent="0.25">
      <c r="A378">
        <v>3384.36</v>
      </c>
      <c r="B378" s="2">
        <v>37964</v>
      </c>
      <c r="C378" t="s">
        <v>9</v>
      </c>
      <c r="D378">
        <v>2003</v>
      </c>
      <c r="E378" t="s">
        <v>177</v>
      </c>
      <c r="F378" t="s">
        <v>148</v>
      </c>
      <c r="G378">
        <v>4.8</v>
      </c>
      <c r="H378" t="s">
        <v>136</v>
      </c>
      <c r="I378" t="s">
        <v>13</v>
      </c>
    </row>
    <row r="379" spans="1:9" x14ac:dyDescent="0.25">
      <c r="A379">
        <v>4891.68</v>
      </c>
      <c r="B379" s="2">
        <v>38027</v>
      </c>
      <c r="C379" t="s">
        <v>9</v>
      </c>
      <c r="D379">
        <v>2004</v>
      </c>
      <c r="E379" t="s">
        <v>177</v>
      </c>
      <c r="F379" t="s">
        <v>183</v>
      </c>
      <c r="G379">
        <v>4.5999999999999996</v>
      </c>
      <c r="H379" t="s">
        <v>184</v>
      </c>
      <c r="I379" t="s">
        <v>13</v>
      </c>
    </row>
    <row r="380" spans="1:9" x14ac:dyDescent="0.25">
      <c r="A380">
        <v>4521.96</v>
      </c>
      <c r="B380" s="2">
        <v>38057</v>
      </c>
      <c r="C380" t="s">
        <v>9</v>
      </c>
      <c r="D380">
        <v>2004</v>
      </c>
      <c r="E380" t="s">
        <v>177</v>
      </c>
      <c r="F380" t="s">
        <v>97</v>
      </c>
      <c r="G380">
        <v>3.4</v>
      </c>
      <c r="H380" t="s">
        <v>98</v>
      </c>
      <c r="I380" t="s">
        <v>13</v>
      </c>
    </row>
    <row r="381" spans="1:9" x14ac:dyDescent="0.25">
      <c r="A381">
        <v>5069.66</v>
      </c>
      <c r="B381" s="2">
        <v>38112</v>
      </c>
      <c r="C381" t="s">
        <v>9</v>
      </c>
      <c r="D381">
        <v>2004</v>
      </c>
      <c r="E381" t="s">
        <v>177</v>
      </c>
      <c r="F381" t="s">
        <v>62</v>
      </c>
      <c r="G381">
        <v>3.4</v>
      </c>
      <c r="H381" t="s">
        <v>63</v>
      </c>
      <c r="I381" t="s">
        <v>64</v>
      </c>
    </row>
    <row r="382" spans="1:9" x14ac:dyDescent="0.25">
      <c r="A382">
        <v>6541.2</v>
      </c>
      <c r="B382" s="2">
        <v>38153</v>
      </c>
      <c r="C382" t="s">
        <v>9</v>
      </c>
      <c r="D382">
        <v>2004</v>
      </c>
      <c r="E382" t="s">
        <v>177</v>
      </c>
      <c r="F382" t="s">
        <v>149</v>
      </c>
      <c r="G382">
        <v>3.9</v>
      </c>
      <c r="H382" t="s">
        <v>71</v>
      </c>
      <c r="I382" t="s">
        <v>71</v>
      </c>
    </row>
    <row r="383" spans="1:9" x14ac:dyDescent="0.25">
      <c r="A383">
        <v>3012.27</v>
      </c>
      <c r="B383" s="2">
        <v>38188</v>
      </c>
      <c r="C383" t="s">
        <v>9</v>
      </c>
      <c r="D383">
        <v>2004</v>
      </c>
      <c r="E383" t="s">
        <v>177</v>
      </c>
      <c r="F383" t="s">
        <v>97</v>
      </c>
      <c r="G383">
        <v>3.3</v>
      </c>
      <c r="H383" t="s">
        <v>98</v>
      </c>
      <c r="I383" t="s">
        <v>13</v>
      </c>
    </row>
    <row r="384" spans="1:9" x14ac:dyDescent="0.25">
      <c r="A384">
        <v>5247.18</v>
      </c>
      <c r="B384" s="2">
        <v>38218</v>
      </c>
      <c r="C384" t="s">
        <v>9</v>
      </c>
      <c r="D384">
        <v>2004</v>
      </c>
      <c r="E384" t="s">
        <v>177</v>
      </c>
      <c r="F384" t="s">
        <v>49</v>
      </c>
      <c r="G384">
        <v>4.5</v>
      </c>
      <c r="H384" t="s">
        <v>50</v>
      </c>
      <c r="I384" t="s">
        <v>13</v>
      </c>
    </row>
    <row r="385" spans="1:9" x14ac:dyDescent="0.25">
      <c r="A385">
        <v>2214.87</v>
      </c>
      <c r="B385" s="2">
        <v>38238</v>
      </c>
      <c r="C385" t="s">
        <v>9</v>
      </c>
      <c r="D385">
        <v>2004</v>
      </c>
      <c r="E385" t="s">
        <v>177</v>
      </c>
      <c r="F385" t="s">
        <v>11</v>
      </c>
      <c r="G385">
        <v>4.7</v>
      </c>
      <c r="H385" t="s">
        <v>12</v>
      </c>
      <c r="I385" t="s">
        <v>13</v>
      </c>
    </row>
    <row r="386" spans="1:9" x14ac:dyDescent="0.25">
      <c r="A386">
        <v>4773.18</v>
      </c>
      <c r="B386" s="2">
        <v>38273</v>
      </c>
      <c r="C386" t="s">
        <v>9</v>
      </c>
      <c r="D386">
        <v>2004</v>
      </c>
      <c r="E386" t="s">
        <v>177</v>
      </c>
      <c r="F386" t="s">
        <v>42</v>
      </c>
      <c r="G386">
        <v>4.0999999999999996</v>
      </c>
      <c r="H386" t="s">
        <v>43</v>
      </c>
      <c r="I386" t="s">
        <v>13</v>
      </c>
    </row>
    <row r="387" spans="1:9" x14ac:dyDescent="0.25">
      <c r="A387">
        <v>6185.7</v>
      </c>
      <c r="B387" s="2">
        <v>38282</v>
      </c>
      <c r="C387" t="s">
        <v>9</v>
      </c>
      <c r="D387">
        <v>2004</v>
      </c>
      <c r="E387" t="s">
        <v>177</v>
      </c>
      <c r="F387" t="s">
        <v>175</v>
      </c>
      <c r="G387">
        <v>3.1</v>
      </c>
      <c r="H387" t="s">
        <v>176</v>
      </c>
      <c r="I387" t="s">
        <v>116</v>
      </c>
    </row>
    <row r="388" spans="1:9" x14ac:dyDescent="0.25">
      <c r="A388">
        <v>1517.88</v>
      </c>
      <c r="B388" s="2">
        <v>38296</v>
      </c>
      <c r="C388" t="s">
        <v>9</v>
      </c>
      <c r="D388">
        <v>2004</v>
      </c>
      <c r="E388" t="s">
        <v>177</v>
      </c>
      <c r="F388" t="s">
        <v>35</v>
      </c>
      <c r="G388">
        <v>3.7</v>
      </c>
      <c r="H388" t="s">
        <v>12</v>
      </c>
      <c r="I388" t="s">
        <v>13</v>
      </c>
    </row>
    <row r="389" spans="1:9" x14ac:dyDescent="0.25">
      <c r="A389">
        <v>6372.6</v>
      </c>
      <c r="B389" s="2">
        <v>38311</v>
      </c>
      <c r="C389" t="s">
        <v>9</v>
      </c>
      <c r="D389">
        <v>2004</v>
      </c>
      <c r="E389" t="s">
        <v>177</v>
      </c>
      <c r="F389" t="s">
        <v>144</v>
      </c>
      <c r="G389">
        <v>4.0999999999999996</v>
      </c>
      <c r="H389" t="s">
        <v>18</v>
      </c>
      <c r="I389" t="s">
        <v>16</v>
      </c>
    </row>
    <row r="390" spans="1:9" x14ac:dyDescent="0.25">
      <c r="A390">
        <v>5232.96</v>
      </c>
      <c r="B390" s="2">
        <v>38322</v>
      </c>
      <c r="C390" t="s">
        <v>9</v>
      </c>
      <c r="D390">
        <v>2004</v>
      </c>
      <c r="E390" t="s">
        <v>177</v>
      </c>
      <c r="F390" t="s">
        <v>168</v>
      </c>
      <c r="G390">
        <v>4.9000000000000004</v>
      </c>
      <c r="H390" t="s">
        <v>12</v>
      </c>
      <c r="I390" t="s">
        <v>13</v>
      </c>
    </row>
    <row r="391" spans="1:9" x14ac:dyDescent="0.25">
      <c r="A391">
        <v>2694.72</v>
      </c>
      <c r="B391" s="2">
        <v>38331</v>
      </c>
      <c r="C391" t="s">
        <v>9</v>
      </c>
      <c r="D391">
        <v>2004</v>
      </c>
      <c r="E391" t="s">
        <v>177</v>
      </c>
      <c r="F391" t="s">
        <v>62</v>
      </c>
      <c r="G391">
        <v>4.2</v>
      </c>
      <c r="H391" t="s">
        <v>63</v>
      </c>
      <c r="I391" t="s">
        <v>64</v>
      </c>
    </row>
    <row r="392" spans="1:9" x14ac:dyDescent="0.25">
      <c r="A392">
        <v>1749.79</v>
      </c>
      <c r="B392" s="2">
        <v>38375</v>
      </c>
      <c r="C392" t="s">
        <v>9</v>
      </c>
      <c r="D392">
        <v>2005</v>
      </c>
      <c r="E392" t="s">
        <v>177</v>
      </c>
      <c r="F392" t="s">
        <v>97</v>
      </c>
      <c r="G392">
        <v>3.5</v>
      </c>
      <c r="H392" t="s">
        <v>98</v>
      </c>
      <c r="I392" t="s">
        <v>13</v>
      </c>
    </row>
    <row r="393" spans="1:9" x14ac:dyDescent="0.25">
      <c r="A393">
        <v>2130.56</v>
      </c>
      <c r="B393" s="2">
        <v>38400</v>
      </c>
      <c r="C393" t="s">
        <v>9</v>
      </c>
      <c r="D393">
        <v>2005</v>
      </c>
      <c r="E393" t="s">
        <v>177</v>
      </c>
      <c r="F393" t="s">
        <v>97</v>
      </c>
      <c r="G393">
        <v>4.8</v>
      </c>
      <c r="H393" t="s">
        <v>98</v>
      </c>
      <c r="I393" t="s">
        <v>13</v>
      </c>
    </row>
    <row r="394" spans="1:9" x14ac:dyDescent="0.25">
      <c r="A394">
        <v>5951.34</v>
      </c>
      <c r="B394" s="2">
        <v>38475</v>
      </c>
      <c r="C394" t="s">
        <v>9</v>
      </c>
      <c r="D394">
        <v>2005</v>
      </c>
      <c r="E394" t="s">
        <v>177</v>
      </c>
      <c r="F394" t="s">
        <v>62</v>
      </c>
      <c r="G394">
        <v>4.7</v>
      </c>
      <c r="H394" t="s">
        <v>63</v>
      </c>
      <c r="I394" t="s">
        <v>64</v>
      </c>
    </row>
    <row r="395" spans="1:9" x14ac:dyDescent="0.25">
      <c r="A395">
        <v>4692.6000000000004</v>
      </c>
      <c r="B395" s="2">
        <v>38503</v>
      </c>
      <c r="C395" t="s">
        <v>107</v>
      </c>
      <c r="D395">
        <v>2005</v>
      </c>
      <c r="E395" t="s">
        <v>177</v>
      </c>
      <c r="F395" t="s">
        <v>40</v>
      </c>
      <c r="G395">
        <v>3.6</v>
      </c>
      <c r="H395" t="s">
        <v>41</v>
      </c>
      <c r="I395" t="s">
        <v>16</v>
      </c>
    </row>
    <row r="396" spans="1:9" x14ac:dyDescent="0.25">
      <c r="A396">
        <v>3731.04</v>
      </c>
      <c r="B396" s="2">
        <v>37683</v>
      </c>
      <c r="C396" t="s">
        <v>9</v>
      </c>
      <c r="D396">
        <v>2003</v>
      </c>
      <c r="E396" t="s">
        <v>65</v>
      </c>
      <c r="F396" t="s">
        <v>150</v>
      </c>
      <c r="G396">
        <v>4.5</v>
      </c>
      <c r="H396" t="s">
        <v>151</v>
      </c>
      <c r="I396" t="s">
        <v>152</v>
      </c>
    </row>
    <row r="397" spans="1:9" x14ac:dyDescent="0.25">
      <c r="A397">
        <v>2142</v>
      </c>
      <c r="B397" s="2">
        <v>37749</v>
      </c>
      <c r="C397" t="s">
        <v>9</v>
      </c>
      <c r="D397">
        <v>2003</v>
      </c>
      <c r="E397" t="s">
        <v>65</v>
      </c>
      <c r="F397" t="s">
        <v>153</v>
      </c>
      <c r="G397">
        <v>4.0999999999999996</v>
      </c>
      <c r="H397" t="s">
        <v>154</v>
      </c>
      <c r="I397" t="s">
        <v>16</v>
      </c>
    </row>
    <row r="398" spans="1:9" x14ac:dyDescent="0.25">
      <c r="A398">
        <v>2838.81</v>
      </c>
      <c r="B398" s="2">
        <v>37804</v>
      </c>
      <c r="C398" t="s">
        <v>9</v>
      </c>
      <c r="D398">
        <v>2003</v>
      </c>
      <c r="E398" t="s">
        <v>65</v>
      </c>
      <c r="F398" t="s">
        <v>97</v>
      </c>
      <c r="G398">
        <v>4.3</v>
      </c>
      <c r="H398" t="s">
        <v>98</v>
      </c>
      <c r="I398" t="s">
        <v>13</v>
      </c>
    </row>
    <row r="399" spans="1:9" x14ac:dyDescent="0.25">
      <c r="A399">
        <v>3230.37</v>
      </c>
      <c r="B399" s="2">
        <v>37869</v>
      </c>
      <c r="C399" t="s">
        <v>9</v>
      </c>
      <c r="D399">
        <v>2003</v>
      </c>
      <c r="E399" t="s">
        <v>65</v>
      </c>
      <c r="F399" t="s">
        <v>101</v>
      </c>
      <c r="G399">
        <v>3.3</v>
      </c>
      <c r="H399" t="s">
        <v>102</v>
      </c>
      <c r="I399" t="s">
        <v>13</v>
      </c>
    </row>
    <row r="400" spans="1:9" x14ac:dyDescent="0.25">
      <c r="A400">
        <v>5182</v>
      </c>
      <c r="B400" s="2">
        <v>37905</v>
      </c>
      <c r="C400" t="s">
        <v>9</v>
      </c>
      <c r="D400">
        <v>2003</v>
      </c>
      <c r="E400" t="s">
        <v>65</v>
      </c>
      <c r="F400" t="s">
        <v>126</v>
      </c>
      <c r="G400">
        <v>3.3</v>
      </c>
      <c r="H400" t="s">
        <v>127</v>
      </c>
      <c r="I400" t="s">
        <v>13</v>
      </c>
    </row>
    <row r="401" spans="1:9" x14ac:dyDescent="0.25">
      <c r="A401">
        <v>4391.1000000000004</v>
      </c>
      <c r="B401" s="2">
        <v>37929</v>
      </c>
      <c r="C401" t="s">
        <v>9</v>
      </c>
      <c r="D401">
        <v>2003</v>
      </c>
      <c r="E401" t="s">
        <v>65</v>
      </c>
      <c r="F401" t="s">
        <v>146</v>
      </c>
      <c r="G401">
        <v>3.2</v>
      </c>
      <c r="H401" t="s">
        <v>147</v>
      </c>
      <c r="I401" t="s">
        <v>53</v>
      </c>
    </row>
    <row r="402" spans="1:9" x14ac:dyDescent="0.25">
      <c r="A402">
        <v>4477.32</v>
      </c>
      <c r="B402" s="2">
        <v>37937</v>
      </c>
      <c r="C402" t="s">
        <v>9</v>
      </c>
      <c r="D402">
        <v>2003</v>
      </c>
      <c r="E402" t="s">
        <v>65</v>
      </c>
      <c r="F402" t="s">
        <v>27</v>
      </c>
      <c r="G402">
        <v>3.8</v>
      </c>
      <c r="H402" t="s">
        <v>28</v>
      </c>
      <c r="I402" t="s">
        <v>29</v>
      </c>
    </row>
    <row r="403" spans="1:9" x14ac:dyDescent="0.25">
      <c r="A403">
        <v>3544.56</v>
      </c>
      <c r="B403" s="2">
        <v>37945</v>
      </c>
      <c r="C403" t="s">
        <v>9</v>
      </c>
      <c r="D403">
        <v>2003</v>
      </c>
      <c r="E403" t="s">
        <v>65</v>
      </c>
      <c r="F403" t="s">
        <v>99</v>
      </c>
      <c r="G403">
        <v>4.5999999999999996</v>
      </c>
      <c r="H403" t="s">
        <v>100</v>
      </c>
      <c r="I403" t="s">
        <v>13</v>
      </c>
    </row>
    <row r="404" spans="1:9" x14ac:dyDescent="0.25">
      <c r="A404">
        <v>5195.8500000000004</v>
      </c>
      <c r="B404" s="2">
        <v>37957</v>
      </c>
      <c r="C404" t="s">
        <v>9</v>
      </c>
      <c r="D404">
        <v>2003</v>
      </c>
      <c r="E404" t="s">
        <v>65</v>
      </c>
      <c r="F404" t="s">
        <v>62</v>
      </c>
      <c r="G404">
        <v>3.3</v>
      </c>
      <c r="H404" t="s">
        <v>63</v>
      </c>
      <c r="I404" t="s">
        <v>64</v>
      </c>
    </row>
    <row r="405" spans="1:9" x14ac:dyDescent="0.25">
      <c r="A405">
        <v>4180.4399999999996</v>
      </c>
      <c r="B405" s="2">
        <v>38002</v>
      </c>
      <c r="C405" t="s">
        <v>9</v>
      </c>
      <c r="D405">
        <v>2004</v>
      </c>
      <c r="E405" t="s">
        <v>65</v>
      </c>
      <c r="F405" t="s">
        <v>62</v>
      </c>
      <c r="G405">
        <v>4.9000000000000004</v>
      </c>
      <c r="H405" t="s">
        <v>63</v>
      </c>
      <c r="I405" t="s">
        <v>64</v>
      </c>
    </row>
    <row r="406" spans="1:9" x14ac:dyDescent="0.25">
      <c r="A406">
        <v>2684.43</v>
      </c>
      <c r="B406" s="2">
        <v>38039</v>
      </c>
      <c r="C406" t="s">
        <v>9</v>
      </c>
      <c r="D406">
        <v>2004</v>
      </c>
      <c r="E406" t="s">
        <v>65</v>
      </c>
      <c r="F406" t="s">
        <v>158</v>
      </c>
      <c r="G406">
        <v>4.7</v>
      </c>
      <c r="H406" t="s">
        <v>159</v>
      </c>
      <c r="I406" t="s">
        <v>160</v>
      </c>
    </row>
    <row r="407" spans="1:9" x14ac:dyDescent="0.25">
      <c r="A407">
        <v>1958.88</v>
      </c>
      <c r="B407" s="2">
        <v>38089</v>
      </c>
      <c r="C407" t="s">
        <v>9</v>
      </c>
      <c r="D407">
        <v>2004</v>
      </c>
      <c r="E407" t="s">
        <v>65</v>
      </c>
      <c r="F407" t="s">
        <v>139</v>
      </c>
      <c r="G407">
        <v>4.5</v>
      </c>
      <c r="H407" t="s">
        <v>140</v>
      </c>
      <c r="I407" t="s">
        <v>46</v>
      </c>
    </row>
    <row r="408" spans="1:9" x14ac:dyDescent="0.25">
      <c r="A408">
        <v>4910.57</v>
      </c>
      <c r="B408" s="2">
        <v>38139</v>
      </c>
      <c r="C408" t="s">
        <v>120</v>
      </c>
      <c r="D408">
        <v>2004</v>
      </c>
      <c r="E408" t="s">
        <v>65</v>
      </c>
      <c r="F408" t="s">
        <v>58</v>
      </c>
      <c r="G408">
        <v>4.7</v>
      </c>
      <c r="H408" t="s">
        <v>59</v>
      </c>
      <c r="I408" t="s">
        <v>60</v>
      </c>
    </row>
    <row r="409" spans="1:9" x14ac:dyDescent="0.25">
      <c r="A409">
        <v>4468.3999999999996</v>
      </c>
      <c r="B409" s="2">
        <v>38174</v>
      </c>
      <c r="C409" t="s">
        <v>9</v>
      </c>
      <c r="D409">
        <v>2004</v>
      </c>
      <c r="E409" t="s">
        <v>65</v>
      </c>
      <c r="F409" t="s">
        <v>161</v>
      </c>
      <c r="G409">
        <v>4</v>
      </c>
      <c r="H409" t="s">
        <v>162</v>
      </c>
      <c r="I409" t="s">
        <v>92</v>
      </c>
    </row>
    <row r="410" spans="1:9" x14ac:dyDescent="0.25">
      <c r="A410">
        <v>3127.88</v>
      </c>
      <c r="B410" s="2">
        <v>38203</v>
      </c>
      <c r="C410" t="s">
        <v>9</v>
      </c>
      <c r="D410">
        <v>2004</v>
      </c>
      <c r="E410" t="s">
        <v>65</v>
      </c>
      <c r="F410" t="s">
        <v>70</v>
      </c>
      <c r="G410">
        <v>4.5</v>
      </c>
      <c r="H410" t="s">
        <v>71</v>
      </c>
      <c r="I410" t="s">
        <v>71</v>
      </c>
    </row>
    <row r="411" spans="1:9" x14ac:dyDescent="0.25">
      <c r="A411">
        <v>2675.13</v>
      </c>
      <c r="B411" s="2">
        <v>38229</v>
      </c>
      <c r="C411" t="s">
        <v>9</v>
      </c>
      <c r="D411">
        <v>2004</v>
      </c>
      <c r="E411" t="s">
        <v>65</v>
      </c>
      <c r="F411" t="s">
        <v>158</v>
      </c>
      <c r="G411">
        <v>3.8</v>
      </c>
      <c r="H411" t="s">
        <v>159</v>
      </c>
      <c r="I411" t="s">
        <v>160</v>
      </c>
    </row>
    <row r="412" spans="1:9" x14ac:dyDescent="0.25">
      <c r="A412">
        <v>2807.61</v>
      </c>
      <c r="B412" s="2">
        <v>37898</v>
      </c>
      <c r="C412" t="s">
        <v>9</v>
      </c>
      <c r="D412">
        <v>2003</v>
      </c>
      <c r="E412" t="s">
        <v>65</v>
      </c>
      <c r="F412" t="s">
        <v>164</v>
      </c>
      <c r="G412">
        <v>4.7</v>
      </c>
      <c r="H412" t="s">
        <v>165</v>
      </c>
      <c r="I412" t="s">
        <v>157</v>
      </c>
    </row>
    <row r="413" spans="1:9" x14ac:dyDescent="0.25">
      <c r="A413">
        <v>2504.75</v>
      </c>
      <c r="B413" s="2">
        <v>38276</v>
      </c>
      <c r="C413" t="s">
        <v>9</v>
      </c>
      <c r="D413">
        <v>2004</v>
      </c>
      <c r="E413" t="s">
        <v>65</v>
      </c>
      <c r="F413" t="s">
        <v>155</v>
      </c>
      <c r="G413">
        <v>3.5</v>
      </c>
      <c r="H413" t="s">
        <v>156</v>
      </c>
      <c r="I413" t="s">
        <v>157</v>
      </c>
    </row>
    <row r="414" spans="1:9" x14ac:dyDescent="0.25">
      <c r="A414">
        <v>2984.88</v>
      </c>
      <c r="B414" s="2">
        <v>38295</v>
      </c>
      <c r="C414" t="s">
        <v>9</v>
      </c>
      <c r="D414">
        <v>2004</v>
      </c>
      <c r="E414" t="s">
        <v>65</v>
      </c>
      <c r="F414" t="s">
        <v>56</v>
      </c>
      <c r="G414">
        <v>4.0999999999999996</v>
      </c>
      <c r="H414" t="s">
        <v>57</v>
      </c>
      <c r="I414" t="s">
        <v>13</v>
      </c>
    </row>
    <row r="415" spans="1:9" x14ac:dyDescent="0.25">
      <c r="A415">
        <v>2524.86</v>
      </c>
      <c r="B415" s="2">
        <v>38306</v>
      </c>
      <c r="C415" t="s">
        <v>9</v>
      </c>
      <c r="D415">
        <v>2004</v>
      </c>
      <c r="E415" t="s">
        <v>65</v>
      </c>
      <c r="F415" t="s">
        <v>11</v>
      </c>
      <c r="G415">
        <v>3.3</v>
      </c>
      <c r="H415" t="s">
        <v>12</v>
      </c>
      <c r="I415" t="s">
        <v>13</v>
      </c>
    </row>
    <row r="416" spans="1:9" x14ac:dyDescent="0.25">
      <c r="A416">
        <v>4136</v>
      </c>
      <c r="B416" s="2">
        <v>38315</v>
      </c>
      <c r="C416" t="s">
        <v>9</v>
      </c>
      <c r="D416">
        <v>2004</v>
      </c>
      <c r="E416" t="s">
        <v>65</v>
      </c>
      <c r="F416" t="s">
        <v>51</v>
      </c>
      <c r="G416">
        <v>3.9</v>
      </c>
      <c r="H416" t="s">
        <v>52</v>
      </c>
      <c r="I416" t="s">
        <v>53</v>
      </c>
    </row>
    <row r="417" spans="1:9" x14ac:dyDescent="0.25">
      <c r="A417">
        <v>4068.7</v>
      </c>
      <c r="B417" s="2">
        <v>38358</v>
      </c>
      <c r="C417" t="s">
        <v>9</v>
      </c>
      <c r="D417">
        <v>2005</v>
      </c>
      <c r="E417" t="s">
        <v>65</v>
      </c>
      <c r="F417" t="s">
        <v>166</v>
      </c>
      <c r="G417">
        <v>4.9000000000000004</v>
      </c>
      <c r="H417" t="s">
        <v>167</v>
      </c>
      <c r="I417" t="s">
        <v>46</v>
      </c>
    </row>
    <row r="418" spans="1:9" x14ac:dyDescent="0.25">
      <c r="A418">
        <v>5182</v>
      </c>
      <c r="B418" s="2">
        <v>38392</v>
      </c>
      <c r="C418" t="s">
        <v>9</v>
      </c>
      <c r="D418">
        <v>2005</v>
      </c>
      <c r="E418" t="s">
        <v>65</v>
      </c>
      <c r="F418" t="s">
        <v>44</v>
      </c>
      <c r="G418">
        <v>4.7</v>
      </c>
      <c r="H418" t="s">
        <v>45</v>
      </c>
      <c r="I418" t="s">
        <v>46</v>
      </c>
    </row>
    <row r="419" spans="1:9" x14ac:dyDescent="0.25">
      <c r="A419">
        <v>5243.79</v>
      </c>
      <c r="B419" s="2">
        <v>38414</v>
      </c>
      <c r="C419" t="s">
        <v>9</v>
      </c>
      <c r="D419">
        <v>2005</v>
      </c>
      <c r="E419" t="s">
        <v>65</v>
      </c>
      <c r="F419" t="s">
        <v>93</v>
      </c>
      <c r="G419">
        <v>3.3</v>
      </c>
      <c r="H419" t="s">
        <v>94</v>
      </c>
      <c r="I419" t="s">
        <v>68</v>
      </c>
    </row>
    <row r="420" spans="1:9" x14ac:dyDescent="0.25">
      <c r="A420">
        <v>9048.16</v>
      </c>
      <c r="B420" s="2">
        <v>38456</v>
      </c>
      <c r="C420" t="s">
        <v>9</v>
      </c>
      <c r="D420">
        <v>2005</v>
      </c>
      <c r="E420" t="s">
        <v>65</v>
      </c>
      <c r="F420" t="s">
        <v>185</v>
      </c>
      <c r="G420">
        <v>4.5</v>
      </c>
      <c r="H420" t="s">
        <v>186</v>
      </c>
      <c r="I420" t="s">
        <v>16</v>
      </c>
    </row>
    <row r="421" spans="1:9" x14ac:dyDescent="0.25">
      <c r="A421">
        <v>3832.64</v>
      </c>
      <c r="B421" s="2">
        <v>38489</v>
      </c>
      <c r="C421" t="s">
        <v>9</v>
      </c>
      <c r="D421">
        <v>2005</v>
      </c>
      <c r="E421" t="s">
        <v>65</v>
      </c>
      <c r="F421" t="s">
        <v>51</v>
      </c>
      <c r="G421">
        <v>4.5999999999999996</v>
      </c>
      <c r="H421" t="s">
        <v>52</v>
      </c>
      <c r="I421" t="s">
        <v>53</v>
      </c>
    </row>
    <row r="422" spans="1:9" x14ac:dyDescent="0.25">
      <c r="A422">
        <v>3920</v>
      </c>
      <c r="B422" s="2">
        <v>37650</v>
      </c>
      <c r="C422" t="s">
        <v>9</v>
      </c>
      <c r="D422">
        <v>2003</v>
      </c>
      <c r="E422" t="s">
        <v>177</v>
      </c>
      <c r="F422" t="s">
        <v>47</v>
      </c>
      <c r="G422">
        <v>4.3</v>
      </c>
      <c r="H422" t="s">
        <v>48</v>
      </c>
      <c r="I422" t="s">
        <v>29</v>
      </c>
    </row>
    <row r="423" spans="1:9" x14ac:dyDescent="0.25">
      <c r="A423">
        <v>4916.66</v>
      </c>
      <c r="B423" s="2">
        <v>37706</v>
      </c>
      <c r="C423" t="s">
        <v>9</v>
      </c>
      <c r="D423">
        <v>2003</v>
      </c>
      <c r="E423" t="s">
        <v>177</v>
      </c>
      <c r="F423" t="s">
        <v>97</v>
      </c>
      <c r="G423">
        <v>3.8</v>
      </c>
      <c r="H423" t="s">
        <v>98</v>
      </c>
      <c r="I423" t="s">
        <v>13</v>
      </c>
    </row>
    <row r="424" spans="1:9" x14ac:dyDescent="0.25">
      <c r="A424">
        <v>3857</v>
      </c>
      <c r="B424" s="2">
        <v>37769</v>
      </c>
      <c r="C424" t="s">
        <v>9</v>
      </c>
      <c r="D424">
        <v>2003</v>
      </c>
      <c r="E424" t="s">
        <v>177</v>
      </c>
      <c r="F424" t="s">
        <v>69</v>
      </c>
      <c r="G424">
        <v>4.8</v>
      </c>
      <c r="H424" t="s">
        <v>63</v>
      </c>
      <c r="I424" t="s">
        <v>64</v>
      </c>
    </row>
    <row r="425" spans="1:9" x14ac:dyDescent="0.25">
      <c r="A425">
        <v>4181.4399999999996</v>
      </c>
      <c r="B425" s="2">
        <v>37826</v>
      </c>
      <c r="C425" t="s">
        <v>9</v>
      </c>
      <c r="D425">
        <v>2003</v>
      </c>
      <c r="E425" t="s">
        <v>177</v>
      </c>
      <c r="F425" t="s">
        <v>23</v>
      </c>
      <c r="G425">
        <v>4.3</v>
      </c>
      <c r="H425" t="s">
        <v>24</v>
      </c>
      <c r="I425" t="s">
        <v>13</v>
      </c>
    </row>
    <row r="426" spans="1:9" x14ac:dyDescent="0.25">
      <c r="A426">
        <v>4641</v>
      </c>
      <c r="B426" s="2">
        <v>37883</v>
      </c>
      <c r="C426" t="s">
        <v>9</v>
      </c>
      <c r="D426">
        <v>2003</v>
      </c>
      <c r="E426" t="s">
        <v>177</v>
      </c>
      <c r="F426" t="s">
        <v>70</v>
      </c>
      <c r="G426">
        <v>3</v>
      </c>
      <c r="H426" t="s">
        <v>71</v>
      </c>
      <c r="I426" t="s">
        <v>71</v>
      </c>
    </row>
    <row r="427" spans="1:9" x14ac:dyDescent="0.25">
      <c r="A427">
        <v>3570.12</v>
      </c>
      <c r="B427" s="2">
        <v>37915</v>
      </c>
      <c r="C427" t="s">
        <v>145</v>
      </c>
      <c r="D427">
        <v>2003</v>
      </c>
      <c r="E427" t="s">
        <v>177</v>
      </c>
      <c r="F427" t="s">
        <v>146</v>
      </c>
      <c r="G427">
        <v>3.4</v>
      </c>
      <c r="H427" t="s">
        <v>147</v>
      </c>
      <c r="I427" t="s">
        <v>53</v>
      </c>
    </row>
    <row r="428" spans="1:9" x14ac:dyDescent="0.25">
      <c r="A428">
        <v>4480.32</v>
      </c>
      <c r="B428" s="2">
        <v>37931</v>
      </c>
      <c r="C428" t="s">
        <v>9</v>
      </c>
      <c r="D428">
        <v>2003</v>
      </c>
      <c r="E428" t="s">
        <v>177</v>
      </c>
      <c r="F428" t="s">
        <v>73</v>
      </c>
      <c r="G428">
        <v>4.0999999999999996</v>
      </c>
      <c r="H428" t="s">
        <v>74</v>
      </c>
      <c r="I428" t="s">
        <v>34</v>
      </c>
    </row>
    <row r="429" spans="1:9" x14ac:dyDescent="0.25">
      <c r="A429">
        <v>2033.64</v>
      </c>
      <c r="B429" s="2">
        <v>37938</v>
      </c>
      <c r="C429" t="s">
        <v>9</v>
      </c>
      <c r="D429">
        <v>2003</v>
      </c>
      <c r="E429" t="s">
        <v>177</v>
      </c>
      <c r="F429" t="s">
        <v>75</v>
      </c>
      <c r="G429">
        <v>3.1</v>
      </c>
      <c r="H429" t="s">
        <v>76</v>
      </c>
      <c r="I429" t="s">
        <v>13</v>
      </c>
    </row>
    <row r="430" spans="1:9" x14ac:dyDescent="0.25">
      <c r="A430">
        <v>1960.14</v>
      </c>
      <c r="B430" s="2">
        <v>37950</v>
      </c>
      <c r="C430" t="s">
        <v>9</v>
      </c>
      <c r="D430">
        <v>2003</v>
      </c>
      <c r="E430" t="s">
        <v>177</v>
      </c>
      <c r="F430" t="s">
        <v>77</v>
      </c>
      <c r="G430">
        <v>4.0999999999999996</v>
      </c>
      <c r="H430" t="s">
        <v>78</v>
      </c>
      <c r="I430" t="s">
        <v>16</v>
      </c>
    </row>
    <row r="431" spans="1:9" x14ac:dyDescent="0.25">
      <c r="A431">
        <v>3966.78</v>
      </c>
      <c r="B431" s="2">
        <v>37960</v>
      </c>
      <c r="C431" t="s">
        <v>9</v>
      </c>
      <c r="D431">
        <v>2003</v>
      </c>
      <c r="E431" t="s">
        <v>177</v>
      </c>
      <c r="F431" t="s">
        <v>79</v>
      </c>
      <c r="G431">
        <v>3.6</v>
      </c>
      <c r="H431" t="s">
        <v>80</v>
      </c>
      <c r="I431" t="s">
        <v>81</v>
      </c>
    </row>
    <row r="432" spans="1:9" x14ac:dyDescent="0.25">
      <c r="A432">
        <v>5152</v>
      </c>
      <c r="B432" s="2">
        <v>38015</v>
      </c>
      <c r="C432" t="s">
        <v>9</v>
      </c>
      <c r="D432">
        <v>2004</v>
      </c>
      <c r="E432" t="s">
        <v>177</v>
      </c>
      <c r="F432" t="s">
        <v>82</v>
      </c>
      <c r="G432">
        <v>4.9000000000000004</v>
      </c>
      <c r="H432" t="s">
        <v>83</v>
      </c>
      <c r="I432" t="s">
        <v>13</v>
      </c>
    </row>
    <row r="433" spans="1:9" x14ac:dyDescent="0.25">
      <c r="A433">
        <v>3360</v>
      </c>
      <c r="B433" s="2">
        <v>38056</v>
      </c>
      <c r="C433" t="s">
        <v>9</v>
      </c>
      <c r="D433">
        <v>2004</v>
      </c>
      <c r="E433" t="s">
        <v>177</v>
      </c>
      <c r="F433" t="s">
        <v>84</v>
      </c>
      <c r="G433">
        <v>4</v>
      </c>
      <c r="H433" t="s">
        <v>43</v>
      </c>
      <c r="I433" t="s">
        <v>13</v>
      </c>
    </row>
    <row r="434" spans="1:9" x14ac:dyDescent="0.25">
      <c r="A434">
        <v>3451</v>
      </c>
      <c r="B434" s="2">
        <v>38111</v>
      </c>
      <c r="C434" t="s">
        <v>9</v>
      </c>
      <c r="D434">
        <v>2004</v>
      </c>
      <c r="E434" t="s">
        <v>177</v>
      </c>
      <c r="F434" t="s">
        <v>85</v>
      </c>
      <c r="G434">
        <v>3.8</v>
      </c>
      <c r="H434" t="s">
        <v>86</v>
      </c>
      <c r="I434" t="s">
        <v>13</v>
      </c>
    </row>
    <row r="435" spans="1:9" x14ac:dyDescent="0.25">
      <c r="A435">
        <v>5453</v>
      </c>
      <c r="B435" s="2">
        <v>38153</v>
      </c>
      <c r="C435" t="s">
        <v>9</v>
      </c>
      <c r="D435">
        <v>2004</v>
      </c>
      <c r="E435" t="s">
        <v>177</v>
      </c>
      <c r="F435" t="s">
        <v>87</v>
      </c>
      <c r="G435">
        <v>4.5</v>
      </c>
      <c r="H435" t="s">
        <v>88</v>
      </c>
      <c r="I435" t="s">
        <v>89</v>
      </c>
    </row>
    <row r="436" spans="1:9" x14ac:dyDescent="0.25">
      <c r="A436">
        <v>4164.12</v>
      </c>
      <c r="B436" s="2">
        <v>38187</v>
      </c>
      <c r="C436" t="s">
        <v>9</v>
      </c>
      <c r="D436">
        <v>2004</v>
      </c>
      <c r="E436" t="s">
        <v>177</v>
      </c>
      <c r="F436" t="s">
        <v>54</v>
      </c>
      <c r="G436">
        <v>4.8</v>
      </c>
      <c r="H436" t="s">
        <v>55</v>
      </c>
      <c r="I436" t="s">
        <v>34</v>
      </c>
    </row>
    <row r="437" spans="1:9" x14ac:dyDescent="0.25">
      <c r="A437">
        <v>2800.08</v>
      </c>
      <c r="B437" s="2">
        <v>38216</v>
      </c>
      <c r="C437" t="s">
        <v>9</v>
      </c>
      <c r="D437">
        <v>2004</v>
      </c>
      <c r="E437" t="s">
        <v>177</v>
      </c>
      <c r="F437" t="s">
        <v>90</v>
      </c>
      <c r="G437">
        <v>4.0999999999999996</v>
      </c>
      <c r="H437" t="s">
        <v>91</v>
      </c>
      <c r="I437" t="s">
        <v>92</v>
      </c>
    </row>
    <row r="438" spans="1:9" x14ac:dyDescent="0.25">
      <c r="A438">
        <v>4687.9399999999996</v>
      </c>
      <c r="B438" s="2">
        <v>38238</v>
      </c>
      <c r="C438" t="s">
        <v>9</v>
      </c>
      <c r="D438">
        <v>2004</v>
      </c>
      <c r="E438" t="s">
        <v>177</v>
      </c>
      <c r="F438" t="s">
        <v>93</v>
      </c>
      <c r="G438">
        <v>4.8</v>
      </c>
      <c r="H438" t="s">
        <v>94</v>
      </c>
      <c r="I438" t="s">
        <v>68</v>
      </c>
    </row>
    <row r="439" spans="1:9" x14ac:dyDescent="0.25">
      <c r="A439">
        <v>4508</v>
      </c>
      <c r="B439" s="2">
        <v>38271</v>
      </c>
      <c r="C439" t="s">
        <v>9</v>
      </c>
      <c r="D439">
        <v>2004</v>
      </c>
      <c r="E439" t="s">
        <v>177</v>
      </c>
      <c r="F439" t="s">
        <v>95</v>
      </c>
      <c r="G439">
        <v>4.2</v>
      </c>
      <c r="H439" t="s">
        <v>96</v>
      </c>
      <c r="I439" t="s">
        <v>16</v>
      </c>
    </row>
    <row r="440" spans="1:9" x14ac:dyDescent="0.25">
      <c r="A440">
        <v>4181.4399999999996</v>
      </c>
      <c r="B440" s="2">
        <v>38281</v>
      </c>
      <c r="C440" t="s">
        <v>9</v>
      </c>
      <c r="D440">
        <v>2004</v>
      </c>
      <c r="E440" t="s">
        <v>177</v>
      </c>
      <c r="F440" t="s">
        <v>97</v>
      </c>
      <c r="G440">
        <v>3.6</v>
      </c>
      <c r="H440" t="s">
        <v>98</v>
      </c>
      <c r="I440" t="s">
        <v>13</v>
      </c>
    </row>
    <row r="441" spans="1:9" x14ac:dyDescent="0.25">
      <c r="A441">
        <v>2251.04</v>
      </c>
      <c r="B441" s="2">
        <v>38295</v>
      </c>
      <c r="C441" t="s">
        <v>9</v>
      </c>
      <c r="D441">
        <v>2004</v>
      </c>
      <c r="E441" t="s">
        <v>177</v>
      </c>
      <c r="F441" t="s">
        <v>99</v>
      </c>
      <c r="G441">
        <v>3.3</v>
      </c>
      <c r="H441" t="s">
        <v>100</v>
      </c>
      <c r="I441" t="s">
        <v>13</v>
      </c>
    </row>
    <row r="442" spans="1:9" x14ac:dyDescent="0.25">
      <c r="A442">
        <v>1167.25</v>
      </c>
      <c r="B442" s="2">
        <v>38309</v>
      </c>
      <c r="C442" t="s">
        <v>9</v>
      </c>
      <c r="D442">
        <v>2004</v>
      </c>
      <c r="E442" t="s">
        <v>177</v>
      </c>
      <c r="F442" t="s">
        <v>30</v>
      </c>
      <c r="G442">
        <v>3.3</v>
      </c>
      <c r="H442" t="s">
        <v>22</v>
      </c>
      <c r="I442" t="s">
        <v>13</v>
      </c>
    </row>
    <row r="443" spans="1:9" x14ac:dyDescent="0.25">
      <c r="A443">
        <v>2083.1999999999998</v>
      </c>
      <c r="B443" s="2">
        <v>38320</v>
      </c>
      <c r="C443" t="s">
        <v>9</v>
      </c>
      <c r="D443">
        <v>2004</v>
      </c>
      <c r="E443" t="s">
        <v>177</v>
      </c>
      <c r="F443" t="s">
        <v>32</v>
      </c>
      <c r="G443">
        <v>3.3</v>
      </c>
      <c r="H443" t="s">
        <v>33</v>
      </c>
      <c r="I443" t="s">
        <v>34</v>
      </c>
    </row>
    <row r="444" spans="1:9" x14ac:dyDescent="0.25">
      <c r="A444">
        <v>3822</v>
      </c>
      <c r="B444" s="2">
        <v>38331</v>
      </c>
      <c r="C444" t="s">
        <v>9</v>
      </c>
      <c r="D444">
        <v>2004</v>
      </c>
      <c r="E444" t="s">
        <v>177</v>
      </c>
      <c r="F444" t="s">
        <v>97</v>
      </c>
      <c r="G444">
        <v>3.1</v>
      </c>
      <c r="H444" t="s">
        <v>98</v>
      </c>
      <c r="I444" t="s">
        <v>13</v>
      </c>
    </row>
    <row r="445" spans="1:9" x14ac:dyDescent="0.25">
      <c r="A445">
        <v>3911.49</v>
      </c>
      <c r="B445" s="2">
        <v>38372</v>
      </c>
      <c r="C445" t="s">
        <v>9</v>
      </c>
      <c r="D445">
        <v>2005</v>
      </c>
      <c r="E445" t="s">
        <v>177</v>
      </c>
      <c r="F445" t="s">
        <v>103</v>
      </c>
      <c r="G445">
        <v>4.0999999999999996</v>
      </c>
      <c r="H445" t="s">
        <v>104</v>
      </c>
      <c r="I445" t="s">
        <v>34</v>
      </c>
    </row>
    <row r="446" spans="1:9" x14ac:dyDescent="0.25">
      <c r="A446">
        <v>4704</v>
      </c>
      <c r="B446" s="2">
        <v>38400</v>
      </c>
      <c r="C446" t="s">
        <v>9</v>
      </c>
      <c r="D446">
        <v>2005</v>
      </c>
      <c r="E446" t="s">
        <v>177</v>
      </c>
      <c r="F446" t="s">
        <v>21</v>
      </c>
      <c r="G446">
        <v>4.0999999999999996</v>
      </c>
      <c r="H446" t="s">
        <v>22</v>
      </c>
      <c r="I446" t="s">
        <v>13</v>
      </c>
    </row>
    <row r="447" spans="1:9" x14ac:dyDescent="0.25">
      <c r="A447">
        <v>2467.9</v>
      </c>
      <c r="B447" s="2">
        <v>38420</v>
      </c>
      <c r="C447" t="s">
        <v>9</v>
      </c>
      <c r="D447">
        <v>2005</v>
      </c>
      <c r="E447" t="s">
        <v>177</v>
      </c>
      <c r="F447" t="s">
        <v>103</v>
      </c>
      <c r="G447">
        <v>4.0999999999999996</v>
      </c>
      <c r="H447" t="s">
        <v>104</v>
      </c>
      <c r="I447" t="s">
        <v>34</v>
      </c>
    </row>
    <row r="448" spans="1:9" x14ac:dyDescent="0.25">
      <c r="A448">
        <v>3213</v>
      </c>
      <c r="B448" s="2">
        <v>38473</v>
      </c>
      <c r="C448" t="s">
        <v>9</v>
      </c>
      <c r="D448">
        <v>2005</v>
      </c>
      <c r="E448" t="s">
        <v>177</v>
      </c>
      <c r="F448" t="s">
        <v>105</v>
      </c>
      <c r="G448">
        <v>3.1</v>
      </c>
      <c r="H448" t="s">
        <v>106</v>
      </c>
      <c r="I448" t="s">
        <v>81</v>
      </c>
    </row>
    <row r="449" spans="1:9" x14ac:dyDescent="0.25">
      <c r="A449">
        <v>7182</v>
      </c>
      <c r="B449" s="2">
        <v>38503</v>
      </c>
      <c r="C449" t="s">
        <v>107</v>
      </c>
      <c r="D449">
        <v>2005</v>
      </c>
      <c r="E449" t="s">
        <v>177</v>
      </c>
      <c r="F449" t="s">
        <v>62</v>
      </c>
      <c r="G449">
        <v>4.7</v>
      </c>
      <c r="H449" t="s">
        <v>63</v>
      </c>
      <c r="I449" t="s">
        <v>64</v>
      </c>
    </row>
    <row r="450" spans="1:9" x14ac:dyDescent="0.25">
      <c r="A450">
        <v>4379.18</v>
      </c>
      <c r="B450" s="2">
        <v>37690</v>
      </c>
      <c r="C450" t="s">
        <v>9</v>
      </c>
      <c r="D450">
        <v>2003</v>
      </c>
      <c r="E450" t="s">
        <v>65</v>
      </c>
      <c r="F450" t="s">
        <v>110</v>
      </c>
      <c r="G450">
        <v>3.6</v>
      </c>
      <c r="H450" t="s">
        <v>76</v>
      </c>
      <c r="I450" t="s">
        <v>13</v>
      </c>
    </row>
    <row r="451" spans="1:9" x14ac:dyDescent="0.25">
      <c r="A451">
        <v>5004.8</v>
      </c>
      <c r="B451" s="2">
        <v>37749</v>
      </c>
      <c r="C451" t="s">
        <v>9</v>
      </c>
      <c r="D451">
        <v>2003</v>
      </c>
      <c r="E451" t="s">
        <v>65</v>
      </c>
      <c r="F451" t="s">
        <v>153</v>
      </c>
      <c r="G451">
        <v>3.2</v>
      </c>
      <c r="H451" t="s">
        <v>154</v>
      </c>
      <c r="I451" t="s">
        <v>16</v>
      </c>
    </row>
    <row r="452" spans="1:9" x14ac:dyDescent="0.25">
      <c r="A452">
        <v>3644.75</v>
      </c>
      <c r="B452" s="2">
        <v>37806</v>
      </c>
      <c r="C452" t="s">
        <v>9</v>
      </c>
      <c r="D452">
        <v>2003</v>
      </c>
      <c r="E452" t="s">
        <v>65</v>
      </c>
      <c r="F452" t="s">
        <v>121</v>
      </c>
      <c r="G452">
        <v>4</v>
      </c>
      <c r="H452" t="s">
        <v>122</v>
      </c>
      <c r="I452" t="s">
        <v>16</v>
      </c>
    </row>
    <row r="453" spans="1:9" x14ac:dyDescent="0.25">
      <c r="A453">
        <v>2702.04</v>
      </c>
      <c r="B453" s="2">
        <v>37875</v>
      </c>
      <c r="C453" t="s">
        <v>9</v>
      </c>
      <c r="D453">
        <v>2003</v>
      </c>
      <c r="E453" t="s">
        <v>65</v>
      </c>
      <c r="F453" t="s">
        <v>103</v>
      </c>
      <c r="G453">
        <v>4.5</v>
      </c>
      <c r="H453" t="s">
        <v>104</v>
      </c>
      <c r="I453" t="s">
        <v>34</v>
      </c>
    </row>
    <row r="454" spans="1:9" x14ac:dyDescent="0.25">
      <c r="A454">
        <v>3764.88</v>
      </c>
      <c r="B454" s="2">
        <v>37911</v>
      </c>
      <c r="C454" t="s">
        <v>9</v>
      </c>
      <c r="D454">
        <v>2003</v>
      </c>
      <c r="E454" t="s">
        <v>65</v>
      </c>
      <c r="F454" t="s">
        <v>175</v>
      </c>
      <c r="G454">
        <v>4.9000000000000004</v>
      </c>
      <c r="H454" t="s">
        <v>176</v>
      </c>
      <c r="I454" t="s">
        <v>116</v>
      </c>
    </row>
    <row r="455" spans="1:9" x14ac:dyDescent="0.25">
      <c r="A455">
        <v>4508</v>
      </c>
      <c r="B455" s="2">
        <v>37930</v>
      </c>
      <c r="C455" t="s">
        <v>9</v>
      </c>
      <c r="D455">
        <v>2003</v>
      </c>
      <c r="E455" t="s">
        <v>65</v>
      </c>
      <c r="F455" t="s">
        <v>105</v>
      </c>
      <c r="G455">
        <v>4.2</v>
      </c>
      <c r="H455" t="s">
        <v>106</v>
      </c>
      <c r="I455" t="s">
        <v>81</v>
      </c>
    </row>
    <row r="456" spans="1:9" x14ac:dyDescent="0.25">
      <c r="A456">
        <v>5418.16</v>
      </c>
      <c r="B456" s="2">
        <v>37937</v>
      </c>
      <c r="C456" t="s">
        <v>9</v>
      </c>
      <c r="D456">
        <v>2003</v>
      </c>
      <c r="E456" t="s">
        <v>65</v>
      </c>
      <c r="F456" t="s">
        <v>27</v>
      </c>
      <c r="G456">
        <v>3.1</v>
      </c>
      <c r="H456" t="s">
        <v>28</v>
      </c>
      <c r="I456" t="s">
        <v>29</v>
      </c>
    </row>
    <row r="457" spans="1:9" x14ac:dyDescent="0.25">
      <c r="A457">
        <v>3300.66</v>
      </c>
      <c r="B457" s="2">
        <v>37945</v>
      </c>
      <c r="C457" t="s">
        <v>9</v>
      </c>
      <c r="D457">
        <v>2003</v>
      </c>
      <c r="E457" t="s">
        <v>65</v>
      </c>
      <c r="F457" t="s">
        <v>99</v>
      </c>
      <c r="G457">
        <v>3.1</v>
      </c>
      <c r="H457" t="s">
        <v>100</v>
      </c>
      <c r="I457" t="s">
        <v>13</v>
      </c>
    </row>
    <row r="458" spans="1:9" x14ac:dyDescent="0.25">
      <c r="A458">
        <v>6182.4</v>
      </c>
      <c r="B458" s="2">
        <v>37957</v>
      </c>
      <c r="C458" t="s">
        <v>9</v>
      </c>
      <c r="D458">
        <v>2003</v>
      </c>
      <c r="E458" t="s">
        <v>65</v>
      </c>
      <c r="F458" t="s">
        <v>168</v>
      </c>
      <c r="G458">
        <v>4.4000000000000004</v>
      </c>
      <c r="H458" t="s">
        <v>12</v>
      </c>
      <c r="I458" t="s">
        <v>13</v>
      </c>
    </row>
    <row r="459" spans="1:9" x14ac:dyDescent="0.25">
      <c r="A459">
        <v>4186.7299999999996</v>
      </c>
      <c r="B459" s="2">
        <v>38002</v>
      </c>
      <c r="C459" t="s">
        <v>9</v>
      </c>
      <c r="D459">
        <v>2004</v>
      </c>
      <c r="E459" t="s">
        <v>65</v>
      </c>
      <c r="F459" t="s">
        <v>62</v>
      </c>
      <c r="G459">
        <v>3.4</v>
      </c>
      <c r="H459" t="s">
        <v>63</v>
      </c>
      <c r="I459" t="s">
        <v>64</v>
      </c>
    </row>
    <row r="460" spans="1:9" x14ac:dyDescent="0.25">
      <c r="A460">
        <v>4529.28</v>
      </c>
      <c r="B460" s="2">
        <v>38039</v>
      </c>
      <c r="C460" t="s">
        <v>9</v>
      </c>
      <c r="D460">
        <v>2004</v>
      </c>
      <c r="E460" t="s">
        <v>65</v>
      </c>
      <c r="F460" t="s">
        <v>158</v>
      </c>
      <c r="G460">
        <v>4.7</v>
      </c>
      <c r="H460" t="s">
        <v>159</v>
      </c>
      <c r="I460" t="s">
        <v>160</v>
      </c>
    </row>
    <row r="461" spans="1:9" x14ac:dyDescent="0.25">
      <c r="A461">
        <v>5628.89</v>
      </c>
      <c r="B461" s="2">
        <v>38090</v>
      </c>
      <c r="C461" t="s">
        <v>9</v>
      </c>
      <c r="D461">
        <v>2004</v>
      </c>
      <c r="E461" t="s">
        <v>65</v>
      </c>
      <c r="F461" t="s">
        <v>108</v>
      </c>
      <c r="G461">
        <v>4</v>
      </c>
      <c r="H461" t="s">
        <v>109</v>
      </c>
      <c r="I461" t="s">
        <v>89</v>
      </c>
    </row>
    <row r="462" spans="1:9" x14ac:dyDescent="0.25">
      <c r="A462">
        <v>3054.48</v>
      </c>
      <c r="B462" s="2">
        <v>38139</v>
      </c>
      <c r="C462" t="s">
        <v>120</v>
      </c>
      <c r="D462">
        <v>2004</v>
      </c>
      <c r="E462" t="s">
        <v>65</v>
      </c>
      <c r="F462" t="s">
        <v>58</v>
      </c>
      <c r="G462">
        <v>4.3</v>
      </c>
      <c r="H462" t="s">
        <v>59</v>
      </c>
      <c r="I462" t="s">
        <v>60</v>
      </c>
    </row>
    <row r="463" spans="1:9" x14ac:dyDescent="0.25">
      <c r="A463">
        <v>2526.5100000000002</v>
      </c>
      <c r="B463" s="2">
        <v>38174</v>
      </c>
      <c r="C463" t="s">
        <v>9</v>
      </c>
      <c r="D463">
        <v>2004</v>
      </c>
      <c r="E463" t="s">
        <v>65</v>
      </c>
      <c r="F463" t="s">
        <v>161</v>
      </c>
      <c r="G463">
        <v>3</v>
      </c>
      <c r="H463" t="s">
        <v>162</v>
      </c>
      <c r="I463" t="s">
        <v>92</v>
      </c>
    </row>
    <row r="464" spans="1:9" x14ac:dyDescent="0.25">
      <c r="A464">
        <v>4667.8599999999997</v>
      </c>
      <c r="B464" s="2">
        <v>38205</v>
      </c>
      <c r="C464" t="s">
        <v>9</v>
      </c>
      <c r="D464">
        <v>2004</v>
      </c>
      <c r="E464" t="s">
        <v>65</v>
      </c>
      <c r="F464" t="s">
        <v>187</v>
      </c>
      <c r="G464">
        <v>4.5</v>
      </c>
      <c r="H464" t="s">
        <v>188</v>
      </c>
      <c r="I464" t="s">
        <v>13</v>
      </c>
    </row>
    <row r="465" spans="1:9" x14ac:dyDescent="0.25">
      <c r="A465">
        <v>6499.32</v>
      </c>
      <c r="B465" s="2">
        <v>38229</v>
      </c>
      <c r="C465" t="s">
        <v>9</v>
      </c>
      <c r="D465">
        <v>2004</v>
      </c>
      <c r="E465" t="s">
        <v>65</v>
      </c>
      <c r="F465" t="s">
        <v>158</v>
      </c>
      <c r="G465">
        <v>4.5</v>
      </c>
      <c r="H465" t="s">
        <v>159</v>
      </c>
      <c r="I465" t="s">
        <v>160</v>
      </c>
    </row>
    <row r="466" spans="1:9" x14ac:dyDescent="0.25">
      <c r="A466">
        <v>5917.78</v>
      </c>
      <c r="B466" s="2">
        <v>37899</v>
      </c>
      <c r="C466" t="s">
        <v>9</v>
      </c>
      <c r="D466">
        <v>2003</v>
      </c>
      <c r="E466" t="s">
        <v>65</v>
      </c>
      <c r="F466" t="s">
        <v>189</v>
      </c>
      <c r="G466">
        <v>4.4000000000000004</v>
      </c>
      <c r="H466" t="s">
        <v>190</v>
      </c>
      <c r="I466" t="s">
        <v>29</v>
      </c>
    </row>
    <row r="467" spans="1:9" x14ac:dyDescent="0.25">
      <c r="A467">
        <v>6231.91</v>
      </c>
      <c r="B467" s="2">
        <v>38276</v>
      </c>
      <c r="C467" t="s">
        <v>9</v>
      </c>
      <c r="D467">
        <v>2004</v>
      </c>
      <c r="E467" t="s">
        <v>65</v>
      </c>
      <c r="F467" t="s">
        <v>155</v>
      </c>
      <c r="G467">
        <v>3.1</v>
      </c>
      <c r="H467" t="s">
        <v>156</v>
      </c>
      <c r="I467" t="s">
        <v>157</v>
      </c>
    </row>
    <row r="468" spans="1:9" x14ac:dyDescent="0.25">
      <c r="A468">
        <v>5803.14</v>
      </c>
      <c r="B468" s="2">
        <v>38295</v>
      </c>
      <c r="C468" t="s">
        <v>9</v>
      </c>
      <c r="D468">
        <v>2004</v>
      </c>
      <c r="E468" t="s">
        <v>65</v>
      </c>
      <c r="F468" t="s">
        <v>56</v>
      </c>
      <c r="G468">
        <v>3.4</v>
      </c>
      <c r="H468" t="s">
        <v>57</v>
      </c>
      <c r="I468" t="s">
        <v>13</v>
      </c>
    </row>
    <row r="469" spans="1:9" x14ac:dyDescent="0.25">
      <c r="A469">
        <v>6434.02</v>
      </c>
      <c r="B469" s="2">
        <v>38308</v>
      </c>
      <c r="C469" t="s">
        <v>9</v>
      </c>
      <c r="D469">
        <v>2004</v>
      </c>
      <c r="E469" t="s">
        <v>65</v>
      </c>
      <c r="F469" t="s">
        <v>110</v>
      </c>
      <c r="G469">
        <v>3</v>
      </c>
      <c r="H469" t="s">
        <v>76</v>
      </c>
      <c r="I469" t="s">
        <v>13</v>
      </c>
    </row>
    <row r="470" spans="1:9" x14ac:dyDescent="0.25">
      <c r="A470">
        <v>6454.4</v>
      </c>
      <c r="B470" s="2">
        <v>38315</v>
      </c>
      <c r="C470" t="s">
        <v>9</v>
      </c>
      <c r="D470">
        <v>2004</v>
      </c>
      <c r="E470" t="s">
        <v>65</v>
      </c>
      <c r="F470" t="s">
        <v>32</v>
      </c>
      <c r="G470">
        <v>3.1</v>
      </c>
      <c r="H470" t="s">
        <v>33</v>
      </c>
      <c r="I470" t="s">
        <v>34</v>
      </c>
    </row>
    <row r="471" spans="1:9" x14ac:dyDescent="0.25">
      <c r="A471">
        <v>4196.8</v>
      </c>
      <c r="B471" s="2">
        <v>38330</v>
      </c>
      <c r="C471" t="s">
        <v>9</v>
      </c>
      <c r="D471">
        <v>2004</v>
      </c>
      <c r="E471" t="s">
        <v>65</v>
      </c>
      <c r="F471" t="s">
        <v>17</v>
      </c>
      <c r="G471">
        <v>3.8</v>
      </c>
      <c r="H471" t="s">
        <v>18</v>
      </c>
      <c r="I471" t="s">
        <v>16</v>
      </c>
    </row>
    <row r="472" spans="1:9" x14ac:dyDescent="0.25">
      <c r="A472">
        <v>2611.8000000000002</v>
      </c>
      <c r="B472" s="2">
        <v>38359</v>
      </c>
      <c r="C472" t="s">
        <v>9</v>
      </c>
      <c r="D472">
        <v>2005</v>
      </c>
      <c r="E472" t="s">
        <v>65</v>
      </c>
      <c r="F472" t="s">
        <v>119</v>
      </c>
      <c r="G472">
        <v>4.2</v>
      </c>
      <c r="H472" t="s">
        <v>57</v>
      </c>
      <c r="I472" t="s">
        <v>13</v>
      </c>
    </row>
    <row r="473" spans="1:9" x14ac:dyDescent="0.25">
      <c r="A473">
        <v>5895.05</v>
      </c>
      <c r="B473" s="2">
        <v>38392</v>
      </c>
      <c r="C473" t="s">
        <v>9</v>
      </c>
      <c r="D473">
        <v>2005</v>
      </c>
      <c r="E473" t="s">
        <v>65</v>
      </c>
      <c r="F473" t="s">
        <v>44</v>
      </c>
      <c r="G473">
        <v>3.4</v>
      </c>
      <c r="H473" t="s">
        <v>45</v>
      </c>
      <c r="I473" t="s">
        <v>46</v>
      </c>
    </row>
    <row r="474" spans="1:9" x14ac:dyDescent="0.25">
      <c r="A474">
        <v>3375.72</v>
      </c>
      <c r="B474" s="2">
        <v>38415</v>
      </c>
      <c r="C474" t="s">
        <v>9</v>
      </c>
      <c r="D474">
        <v>2005</v>
      </c>
      <c r="E474" t="s">
        <v>65</v>
      </c>
      <c r="F474" t="s">
        <v>97</v>
      </c>
      <c r="G474">
        <v>4.5999999999999996</v>
      </c>
      <c r="H474" t="s">
        <v>98</v>
      </c>
      <c r="I474" t="s">
        <v>13</v>
      </c>
    </row>
    <row r="475" spans="1:9" x14ac:dyDescent="0.25">
      <c r="A475">
        <v>8374.69</v>
      </c>
      <c r="B475" s="2">
        <v>38457</v>
      </c>
      <c r="C475" t="s">
        <v>61</v>
      </c>
      <c r="D475">
        <v>2005</v>
      </c>
      <c r="E475" t="s">
        <v>65</v>
      </c>
      <c r="F475" t="s">
        <v>114</v>
      </c>
      <c r="G475">
        <v>3.4</v>
      </c>
      <c r="H475" t="s">
        <v>115</v>
      </c>
      <c r="I475" t="s">
        <v>116</v>
      </c>
    </row>
    <row r="476" spans="1:9" x14ac:dyDescent="0.25">
      <c r="A476">
        <v>4464.24</v>
      </c>
      <c r="B476" s="2">
        <v>38489</v>
      </c>
      <c r="C476" t="s">
        <v>9</v>
      </c>
      <c r="D476">
        <v>2005</v>
      </c>
      <c r="E476" t="s">
        <v>65</v>
      </c>
      <c r="F476" t="s">
        <v>51</v>
      </c>
      <c r="G476">
        <v>4.0999999999999996</v>
      </c>
      <c r="H476" t="s">
        <v>52</v>
      </c>
      <c r="I476" t="s">
        <v>53</v>
      </c>
    </row>
    <row r="477" spans="1:9" x14ac:dyDescent="0.25">
      <c r="A477">
        <v>4808.3100000000004</v>
      </c>
      <c r="B477" s="2">
        <v>37631</v>
      </c>
      <c r="C477" t="s">
        <v>9</v>
      </c>
      <c r="D477">
        <v>2003</v>
      </c>
      <c r="E477" t="s">
        <v>191</v>
      </c>
      <c r="F477" t="s">
        <v>35</v>
      </c>
      <c r="G477">
        <v>3</v>
      </c>
      <c r="H477" t="s">
        <v>12</v>
      </c>
      <c r="I477" t="s">
        <v>13</v>
      </c>
    </row>
    <row r="478" spans="1:9" x14ac:dyDescent="0.25">
      <c r="A478">
        <v>3288.78</v>
      </c>
      <c r="B478" s="2">
        <v>37705</v>
      </c>
      <c r="C478" t="s">
        <v>9</v>
      </c>
      <c r="D478">
        <v>2003</v>
      </c>
      <c r="E478" t="s">
        <v>191</v>
      </c>
      <c r="F478" t="s">
        <v>30</v>
      </c>
      <c r="G478">
        <v>3.8</v>
      </c>
      <c r="H478" t="s">
        <v>22</v>
      </c>
      <c r="I478" t="s">
        <v>13</v>
      </c>
    </row>
    <row r="479" spans="1:9" x14ac:dyDescent="0.25">
      <c r="A479">
        <v>3254.72</v>
      </c>
      <c r="B479" s="2">
        <v>37762</v>
      </c>
      <c r="C479" t="s">
        <v>9</v>
      </c>
      <c r="D479">
        <v>2003</v>
      </c>
      <c r="E479" t="s">
        <v>191</v>
      </c>
      <c r="F479" t="s">
        <v>32</v>
      </c>
      <c r="G479">
        <v>3.6</v>
      </c>
      <c r="H479" t="s">
        <v>33</v>
      </c>
      <c r="I479" t="s">
        <v>34</v>
      </c>
    </row>
    <row r="480" spans="1:9" x14ac:dyDescent="0.25">
      <c r="A480">
        <v>3184.94</v>
      </c>
      <c r="B480" s="2">
        <v>37818</v>
      </c>
      <c r="C480" t="s">
        <v>9</v>
      </c>
      <c r="D480">
        <v>2003</v>
      </c>
      <c r="E480" t="s">
        <v>191</v>
      </c>
      <c r="F480" t="s">
        <v>54</v>
      </c>
      <c r="G480">
        <v>3.3</v>
      </c>
      <c r="H480" t="s">
        <v>55</v>
      </c>
      <c r="I480" t="s">
        <v>34</v>
      </c>
    </row>
    <row r="481" spans="1:9" x14ac:dyDescent="0.25">
      <c r="A481">
        <v>5907.5</v>
      </c>
      <c r="B481" s="2">
        <v>37876</v>
      </c>
      <c r="C481" t="s">
        <v>9</v>
      </c>
      <c r="D481">
        <v>2003</v>
      </c>
      <c r="E481" t="s">
        <v>191</v>
      </c>
      <c r="F481" t="s">
        <v>183</v>
      </c>
      <c r="G481">
        <v>4.9000000000000004</v>
      </c>
      <c r="H481" t="s">
        <v>184</v>
      </c>
      <c r="I481" t="s">
        <v>13</v>
      </c>
    </row>
    <row r="482" spans="1:9" x14ac:dyDescent="0.25">
      <c r="A482">
        <v>4389.12</v>
      </c>
      <c r="B482" s="2">
        <v>37912</v>
      </c>
      <c r="C482" t="s">
        <v>9</v>
      </c>
      <c r="D482">
        <v>2003</v>
      </c>
      <c r="E482" t="s">
        <v>191</v>
      </c>
      <c r="F482" t="s">
        <v>21</v>
      </c>
      <c r="G482">
        <v>3.6</v>
      </c>
      <c r="H482" t="s">
        <v>22</v>
      </c>
      <c r="I482" t="s">
        <v>13</v>
      </c>
    </row>
    <row r="483" spans="1:9" x14ac:dyDescent="0.25">
      <c r="A483">
        <v>5036.16</v>
      </c>
      <c r="B483" s="2">
        <v>37930</v>
      </c>
      <c r="C483" t="s">
        <v>9</v>
      </c>
      <c r="D483">
        <v>2003</v>
      </c>
      <c r="E483" t="s">
        <v>191</v>
      </c>
      <c r="F483" t="s">
        <v>192</v>
      </c>
      <c r="G483">
        <v>3.8</v>
      </c>
      <c r="H483" t="s">
        <v>193</v>
      </c>
      <c r="I483" t="s">
        <v>92</v>
      </c>
    </row>
    <row r="484" spans="1:9" x14ac:dyDescent="0.25">
      <c r="A484">
        <v>2183.25</v>
      </c>
      <c r="B484" s="2">
        <v>37937</v>
      </c>
      <c r="C484" t="s">
        <v>9</v>
      </c>
      <c r="D484">
        <v>2003</v>
      </c>
      <c r="E484" t="s">
        <v>191</v>
      </c>
      <c r="F484" t="s">
        <v>97</v>
      </c>
      <c r="G484">
        <v>3.1</v>
      </c>
      <c r="H484" t="s">
        <v>98</v>
      </c>
      <c r="I484" t="s">
        <v>13</v>
      </c>
    </row>
    <row r="485" spans="1:9" x14ac:dyDescent="0.25">
      <c r="A485">
        <v>3106.88</v>
      </c>
      <c r="B485" s="2">
        <v>37946</v>
      </c>
      <c r="C485" t="s">
        <v>9</v>
      </c>
      <c r="D485">
        <v>2003</v>
      </c>
      <c r="E485" t="s">
        <v>191</v>
      </c>
      <c r="F485" t="s">
        <v>194</v>
      </c>
      <c r="G485">
        <v>3.3</v>
      </c>
      <c r="H485" t="s">
        <v>195</v>
      </c>
      <c r="I485" t="s">
        <v>34</v>
      </c>
    </row>
    <row r="486" spans="1:9" x14ac:dyDescent="0.25">
      <c r="A486">
        <v>3735.72</v>
      </c>
      <c r="B486" s="2">
        <v>37958</v>
      </c>
      <c r="C486" t="s">
        <v>9</v>
      </c>
      <c r="D486">
        <v>2003</v>
      </c>
      <c r="E486" t="s">
        <v>191</v>
      </c>
      <c r="F486" t="s">
        <v>62</v>
      </c>
      <c r="G486">
        <v>4.7</v>
      </c>
      <c r="H486" t="s">
        <v>63</v>
      </c>
      <c r="I486" t="s">
        <v>64</v>
      </c>
    </row>
    <row r="487" spans="1:9" x14ac:dyDescent="0.25">
      <c r="A487">
        <v>2413.2600000000002</v>
      </c>
      <c r="B487" s="2">
        <v>38015</v>
      </c>
      <c r="C487" t="s">
        <v>9</v>
      </c>
      <c r="D487">
        <v>2004</v>
      </c>
      <c r="E487" t="s">
        <v>191</v>
      </c>
      <c r="F487" t="s">
        <v>82</v>
      </c>
      <c r="G487">
        <v>3.8</v>
      </c>
      <c r="H487" t="s">
        <v>83</v>
      </c>
      <c r="I487" t="s">
        <v>13</v>
      </c>
    </row>
    <row r="488" spans="1:9" x14ac:dyDescent="0.25">
      <c r="A488">
        <v>2953.75</v>
      </c>
      <c r="B488" s="2">
        <v>38048</v>
      </c>
      <c r="C488" t="s">
        <v>9</v>
      </c>
      <c r="D488">
        <v>2004</v>
      </c>
      <c r="E488" t="s">
        <v>191</v>
      </c>
      <c r="F488" t="s">
        <v>77</v>
      </c>
      <c r="G488">
        <v>3.3</v>
      </c>
      <c r="H488" t="s">
        <v>78</v>
      </c>
      <c r="I488" t="s">
        <v>16</v>
      </c>
    </row>
    <row r="489" spans="1:9" x14ac:dyDescent="0.25">
      <c r="A489">
        <v>4684.8</v>
      </c>
      <c r="B489" s="2">
        <v>38106</v>
      </c>
      <c r="C489" t="s">
        <v>9</v>
      </c>
      <c r="D489">
        <v>2004</v>
      </c>
      <c r="E489" t="s">
        <v>191</v>
      </c>
      <c r="F489" t="s">
        <v>62</v>
      </c>
      <c r="G489">
        <v>4.0999999999999996</v>
      </c>
      <c r="H489" t="s">
        <v>63</v>
      </c>
      <c r="I489" t="s">
        <v>64</v>
      </c>
    </row>
    <row r="490" spans="1:9" x14ac:dyDescent="0.25">
      <c r="A490">
        <v>3248.7</v>
      </c>
      <c r="B490" s="2">
        <v>38146</v>
      </c>
      <c r="C490" t="s">
        <v>9</v>
      </c>
      <c r="D490">
        <v>2004</v>
      </c>
      <c r="E490" t="s">
        <v>191</v>
      </c>
      <c r="F490" t="s">
        <v>114</v>
      </c>
      <c r="G490">
        <v>3.4</v>
      </c>
      <c r="H490" t="s">
        <v>115</v>
      </c>
      <c r="I490" t="s">
        <v>116</v>
      </c>
    </row>
    <row r="491" spans="1:9" x14ac:dyDescent="0.25">
      <c r="A491">
        <v>5239.5</v>
      </c>
      <c r="B491" s="2">
        <v>38216</v>
      </c>
      <c r="C491" t="s">
        <v>9</v>
      </c>
      <c r="D491">
        <v>2004</v>
      </c>
      <c r="E491" t="s">
        <v>191</v>
      </c>
      <c r="F491" t="s">
        <v>90</v>
      </c>
      <c r="G491">
        <v>4.9000000000000004</v>
      </c>
      <c r="H491" t="s">
        <v>91</v>
      </c>
      <c r="I491" t="s">
        <v>92</v>
      </c>
    </row>
    <row r="492" spans="1:9" x14ac:dyDescent="0.25">
      <c r="A492">
        <v>4567.9799999999996</v>
      </c>
      <c r="B492" s="2">
        <v>38233</v>
      </c>
      <c r="C492" t="s">
        <v>9</v>
      </c>
      <c r="D492">
        <v>2004</v>
      </c>
      <c r="E492" t="s">
        <v>191</v>
      </c>
      <c r="F492" t="s">
        <v>27</v>
      </c>
      <c r="G492">
        <v>4.3</v>
      </c>
      <c r="H492" t="s">
        <v>28</v>
      </c>
      <c r="I492" t="s">
        <v>29</v>
      </c>
    </row>
    <row r="493" spans="1:9" x14ac:dyDescent="0.25">
      <c r="A493">
        <v>3535.35</v>
      </c>
      <c r="B493" s="2">
        <v>38271</v>
      </c>
      <c r="C493" t="s">
        <v>9</v>
      </c>
      <c r="D493">
        <v>2004</v>
      </c>
      <c r="E493" t="s">
        <v>191</v>
      </c>
      <c r="F493" t="s">
        <v>95</v>
      </c>
      <c r="G493">
        <v>4.3</v>
      </c>
      <c r="H493" t="s">
        <v>96</v>
      </c>
      <c r="I493" t="s">
        <v>16</v>
      </c>
    </row>
    <row r="494" spans="1:9" x14ac:dyDescent="0.25">
      <c r="A494">
        <v>3843.34</v>
      </c>
      <c r="B494" s="2">
        <v>38281</v>
      </c>
      <c r="C494" t="s">
        <v>9</v>
      </c>
      <c r="D494">
        <v>2004</v>
      </c>
      <c r="E494" t="s">
        <v>191</v>
      </c>
      <c r="F494" t="s">
        <v>97</v>
      </c>
      <c r="G494">
        <v>4.7</v>
      </c>
      <c r="H494" t="s">
        <v>98</v>
      </c>
      <c r="I494" t="s">
        <v>13</v>
      </c>
    </row>
    <row r="495" spans="1:9" x14ac:dyDescent="0.25">
      <c r="A495">
        <v>3710.9</v>
      </c>
      <c r="B495" s="2">
        <v>38295</v>
      </c>
      <c r="C495" t="s">
        <v>9</v>
      </c>
      <c r="D495">
        <v>2004</v>
      </c>
      <c r="E495" t="s">
        <v>191</v>
      </c>
      <c r="F495" t="s">
        <v>99</v>
      </c>
      <c r="G495">
        <v>4.5999999999999996</v>
      </c>
      <c r="H495" t="s">
        <v>100</v>
      </c>
      <c r="I495" t="s">
        <v>13</v>
      </c>
    </row>
    <row r="496" spans="1:9" x14ac:dyDescent="0.25">
      <c r="A496">
        <v>4375.9799999999996</v>
      </c>
      <c r="B496" s="2">
        <v>38308</v>
      </c>
      <c r="C496" t="s">
        <v>9</v>
      </c>
      <c r="D496">
        <v>2004</v>
      </c>
      <c r="E496" t="s">
        <v>191</v>
      </c>
      <c r="F496" t="s">
        <v>173</v>
      </c>
      <c r="G496">
        <v>4.0999999999999996</v>
      </c>
      <c r="H496" t="s">
        <v>174</v>
      </c>
      <c r="I496" t="s">
        <v>60</v>
      </c>
    </row>
    <row r="497" spans="1:9" x14ac:dyDescent="0.25">
      <c r="A497">
        <v>1516.62</v>
      </c>
      <c r="B497" s="2">
        <v>38320</v>
      </c>
      <c r="C497" t="s">
        <v>9</v>
      </c>
      <c r="D497">
        <v>2004</v>
      </c>
      <c r="E497" t="s">
        <v>191</v>
      </c>
      <c r="F497" t="s">
        <v>187</v>
      </c>
      <c r="G497">
        <v>3.4</v>
      </c>
      <c r="H497" t="s">
        <v>188</v>
      </c>
      <c r="I497" t="s">
        <v>13</v>
      </c>
    </row>
    <row r="498" spans="1:9" x14ac:dyDescent="0.25">
      <c r="A498">
        <v>2509</v>
      </c>
      <c r="B498" s="2">
        <v>38330</v>
      </c>
      <c r="C498" t="s">
        <v>9</v>
      </c>
      <c r="D498">
        <v>2004</v>
      </c>
      <c r="E498" t="s">
        <v>191</v>
      </c>
      <c r="F498" t="s">
        <v>17</v>
      </c>
      <c r="G498">
        <v>3.4</v>
      </c>
      <c r="H498" t="s">
        <v>18</v>
      </c>
      <c r="I498" t="s">
        <v>16</v>
      </c>
    </row>
    <row r="499" spans="1:9" x14ac:dyDescent="0.25">
      <c r="A499">
        <v>9240.44</v>
      </c>
      <c r="B499" s="2">
        <v>38372</v>
      </c>
      <c r="C499" t="s">
        <v>9</v>
      </c>
      <c r="D499">
        <v>2005</v>
      </c>
      <c r="E499" t="s">
        <v>191</v>
      </c>
      <c r="F499" t="s">
        <v>101</v>
      </c>
      <c r="G499">
        <v>3.5</v>
      </c>
      <c r="H499" t="s">
        <v>102</v>
      </c>
      <c r="I499" t="s">
        <v>13</v>
      </c>
    </row>
    <row r="500" spans="1:9" x14ac:dyDescent="0.25">
      <c r="A500">
        <v>2515.3200000000002</v>
      </c>
      <c r="B500" s="2">
        <v>38399</v>
      </c>
      <c r="C500" t="s">
        <v>9</v>
      </c>
      <c r="D500">
        <v>2005</v>
      </c>
      <c r="E500" t="s">
        <v>191</v>
      </c>
      <c r="F500" t="s">
        <v>62</v>
      </c>
      <c r="G500">
        <v>4.3</v>
      </c>
      <c r="H500" t="s">
        <v>63</v>
      </c>
      <c r="I500" t="s">
        <v>64</v>
      </c>
    </row>
    <row r="501" spans="1:9" x14ac:dyDescent="0.25">
      <c r="A501">
        <v>5548.9</v>
      </c>
      <c r="B501" s="2">
        <v>38420</v>
      </c>
      <c r="C501" t="s">
        <v>9</v>
      </c>
      <c r="D501">
        <v>2005</v>
      </c>
      <c r="E501" t="s">
        <v>191</v>
      </c>
      <c r="F501" t="s">
        <v>103</v>
      </c>
      <c r="G501">
        <v>4.7</v>
      </c>
      <c r="H501" t="s">
        <v>104</v>
      </c>
      <c r="I501" t="s">
        <v>34</v>
      </c>
    </row>
    <row r="502" spans="1:9" x14ac:dyDescent="0.25">
      <c r="A502">
        <v>4873.05</v>
      </c>
      <c r="B502" s="2">
        <v>38502</v>
      </c>
      <c r="C502" t="s">
        <v>107</v>
      </c>
      <c r="D502">
        <v>2005</v>
      </c>
      <c r="E502" t="s">
        <v>191</v>
      </c>
      <c r="F502" t="s">
        <v>49</v>
      </c>
      <c r="G502">
        <v>4.7</v>
      </c>
      <c r="H502" t="s">
        <v>50</v>
      </c>
      <c r="I502" t="s">
        <v>13</v>
      </c>
    </row>
    <row r="503" spans="1:9" x14ac:dyDescent="0.25">
      <c r="A503">
        <v>2055.7399999999998</v>
      </c>
      <c r="B503" s="2">
        <v>37631</v>
      </c>
      <c r="C503" t="s">
        <v>9</v>
      </c>
      <c r="D503">
        <v>2003</v>
      </c>
      <c r="E503" t="s">
        <v>191</v>
      </c>
      <c r="F503" t="s">
        <v>35</v>
      </c>
      <c r="G503">
        <v>4.5</v>
      </c>
      <c r="H503" t="s">
        <v>12</v>
      </c>
      <c r="I503" t="s">
        <v>13</v>
      </c>
    </row>
    <row r="504" spans="1:9" x14ac:dyDescent="0.25">
      <c r="A504">
        <v>2354.88</v>
      </c>
      <c r="B504" s="2">
        <v>37705</v>
      </c>
      <c r="C504" t="s">
        <v>9</v>
      </c>
      <c r="D504">
        <v>2003</v>
      </c>
      <c r="E504" t="s">
        <v>191</v>
      </c>
      <c r="F504" t="s">
        <v>30</v>
      </c>
      <c r="G504">
        <v>4.8</v>
      </c>
      <c r="H504" t="s">
        <v>22</v>
      </c>
      <c r="I504" t="s">
        <v>13</v>
      </c>
    </row>
    <row r="505" spans="1:9" x14ac:dyDescent="0.25">
      <c r="A505">
        <v>2309.58</v>
      </c>
      <c r="B505" s="2">
        <v>37769</v>
      </c>
      <c r="C505" t="s">
        <v>9</v>
      </c>
      <c r="D505">
        <v>2003</v>
      </c>
      <c r="E505" t="s">
        <v>191</v>
      </c>
      <c r="F505" t="s">
        <v>69</v>
      </c>
      <c r="G505">
        <v>4.0999999999999996</v>
      </c>
      <c r="H505" t="s">
        <v>63</v>
      </c>
      <c r="I505" t="s">
        <v>64</v>
      </c>
    </row>
    <row r="506" spans="1:9" x14ac:dyDescent="0.25">
      <c r="A506">
        <v>2113.37</v>
      </c>
      <c r="B506" s="2">
        <v>37818</v>
      </c>
      <c r="C506" t="s">
        <v>9</v>
      </c>
      <c r="D506">
        <v>2003</v>
      </c>
      <c r="E506" t="s">
        <v>191</v>
      </c>
      <c r="F506" t="s">
        <v>54</v>
      </c>
      <c r="G506">
        <v>4.9000000000000004</v>
      </c>
      <c r="H506" t="s">
        <v>55</v>
      </c>
      <c r="I506" t="s">
        <v>34</v>
      </c>
    </row>
    <row r="507" spans="1:9" x14ac:dyDescent="0.25">
      <c r="A507">
        <v>1746.6</v>
      </c>
      <c r="B507" s="2">
        <v>37876</v>
      </c>
      <c r="C507" t="s">
        <v>9</v>
      </c>
      <c r="D507">
        <v>2003</v>
      </c>
      <c r="E507" t="s">
        <v>191</v>
      </c>
      <c r="F507" t="s">
        <v>183</v>
      </c>
      <c r="G507">
        <v>3.6</v>
      </c>
      <c r="H507" t="s">
        <v>184</v>
      </c>
      <c r="I507" t="s">
        <v>13</v>
      </c>
    </row>
    <row r="508" spans="1:9" x14ac:dyDescent="0.25">
      <c r="A508">
        <v>2304.4499999999998</v>
      </c>
      <c r="B508" s="2">
        <v>37912</v>
      </c>
      <c r="C508" t="s">
        <v>9</v>
      </c>
      <c r="D508">
        <v>2003</v>
      </c>
      <c r="E508" t="s">
        <v>191</v>
      </c>
      <c r="F508" t="s">
        <v>21</v>
      </c>
      <c r="G508">
        <v>4.7</v>
      </c>
      <c r="H508" t="s">
        <v>22</v>
      </c>
      <c r="I508" t="s">
        <v>13</v>
      </c>
    </row>
    <row r="509" spans="1:9" x14ac:dyDescent="0.25">
      <c r="A509">
        <v>2122.08</v>
      </c>
      <c r="B509" s="2">
        <v>37930</v>
      </c>
      <c r="C509" t="s">
        <v>9</v>
      </c>
      <c r="D509">
        <v>2003</v>
      </c>
      <c r="E509" t="s">
        <v>191</v>
      </c>
      <c r="F509" t="s">
        <v>192</v>
      </c>
      <c r="G509">
        <v>3.4</v>
      </c>
      <c r="H509" t="s">
        <v>193</v>
      </c>
      <c r="I509" t="s">
        <v>92</v>
      </c>
    </row>
    <row r="510" spans="1:9" x14ac:dyDescent="0.25">
      <c r="A510">
        <v>1742.4</v>
      </c>
      <c r="B510" s="2">
        <v>37937</v>
      </c>
      <c r="C510" t="s">
        <v>9</v>
      </c>
      <c r="D510">
        <v>2003</v>
      </c>
      <c r="E510" t="s">
        <v>191</v>
      </c>
      <c r="F510" t="s">
        <v>97</v>
      </c>
      <c r="G510">
        <v>4.5999999999999996</v>
      </c>
      <c r="H510" t="s">
        <v>98</v>
      </c>
      <c r="I510" t="s">
        <v>13</v>
      </c>
    </row>
    <row r="511" spans="1:9" x14ac:dyDescent="0.25">
      <c r="A511">
        <v>2455.02</v>
      </c>
      <c r="B511" s="2">
        <v>37946</v>
      </c>
      <c r="C511" t="s">
        <v>9</v>
      </c>
      <c r="D511">
        <v>2003</v>
      </c>
      <c r="E511" t="s">
        <v>191</v>
      </c>
      <c r="F511" t="s">
        <v>194</v>
      </c>
      <c r="G511">
        <v>3</v>
      </c>
      <c r="H511" t="s">
        <v>195</v>
      </c>
      <c r="I511" t="s">
        <v>34</v>
      </c>
    </row>
    <row r="512" spans="1:9" x14ac:dyDescent="0.25">
      <c r="A512">
        <v>3053.28</v>
      </c>
      <c r="B512" s="2">
        <v>37958</v>
      </c>
      <c r="C512" t="s">
        <v>9</v>
      </c>
      <c r="D512">
        <v>2003</v>
      </c>
      <c r="E512" t="s">
        <v>191</v>
      </c>
      <c r="F512" t="s">
        <v>62</v>
      </c>
      <c r="G512">
        <v>4</v>
      </c>
      <c r="H512" t="s">
        <v>63</v>
      </c>
      <c r="I512" t="s">
        <v>64</v>
      </c>
    </row>
    <row r="513" spans="1:9" x14ac:dyDescent="0.25">
      <c r="A513">
        <v>1423.29</v>
      </c>
      <c r="B513" s="2">
        <v>38015</v>
      </c>
      <c r="C513" t="s">
        <v>9</v>
      </c>
      <c r="D513">
        <v>2004</v>
      </c>
      <c r="E513" t="s">
        <v>191</v>
      </c>
      <c r="F513" t="s">
        <v>82</v>
      </c>
      <c r="G513">
        <v>4.7</v>
      </c>
      <c r="H513" t="s">
        <v>83</v>
      </c>
      <c r="I513" t="s">
        <v>13</v>
      </c>
    </row>
    <row r="514" spans="1:9" x14ac:dyDescent="0.25">
      <c r="A514">
        <v>1504.12</v>
      </c>
      <c r="B514" s="2">
        <v>38048</v>
      </c>
      <c r="C514" t="s">
        <v>9</v>
      </c>
      <c r="D514">
        <v>2004</v>
      </c>
      <c r="E514" t="s">
        <v>191</v>
      </c>
      <c r="F514" t="s">
        <v>77</v>
      </c>
      <c r="G514">
        <v>4.0999999999999996</v>
      </c>
      <c r="H514" t="s">
        <v>78</v>
      </c>
      <c r="I514" t="s">
        <v>16</v>
      </c>
    </row>
    <row r="515" spans="1:9" x14ac:dyDescent="0.25">
      <c r="A515">
        <v>1164.4000000000001</v>
      </c>
      <c r="B515" s="2">
        <v>38106</v>
      </c>
      <c r="C515" t="s">
        <v>9</v>
      </c>
      <c r="D515">
        <v>2004</v>
      </c>
      <c r="E515" t="s">
        <v>191</v>
      </c>
      <c r="F515" t="s">
        <v>62</v>
      </c>
      <c r="G515">
        <v>4.9000000000000004</v>
      </c>
      <c r="H515" t="s">
        <v>63</v>
      </c>
      <c r="I515" t="s">
        <v>64</v>
      </c>
    </row>
    <row r="516" spans="1:9" x14ac:dyDescent="0.25">
      <c r="A516">
        <v>1500.75</v>
      </c>
      <c r="B516" s="2">
        <v>38146</v>
      </c>
      <c r="C516" t="s">
        <v>9</v>
      </c>
      <c r="D516">
        <v>2004</v>
      </c>
      <c r="E516" t="s">
        <v>191</v>
      </c>
      <c r="F516" t="s">
        <v>114</v>
      </c>
      <c r="G516">
        <v>4.0999999999999996</v>
      </c>
      <c r="H516" t="s">
        <v>115</v>
      </c>
      <c r="I516" t="s">
        <v>116</v>
      </c>
    </row>
    <row r="517" spans="1:9" x14ac:dyDescent="0.25">
      <c r="A517">
        <v>1557.36</v>
      </c>
      <c r="B517" s="2">
        <v>38216</v>
      </c>
      <c r="C517" t="s">
        <v>9</v>
      </c>
      <c r="D517">
        <v>2004</v>
      </c>
      <c r="E517" t="s">
        <v>191</v>
      </c>
      <c r="F517" t="s">
        <v>90</v>
      </c>
      <c r="G517">
        <v>4.0999999999999996</v>
      </c>
      <c r="H517" t="s">
        <v>91</v>
      </c>
      <c r="I517" t="s">
        <v>92</v>
      </c>
    </row>
    <row r="518" spans="1:9" x14ac:dyDescent="0.25">
      <c r="A518">
        <v>1345.68</v>
      </c>
      <c r="B518" s="2">
        <v>38233</v>
      </c>
      <c r="C518" t="s">
        <v>9</v>
      </c>
      <c r="D518">
        <v>2004</v>
      </c>
      <c r="E518" t="s">
        <v>191</v>
      </c>
      <c r="F518" t="s">
        <v>27</v>
      </c>
      <c r="G518">
        <v>3.6</v>
      </c>
      <c r="H518" t="s">
        <v>28</v>
      </c>
      <c r="I518" t="s">
        <v>29</v>
      </c>
    </row>
    <row r="519" spans="1:9" x14ac:dyDescent="0.25">
      <c r="A519">
        <v>1795.24</v>
      </c>
      <c r="B519" s="2">
        <v>38271</v>
      </c>
      <c r="C519" t="s">
        <v>9</v>
      </c>
      <c r="D519">
        <v>2004</v>
      </c>
      <c r="E519" t="s">
        <v>191</v>
      </c>
      <c r="F519" t="s">
        <v>95</v>
      </c>
      <c r="G519">
        <v>4</v>
      </c>
      <c r="H519" t="s">
        <v>96</v>
      </c>
      <c r="I519" t="s">
        <v>16</v>
      </c>
    </row>
    <row r="520" spans="1:9" x14ac:dyDescent="0.25">
      <c r="A520">
        <v>1105.25</v>
      </c>
      <c r="B520" s="2">
        <v>38281</v>
      </c>
      <c r="C520" t="s">
        <v>9</v>
      </c>
      <c r="D520">
        <v>2004</v>
      </c>
      <c r="E520" t="s">
        <v>191</v>
      </c>
      <c r="F520" t="s">
        <v>97</v>
      </c>
      <c r="G520">
        <v>4.8</v>
      </c>
      <c r="H520" t="s">
        <v>98</v>
      </c>
      <c r="I520" t="s">
        <v>13</v>
      </c>
    </row>
    <row r="521" spans="1:9" x14ac:dyDescent="0.25">
      <c r="A521">
        <v>2364.88</v>
      </c>
      <c r="B521" s="2">
        <v>38295</v>
      </c>
      <c r="C521" t="s">
        <v>9</v>
      </c>
      <c r="D521">
        <v>2004</v>
      </c>
      <c r="E521" t="s">
        <v>191</v>
      </c>
      <c r="F521" t="s">
        <v>99</v>
      </c>
      <c r="G521">
        <v>3.3</v>
      </c>
      <c r="H521" t="s">
        <v>100</v>
      </c>
      <c r="I521" t="s">
        <v>13</v>
      </c>
    </row>
    <row r="522" spans="1:9" x14ac:dyDescent="0.25">
      <c r="A522">
        <v>2427.0300000000002</v>
      </c>
      <c r="B522" s="2">
        <v>38308</v>
      </c>
      <c r="C522" t="s">
        <v>9</v>
      </c>
      <c r="D522">
        <v>2004</v>
      </c>
      <c r="E522" t="s">
        <v>191</v>
      </c>
      <c r="F522" t="s">
        <v>173</v>
      </c>
      <c r="G522">
        <v>3.4</v>
      </c>
      <c r="H522" t="s">
        <v>174</v>
      </c>
      <c r="I522" t="s">
        <v>60</v>
      </c>
    </row>
    <row r="523" spans="1:9" x14ac:dyDescent="0.25">
      <c r="A523">
        <v>1237.95</v>
      </c>
      <c r="B523" s="2">
        <v>38320</v>
      </c>
      <c r="C523" t="s">
        <v>9</v>
      </c>
      <c r="D523">
        <v>2004</v>
      </c>
      <c r="E523" t="s">
        <v>191</v>
      </c>
      <c r="F523" t="s">
        <v>32</v>
      </c>
      <c r="G523">
        <v>4.0999999999999996</v>
      </c>
      <c r="H523" t="s">
        <v>33</v>
      </c>
      <c r="I523" t="s">
        <v>34</v>
      </c>
    </row>
    <row r="524" spans="1:9" x14ac:dyDescent="0.25">
      <c r="A524">
        <v>1593.02</v>
      </c>
      <c r="B524" s="2">
        <v>38330</v>
      </c>
      <c r="C524" t="s">
        <v>9</v>
      </c>
      <c r="D524">
        <v>2004</v>
      </c>
      <c r="E524" t="s">
        <v>191</v>
      </c>
      <c r="F524" t="s">
        <v>17</v>
      </c>
      <c r="G524">
        <v>4.3</v>
      </c>
      <c r="H524" t="s">
        <v>18</v>
      </c>
      <c r="I524" t="s">
        <v>16</v>
      </c>
    </row>
    <row r="525" spans="1:9" x14ac:dyDescent="0.25">
      <c r="A525">
        <v>3156.16</v>
      </c>
      <c r="B525" s="2">
        <v>38372</v>
      </c>
      <c r="C525" t="s">
        <v>9</v>
      </c>
      <c r="D525">
        <v>2005</v>
      </c>
      <c r="E525" t="s">
        <v>191</v>
      </c>
      <c r="F525" t="s">
        <v>101</v>
      </c>
      <c r="G525">
        <v>4.5</v>
      </c>
      <c r="H525" t="s">
        <v>102</v>
      </c>
      <c r="I525" t="s">
        <v>13</v>
      </c>
    </row>
    <row r="526" spans="1:9" x14ac:dyDescent="0.25">
      <c r="A526">
        <v>1320.75</v>
      </c>
      <c r="B526" s="2">
        <v>38400</v>
      </c>
      <c r="C526" t="s">
        <v>9</v>
      </c>
      <c r="D526">
        <v>2005</v>
      </c>
      <c r="E526" t="s">
        <v>191</v>
      </c>
      <c r="F526" t="s">
        <v>21</v>
      </c>
      <c r="G526">
        <v>4.5</v>
      </c>
      <c r="H526" t="s">
        <v>22</v>
      </c>
      <c r="I526" t="s">
        <v>13</v>
      </c>
    </row>
    <row r="527" spans="1:9" x14ac:dyDescent="0.25">
      <c r="A527">
        <v>4998</v>
      </c>
      <c r="B527" s="2">
        <v>38420</v>
      </c>
      <c r="C527" t="s">
        <v>9</v>
      </c>
      <c r="D527">
        <v>2005</v>
      </c>
      <c r="E527" t="s">
        <v>191</v>
      </c>
      <c r="F527" t="s">
        <v>103</v>
      </c>
      <c r="G527">
        <v>4.5</v>
      </c>
      <c r="H527" t="s">
        <v>104</v>
      </c>
      <c r="I527" t="s">
        <v>34</v>
      </c>
    </row>
    <row r="528" spans="1:9" x14ac:dyDescent="0.25">
      <c r="A528">
        <v>1293.75</v>
      </c>
      <c r="B528" s="2">
        <v>38502</v>
      </c>
      <c r="C528" t="s">
        <v>107</v>
      </c>
      <c r="D528">
        <v>2005</v>
      </c>
      <c r="E528" t="s">
        <v>191</v>
      </c>
      <c r="F528" t="s">
        <v>49</v>
      </c>
      <c r="G528">
        <v>4.8</v>
      </c>
      <c r="H528" t="s">
        <v>50</v>
      </c>
      <c r="I528" t="s">
        <v>13</v>
      </c>
    </row>
    <row r="529" spans="1:9" x14ac:dyDescent="0.25">
      <c r="A529">
        <v>5433.08</v>
      </c>
      <c r="B529" s="2">
        <v>37698</v>
      </c>
      <c r="C529" t="s">
        <v>9</v>
      </c>
      <c r="D529">
        <v>2003</v>
      </c>
      <c r="E529" t="s">
        <v>65</v>
      </c>
      <c r="F529" t="s">
        <v>173</v>
      </c>
      <c r="G529">
        <v>4.2</v>
      </c>
      <c r="H529" t="s">
        <v>174</v>
      </c>
      <c r="I529" t="s">
        <v>60</v>
      </c>
    </row>
    <row r="530" spans="1:9" x14ac:dyDescent="0.25">
      <c r="A530">
        <v>3073.72</v>
      </c>
      <c r="B530" s="2">
        <v>37761</v>
      </c>
      <c r="C530" t="s">
        <v>9</v>
      </c>
      <c r="D530">
        <v>2003</v>
      </c>
      <c r="E530" t="s">
        <v>65</v>
      </c>
      <c r="F530" t="s">
        <v>111</v>
      </c>
      <c r="G530">
        <v>4.3</v>
      </c>
      <c r="H530" t="s">
        <v>41</v>
      </c>
      <c r="I530" t="s">
        <v>16</v>
      </c>
    </row>
    <row r="531" spans="1:9" x14ac:dyDescent="0.25">
      <c r="A531">
        <v>4380.2</v>
      </c>
      <c r="B531" s="2">
        <v>37812</v>
      </c>
      <c r="C531" t="s">
        <v>9</v>
      </c>
      <c r="D531">
        <v>2003</v>
      </c>
      <c r="E531" t="s">
        <v>65</v>
      </c>
      <c r="F531" t="s">
        <v>14</v>
      </c>
      <c r="G531">
        <v>3.9</v>
      </c>
      <c r="H531" t="s">
        <v>15</v>
      </c>
      <c r="I531" t="s">
        <v>16</v>
      </c>
    </row>
    <row r="532" spans="1:9" x14ac:dyDescent="0.25">
      <c r="A532">
        <v>5848.68</v>
      </c>
      <c r="B532" s="2">
        <v>37875</v>
      </c>
      <c r="C532" t="s">
        <v>9</v>
      </c>
      <c r="D532">
        <v>2003</v>
      </c>
      <c r="E532" t="s">
        <v>65</v>
      </c>
      <c r="F532" t="s">
        <v>103</v>
      </c>
      <c r="G532">
        <v>3.8</v>
      </c>
      <c r="H532" t="s">
        <v>104</v>
      </c>
      <c r="I532" t="s">
        <v>34</v>
      </c>
    </row>
    <row r="533" spans="1:9" x14ac:dyDescent="0.25">
      <c r="A533">
        <v>6153.73</v>
      </c>
      <c r="B533" s="2">
        <v>37911</v>
      </c>
      <c r="C533" t="s">
        <v>9</v>
      </c>
      <c r="D533">
        <v>2003</v>
      </c>
      <c r="E533" t="s">
        <v>65</v>
      </c>
      <c r="F533" t="s">
        <v>175</v>
      </c>
      <c r="G533">
        <v>3.8</v>
      </c>
      <c r="H533" t="s">
        <v>176</v>
      </c>
      <c r="I533" t="s">
        <v>116</v>
      </c>
    </row>
    <row r="534" spans="1:9" x14ac:dyDescent="0.25">
      <c r="A534">
        <v>4965.24</v>
      </c>
      <c r="B534" s="2">
        <v>37930</v>
      </c>
      <c r="C534" t="s">
        <v>9</v>
      </c>
      <c r="D534">
        <v>2003</v>
      </c>
      <c r="E534" t="s">
        <v>65</v>
      </c>
      <c r="F534" t="s">
        <v>38</v>
      </c>
      <c r="G534">
        <v>3.1</v>
      </c>
      <c r="H534" t="s">
        <v>39</v>
      </c>
      <c r="I534" t="s">
        <v>13</v>
      </c>
    </row>
    <row r="535" spans="1:9" x14ac:dyDescent="0.25">
      <c r="A535">
        <v>5435.64</v>
      </c>
      <c r="B535" s="2">
        <v>37937</v>
      </c>
      <c r="C535" t="s">
        <v>9</v>
      </c>
      <c r="D535">
        <v>2003</v>
      </c>
      <c r="E535" t="s">
        <v>65</v>
      </c>
      <c r="F535" t="s">
        <v>27</v>
      </c>
      <c r="G535">
        <v>4.5</v>
      </c>
      <c r="H535" t="s">
        <v>28</v>
      </c>
      <c r="I535" t="s">
        <v>29</v>
      </c>
    </row>
    <row r="536" spans="1:9" x14ac:dyDescent="0.25">
      <c r="A536">
        <v>4258.3599999999997</v>
      </c>
      <c r="B536" s="2">
        <v>37945</v>
      </c>
      <c r="C536" t="s">
        <v>9</v>
      </c>
      <c r="D536">
        <v>2003</v>
      </c>
      <c r="E536" t="s">
        <v>65</v>
      </c>
      <c r="F536" t="s">
        <v>99</v>
      </c>
      <c r="G536">
        <v>4.8</v>
      </c>
      <c r="H536" t="s">
        <v>100</v>
      </c>
      <c r="I536" t="s">
        <v>13</v>
      </c>
    </row>
    <row r="537" spans="1:9" x14ac:dyDescent="0.25">
      <c r="A537">
        <v>4032</v>
      </c>
      <c r="B537" s="2">
        <v>37957</v>
      </c>
      <c r="C537" t="s">
        <v>9</v>
      </c>
      <c r="D537">
        <v>2003</v>
      </c>
      <c r="E537" t="s">
        <v>65</v>
      </c>
      <c r="F537" t="s">
        <v>168</v>
      </c>
      <c r="G537">
        <v>3.8</v>
      </c>
      <c r="H537" t="s">
        <v>12</v>
      </c>
      <c r="I537" t="s">
        <v>13</v>
      </c>
    </row>
    <row r="538" spans="1:9" x14ac:dyDescent="0.25">
      <c r="A538">
        <v>4492.3599999999997</v>
      </c>
      <c r="B538" s="2">
        <v>38002</v>
      </c>
      <c r="C538" t="s">
        <v>9</v>
      </c>
      <c r="D538">
        <v>2004</v>
      </c>
      <c r="E538" t="s">
        <v>65</v>
      </c>
      <c r="F538" t="s">
        <v>62</v>
      </c>
      <c r="G538">
        <v>4.2</v>
      </c>
      <c r="H538" t="s">
        <v>63</v>
      </c>
      <c r="I538" t="s">
        <v>64</v>
      </c>
    </row>
    <row r="539" spans="1:9" x14ac:dyDescent="0.25">
      <c r="A539">
        <v>4161.38</v>
      </c>
      <c r="B539" s="2">
        <v>38043</v>
      </c>
      <c r="C539" t="s">
        <v>9</v>
      </c>
      <c r="D539">
        <v>2004</v>
      </c>
      <c r="E539" t="s">
        <v>65</v>
      </c>
      <c r="F539" t="s">
        <v>128</v>
      </c>
      <c r="G539">
        <v>3.6</v>
      </c>
      <c r="H539" t="s">
        <v>129</v>
      </c>
      <c r="I539" t="s">
        <v>13</v>
      </c>
    </row>
    <row r="540" spans="1:9" x14ac:dyDescent="0.25">
      <c r="A540">
        <v>2508.66</v>
      </c>
      <c r="B540" s="2">
        <v>38090</v>
      </c>
      <c r="C540" t="s">
        <v>9</v>
      </c>
      <c r="D540">
        <v>2004</v>
      </c>
      <c r="E540" t="s">
        <v>65</v>
      </c>
      <c r="F540" t="s">
        <v>185</v>
      </c>
      <c r="G540">
        <v>3.8</v>
      </c>
      <c r="H540" t="s">
        <v>186</v>
      </c>
      <c r="I540" t="s">
        <v>16</v>
      </c>
    </row>
    <row r="541" spans="1:9" x14ac:dyDescent="0.25">
      <c r="A541">
        <v>3374.88</v>
      </c>
      <c r="B541" s="2">
        <v>38139</v>
      </c>
      <c r="C541" t="s">
        <v>120</v>
      </c>
      <c r="D541">
        <v>2004</v>
      </c>
      <c r="E541" t="s">
        <v>65</v>
      </c>
      <c r="F541" t="s">
        <v>58</v>
      </c>
      <c r="G541">
        <v>4</v>
      </c>
      <c r="H541" t="s">
        <v>59</v>
      </c>
      <c r="I541" t="s">
        <v>60</v>
      </c>
    </row>
    <row r="542" spans="1:9" x14ac:dyDescent="0.25">
      <c r="A542">
        <v>5196.6000000000004</v>
      </c>
      <c r="B542" s="2">
        <v>38174</v>
      </c>
      <c r="C542" t="s">
        <v>9</v>
      </c>
      <c r="D542">
        <v>2004</v>
      </c>
      <c r="E542" t="s">
        <v>65</v>
      </c>
      <c r="F542" t="s">
        <v>161</v>
      </c>
      <c r="G542">
        <v>3</v>
      </c>
      <c r="H542" t="s">
        <v>162</v>
      </c>
      <c r="I542" t="s">
        <v>92</v>
      </c>
    </row>
    <row r="543" spans="1:9" x14ac:dyDescent="0.25">
      <c r="A543">
        <v>2604.52</v>
      </c>
      <c r="B543" s="2">
        <v>38205</v>
      </c>
      <c r="C543" t="s">
        <v>9</v>
      </c>
      <c r="D543">
        <v>2004</v>
      </c>
      <c r="E543" t="s">
        <v>65</v>
      </c>
      <c r="F543" t="s">
        <v>187</v>
      </c>
      <c r="G543">
        <v>4.0999999999999996</v>
      </c>
      <c r="H543" t="s">
        <v>188</v>
      </c>
      <c r="I543" t="s">
        <v>13</v>
      </c>
    </row>
    <row r="544" spans="1:9" x14ac:dyDescent="0.25">
      <c r="A544">
        <v>2936.8</v>
      </c>
      <c r="B544" s="2">
        <v>38231</v>
      </c>
      <c r="C544" t="s">
        <v>9</v>
      </c>
      <c r="D544">
        <v>2004</v>
      </c>
      <c r="E544" t="s">
        <v>65</v>
      </c>
      <c r="F544" t="s">
        <v>149</v>
      </c>
      <c r="G544">
        <v>4.3</v>
      </c>
      <c r="H544" t="s">
        <v>71</v>
      </c>
      <c r="I544" t="s">
        <v>71</v>
      </c>
    </row>
    <row r="545" spans="1:9" x14ac:dyDescent="0.25">
      <c r="A545">
        <v>3424.64</v>
      </c>
      <c r="B545" s="2">
        <v>37899</v>
      </c>
      <c r="C545" t="s">
        <v>9</v>
      </c>
      <c r="D545">
        <v>2003</v>
      </c>
      <c r="E545" t="s">
        <v>65</v>
      </c>
      <c r="F545" t="s">
        <v>189</v>
      </c>
      <c r="G545">
        <v>4.5</v>
      </c>
      <c r="H545" t="s">
        <v>190</v>
      </c>
      <c r="I545" t="s">
        <v>29</v>
      </c>
    </row>
    <row r="546" spans="1:9" x14ac:dyDescent="0.25">
      <c r="A546">
        <v>2923.2</v>
      </c>
      <c r="B546" s="2">
        <v>38276</v>
      </c>
      <c r="C546" t="s">
        <v>9</v>
      </c>
      <c r="D546">
        <v>2004</v>
      </c>
      <c r="E546" t="s">
        <v>65</v>
      </c>
      <c r="F546" t="s">
        <v>62</v>
      </c>
      <c r="G546">
        <v>3</v>
      </c>
      <c r="H546" t="s">
        <v>63</v>
      </c>
      <c r="I546" t="s">
        <v>64</v>
      </c>
    </row>
    <row r="547" spans="1:9" x14ac:dyDescent="0.25">
      <c r="A547">
        <v>4489.76</v>
      </c>
      <c r="B547" s="2">
        <v>38295</v>
      </c>
      <c r="C547" t="s">
        <v>9</v>
      </c>
      <c r="D547">
        <v>2004</v>
      </c>
      <c r="E547" t="s">
        <v>65</v>
      </c>
      <c r="F547" t="s">
        <v>56</v>
      </c>
      <c r="G547">
        <v>3.8</v>
      </c>
      <c r="H547" t="s">
        <v>57</v>
      </c>
      <c r="I547" t="s">
        <v>13</v>
      </c>
    </row>
    <row r="548" spans="1:9" x14ac:dyDescent="0.25">
      <c r="A548">
        <v>4849.24</v>
      </c>
      <c r="B548" s="2">
        <v>38308</v>
      </c>
      <c r="C548" t="s">
        <v>9</v>
      </c>
      <c r="D548">
        <v>2004</v>
      </c>
      <c r="E548" t="s">
        <v>65</v>
      </c>
      <c r="F548" t="s">
        <v>110</v>
      </c>
      <c r="G548">
        <v>3.9</v>
      </c>
      <c r="H548" t="s">
        <v>76</v>
      </c>
      <c r="I548" t="s">
        <v>13</v>
      </c>
    </row>
    <row r="549" spans="1:9" x14ac:dyDescent="0.25">
      <c r="A549">
        <v>5848.92</v>
      </c>
      <c r="B549" s="2">
        <v>38315</v>
      </c>
      <c r="C549" t="s">
        <v>9</v>
      </c>
      <c r="D549">
        <v>2004</v>
      </c>
      <c r="E549" t="s">
        <v>65</v>
      </c>
      <c r="F549" t="s">
        <v>14</v>
      </c>
      <c r="G549">
        <v>4.5999999999999996</v>
      </c>
      <c r="H549" t="s">
        <v>15</v>
      </c>
      <c r="I549" t="s">
        <v>16</v>
      </c>
    </row>
    <row r="550" spans="1:9" x14ac:dyDescent="0.25">
      <c r="A550">
        <v>2758.7</v>
      </c>
      <c r="B550" s="2">
        <v>38364</v>
      </c>
      <c r="C550" t="s">
        <v>145</v>
      </c>
      <c r="D550">
        <v>2005</v>
      </c>
      <c r="E550" t="s">
        <v>65</v>
      </c>
      <c r="F550" t="s">
        <v>19</v>
      </c>
      <c r="G550">
        <v>3.4</v>
      </c>
      <c r="H550" t="s">
        <v>20</v>
      </c>
      <c r="I550" t="s">
        <v>13</v>
      </c>
    </row>
    <row r="551" spans="1:9" x14ac:dyDescent="0.25">
      <c r="A551">
        <v>1449.76</v>
      </c>
      <c r="B551" s="2">
        <v>38393</v>
      </c>
      <c r="C551" t="s">
        <v>9</v>
      </c>
      <c r="D551">
        <v>2005</v>
      </c>
      <c r="E551" t="s">
        <v>65</v>
      </c>
      <c r="F551" t="s">
        <v>62</v>
      </c>
      <c r="G551">
        <v>4.5999999999999996</v>
      </c>
      <c r="H551" t="s">
        <v>63</v>
      </c>
      <c r="I551" t="s">
        <v>64</v>
      </c>
    </row>
    <row r="552" spans="1:9" x14ac:dyDescent="0.25">
      <c r="A552">
        <v>7048.14</v>
      </c>
      <c r="B552" s="2">
        <v>38464</v>
      </c>
      <c r="C552" t="s">
        <v>143</v>
      </c>
      <c r="D552">
        <v>2005</v>
      </c>
      <c r="E552" t="s">
        <v>65</v>
      </c>
      <c r="F552" t="s">
        <v>141</v>
      </c>
      <c r="G552">
        <v>4.9000000000000004</v>
      </c>
      <c r="H552" t="s">
        <v>142</v>
      </c>
      <c r="I552" t="s">
        <v>13</v>
      </c>
    </row>
    <row r="553" spans="1:9" x14ac:dyDescent="0.25">
      <c r="A553">
        <v>5202.9399999999996</v>
      </c>
      <c r="B553" s="2">
        <v>38489</v>
      </c>
      <c r="C553" t="s">
        <v>9</v>
      </c>
      <c r="D553">
        <v>2005</v>
      </c>
      <c r="E553" t="s">
        <v>65</v>
      </c>
      <c r="F553" t="s">
        <v>51</v>
      </c>
      <c r="G553">
        <v>4.3</v>
      </c>
      <c r="H553" t="s">
        <v>52</v>
      </c>
      <c r="I553" t="s">
        <v>53</v>
      </c>
    </row>
    <row r="554" spans="1:9" x14ac:dyDescent="0.25">
      <c r="A554">
        <v>5279.4</v>
      </c>
      <c r="B554" s="2">
        <v>37669</v>
      </c>
      <c r="C554" t="s">
        <v>9</v>
      </c>
      <c r="D554">
        <v>2003</v>
      </c>
      <c r="E554" t="s">
        <v>196</v>
      </c>
      <c r="F554" t="s">
        <v>192</v>
      </c>
      <c r="G554">
        <v>4</v>
      </c>
      <c r="H554" t="s">
        <v>193</v>
      </c>
      <c r="I554" t="s">
        <v>92</v>
      </c>
    </row>
    <row r="555" spans="1:9" x14ac:dyDescent="0.25">
      <c r="A555">
        <v>6916.12</v>
      </c>
      <c r="B555" s="2">
        <v>37739</v>
      </c>
      <c r="C555" t="s">
        <v>9</v>
      </c>
      <c r="D555">
        <v>2003</v>
      </c>
      <c r="E555" t="s">
        <v>196</v>
      </c>
      <c r="F555" t="s">
        <v>51</v>
      </c>
      <c r="G555">
        <v>3.1</v>
      </c>
      <c r="H555" t="s">
        <v>52</v>
      </c>
      <c r="I555" t="s">
        <v>53</v>
      </c>
    </row>
    <row r="556" spans="1:9" x14ac:dyDescent="0.25">
      <c r="A556">
        <v>2781.66</v>
      </c>
      <c r="B556" s="2">
        <v>37788</v>
      </c>
      <c r="C556" t="s">
        <v>9</v>
      </c>
      <c r="D556">
        <v>2003</v>
      </c>
      <c r="E556" t="s">
        <v>196</v>
      </c>
      <c r="F556" t="s">
        <v>197</v>
      </c>
      <c r="G556">
        <v>3.8</v>
      </c>
      <c r="H556" t="s">
        <v>180</v>
      </c>
      <c r="I556" t="s">
        <v>13</v>
      </c>
    </row>
    <row r="557" spans="1:9" x14ac:dyDescent="0.25">
      <c r="A557">
        <v>5248</v>
      </c>
      <c r="B557" s="2">
        <v>37843</v>
      </c>
      <c r="C557" t="s">
        <v>9</v>
      </c>
      <c r="D557">
        <v>2003</v>
      </c>
      <c r="E557" t="s">
        <v>196</v>
      </c>
      <c r="F557" t="s">
        <v>119</v>
      </c>
      <c r="G557">
        <v>3.6</v>
      </c>
      <c r="H557" t="s">
        <v>57</v>
      </c>
      <c r="I557" t="s">
        <v>13</v>
      </c>
    </row>
    <row r="558" spans="1:9" x14ac:dyDescent="0.25">
      <c r="A558">
        <v>6531.44</v>
      </c>
      <c r="B558" s="2">
        <v>37900</v>
      </c>
      <c r="C558" t="s">
        <v>9</v>
      </c>
      <c r="D558">
        <v>2003</v>
      </c>
      <c r="E558" t="s">
        <v>196</v>
      </c>
      <c r="F558" t="s">
        <v>44</v>
      </c>
      <c r="G558">
        <v>4.5999999999999996</v>
      </c>
      <c r="H558" t="s">
        <v>45</v>
      </c>
      <c r="I558" t="s">
        <v>46</v>
      </c>
    </row>
    <row r="559" spans="1:9" x14ac:dyDescent="0.25">
      <c r="A559">
        <v>5763.72</v>
      </c>
      <c r="B559" s="2">
        <v>37917</v>
      </c>
      <c r="C559" t="s">
        <v>120</v>
      </c>
      <c r="D559">
        <v>2003</v>
      </c>
      <c r="E559" t="s">
        <v>196</v>
      </c>
      <c r="F559" t="s">
        <v>93</v>
      </c>
      <c r="G559">
        <v>4</v>
      </c>
      <c r="H559" t="s">
        <v>94</v>
      </c>
      <c r="I559" t="s">
        <v>68</v>
      </c>
    </row>
    <row r="560" spans="1:9" x14ac:dyDescent="0.25">
      <c r="A560">
        <v>6490.68</v>
      </c>
      <c r="B560" s="2">
        <v>37933</v>
      </c>
      <c r="C560" t="s">
        <v>9</v>
      </c>
      <c r="D560">
        <v>2003</v>
      </c>
      <c r="E560" t="s">
        <v>196</v>
      </c>
      <c r="F560" t="s">
        <v>121</v>
      </c>
      <c r="G560">
        <v>4.7</v>
      </c>
      <c r="H560" t="s">
        <v>122</v>
      </c>
      <c r="I560" t="s">
        <v>16</v>
      </c>
    </row>
    <row r="561" spans="1:9" x14ac:dyDescent="0.25">
      <c r="A561">
        <v>6004.8</v>
      </c>
      <c r="B561" s="2">
        <v>37939</v>
      </c>
      <c r="C561" t="s">
        <v>9</v>
      </c>
      <c r="D561">
        <v>2003</v>
      </c>
      <c r="E561" t="s">
        <v>196</v>
      </c>
      <c r="F561" t="s">
        <v>123</v>
      </c>
      <c r="G561">
        <v>4.0999999999999996</v>
      </c>
      <c r="H561" t="s">
        <v>118</v>
      </c>
      <c r="I561" t="s">
        <v>60</v>
      </c>
    </row>
    <row r="562" spans="1:9" x14ac:dyDescent="0.25">
      <c r="A562">
        <v>7483.98</v>
      </c>
      <c r="B562" s="2">
        <v>37952</v>
      </c>
      <c r="C562" t="s">
        <v>9</v>
      </c>
      <c r="D562">
        <v>2003</v>
      </c>
      <c r="E562" t="s">
        <v>196</v>
      </c>
      <c r="F562" t="s">
        <v>150</v>
      </c>
      <c r="G562">
        <v>4.3</v>
      </c>
      <c r="H562" t="s">
        <v>151</v>
      </c>
      <c r="I562" t="s">
        <v>152</v>
      </c>
    </row>
    <row r="563" spans="1:9" x14ac:dyDescent="0.25">
      <c r="A563">
        <v>5719.5</v>
      </c>
      <c r="B563" s="2">
        <v>37998</v>
      </c>
      <c r="C563" t="s">
        <v>9</v>
      </c>
      <c r="D563">
        <v>2004</v>
      </c>
      <c r="E563" t="s">
        <v>196</v>
      </c>
      <c r="F563" t="s">
        <v>108</v>
      </c>
      <c r="G563">
        <v>3.6</v>
      </c>
      <c r="H563" t="s">
        <v>109</v>
      </c>
      <c r="I563" t="s">
        <v>89</v>
      </c>
    </row>
    <row r="564" spans="1:9" x14ac:dyDescent="0.25">
      <c r="A564">
        <v>6954.08</v>
      </c>
      <c r="B564" s="2">
        <v>38036</v>
      </c>
      <c r="C564" t="s">
        <v>9</v>
      </c>
      <c r="D564">
        <v>2004</v>
      </c>
      <c r="E564" t="s">
        <v>196</v>
      </c>
      <c r="F564" t="s">
        <v>128</v>
      </c>
      <c r="G564">
        <v>3.2</v>
      </c>
      <c r="H564" t="s">
        <v>129</v>
      </c>
      <c r="I564" t="s">
        <v>13</v>
      </c>
    </row>
    <row r="565" spans="1:9" x14ac:dyDescent="0.25">
      <c r="A565">
        <v>8160.3</v>
      </c>
      <c r="B565" s="2">
        <v>38118</v>
      </c>
      <c r="C565" t="s">
        <v>9</v>
      </c>
      <c r="D565">
        <v>2004</v>
      </c>
      <c r="E565" t="s">
        <v>196</v>
      </c>
      <c r="F565" t="s">
        <v>141</v>
      </c>
      <c r="G565">
        <v>3.9</v>
      </c>
      <c r="H565" t="s">
        <v>142</v>
      </c>
      <c r="I565" t="s">
        <v>13</v>
      </c>
    </row>
    <row r="566" spans="1:9" x14ac:dyDescent="0.25">
      <c r="A566">
        <v>6567.96</v>
      </c>
      <c r="B566" s="2">
        <v>38162</v>
      </c>
      <c r="C566" t="s">
        <v>120</v>
      </c>
      <c r="D566">
        <v>2004</v>
      </c>
      <c r="E566" t="s">
        <v>196</v>
      </c>
      <c r="F566" t="s">
        <v>62</v>
      </c>
      <c r="G566">
        <v>3.2</v>
      </c>
      <c r="H566" t="s">
        <v>63</v>
      </c>
      <c r="I566" t="s">
        <v>64</v>
      </c>
    </row>
    <row r="567" spans="1:9" x14ac:dyDescent="0.25">
      <c r="A567">
        <v>6724</v>
      </c>
      <c r="B567" s="2">
        <v>38189</v>
      </c>
      <c r="C567" t="s">
        <v>9</v>
      </c>
      <c r="D567">
        <v>2004</v>
      </c>
      <c r="E567" t="s">
        <v>196</v>
      </c>
      <c r="F567" t="s">
        <v>101</v>
      </c>
      <c r="G567">
        <v>4.9000000000000004</v>
      </c>
      <c r="H567" t="s">
        <v>102</v>
      </c>
      <c r="I567" t="s">
        <v>13</v>
      </c>
    </row>
    <row r="568" spans="1:9" x14ac:dyDescent="0.25">
      <c r="A568">
        <v>5747.85</v>
      </c>
      <c r="B568" s="2">
        <v>38220</v>
      </c>
      <c r="C568" t="s">
        <v>9</v>
      </c>
      <c r="D568">
        <v>2004</v>
      </c>
      <c r="E568" t="s">
        <v>196</v>
      </c>
      <c r="F568" t="s">
        <v>189</v>
      </c>
      <c r="G568">
        <v>4.5</v>
      </c>
      <c r="H568" t="s">
        <v>190</v>
      </c>
      <c r="I568" t="s">
        <v>29</v>
      </c>
    </row>
    <row r="569" spans="1:9" x14ac:dyDescent="0.25">
      <c r="A569">
        <v>5676.84</v>
      </c>
      <c r="B569" s="2">
        <v>38245</v>
      </c>
      <c r="C569" t="s">
        <v>9</v>
      </c>
      <c r="D569">
        <v>2004</v>
      </c>
      <c r="E569" t="s">
        <v>196</v>
      </c>
      <c r="F569" t="s">
        <v>198</v>
      </c>
      <c r="G569">
        <v>4.2</v>
      </c>
      <c r="H569" t="s">
        <v>199</v>
      </c>
      <c r="I569" t="s">
        <v>157</v>
      </c>
    </row>
    <row r="570" spans="1:9" x14ac:dyDescent="0.25">
      <c r="A570">
        <v>7379.97</v>
      </c>
      <c r="B570" s="2">
        <v>38274</v>
      </c>
      <c r="C570" t="s">
        <v>9</v>
      </c>
      <c r="D570">
        <v>2004</v>
      </c>
      <c r="E570" t="s">
        <v>196</v>
      </c>
      <c r="F570" t="s">
        <v>75</v>
      </c>
      <c r="G570">
        <v>4.9000000000000004</v>
      </c>
      <c r="H570" t="s">
        <v>76</v>
      </c>
      <c r="I570" t="s">
        <v>13</v>
      </c>
    </row>
    <row r="571" spans="1:9" x14ac:dyDescent="0.25">
      <c r="A571">
        <v>3704.13</v>
      </c>
      <c r="B571" s="2">
        <v>38292</v>
      </c>
      <c r="C571" t="s">
        <v>9</v>
      </c>
      <c r="D571">
        <v>2004</v>
      </c>
      <c r="E571" t="s">
        <v>196</v>
      </c>
      <c r="F571" t="s">
        <v>137</v>
      </c>
      <c r="G571">
        <v>3.8</v>
      </c>
      <c r="H571" t="s">
        <v>138</v>
      </c>
      <c r="I571" t="s">
        <v>60</v>
      </c>
    </row>
    <row r="572" spans="1:9" x14ac:dyDescent="0.25">
      <c r="A572">
        <v>2804.75</v>
      </c>
      <c r="B572" s="2">
        <v>38301</v>
      </c>
      <c r="C572" t="s">
        <v>145</v>
      </c>
      <c r="D572">
        <v>2004</v>
      </c>
      <c r="E572" t="s">
        <v>196</v>
      </c>
      <c r="F572" t="s">
        <v>114</v>
      </c>
      <c r="G572">
        <v>4.5</v>
      </c>
      <c r="H572" t="s">
        <v>115</v>
      </c>
      <c r="I572" t="s">
        <v>116</v>
      </c>
    </row>
    <row r="573" spans="1:9" x14ac:dyDescent="0.25">
      <c r="A573">
        <v>5624.79</v>
      </c>
      <c r="B573" s="2">
        <v>38313</v>
      </c>
      <c r="C573" t="s">
        <v>9</v>
      </c>
      <c r="D573">
        <v>2004</v>
      </c>
      <c r="E573" t="s">
        <v>196</v>
      </c>
      <c r="F573" t="s">
        <v>200</v>
      </c>
      <c r="G573">
        <v>3</v>
      </c>
      <c r="H573" t="s">
        <v>201</v>
      </c>
      <c r="I573" t="s">
        <v>132</v>
      </c>
    </row>
    <row r="574" spans="1:9" x14ac:dyDescent="0.25">
      <c r="A574">
        <v>3881.28</v>
      </c>
      <c r="B574" s="2">
        <v>38324</v>
      </c>
      <c r="C574" t="s">
        <v>9</v>
      </c>
      <c r="D574">
        <v>2004</v>
      </c>
      <c r="E574" t="s">
        <v>196</v>
      </c>
      <c r="F574" t="s">
        <v>117</v>
      </c>
      <c r="G574">
        <v>4</v>
      </c>
      <c r="H574" t="s">
        <v>118</v>
      </c>
      <c r="I574" t="s">
        <v>60</v>
      </c>
    </row>
    <row r="575" spans="1:9" x14ac:dyDescent="0.25">
      <c r="A575">
        <v>1611.4</v>
      </c>
      <c r="B575" s="2">
        <v>38383</v>
      </c>
      <c r="C575" t="s">
        <v>9</v>
      </c>
      <c r="D575">
        <v>2005</v>
      </c>
      <c r="E575" t="s">
        <v>196</v>
      </c>
      <c r="F575" t="s">
        <v>139</v>
      </c>
      <c r="G575">
        <v>4.7</v>
      </c>
      <c r="H575" t="s">
        <v>140</v>
      </c>
      <c r="I575" t="s">
        <v>46</v>
      </c>
    </row>
    <row r="576" spans="1:9" x14ac:dyDescent="0.25">
      <c r="A576">
        <v>1364.25</v>
      </c>
      <c r="B576" s="2">
        <v>38412</v>
      </c>
      <c r="C576" t="s">
        <v>145</v>
      </c>
      <c r="D576">
        <v>2005</v>
      </c>
      <c r="E576" t="s">
        <v>196</v>
      </c>
      <c r="F576" t="s">
        <v>62</v>
      </c>
      <c r="G576">
        <v>4.4000000000000004</v>
      </c>
      <c r="H576" t="s">
        <v>63</v>
      </c>
      <c r="I576" t="s">
        <v>64</v>
      </c>
    </row>
    <row r="577" spans="1:9" x14ac:dyDescent="0.25">
      <c r="A577">
        <v>4215.09</v>
      </c>
      <c r="B577" s="2">
        <v>38441</v>
      </c>
      <c r="C577" t="s">
        <v>9</v>
      </c>
      <c r="D577">
        <v>2005</v>
      </c>
      <c r="E577" t="s">
        <v>196</v>
      </c>
      <c r="F577" t="s">
        <v>14</v>
      </c>
      <c r="G577">
        <v>4</v>
      </c>
      <c r="H577" t="s">
        <v>15</v>
      </c>
      <c r="I577" t="s">
        <v>16</v>
      </c>
    </row>
    <row r="578" spans="1:9" x14ac:dyDescent="0.25">
      <c r="A578">
        <v>6433.82</v>
      </c>
      <c r="B578" s="2">
        <v>38443</v>
      </c>
      <c r="C578" t="s">
        <v>9</v>
      </c>
      <c r="D578">
        <v>2005</v>
      </c>
      <c r="E578" t="s">
        <v>196</v>
      </c>
      <c r="F578" t="s">
        <v>141</v>
      </c>
      <c r="G578">
        <v>4</v>
      </c>
      <c r="H578" t="s">
        <v>142</v>
      </c>
      <c r="I578" t="s">
        <v>13</v>
      </c>
    </row>
    <row r="579" spans="1:9" x14ac:dyDescent="0.25">
      <c r="A579">
        <v>4352.16</v>
      </c>
      <c r="B579" s="2">
        <v>38482</v>
      </c>
      <c r="C579" t="s">
        <v>9</v>
      </c>
      <c r="D579">
        <v>2005</v>
      </c>
      <c r="E579" t="s">
        <v>196</v>
      </c>
      <c r="F579" t="s">
        <v>161</v>
      </c>
      <c r="G579">
        <v>3.4</v>
      </c>
      <c r="H579" t="s">
        <v>162</v>
      </c>
      <c r="I579" t="s">
        <v>92</v>
      </c>
    </row>
    <row r="580" spans="1:9" x14ac:dyDescent="0.25">
      <c r="A580">
        <v>5151</v>
      </c>
      <c r="B580" s="2">
        <v>37627</v>
      </c>
      <c r="C580" t="s">
        <v>9</v>
      </c>
      <c r="D580">
        <v>2003</v>
      </c>
      <c r="E580" t="s">
        <v>191</v>
      </c>
      <c r="F580" t="s">
        <v>99</v>
      </c>
      <c r="G580">
        <v>4.0999999999999996</v>
      </c>
      <c r="H580" t="s">
        <v>100</v>
      </c>
      <c r="I580" t="s">
        <v>13</v>
      </c>
    </row>
    <row r="581" spans="1:9" x14ac:dyDescent="0.25">
      <c r="A581">
        <v>6069</v>
      </c>
      <c r="B581" s="2">
        <v>37698</v>
      </c>
      <c r="C581" t="s">
        <v>9</v>
      </c>
      <c r="D581">
        <v>2003</v>
      </c>
      <c r="E581" t="s">
        <v>191</v>
      </c>
      <c r="F581" t="s">
        <v>173</v>
      </c>
      <c r="G581">
        <v>4.7</v>
      </c>
      <c r="H581" t="s">
        <v>174</v>
      </c>
      <c r="I581" t="s">
        <v>60</v>
      </c>
    </row>
    <row r="582" spans="1:9" x14ac:dyDescent="0.25">
      <c r="A582">
        <v>2856</v>
      </c>
      <c r="B582" s="2">
        <v>37762</v>
      </c>
      <c r="C582" t="s">
        <v>9</v>
      </c>
      <c r="D582">
        <v>2003</v>
      </c>
      <c r="E582" t="s">
        <v>191</v>
      </c>
      <c r="F582" t="s">
        <v>187</v>
      </c>
      <c r="G582">
        <v>4.0999999999999996</v>
      </c>
      <c r="H582" t="s">
        <v>188</v>
      </c>
      <c r="I582" t="s">
        <v>13</v>
      </c>
    </row>
    <row r="583" spans="1:9" x14ac:dyDescent="0.25">
      <c r="A583">
        <v>5375.4</v>
      </c>
      <c r="B583" s="2">
        <v>37876</v>
      </c>
      <c r="C583" t="s">
        <v>9</v>
      </c>
      <c r="D583">
        <v>2003</v>
      </c>
      <c r="E583" t="s">
        <v>191</v>
      </c>
      <c r="F583" t="s">
        <v>183</v>
      </c>
      <c r="G583">
        <v>4.8</v>
      </c>
      <c r="H583" t="s">
        <v>184</v>
      </c>
      <c r="I583" t="s">
        <v>13</v>
      </c>
    </row>
    <row r="584" spans="1:9" x14ac:dyDescent="0.25">
      <c r="A584">
        <v>5176.5</v>
      </c>
      <c r="B584" s="2">
        <v>37912</v>
      </c>
      <c r="C584" t="s">
        <v>9</v>
      </c>
      <c r="D584">
        <v>2003</v>
      </c>
      <c r="E584" t="s">
        <v>191</v>
      </c>
      <c r="F584" t="s">
        <v>21</v>
      </c>
      <c r="G584">
        <v>4</v>
      </c>
      <c r="H584" t="s">
        <v>22</v>
      </c>
      <c r="I584" t="s">
        <v>13</v>
      </c>
    </row>
    <row r="585" spans="1:9" x14ac:dyDescent="0.25">
      <c r="A585">
        <v>3508.8</v>
      </c>
      <c r="B585" s="2">
        <v>37930</v>
      </c>
      <c r="C585" t="s">
        <v>9</v>
      </c>
      <c r="D585">
        <v>2003</v>
      </c>
      <c r="E585" t="s">
        <v>191</v>
      </c>
      <c r="F585" t="s">
        <v>192</v>
      </c>
      <c r="G585">
        <v>3.8</v>
      </c>
      <c r="H585" t="s">
        <v>193</v>
      </c>
      <c r="I585" t="s">
        <v>92</v>
      </c>
    </row>
    <row r="586" spans="1:9" x14ac:dyDescent="0.25">
      <c r="A586">
        <v>7554.8</v>
      </c>
      <c r="B586" s="2">
        <v>37937</v>
      </c>
      <c r="C586" t="s">
        <v>9</v>
      </c>
      <c r="D586">
        <v>2003</v>
      </c>
      <c r="E586" t="s">
        <v>191</v>
      </c>
      <c r="F586" t="s">
        <v>97</v>
      </c>
      <c r="G586">
        <v>4.0999999999999996</v>
      </c>
      <c r="H586" t="s">
        <v>98</v>
      </c>
      <c r="I586" t="s">
        <v>13</v>
      </c>
    </row>
    <row r="587" spans="1:9" x14ac:dyDescent="0.25">
      <c r="A587">
        <v>3141.6</v>
      </c>
      <c r="B587" s="2">
        <v>37946</v>
      </c>
      <c r="C587" t="s">
        <v>9</v>
      </c>
      <c r="D587">
        <v>2003</v>
      </c>
      <c r="E587" t="s">
        <v>191</v>
      </c>
      <c r="F587" t="s">
        <v>194</v>
      </c>
      <c r="G587">
        <v>4.8</v>
      </c>
      <c r="H587" t="s">
        <v>195</v>
      </c>
      <c r="I587" t="s">
        <v>34</v>
      </c>
    </row>
    <row r="588" spans="1:9" x14ac:dyDescent="0.25">
      <c r="A588">
        <v>5890.5</v>
      </c>
      <c r="B588" s="2">
        <v>37957</v>
      </c>
      <c r="C588" t="s">
        <v>9</v>
      </c>
      <c r="D588">
        <v>2003</v>
      </c>
      <c r="E588" t="s">
        <v>191</v>
      </c>
      <c r="F588" t="s">
        <v>168</v>
      </c>
      <c r="G588">
        <v>4.8</v>
      </c>
      <c r="H588" t="s">
        <v>12</v>
      </c>
      <c r="I588" t="s">
        <v>13</v>
      </c>
    </row>
    <row r="589" spans="1:9" x14ac:dyDescent="0.25">
      <c r="A589">
        <v>5967</v>
      </c>
      <c r="B589" s="2">
        <v>38012</v>
      </c>
      <c r="C589" t="s">
        <v>9</v>
      </c>
      <c r="D589">
        <v>2004</v>
      </c>
      <c r="E589" t="s">
        <v>191</v>
      </c>
      <c r="F589" t="s">
        <v>69</v>
      </c>
      <c r="G589">
        <v>4.5</v>
      </c>
      <c r="H589" t="s">
        <v>63</v>
      </c>
      <c r="I589" t="s">
        <v>64</v>
      </c>
    </row>
    <row r="590" spans="1:9" x14ac:dyDescent="0.25">
      <c r="A590">
        <v>3712.8</v>
      </c>
      <c r="B590" s="2">
        <v>38048</v>
      </c>
      <c r="C590" t="s">
        <v>9</v>
      </c>
      <c r="D590">
        <v>2004</v>
      </c>
      <c r="E590" t="s">
        <v>191</v>
      </c>
      <c r="F590" t="s">
        <v>77</v>
      </c>
      <c r="G590">
        <v>4.8</v>
      </c>
      <c r="H590" t="s">
        <v>78</v>
      </c>
      <c r="I590" t="s">
        <v>16</v>
      </c>
    </row>
    <row r="591" spans="1:9" x14ac:dyDescent="0.25">
      <c r="A591">
        <v>7597.3</v>
      </c>
      <c r="B591" s="2">
        <v>38090</v>
      </c>
      <c r="C591" t="s">
        <v>9</v>
      </c>
      <c r="D591">
        <v>2004</v>
      </c>
      <c r="E591" t="s">
        <v>191</v>
      </c>
      <c r="F591" t="s">
        <v>185</v>
      </c>
      <c r="G591">
        <v>4.7</v>
      </c>
      <c r="H591" t="s">
        <v>186</v>
      </c>
      <c r="I591" t="s">
        <v>16</v>
      </c>
    </row>
    <row r="592" spans="1:9" x14ac:dyDescent="0.25">
      <c r="A592">
        <v>3668.6</v>
      </c>
      <c r="B592" s="2">
        <v>38216</v>
      </c>
      <c r="C592" t="s">
        <v>9</v>
      </c>
      <c r="D592">
        <v>2004</v>
      </c>
      <c r="E592" t="s">
        <v>191</v>
      </c>
      <c r="F592" t="s">
        <v>90</v>
      </c>
      <c r="G592">
        <v>4.8</v>
      </c>
      <c r="H592" t="s">
        <v>91</v>
      </c>
      <c r="I592" t="s">
        <v>92</v>
      </c>
    </row>
    <row r="593" spans="1:9" x14ac:dyDescent="0.25">
      <c r="A593">
        <v>5875.2</v>
      </c>
      <c r="B593" s="2">
        <v>38231</v>
      </c>
      <c r="C593" t="s">
        <v>9</v>
      </c>
      <c r="D593">
        <v>2004</v>
      </c>
      <c r="E593" t="s">
        <v>191</v>
      </c>
      <c r="F593" t="s">
        <v>149</v>
      </c>
      <c r="G593">
        <v>4.2</v>
      </c>
      <c r="H593" t="s">
        <v>71</v>
      </c>
      <c r="I593" t="s">
        <v>71</v>
      </c>
    </row>
    <row r="594" spans="1:9" x14ac:dyDescent="0.25">
      <c r="A594">
        <v>7310</v>
      </c>
      <c r="B594" s="2">
        <v>37900</v>
      </c>
      <c r="C594" t="s">
        <v>9</v>
      </c>
      <c r="D594">
        <v>2003</v>
      </c>
      <c r="E594" t="s">
        <v>191</v>
      </c>
      <c r="F594" t="s">
        <v>58</v>
      </c>
      <c r="G594">
        <v>3.6</v>
      </c>
      <c r="H594" t="s">
        <v>59</v>
      </c>
      <c r="I594" t="s">
        <v>60</v>
      </c>
    </row>
    <row r="595" spans="1:9" x14ac:dyDescent="0.25">
      <c r="A595">
        <v>8078.4</v>
      </c>
      <c r="B595" s="2">
        <v>38281</v>
      </c>
      <c r="C595" t="s">
        <v>9</v>
      </c>
      <c r="D595">
        <v>2004</v>
      </c>
      <c r="E595" t="s">
        <v>191</v>
      </c>
      <c r="F595" t="s">
        <v>97</v>
      </c>
      <c r="G595">
        <v>4.9000000000000004</v>
      </c>
      <c r="H595" t="s">
        <v>98</v>
      </c>
      <c r="I595" t="s">
        <v>13</v>
      </c>
    </row>
    <row r="596" spans="1:9" x14ac:dyDescent="0.25">
      <c r="A596">
        <v>3257.76</v>
      </c>
      <c r="B596" s="2">
        <v>38308</v>
      </c>
      <c r="C596" t="s">
        <v>9</v>
      </c>
      <c r="D596">
        <v>2004</v>
      </c>
      <c r="E596" t="s">
        <v>191</v>
      </c>
      <c r="F596" t="s">
        <v>110</v>
      </c>
      <c r="G596">
        <v>4.5</v>
      </c>
      <c r="H596" t="s">
        <v>76</v>
      </c>
      <c r="I596" t="s">
        <v>13</v>
      </c>
    </row>
    <row r="597" spans="1:9" x14ac:dyDescent="0.25">
      <c r="A597">
        <v>7650</v>
      </c>
      <c r="B597" s="2">
        <v>38316</v>
      </c>
      <c r="C597" t="s">
        <v>9</v>
      </c>
      <c r="D597">
        <v>2004</v>
      </c>
      <c r="E597" t="s">
        <v>191</v>
      </c>
      <c r="F597" t="s">
        <v>153</v>
      </c>
      <c r="G597">
        <v>4.3</v>
      </c>
      <c r="H597" t="s">
        <v>154</v>
      </c>
      <c r="I597" t="s">
        <v>16</v>
      </c>
    </row>
    <row r="598" spans="1:9" x14ac:dyDescent="0.25">
      <c r="A598">
        <v>4703.8100000000004</v>
      </c>
      <c r="B598" s="2">
        <v>38364</v>
      </c>
      <c r="C598" t="s">
        <v>145</v>
      </c>
      <c r="D598">
        <v>2005</v>
      </c>
      <c r="E598" t="s">
        <v>191</v>
      </c>
      <c r="F598" t="s">
        <v>19</v>
      </c>
      <c r="G598">
        <v>3.3</v>
      </c>
      <c r="H598" t="s">
        <v>20</v>
      </c>
      <c r="I598" t="s">
        <v>13</v>
      </c>
    </row>
    <row r="599" spans="1:9" x14ac:dyDescent="0.25">
      <c r="A599">
        <v>5399.55</v>
      </c>
      <c r="B599" s="2">
        <v>38393</v>
      </c>
      <c r="C599" t="s">
        <v>9</v>
      </c>
      <c r="D599">
        <v>2005</v>
      </c>
      <c r="E599" t="s">
        <v>191</v>
      </c>
      <c r="F599" t="s">
        <v>62</v>
      </c>
      <c r="G599">
        <v>4.4000000000000004</v>
      </c>
      <c r="H599" t="s">
        <v>63</v>
      </c>
      <c r="I599" t="s">
        <v>64</v>
      </c>
    </row>
    <row r="600" spans="1:9" x14ac:dyDescent="0.25">
      <c r="A600">
        <v>14082.8</v>
      </c>
      <c r="B600" s="2">
        <v>38464</v>
      </c>
      <c r="C600" t="s">
        <v>143</v>
      </c>
      <c r="D600">
        <v>2005</v>
      </c>
      <c r="E600" t="s">
        <v>191</v>
      </c>
      <c r="F600" t="s">
        <v>141</v>
      </c>
      <c r="G600">
        <v>3.1</v>
      </c>
      <c r="H600" t="s">
        <v>142</v>
      </c>
      <c r="I600" t="s">
        <v>13</v>
      </c>
    </row>
    <row r="601" spans="1:9" x14ac:dyDescent="0.25">
      <c r="A601">
        <v>5283.6</v>
      </c>
      <c r="B601" s="2">
        <v>38501</v>
      </c>
      <c r="C601" t="s">
        <v>107</v>
      </c>
      <c r="D601">
        <v>2005</v>
      </c>
      <c r="E601" t="s">
        <v>191</v>
      </c>
      <c r="F601" t="s">
        <v>54</v>
      </c>
      <c r="G601">
        <v>3.4</v>
      </c>
      <c r="H601" t="s">
        <v>55</v>
      </c>
      <c r="I601" t="s">
        <v>34</v>
      </c>
    </row>
    <row r="602" spans="1:9" x14ac:dyDescent="0.25">
      <c r="A602">
        <v>3130.82</v>
      </c>
      <c r="B602" s="2">
        <v>37683</v>
      </c>
      <c r="C602" t="s">
        <v>9</v>
      </c>
      <c r="D602">
        <v>2003</v>
      </c>
      <c r="E602" t="s">
        <v>65</v>
      </c>
      <c r="F602" t="s">
        <v>150</v>
      </c>
      <c r="G602">
        <v>3.3</v>
      </c>
      <c r="H602" t="s">
        <v>151</v>
      </c>
      <c r="I602" t="s">
        <v>152</v>
      </c>
    </row>
    <row r="603" spans="1:9" x14ac:dyDescent="0.25">
      <c r="A603">
        <v>3112.34</v>
      </c>
      <c r="B603" s="2">
        <v>37749</v>
      </c>
      <c r="C603" t="s">
        <v>9</v>
      </c>
      <c r="D603">
        <v>2003</v>
      </c>
      <c r="E603" t="s">
        <v>65</v>
      </c>
      <c r="F603" t="s">
        <v>153</v>
      </c>
      <c r="G603">
        <v>3.1</v>
      </c>
      <c r="H603" t="s">
        <v>154</v>
      </c>
      <c r="I603" t="s">
        <v>16</v>
      </c>
    </row>
    <row r="604" spans="1:9" x14ac:dyDescent="0.25">
      <c r="A604">
        <v>3806.88</v>
      </c>
      <c r="B604" s="2">
        <v>37804</v>
      </c>
      <c r="C604" t="s">
        <v>9</v>
      </c>
      <c r="D604">
        <v>2003</v>
      </c>
      <c r="E604" t="s">
        <v>65</v>
      </c>
      <c r="F604" t="s">
        <v>97</v>
      </c>
      <c r="G604">
        <v>4.0999999999999996</v>
      </c>
      <c r="H604" t="s">
        <v>98</v>
      </c>
      <c r="I604" t="s">
        <v>13</v>
      </c>
    </row>
    <row r="605" spans="1:9" x14ac:dyDescent="0.25">
      <c r="A605">
        <v>2142.14</v>
      </c>
      <c r="B605" s="2">
        <v>37869</v>
      </c>
      <c r="C605" t="s">
        <v>9</v>
      </c>
      <c r="D605">
        <v>2003</v>
      </c>
      <c r="E605" t="s">
        <v>65</v>
      </c>
      <c r="F605" t="s">
        <v>101</v>
      </c>
      <c r="G605">
        <v>3.8</v>
      </c>
      <c r="H605" t="s">
        <v>102</v>
      </c>
      <c r="I605" t="s">
        <v>13</v>
      </c>
    </row>
    <row r="606" spans="1:9" x14ac:dyDescent="0.25">
      <c r="A606">
        <v>3364.9</v>
      </c>
      <c r="B606" s="2">
        <v>37905</v>
      </c>
      <c r="C606" t="s">
        <v>9</v>
      </c>
      <c r="D606">
        <v>2003</v>
      </c>
      <c r="E606" t="s">
        <v>65</v>
      </c>
      <c r="F606" t="s">
        <v>126</v>
      </c>
      <c r="G606">
        <v>4.3</v>
      </c>
      <c r="H606" t="s">
        <v>127</v>
      </c>
      <c r="I606" t="s">
        <v>13</v>
      </c>
    </row>
    <row r="607" spans="1:9" x14ac:dyDescent="0.25">
      <c r="A607">
        <v>1262.8</v>
      </c>
      <c r="B607" s="2">
        <v>37929</v>
      </c>
      <c r="C607" t="s">
        <v>9</v>
      </c>
      <c r="D607">
        <v>2003</v>
      </c>
      <c r="E607" t="s">
        <v>65</v>
      </c>
      <c r="F607" t="s">
        <v>146</v>
      </c>
      <c r="G607">
        <v>3.2</v>
      </c>
      <c r="H607" t="s">
        <v>147</v>
      </c>
      <c r="I607" t="s">
        <v>53</v>
      </c>
    </row>
    <row r="608" spans="1:9" x14ac:dyDescent="0.25">
      <c r="A608">
        <v>1626.24</v>
      </c>
      <c r="B608" s="2">
        <v>37937</v>
      </c>
      <c r="C608" t="s">
        <v>9</v>
      </c>
      <c r="D608">
        <v>2003</v>
      </c>
      <c r="E608" t="s">
        <v>65</v>
      </c>
      <c r="F608" t="s">
        <v>27</v>
      </c>
      <c r="G608">
        <v>3.2</v>
      </c>
      <c r="H608" t="s">
        <v>28</v>
      </c>
      <c r="I608" t="s">
        <v>29</v>
      </c>
    </row>
    <row r="609" spans="1:9" x14ac:dyDescent="0.25">
      <c r="A609">
        <v>4088.7</v>
      </c>
      <c r="B609" s="2">
        <v>37945</v>
      </c>
      <c r="C609" t="s">
        <v>9</v>
      </c>
      <c r="D609">
        <v>2003</v>
      </c>
      <c r="E609" t="s">
        <v>65</v>
      </c>
      <c r="F609" t="s">
        <v>99</v>
      </c>
      <c r="G609">
        <v>4.3</v>
      </c>
      <c r="H609" t="s">
        <v>100</v>
      </c>
      <c r="I609" t="s">
        <v>13</v>
      </c>
    </row>
    <row r="610" spans="1:9" x14ac:dyDescent="0.25">
      <c r="A610">
        <v>3846.15</v>
      </c>
      <c r="B610" s="2">
        <v>37957</v>
      </c>
      <c r="C610" t="s">
        <v>9</v>
      </c>
      <c r="D610">
        <v>2003</v>
      </c>
      <c r="E610" t="s">
        <v>65</v>
      </c>
      <c r="F610" t="s">
        <v>62</v>
      </c>
      <c r="G610">
        <v>3.6</v>
      </c>
      <c r="H610" t="s">
        <v>63</v>
      </c>
      <c r="I610" t="s">
        <v>64</v>
      </c>
    </row>
    <row r="611" spans="1:9" x14ac:dyDescent="0.25">
      <c r="A611">
        <v>1339.8</v>
      </c>
      <c r="B611" s="2">
        <v>38002</v>
      </c>
      <c r="C611" t="s">
        <v>9</v>
      </c>
      <c r="D611">
        <v>2004</v>
      </c>
      <c r="E611" t="s">
        <v>65</v>
      </c>
      <c r="F611" t="s">
        <v>62</v>
      </c>
      <c r="G611">
        <v>3.6</v>
      </c>
      <c r="H611" t="s">
        <v>63</v>
      </c>
      <c r="I611" t="s">
        <v>64</v>
      </c>
    </row>
    <row r="612" spans="1:9" x14ac:dyDescent="0.25">
      <c r="A612">
        <v>3039.96</v>
      </c>
      <c r="B612" s="2">
        <v>38039</v>
      </c>
      <c r="C612" t="s">
        <v>9</v>
      </c>
      <c r="D612">
        <v>2004</v>
      </c>
      <c r="E612" t="s">
        <v>65</v>
      </c>
      <c r="F612" t="s">
        <v>158</v>
      </c>
      <c r="G612">
        <v>4.5</v>
      </c>
      <c r="H612" t="s">
        <v>159</v>
      </c>
      <c r="I612" t="s">
        <v>160</v>
      </c>
    </row>
    <row r="613" spans="1:9" x14ac:dyDescent="0.25">
      <c r="A613">
        <v>3400.32</v>
      </c>
      <c r="B613" s="2">
        <v>38089</v>
      </c>
      <c r="C613" t="s">
        <v>9</v>
      </c>
      <c r="D613">
        <v>2004</v>
      </c>
      <c r="E613" t="s">
        <v>65</v>
      </c>
      <c r="F613" t="s">
        <v>139</v>
      </c>
      <c r="G613">
        <v>3.3</v>
      </c>
      <c r="H613" t="s">
        <v>140</v>
      </c>
      <c r="I613" t="s">
        <v>46</v>
      </c>
    </row>
    <row r="614" spans="1:9" x14ac:dyDescent="0.25">
      <c r="A614">
        <v>1930.39</v>
      </c>
      <c r="B614" s="2">
        <v>38139</v>
      </c>
      <c r="C614" t="s">
        <v>120</v>
      </c>
      <c r="D614">
        <v>2004</v>
      </c>
      <c r="E614" t="s">
        <v>65</v>
      </c>
      <c r="F614" t="s">
        <v>58</v>
      </c>
      <c r="G614">
        <v>4.0999999999999996</v>
      </c>
      <c r="H614" t="s">
        <v>59</v>
      </c>
      <c r="I614" t="s">
        <v>60</v>
      </c>
    </row>
    <row r="615" spans="1:9" x14ac:dyDescent="0.25">
      <c r="A615">
        <v>2464.77</v>
      </c>
      <c r="B615" s="2">
        <v>38174</v>
      </c>
      <c r="C615" t="s">
        <v>9</v>
      </c>
      <c r="D615">
        <v>2004</v>
      </c>
      <c r="E615" t="s">
        <v>65</v>
      </c>
      <c r="F615" t="s">
        <v>161</v>
      </c>
      <c r="G615">
        <v>4.8</v>
      </c>
      <c r="H615" t="s">
        <v>162</v>
      </c>
      <c r="I615" t="s">
        <v>92</v>
      </c>
    </row>
    <row r="616" spans="1:9" x14ac:dyDescent="0.25">
      <c r="A616">
        <v>2634.94</v>
      </c>
      <c r="B616" s="2">
        <v>38205</v>
      </c>
      <c r="C616" t="s">
        <v>9</v>
      </c>
      <c r="D616">
        <v>2004</v>
      </c>
      <c r="E616" t="s">
        <v>65</v>
      </c>
      <c r="F616" t="s">
        <v>187</v>
      </c>
      <c r="G616">
        <v>3.6</v>
      </c>
      <c r="H616" t="s">
        <v>188</v>
      </c>
      <c r="I616" t="s">
        <v>13</v>
      </c>
    </row>
    <row r="617" spans="1:9" x14ac:dyDescent="0.25">
      <c r="A617">
        <v>3625.16</v>
      </c>
      <c r="B617" s="2">
        <v>38229</v>
      </c>
      <c r="C617" t="s">
        <v>9</v>
      </c>
      <c r="D617">
        <v>2004</v>
      </c>
      <c r="E617" t="s">
        <v>65</v>
      </c>
      <c r="F617" t="s">
        <v>158</v>
      </c>
      <c r="G617">
        <v>3.3</v>
      </c>
      <c r="H617" t="s">
        <v>159</v>
      </c>
      <c r="I617" t="s">
        <v>160</v>
      </c>
    </row>
    <row r="618" spans="1:9" x14ac:dyDescent="0.25">
      <c r="A618">
        <v>3788.4</v>
      </c>
      <c r="B618" s="2">
        <v>37898</v>
      </c>
      <c r="C618" t="s">
        <v>9</v>
      </c>
      <c r="D618">
        <v>2003</v>
      </c>
      <c r="E618" t="s">
        <v>65</v>
      </c>
      <c r="F618" t="s">
        <v>164</v>
      </c>
      <c r="G618">
        <v>4.0999999999999996</v>
      </c>
      <c r="H618" t="s">
        <v>165</v>
      </c>
      <c r="I618" t="s">
        <v>157</v>
      </c>
    </row>
    <row r="619" spans="1:9" x14ac:dyDescent="0.25">
      <c r="A619">
        <v>1832.6</v>
      </c>
      <c r="B619" s="2">
        <v>38276</v>
      </c>
      <c r="C619" t="s">
        <v>9</v>
      </c>
      <c r="D619">
        <v>2004</v>
      </c>
      <c r="E619" t="s">
        <v>65</v>
      </c>
      <c r="F619" t="s">
        <v>155</v>
      </c>
      <c r="G619">
        <v>4</v>
      </c>
      <c r="H619" t="s">
        <v>156</v>
      </c>
      <c r="I619" t="s">
        <v>157</v>
      </c>
    </row>
    <row r="620" spans="1:9" x14ac:dyDescent="0.25">
      <c r="A620">
        <v>2905.98</v>
      </c>
      <c r="B620" s="2">
        <v>38295</v>
      </c>
      <c r="C620" t="s">
        <v>9</v>
      </c>
      <c r="D620">
        <v>2004</v>
      </c>
      <c r="E620" t="s">
        <v>65</v>
      </c>
      <c r="F620" t="s">
        <v>56</v>
      </c>
      <c r="G620">
        <v>4.7</v>
      </c>
      <c r="H620" t="s">
        <v>57</v>
      </c>
      <c r="I620" t="s">
        <v>13</v>
      </c>
    </row>
    <row r="621" spans="1:9" x14ac:dyDescent="0.25">
      <c r="A621">
        <v>2954.81</v>
      </c>
      <c r="B621" s="2">
        <v>38306</v>
      </c>
      <c r="C621" t="s">
        <v>9</v>
      </c>
      <c r="D621">
        <v>2004</v>
      </c>
      <c r="E621" t="s">
        <v>65</v>
      </c>
      <c r="F621" t="s">
        <v>11</v>
      </c>
      <c r="G621">
        <v>4.4000000000000004</v>
      </c>
      <c r="H621" t="s">
        <v>12</v>
      </c>
      <c r="I621" t="s">
        <v>13</v>
      </c>
    </row>
    <row r="622" spans="1:9" x14ac:dyDescent="0.25">
      <c r="A622">
        <v>3599.75</v>
      </c>
      <c r="B622" s="2">
        <v>38315</v>
      </c>
      <c r="C622" t="s">
        <v>9</v>
      </c>
      <c r="D622">
        <v>2004</v>
      </c>
      <c r="E622" t="s">
        <v>65</v>
      </c>
      <c r="F622" t="s">
        <v>32</v>
      </c>
      <c r="G622">
        <v>4.3</v>
      </c>
      <c r="H622" t="s">
        <v>33</v>
      </c>
      <c r="I622" t="s">
        <v>34</v>
      </c>
    </row>
    <row r="623" spans="1:9" x14ac:dyDescent="0.25">
      <c r="A623">
        <v>3686.54</v>
      </c>
      <c r="B623" s="2">
        <v>38358</v>
      </c>
      <c r="C623" t="s">
        <v>9</v>
      </c>
      <c r="D623">
        <v>2005</v>
      </c>
      <c r="E623" t="s">
        <v>65</v>
      </c>
      <c r="F623" t="s">
        <v>166</v>
      </c>
      <c r="G623">
        <v>4.9000000000000004</v>
      </c>
      <c r="H623" t="s">
        <v>167</v>
      </c>
      <c r="I623" t="s">
        <v>46</v>
      </c>
    </row>
    <row r="624" spans="1:9" x14ac:dyDescent="0.25">
      <c r="A624">
        <v>2100.56</v>
      </c>
      <c r="B624" s="2">
        <v>38392</v>
      </c>
      <c r="C624" t="s">
        <v>9</v>
      </c>
      <c r="D624">
        <v>2005</v>
      </c>
      <c r="E624" t="s">
        <v>65</v>
      </c>
      <c r="F624" t="s">
        <v>44</v>
      </c>
      <c r="G624">
        <v>4.0999999999999996</v>
      </c>
      <c r="H624" t="s">
        <v>45</v>
      </c>
      <c r="I624" t="s">
        <v>46</v>
      </c>
    </row>
    <row r="625" spans="1:9" x14ac:dyDescent="0.25">
      <c r="A625">
        <v>3881.78</v>
      </c>
      <c r="B625" s="2">
        <v>38414</v>
      </c>
      <c r="C625" t="s">
        <v>9</v>
      </c>
      <c r="D625">
        <v>2005</v>
      </c>
      <c r="E625" t="s">
        <v>65</v>
      </c>
      <c r="F625" t="s">
        <v>93</v>
      </c>
      <c r="G625">
        <v>3</v>
      </c>
      <c r="H625" t="s">
        <v>94</v>
      </c>
      <c r="I625" t="s">
        <v>68</v>
      </c>
    </row>
    <row r="626" spans="1:9" x14ac:dyDescent="0.25">
      <c r="A626">
        <v>4509.12</v>
      </c>
      <c r="B626" s="2">
        <v>38456</v>
      </c>
      <c r="C626" t="s">
        <v>9</v>
      </c>
      <c r="D626">
        <v>2005</v>
      </c>
      <c r="E626" t="s">
        <v>65</v>
      </c>
      <c r="F626" t="s">
        <v>185</v>
      </c>
      <c r="G626">
        <v>3.9</v>
      </c>
      <c r="H626" t="s">
        <v>186</v>
      </c>
      <c r="I626" t="s">
        <v>16</v>
      </c>
    </row>
    <row r="627" spans="1:9" x14ac:dyDescent="0.25">
      <c r="A627">
        <v>3273.27</v>
      </c>
      <c r="B627" s="2">
        <v>38489</v>
      </c>
      <c r="C627" t="s">
        <v>9</v>
      </c>
      <c r="D627">
        <v>2005</v>
      </c>
      <c r="E627" t="s">
        <v>65</v>
      </c>
      <c r="F627" t="s">
        <v>51</v>
      </c>
      <c r="G627">
        <v>3.8</v>
      </c>
      <c r="H627" t="s">
        <v>52</v>
      </c>
      <c r="I627" t="s">
        <v>53</v>
      </c>
    </row>
    <row r="628" spans="1:9" x14ac:dyDescent="0.25">
      <c r="A628">
        <v>4432.7</v>
      </c>
      <c r="B628" s="2">
        <v>37690</v>
      </c>
      <c r="C628" t="s">
        <v>9</v>
      </c>
      <c r="D628">
        <v>2003</v>
      </c>
      <c r="E628" t="s">
        <v>65</v>
      </c>
      <c r="F628" t="s">
        <v>110</v>
      </c>
      <c r="G628">
        <v>3.8</v>
      </c>
      <c r="H628" t="s">
        <v>76</v>
      </c>
      <c r="I628" t="s">
        <v>13</v>
      </c>
    </row>
    <row r="629" spans="1:9" x14ac:dyDescent="0.25">
      <c r="A629">
        <v>4100.99</v>
      </c>
      <c r="B629" s="2">
        <v>37749</v>
      </c>
      <c r="C629" t="s">
        <v>9</v>
      </c>
      <c r="D629">
        <v>2003</v>
      </c>
      <c r="E629" t="s">
        <v>65</v>
      </c>
      <c r="F629" t="s">
        <v>153</v>
      </c>
      <c r="G629">
        <v>4.0999999999999996</v>
      </c>
      <c r="H629" t="s">
        <v>154</v>
      </c>
      <c r="I629" t="s">
        <v>16</v>
      </c>
    </row>
    <row r="630" spans="1:9" x14ac:dyDescent="0.25">
      <c r="A630">
        <v>5274.72</v>
      </c>
      <c r="B630" s="2">
        <v>37806</v>
      </c>
      <c r="C630" t="s">
        <v>9</v>
      </c>
      <c r="D630">
        <v>2003</v>
      </c>
      <c r="E630" t="s">
        <v>65</v>
      </c>
      <c r="F630" t="s">
        <v>121</v>
      </c>
      <c r="G630">
        <v>3.3</v>
      </c>
      <c r="H630" t="s">
        <v>122</v>
      </c>
      <c r="I630" t="s">
        <v>16</v>
      </c>
    </row>
    <row r="631" spans="1:9" x14ac:dyDescent="0.25">
      <c r="A631">
        <v>4232</v>
      </c>
      <c r="B631" s="2">
        <v>37875</v>
      </c>
      <c r="C631" t="s">
        <v>9</v>
      </c>
      <c r="D631">
        <v>2003</v>
      </c>
      <c r="E631" t="s">
        <v>65</v>
      </c>
      <c r="F631" t="s">
        <v>103</v>
      </c>
      <c r="G631">
        <v>3.4</v>
      </c>
      <c r="H631" t="s">
        <v>104</v>
      </c>
      <c r="I631" t="s">
        <v>34</v>
      </c>
    </row>
    <row r="632" spans="1:9" x14ac:dyDescent="0.25">
      <c r="A632">
        <v>6145.44</v>
      </c>
      <c r="B632" s="2">
        <v>37911</v>
      </c>
      <c r="C632" t="s">
        <v>9</v>
      </c>
      <c r="D632">
        <v>2003</v>
      </c>
      <c r="E632" t="s">
        <v>65</v>
      </c>
      <c r="F632" t="s">
        <v>175</v>
      </c>
      <c r="G632">
        <v>3.8</v>
      </c>
      <c r="H632" t="s">
        <v>176</v>
      </c>
      <c r="I632" t="s">
        <v>116</v>
      </c>
    </row>
    <row r="633" spans="1:9" x14ac:dyDescent="0.25">
      <c r="A633">
        <v>4680.2</v>
      </c>
      <c r="B633" s="2">
        <v>37930</v>
      </c>
      <c r="C633" t="s">
        <v>9</v>
      </c>
      <c r="D633">
        <v>2003</v>
      </c>
      <c r="E633" t="s">
        <v>65</v>
      </c>
      <c r="F633" t="s">
        <v>105</v>
      </c>
      <c r="G633">
        <v>4.2</v>
      </c>
      <c r="H633" t="s">
        <v>106</v>
      </c>
      <c r="I633" t="s">
        <v>81</v>
      </c>
    </row>
    <row r="634" spans="1:9" x14ac:dyDescent="0.25">
      <c r="A634">
        <v>3286.08</v>
      </c>
      <c r="B634" s="2">
        <v>37937</v>
      </c>
      <c r="C634" t="s">
        <v>9</v>
      </c>
      <c r="D634">
        <v>2003</v>
      </c>
      <c r="E634" t="s">
        <v>65</v>
      </c>
      <c r="F634" t="s">
        <v>27</v>
      </c>
      <c r="G634">
        <v>4.0999999999999996</v>
      </c>
      <c r="H634" t="s">
        <v>28</v>
      </c>
      <c r="I634" t="s">
        <v>29</v>
      </c>
    </row>
    <row r="635" spans="1:9" x14ac:dyDescent="0.25">
      <c r="A635">
        <v>7421.3</v>
      </c>
      <c r="B635" s="2">
        <v>37945</v>
      </c>
      <c r="C635" t="s">
        <v>9</v>
      </c>
      <c r="D635">
        <v>2003</v>
      </c>
      <c r="E635" t="s">
        <v>65</v>
      </c>
      <c r="F635" t="s">
        <v>99</v>
      </c>
      <c r="G635">
        <v>4.9000000000000004</v>
      </c>
      <c r="H635" t="s">
        <v>100</v>
      </c>
      <c r="I635" t="s">
        <v>13</v>
      </c>
    </row>
    <row r="636" spans="1:9" x14ac:dyDescent="0.25">
      <c r="A636">
        <v>6432.64</v>
      </c>
      <c r="B636" s="2">
        <v>37957</v>
      </c>
      <c r="C636" t="s">
        <v>9</v>
      </c>
      <c r="D636">
        <v>2003</v>
      </c>
      <c r="E636" t="s">
        <v>65</v>
      </c>
      <c r="F636" t="s">
        <v>168</v>
      </c>
      <c r="G636">
        <v>4.5999999999999996</v>
      </c>
      <c r="H636" t="s">
        <v>12</v>
      </c>
      <c r="I636" t="s">
        <v>13</v>
      </c>
    </row>
    <row r="637" spans="1:9" x14ac:dyDescent="0.25">
      <c r="A637">
        <v>4840.87</v>
      </c>
      <c r="B637" s="2">
        <v>38002</v>
      </c>
      <c r="C637" t="s">
        <v>9</v>
      </c>
      <c r="D637">
        <v>2004</v>
      </c>
      <c r="E637" t="s">
        <v>65</v>
      </c>
      <c r="F637" t="s">
        <v>62</v>
      </c>
      <c r="G637">
        <v>3.5</v>
      </c>
      <c r="H637" t="s">
        <v>63</v>
      </c>
      <c r="I637" t="s">
        <v>64</v>
      </c>
    </row>
    <row r="638" spans="1:9" x14ac:dyDescent="0.25">
      <c r="A638">
        <v>3892.08</v>
      </c>
      <c r="B638" s="2">
        <v>38043</v>
      </c>
      <c r="C638" t="s">
        <v>9</v>
      </c>
      <c r="D638">
        <v>2004</v>
      </c>
      <c r="E638" t="s">
        <v>65</v>
      </c>
      <c r="F638" t="s">
        <v>128</v>
      </c>
      <c r="G638">
        <v>4.5</v>
      </c>
      <c r="H638" t="s">
        <v>129</v>
      </c>
      <c r="I638" t="s">
        <v>13</v>
      </c>
    </row>
    <row r="639" spans="1:9" x14ac:dyDescent="0.25">
      <c r="A639">
        <v>5526.32</v>
      </c>
      <c r="B639" s="2">
        <v>38090</v>
      </c>
      <c r="C639" t="s">
        <v>9</v>
      </c>
      <c r="D639">
        <v>2004</v>
      </c>
      <c r="E639" t="s">
        <v>65</v>
      </c>
      <c r="F639" t="s">
        <v>108</v>
      </c>
      <c r="G639">
        <v>3.9</v>
      </c>
      <c r="H639" t="s">
        <v>109</v>
      </c>
      <c r="I639" t="s">
        <v>89</v>
      </c>
    </row>
    <row r="640" spans="1:9" x14ac:dyDescent="0.25">
      <c r="A640">
        <v>4459.62</v>
      </c>
      <c r="B640" s="2">
        <v>38139</v>
      </c>
      <c r="C640" t="s">
        <v>120</v>
      </c>
      <c r="D640">
        <v>2004</v>
      </c>
      <c r="E640" t="s">
        <v>65</v>
      </c>
      <c r="F640" t="s">
        <v>58</v>
      </c>
      <c r="G640">
        <v>3.8</v>
      </c>
      <c r="H640" t="s">
        <v>59</v>
      </c>
      <c r="I640" t="s">
        <v>60</v>
      </c>
    </row>
    <row r="641" spans="1:9" x14ac:dyDescent="0.25">
      <c r="A641">
        <v>6203.4</v>
      </c>
      <c r="B641" s="2">
        <v>38174</v>
      </c>
      <c r="C641" t="s">
        <v>9</v>
      </c>
      <c r="D641">
        <v>2004</v>
      </c>
      <c r="E641" t="s">
        <v>65</v>
      </c>
      <c r="F641" t="s">
        <v>161</v>
      </c>
      <c r="G641">
        <v>4.9000000000000004</v>
      </c>
      <c r="H641" t="s">
        <v>162</v>
      </c>
      <c r="I641" t="s">
        <v>92</v>
      </c>
    </row>
    <row r="642" spans="1:9" x14ac:dyDescent="0.25">
      <c r="A642">
        <v>3754.05</v>
      </c>
      <c r="B642" s="2">
        <v>38205</v>
      </c>
      <c r="C642" t="s">
        <v>9</v>
      </c>
      <c r="D642">
        <v>2004</v>
      </c>
      <c r="E642" t="s">
        <v>65</v>
      </c>
      <c r="F642" t="s">
        <v>187</v>
      </c>
      <c r="G642">
        <v>4.2</v>
      </c>
      <c r="H642" t="s">
        <v>188</v>
      </c>
      <c r="I642" t="s">
        <v>13</v>
      </c>
    </row>
    <row r="643" spans="1:9" x14ac:dyDescent="0.25">
      <c r="A643">
        <v>3516.48</v>
      </c>
      <c r="B643" s="2">
        <v>38229</v>
      </c>
      <c r="C643" t="s">
        <v>9</v>
      </c>
      <c r="D643">
        <v>2004</v>
      </c>
      <c r="E643" t="s">
        <v>65</v>
      </c>
      <c r="F643" t="s">
        <v>158</v>
      </c>
      <c r="G643">
        <v>3.9</v>
      </c>
      <c r="H643" t="s">
        <v>159</v>
      </c>
      <c r="I643" t="s">
        <v>160</v>
      </c>
    </row>
    <row r="644" spans="1:9" x14ac:dyDescent="0.25">
      <c r="A644">
        <v>7488.04</v>
      </c>
      <c r="B644" s="2">
        <v>37899</v>
      </c>
      <c r="C644" t="s">
        <v>9</v>
      </c>
      <c r="D644">
        <v>2003</v>
      </c>
      <c r="E644" t="s">
        <v>65</v>
      </c>
      <c r="F644" t="s">
        <v>189</v>
      </c>
      <c r="G644">
        <v>3.8</v>
      </c>
      <c r="H644" t="s">
        <v>190</v>
      </c>
      <c r="I644" t="s">
        <v>29</v>
      </c>
    </row>
    <row r="645" spans="1:9" x14ac:dyDescent="0.25">
      <c r="A645">
        <v>3448.08</v>
      </c>
      <c r="B645" s="2">
        <v>38276</v>
      </c>
      <c r="C645" t="s">
        <v>9</v>
      </c>
      <c r="D645">
        <v>2004</v>
      </c>
      <c r="E645" t="s">
        <v>65</v>
      </c>
      <c r="F645" t="s">
        <v>155</v>
      </c>
      <c r="G645">
        <v>3.4</v>
      </c>
      <c r="H645" t="s">
        <v>156</v>
      </c>
      <c r="I645" t="s">
        <v>157</v>
      </c>
    </row>
    <row r="646" spans="1:9" x14ac:dyDescent="0.25">
      <c r="A646">
        <v>3734</v>
      </c>
      <c r="B646" s="2">
        <v>38295</v>
      </c>
      <c r="C646" t="s">
        <v>9</v>
      </c>
      <c r="D646">
        <v>2004</v>
      </c>
      <c r="E646" t="s">
        <v>65</v>
      </c>
      <c r="F646" t="s">
        <v>56</v>
      </c>
      <c r="G646">
        <v>3.1</v>
      </c>
      <c r="H646" t="s">
        <v>57</v>
      </c>
      <c r="I646" t="s">
        <v>13</v>
      </c>
    </row>
    <row r="647" spans="1:9" x14ac:dyDescent="0.25">
      <c r="A647">
        <v>974.1</v>
      </c>
      <c r="B647" s="2">
        <v>38308</v>
      </c>
      <c r="C647" t="s">
        <v>9</v>
      </c>
      <c r="D647">
        <v>2004</v>
      </c>
      <c r="E647" t="s">
        <v>65</v>
      </c>
      <c r="F647" t="s">
        <v>110</v>
      </c>
      <c r="G647">
        <v>4.5</v>
      </c>
      <c r="H647" t="s">
        <v>76</v>
      </c>
      <c r="I647" t="s">
        <v>13</v>
      </c>
    </row>
    <row r="648" spans="1:9" x14ac:dyDescent="0.25">
      <c r="A648">
        <v>3160.74</v>
      </c>
      <c r="B648" s="2">
        <v>38315</v>
      </c>
      <c r="C648" t="s">
        <v>9</v>
      </c>
      <c r="D648">
        <v>2004</v>
      </c>
      <c r="E648" t="s">
        <v>65</v>
      </c>
      <c r="F648" t="s">
        <v>32</v>
      </c>
      <c r="G648">
        <v>3.3</v>
      </c>
      <c r="H648" t="s">
        <v>33</v>
      </c>
      <c r="I648" t="s">
        <v>34</v>
      </c>
    </row>
    <row r="649" spans="1:9" x14ac:dyDescent="0.25">
      <c r="A649">
        <v>1746.63</v>
      </c>
      <c r="B649" s="2">
        <v>38330</v>
      </c>
      <c r="C649" t="s">
        <v>9</v>
      </c>
      <c r="D649">
        <v>2004</v>
      </c>
      <c r="E649" t="s">
        <v>65</v>
      </c>
      <c r="F649" t="s">
        <v>17</v>
      </c>
      <c r="G649">
        <v>4.3</v>
      </c>
      <c r="H649" t="s">
        <v>18</v>
      </c>
      <c r="I649" t="s">
        <v>16</v>
      </c>
    </row>
    <row r="650" spans="1:9" x14ac:dyDescent="0.25">
      <c r="A650">
        <v>4207.84</v>
      </c>
      <c r="B650" s="2">
        <v>38362</v>
      </c>
      <c r="C650" t="s">
        <v>9</v>
      </c>
      <c r="D650">
        <v>2005</v>
      </c>
      <c r="E650" t="s">
        <v>65</v>
      </c>
      <c r="F650" t="s">
        <v>200</v>
      </c>
      <c r="G650">
        <v>4</v>
      </c>
      <c r="H650" t="s">
        <v>201</v>
      </c>
      <c r="I650" t="s">
        <v>132</v>
      </c>
    </row>
    <row r="651" spans="1:9" x14ac:dyDescent="0.25">
      <c r="A651">
        <v>4352.76</v>
      </c>
      <c r="B651" s="2">
        <v>38392</v>
      </c>
      <c r="C651" t="s">
        <v>9</v>
      </c>
      <c r="D651">
        <v>2005</v>
      </c>
      <c r="E651" t="s">
        <v>65</v>
      </c>
      <c r="F651" t="s">
        <v>44</v>
      </c>
      <c r="G651">
        <v>4.5</v>
      </c>
      <c r="H651" t="s">
        <v>45</v>
      </c>
      <c r="I651" t="s">
        <v>46</v>
      </c>
    </row>
    <row r="652" spans="1:9" x14ac:dyDescent="0.25">
      <c r="A652">
        <v>1463.7</v>
      </c>
      <c r="B652" s="2">
        <v>38415</v>
      </c>
      <c r="C652" t="s">
        <v>9</v>
      </c>
      <c r="D652">
        <v>2005</v>
      </c>
      <c r="E652" t="s">
        <v>65</v>
      </c>
      <c r="F652" t="s">
        <v>97</v>
      </c>
      <c r="G652">
        <v>3.3</v>
      </c>
      <c r="H652" t="s">
        <v>98</v>
      </c>
      <c r="I652" t="s">
        <v>13</v>
      </c>
    </row>
    <row r="653" spans="1:9" x14ac:dyDescent="0.25">
      <c r="A653">
        <v>7169.28</v>
      </c>
      <c r="B653" s="2">
        <v>38457</v>
      </c>
      <c r="C653" t="s">
        <v>61</v>
      </c>
      <c r="D653">
        <v>2005</v>
      </c>
      <c r="E653" t="s">
        <v>65</v>
      </c>
      <c r="F653" t="s">
        <v>114</v>
      </c>
      <c r="G653">
        <v>4.8</v>
      </c>
      <c r="H653" t="s">
        <v>115</v>
      </c>
      <c r="I653" t="s">
        <v>116</v>
      </c>
    </row>
    <row r="654" spans="1:9" x14ac:dyDescent="0.25">
      <c r="A654">
        <v>4594.76</v>
      </c>
      <c r="B654" s="2">
        <v>38489</v>
      </c>
      <c r="C654" t="s">
        <v>9</v>
      </c>
      <c r="D654">
        <v>2005</v>
      </c>
      <c r="E654" t="s">
        <v>65</v>
      </c>
      <c r="F654" t="s">
        <v>51</v>
      </c>
      <c r="G654">
        <v>3.3</v>
      </c>
      <c r="H654" t="s">
        <v>52</v>
      </c>
      <c r="I654" t="s">
        <v>53</v>
      </c>
    </row>
    <row r="655" spans="1:9" x14ac:dyDescent="0.25">
      <c r="A655">
        <v>3457.92</v>
      </c>
      <c r="B655" s="2">
        <v>37652</v>
      </c>
      <c r="C655" t="s">
        <v>9</v>
      </c>
      <c r="D655">
        <v>2003</v>
      </c>
      <c r="E655" t="s">
        <v>65</v>
      </c>
      <c r="F655" t="s">
        <v>62</v>
      </c>
      <c r="G655">
        <v>3</v>
      </c>
      <c r="H655" t="s">
        <v>63</v>
      </c>
      <c r="I655" t="s">
        <v>64</v>
      </c>
    </row>
    <row r="656" spans="1:9" x14ac:dyDescent="0.25">
      <c r="A656">
        <v>7381.16</v>
      </c>
      <c r="B656" s="2">
        <v>37715</v>
      </c>
      <c r="C656" t="s">
        <v>9</v>
      </c>
      <c r="D656">
        <v>2003</v>
      </c>
      <c r="E656" t="s">
        <v>65</v>
      </c>
      <c r="F656" t="s">
        <v>72</v>
      </c>
      <c r="G656">
        <v>4.5</v>
      </c>
      <c r="H656" t="s">
        <v>12</v>
      </c>
      <c r="I656" t="s">
        <v>13</v>
      </c>
    </row>
    <row r="657" spans="1:9" x14ac:dyDescent="0.25">
      <c r="A657">
        <v>7146.9</v>
      </c>
      <c r="B657" s="2">
        <v>37775</v>
      </c>
      <c r="C657" t="s">
        <v>9</v>
      </c>
      <c r="D657">
        <v>2003</v>
      </c>
      <c r="E657" t="s">
        <v>65</v>
      </c>
      <c r="F657" t="s">
        <v>168</v>
      </c>
      <c r="G657">
        <v>4.5</v>
      </c>
      <c r="H657" t="s">
        <v>12</v>
      </c>
      <c r="I657" t="s">
        <v>13</v>
      </c>
    </row>
    <row r="658" spans="1:9" x14ac:dyDescent="0.25">
      <c r="A658">
        <v>5938.53</v>
      </c>
      <c r="B658" s="2">
        <v>37834</v>
      </c>
      <c r="C658" t="s">
        <v>9</v>
      </c>
      <c r="D658">
        <v>2003</v>
      </c>
      <c r="E658" t="s">
        <v>65</v>
      </c>
      <c r="F658" t="s">
        <v>166</v>
      </c>
      <c r="G658">
        <v>4.4000000000000004</v>
      </c>
      <c r="H658" t="s">
        <v>167</v>
      </c>
      <c r="I658" t="s">
        <v>46</v>
      </c>
    </row>
    <row r="659" spans="1:9" x14ac:dyDescent="0.25">
      <c r="A659">
        <v>7110.91</v>
      </c>
      <c r="B659" s="2">
        <v>37885</v>
      </c>
      <c r="C659" t="s">
        <v>9</v>
      </c>
      <c r="D659">
        <v>2003</v>
      </c>
      <c r="E659" t="s">
        <v>65</v>
      </c>
      <c r="F659" t="s">
        <v>139</v>
      </c>
      <c r="G659">
        <v>4.8</v>
      </c>
      <c r="H659" t="s">
        <v>140</v>
      </c>
      <c r="I659" t="s">
        <v>46</v>
      </c>
    </row>
    <row r="660" spans="1:9" x14ac:dyDescent="0.25">
      <c r="A660">
        <v>5032.95</v>
      </c>
      <c r="B660" s="2">
        <v>37916</v>
      </c>
      <c r="C660" t="s">
        <v>9</v>
      </c>
      <c r="D660">
        <v>2003</v>
      </c>
      <c r="E660" t="s">
        <v>65</v>
      </c>
      <c r="F660" t="s">
        <v>70</v>
      </c>
      <c r="G660">
        <v>4.2</v>
      </c>
      <c r="H660" t="s">
        <v>71</v>
      </c>
      <c r="I660" t="s">
        <v>71</v>
      </c>
    </row>
    <row r="661" spans="1:9" x14ac:dyDescent="0.25">
      <c r="A661">
        <v>3667.6</v>
      </c>
      <c r="B661" s="2">
        <v>37931</v>
      </c>
      <c r="C661" t="s">
        <v>9</v>
      </c>
      <c r="D661">
        <v>2003</v>
      </c>
      <c r="E661" t="s">
        <v>65</v>
      </c>
      <c r="F661" t="s">
        <v>161</v>
      </c>
      <c r="G661">
        <v>3.5</v>
      </c>
      <c r="H661" t="s">
        <v>162</v>
      </c>
      <c r="I661" t="s">
        <v>92</v>
      </c>
    </row>
    <row r="662" spans="1:9" x14ac:dyDescent="0.25">
      <c r="A662">
        <v>7381.16</v>
      </c>
      <c r="B662" s="2">
        <v>37939</v>
      </c>
      <c r="C662" t="s">
        <v>9</v>
      </c>
      <c r="D662">
        <v>2003</v>
      </c>
      <c r="E662" t="s">
        <v>65</v>
      </c>
      <c r="F662" t="s">
        <v>181</v>
      </c>
      <c r="G662">
        <v>3.1</v>
      </c>
      <c r="H662" t="s">
        <v>182</v>
      </c>
      <c r="I662" t="s">
        <v>64</v>
      </c>
    </row>
    <row r="663" spans="1:9" x14ac:dyDescent="0.25">
      <c r="A663">
        <v>5128.1099999999997</v>
      </c>
      <c r="B663" s="2">
        <v>37950</v>
      </c>
      <c r="C663" t="s">
        <v>9</v>
      </c>
      <c r="D663">
        <v>2003</v>
      </c>
      <c r="E663" t="s">
        <v>65</v>
      </c>
      <c r="F663" t="s">
        <v>112</v>
      </c>
      <c r="G663">
        <v>4.9000000000000004</v>
      </c>
      <c r="H663" t="s">
        <v>113</v>
      </c>
      <c r="I663" t="s">
        <v>13</v>
      </c>
    </row>
    <row r="664" spans="1:9" x14ac:dyDescent="0.25">
      <c r="A664">
        <v>7060.24</v>
      </c>
      <c r="B664" s="2">
        <v>37964</v>
      </c>
      <c r="C664" t="s">
        <v>9</v>
      </c>
      <c r="D664">
        <v>2003</v>
      </c>
      <c r="E664" t="s">
        <v>65</v>
      </c>
      <c r="F664" t="s">
        <v>148</v>
      </c>
      <c r="G664">
        <v>3.8</v>
      </c>
      <c r="H664" t="s">
        <v>136</v>
      </c>
      <c r="I664" t="s">
        <v>13</v>
      </c>
    </row>
    <row r="665" spans="1:9" x14ac:dyDescent="0.25">
      <c r="A665">
        <v>8448.64</v>
      </c>
      <c r="B665" s="2">
        <v>38027</v>
      </c>
      <c r="C665" t="s">
        <v>9</v>
      </c>
      <c r="D665">
        <v>2004</v>
      </c>
      <c r="E665" t="s">
        <v>65</v>
      </c>
      <c r="F665" t="s">
        <v>183</v>
      </c>
      <c r="G665">
        <v>4.9000000000000004</v>
      </c>
      <c r="H665" t="s">
        <v>184</v>
      </c>
      <c r="I665" t="s">
        <v>13</v>
      </c>
    </row>
    <row r="666" spans="1:9" x14ac:dyDescent="0.25">
      <c r="A666">
        <v>7300.51</v>
      </c>
      <c r="B666" s="2">
        <v>38061</v>
      </c>
      <c r="C666" t="s">
        <v>9</v>
      </c>
      <c r="D666">
        <v>2004</v>
      </c>
      <c r="E666" t="s">
        <v>65</v>
      </c>
      <c r="F666" t="s">
        <v>164</v>
      </c>
      <c r="G666">
        <v>4.0999999999999996</v>
      </c>
      <c r="H666" t="s">
        <v>165</v>
      </c>
      <c r="I666" t="s">
        <v>157</v>
      </c>
    </row>
    <row r="667" spans="1:9" x14ac:dyDescent="0.25">
      <c r="A667">
        <v>6549.2</v>
      </c>
      <c r="B667" s="2">
        <v>38112</v>
      </c>
      <c r="C667" t="s">
        <v>9</v>
      </c>
      <c r="D667">
        <v>2004</v>
      </c>
      <c r="E667" t="s">
        <v>65</v>
      </c>
      <c r="F667" t="s">
        <v>62</v>
      </c>
      <c r="G667">
        <v>4.8</v>
      </c>
      <c r="H667" t="s">
        <v>63</v>
      </c>
      <c r="I667" t="s">
        <v>64</v>
      </c>
    </row>
    <row r="668" spans="1:9" x14ac:dyDescent="0.25">
      <c r="A668">
        <v>5697.9</v>
      </c>
      <c r="B668" s="2">
        <v>38153</v>
      </c>
      <c r="C668" t="s">
        <v>9</v>
      </c>
      <c r="D668">
        <v>2004</v>
      </c>
      <c r="E668" t="s">
        <v>65</v>
      </c>
      <c r="F668" t="s">
        <v>149</v>
      </c>
      <c r="G668">
        <v>3.6</v>
      </c>
      <c r="H668" t="s">
        <v>71</v>
      </c>
      <c r="I668" t="s">
        <v>71</v>
      </c>
    </row>
    <row r="669" spans="1:9" x14ac:dyDescent="0.25">
      <c r="A669">
        <v>9169</v>
      </c>
      <c r="B669" s="2">
        <v>38188</v>
      </c>
      <c r="C669" t="s">
        <v>9</v>
      </c>
      <c r="D669">
        <v>2004</v>
      </c>
      <c r="E669" t="s">
        <v>65</v>
      </c>
      <c r="F669" t="s">
        <v>97</v>
      </c>
      <c r="G669">
        <v>3.3</v>
      </c>
      <c r="H669" t="s">
        <v>98</v>
      </c>
      <c r="I669" t="s">
        <v>13</v>
      </c>
    </row>
    <row r="670" spans="1:9" x14ac:dyDescent="0.25">
      <c r="A670">
        <v>3238.63</v>
      </c>
      <c r="B670" s="2">
        <v>38219</v>
      </c>
      <c r="C670" t="s">
        <v>9</v>
      </c>
      <c r="D670">
        <v>2004</v>
      </c>
      <c r="E670" t="s">
        <v>65</v>
      </c>
      <c r="F670" t="s">
        <v>97</v>
      </c>
      <c r="G670">
        <v>3.3</v>
      </c>
      <c r="H670" t="s">
        <v>98</v>
      </c>
      <c r="I670" t="s">
        <v>13</v>
      </c>
    </row>
    <row r="671" spans="1:9" x14ac:dyDescent="0.25">
      <c r="A671">
        <v>4554.9399999999996</v>
      </c>
      <c r="B671" s="2">
        <v>38238</v>
      </c>
      <c r="C671" t="s">
        <v>9</v>
      </c>
      <c r="D671">
        <v>2004</v>
      </c>
      <c r="E671" t="s">
        <v>65</v>
      </c>
      <c r="F671" t="s">
        <v>11</v>
      </c>
      <c r="G671">
        <v>4.7</v>
      </c>
      <c r="H671" t="s">
        <v>12</v>
      </c>
      <c r="I671" t="s">
        <v>13</v>
      </c>
    </row>
    <row r="672" spans="1:9" x14ac:dyDescent="0.25">
      <c r="A672">
        <v>3934.44</v>
      </c>
      <c r="B672" s="2">
        <v>38273</v>
      </c>
      <c r="C672" t="s">
        <v>9</v>
      </c>
      <c r="D672">
        <v>2004</v>
      </c>
      <c r="E672" t="s">
        <v>65</v>
      </c>
      <c r="F672" t="s">
        <v>42</v>
      </c>
      <c r="G672">
        <v>4.7</v>
      </c>
      <c r="H672" t="s">
        <v>43</v>
      </c>
      <c r="I672" t="s">
        <v>13</v>
      </c>
    </row>
    <row r="673" spans="1:9" x14ac:dyDescent="0.25">
      <c r="A673">
        <v>5776.26</v>
      </c>
      <c r="B673" s="2">
        <v>38282</v>
      </c>
      <c r="C673" t="s">
        <v>9</v>
      </c>
      <c r="D673">
        <v>2004</v>
      </c>
      <c r="E673" t="s">
        <v>65</v>
      </c>
      <c r="F673" t="s">
        <v>175</v>
      </c>
      <c r="G673">
        <v>4</v>
      </c>
      <c r="H673" t="s">
        <v>176</v>
      </c>
      <c r="I673" t="s">
        <v>116</v>
      </c>
    </row>
    <row r="674" spans="1:9" x14ac:dyDescent="0.25">
      <c r="A674">
        <v>7207.45</v>
      </c>
      <c r="B674" s="2">
        <v>38296</v>
      </c>
      <c r="C674" t="s">
        <v>9</v>
      </c>
      <c r="D674">
        <v>2004</v>
      </c>
      <c r="E674" t="s">
        <v>65</v>
      </c>
      <c r="F674" t="s">
        <v>35</v>
      </c>
      <c r="G674">
        <v>3.2</v>
      </c>
      <c r="H674" t="s">
        <v>12</v>
      </c>
      <c r="I674" t="s">
        <v>13</v>
      </c>
    </row>
    <row r="675" spans="1:9" x14ac:dyDescent="0.25">
      <c r="A675">
        <v>7460.74</v>
      </c>
      <c r="B675" s="2">
        <v>38311</v>
      </c>
      <c r="C675" t="s">
        <v>9</v>
      </c>
      <c r="D675">
        <v>2004</v>
      </c>
      <c r="E675" t="s">
        <v>65</v>
      </c>
      <c r="F675" t="s">
        <v>144</v>
      </c>
      <c r="G675">
        <v>4.9000000000000004</v>
      </c>
      <c r="H675" t="s">
        <v>18</v>
      </c>
      <c r="I675" t="s">
        <v>16</v>
      </c>
    </row>
    <row r="676" spans="1:9" x14ac:dyDescent="0.25">
      <c r="A676">
        <v>6719.54</v>
      </c>
      <c r="B676" s="2">
        <v>38322</v>
      </c>
      <c r="C676" t="s">
        <v>9</v>
      </c>
      <c r="D676">
        <v>2004</v>
      </c>
      <c r="E676" t="s">
        <v>65</v>
      </c>
      <c r="F676" t="s">
        <v>168</v>
      </c>
      <c r="G676">
        <v>4</v>
      </c>
      <c r="H676" t="s">
        <v>12</v>
      </c>
      <c r="I676" t="s">
        <v>13</v>
      </c>
    </row>
    <row r="677" spans="1:9" x14ac:dyDescent="0.25">
      <c r="A677">
        <v>2428</v>
      </c>
      <c r="B677" s="2">
        <v>38331</v>
      </c>
      <c r="C677" t="s">
        <v>9</v>
      </c>
      <c r="D677">
        <v>2004</v>
      </c>
      <c r="E677" t="s">
        <v>65</v>
      </c>
      <c r="F677" t="s">
        <v>62</v>
      </c>
      <c r="G677">
        <v>3.5</v>
      </c>
      <c r="H677" t="s">
        <v>63</v>
      </c>
      <c r="I677" t="s">
        <v>64</v>
      </c>
    </row>
    <row r="678" spans="1:9" x14ac:dyDescent="0.25">
      <c r="A678">
        <v>2602.25</v>
      </c>
      <c r="B678" s="2">
        <v>38375</v>
      </c>
      <c r="C678" t="s">
        <v>9</v>
      </c>
      <c r="D678">
        <v>2005</v>
      </c>
      <c r="E678" t="s">
        <v>65</v>
      </c>
      <c r="F678" t="s">
        <v>97</v>
      </c>
      <c r="G678">
        <v>3.1</v>
      </c>
      <c r="H678" t="s">
        <v>98</v>
      </c>
      <c r="I678" t="s">
        <v>13</v>
      </c>
    </row>
    <row r="679" spans="1:9" x14ac:dyDescent="0.25">
      <c r="A679">
        <v>2200</v>
      </c>
      <c r="B679" s="2">
        <v>38400</v>
      </c>
      <c r="C679" t="s">
        <v>9</v>
      </c>
      <c r="D679">
        <v>2005</v>
      </c>
      <c r="E679" t="s">
        <v>65</v>
      </c>
      <c r="F679" t="s">
        <v>97</v>
      </c>
      <c r="G679">
        <v>4.7</v>
      </c>
      <c r="H679" t="s">
        <v>98</v>
      </c>
      <c r="I679" t="s">
        <v>13</v>
      </c>
    </row>
    <row r="680" spans="1:9" x14ac:dyDescent="0.25">
      <c r="A680">
        <v>6712.93</v>
      </c>
      <c r="B680" s="2">
        <v>38475</v>
      </c>
      <c r="C680" t="s">
        <v>9</v>
      </c>
      <c r="D680">
        <v>2005</v>
      </c>
      <c r="E680" t="s">
        <v>65</v>
      </c>
      <c r="F680" t="s">
        <v>62</v>
      </c>
      <c r="G680">
        <v>4.0999999999999996</v>
      </c>
      <c r="H680" t="s">
        <v>63</v>
      </c>
      <c r="I680" t="s">
        <v>64</v>
      </c>
    </row>
    <row r="681" spans="1:9" x14ac:dyDescent="0.25">
      <c r="A681">
        <v>5318.04</v>
      </c>
      <c r="B681" s="2">
        <v>38503</v>
      </c>
      <c r="C681" t="s">
        <v>107</v>
      </c>
      <c r="D681">
        <v>2005</v>
      </c>
      <c r="E681" t="s">
        <v>65</v>
      </c>
      <c r="F681" t="s">
        <v>40</v>
      </c>
      <c r="G681">
        <v>3.3</v>
      </c>
      <c r="H681" t="s">
        <v>41</v>
      </c>
      <c r="I681" t="s">
        <v>16</v>
      </c>
    </row>
    <row r="682" spans="1:9" x14ac:dyDescent="0.25">
      <c r="A682">
        <v>3390</v>
      </c>
      <c r="B682" s="2">
        <v>37627</v>
      </c>
      <c r="C682" t="s">
        <v>9</v>
      </c>
      <c r="D682">
        <v>2003</v>
      </c>
      <c r="E682" t="s">
        <v>191</v>
      </c>
      <c r="F682" t="s">
        <v>99</v>
      </c>
      <c r="G682">
        <v>4.5</v>
      </c>
      <c r="H682" t="s">
        <v>100</v>
      </c>
      <c r="I682" t="s">
        <v>13</v>
      </c>
    </row>
    <row r="683" spans="1:9" x14ac:dyDescent="0.25">
      <c r="A683">
        <v>1608</v>
      </c>
      <c r="B683" s="2">
        <v>37698</v>
      </c>
      <c r="C683" t="s">
        <v>9</v>
      </c>
      <c r="D683">
        <v>2003</v>
      </c>
      <c r="E683" t="s">
        <v>191</v>
      </c>
      <c r="F683" t="s">
        <v>173</v>
      </c>
      <c r="G683">
        <v>4.9000000000000004</v>
      </c>
      <c r="H683" t="s">
        <v>174</v>
      </c>
      <c r="I683" t="s">
        <v>60</v>
      </c>
    </row>
    <row r="684" spans="1:9" x14ac:dyDescent="0.25">
      <c r="A684">
        <v>2262.96</v>
      </c>
      <c r="B684" s="2">
        <v>37762</v>
      </c>
      <c r="C684" t="s">
        <v>9</v>
      </c>
      <c r="D684">
        <v>2003</v>
      </c>
      <c r="E684" t="s">
        <v>191</v>
      </c>
      <c r="F684" t="s">
        <v>187</v>
      </c>
      <c r="G684">
        <v>3.5</v>
      </c>
      <c r="H684" t="s">
        <v>188</v>
      </c>
      <c r="I684" t="s">
        <v>13</v>
      </c>
    </row>
    <row r="685" spans="1:9" x14ac:dyDescent="0.25">
      <c r="A685">
        <v>1496.64</v>
      </c>
      <c r="B685" s="2">
        <v>37876</v>
      </c>
      <c r="C685" t="s">
        <v>9</v>
      </c>
      <c r="D685">
        <v>2003</v>
      </c>
      <c r="E685" t="s">
        <v>191</v>
      </c>
      <c r="F685" t="s">
        <v>183</v>
      </c>
      <c r="G685">
        <v>3.6</v>
      </c>
      <c r="H685" t="s">
        <v>184</v>
      </c>
      <c r="I685" t="s">
        <v>13</v>
      </c>
    </row>
    <row r="686" spans="1:9" x14ac:dyDescent="0.25">
      <c r="A686">
        <v>1879.74</v>
      </c>
      <c r="B686" s="2">
        <v>37912</v>
      </c>
      <c r="C686" t="s">
        <v>9</v>
      </c>
      <c r="D686">
        <v>2003</v>
      </c>
      <c r="E686" t="s">
        <v>191</v>
      </c>
      <c r="F686" t="s">
        <v>21</v>
      </c>
      <c r="G686">
        <v>3.2</v>
      </c>
      <c r="H686" t="s">
        <v>22</v>
      </c>
      <c r="I686" t="s">
        <v>13</v>
      </c>
    </row>
    <row r="687" spans="1:9" x14ac:dyDescent="0.25">
      <c r="A687">
        <v>1495.26</v>
      </c>
      <c r="B687" s="2">
        <v>37930</v>
      </c>
      <c r="C687" t="s">
        <v>9</v>
      </c>
      <c r="D687">
        <v>2003</v>
      </c>
      <c r="E687" t="s">
        <v>191</v>
      </c>
      <c r="F687" t="s">
        <v>192</v>
      </c>
      <c r="G687">
        <v>4.5</v>
      </c>
      <c r="H687" t="s">
        <v>193</v>
      </c>
      <c r="I687" t="s">
        <v>92</v>
      </c>
    </row>
    <row r="688" spans="1:9" x14ac:dyDescent="0.25">
      <c r="A688">
        <v>2323.6999999999998</v>
      </c>
      <c r="B688" s="2">
        <v>37937</v>
      </c>
      <c r="C688" t="s">
        <v>9</v>
      </c>
      <c r="D688">
        <v>2003</v>
      </c>
      <c r="E688" t="s">
        <v>191</v>
      </c>
      <c r="F688" t="s">
        <v>97</v>
      </c>
      <c r="G688">
        <v>4.9000000000000004</v>
      </c>
      <c r="H688" t="s">
        <v>98</v>
      </c>
      <c r="I688" t="s">
        <v>13</v>
      </c>
    </row>
    <row r="689" spans="1:9" x14ac:dyDescent="0.25">
      <c r="A689">
        <v>2491.86</v>
      </c>
      <c r="B689" s="2">
        <v>37946</v>
      </c>
      <c r="C689" t="s">
        <v>9</v>
      </c>
      <c r="D689">
        <v>2003</v>
      </c>
      <c r="E689" t="s">
        <v>191</v>
      </c>
      <c r="F689" t="s">
        <v>194</v>
      </c>
      <c r="G689">
        <v>3.5</v>
      </c>
      <c r="H689" t="s">
        <v>195</v>
      </c>
      <c r="I689" t="s">
        <v>34</v>
      </c>
    </row>
    <row r="690" spans="1:9" x14ac:dyDescent="0.25">
      <c r="A690">
        <v>1643.12</v>
      </c>
      <c r="B690" s="2">
        <v>37957</v>
      </c>
      <c r="C690" t="s">
        <v>9</v>
      </c>
      <c r="D690">
        <v>2003</v>
      </c>
      <c r="E690" t="s">
        <v>191</v>
      </c>
      <c r="F690" t="s">
        <v>168</v>
      </c>
      <c r="G690">
        <v>4.8</v>
      </c>
      <c r="H690" t="s">
        <v>12</v>
      </c>
      <c r="I690" t="s">
        <v>13</v>
      </c>
    </row>
    <row r="691" spans="1:9" x14ac:dyDescent="0.25">
      <c r="A691">
        <v>1322.16</v>
      </c>
      <c r="B691" s="2">
        <v>38012</v>
      </c>
      <c r="C691" t="s">
        <v>9</v>
      </c>
      <c r="D691">
        <v>2004</v>
      </c>
      <c r="E691" t="s">
        <v>191</v>
      </c>
      <c r="F691" t="s">
        <v>69</v>
      </c>
      <c r="G691">
        <v>3.6</v>
      </c>
      <c r="H691" t="s">
        <v>63</v>
      </c>
      <c r="I691" t="s">
        <v>64</v>
      </c>
    </row>
    <row r="692" spans="1:9" x14ac:dyDescent="0.25">
      <c r="A692">
        <v>1423.8</v>
      </c>
      <c r="B692" s="2">
        <v>38048</v>
      </c>
      <c r="C692" t="s">
        <v>9</v>
      </c>
      <c r="D692">
        <v>2004</v>
      </c>
      <c r="E692" t="s">
        <v>191</v>
      </c>
      <c r="F692" t="s">
        <v>77</v>
      </c>
      <c r="G692">
        <v>4.3</v>
      </c>
      <c r="H692" t="s">
        <v>78</v>
      </c>
      <c r="I692" t="s">
        <v>16</v>
      </c>
    </row>
    <row r="693" spans="1:9" x14ac:dyDescent="0.25">
      <c r="A693">
        <v>2397.4499999999998</v>
      </c>
      <c r="B693" s="2">
        <v>38090</v>
      </c>
      <c r="C693" t="s">
        <v>9</v>
      </c>
      <c r="D693">
        <v>2004</v>
      </c>
      <c r="E693" t="s">
        <v>191</v>
      </c>
      <c r="F693" t="s">
        <v>185</v>
      </c>
      <c r="G693">
        <v>3.1</v>
      </c>
      <c r="H693" t="s">
        <v>186</v>
      </c>
      <c r="I693" t="s">
        <v>16</v>
      </c>
    </row>
    <row r="694" spans="1:9" x14ac:dyDescent="0.25">
      <c r="A694">
        <v>1574</v>
      </c>
      <c r="B694" s="2">
        <v>38216</v>
      </c>
      <c r="C694" t="s">
        <v>9</v>
      </c>
      <c r="D694">
        <v>2004</v>
      </c>
      <c r="E694" t="s">
        <v>191</v>
      </c>
      <c r="F694" t="s">
        <v>90</v>
      </c>
      <c r="G694">
        <v>4.5</v>
      </c>
      <c r="H694" t="s">
        <v>91</v>
      </c>
      <c r="I694" t="s">
        <v>92</v>
      </c>
    </row>
    <row r="695" spans="1:9" x14ac:dyDescent="0.25">
      <c r="A695">
        <v>1729</v>
      </c>
      <c r="B695" s="2">
        <v>38231</v>
      </c>
      <c r="C695" t="s">
        <v>9</v>
      </c>
      <c r="D695">
        <v>2004</v>
      </c>
      <c r="E695" t="s">
        <v>191</v>
      </c>
      <c r="F695" t="s">
        <v>149</v>
      </c>
      <c r="G695">
        <v>4.3</v>
      </c>
      <c r="H695" t="s">
        <v>71</v>
      </c>
      <c r="I695" t="s">
        <v>71</v>
      </c>
    </row>
    <row r="696" spans="1:9" x14ac:dyDescent="0.25">
      <c r="A696">
        <v>2255.84</v>
      </c>
      <c r="B696" s="2">
        <v>38266</v>
      </c>
      <c r="C696" t="s">
        <v>9</v>
      </c>
      <c r="D696">
        <v>2004</v>
      </c>
      <c r="E696" t="s">
        <v>191</v>
      </c>
      <c r="F696" t="s">
        <v>181</v>
      </c>
      <c r="G696">
        <v>4.4000000000000004</v>
      </c>
      <c r="H696" t="s">
        <v>182</v>
      </c>
      <c r="I696" t="s">
        <v>64</v>
      </c>
    </row>
    <row r="697" spans="1:9" x14ac:dyDescent="0.25">
      <c r="A697">
        <v>1834.5</v>
      </c>
      <c r="B697" s="2">
        <v>38281</v>
      </c>
      <c r="C697" t="s">
        <v>9</v>
      </c>
      <c r="D697">
        <v>2004</v>
      </c>
      <c r="E697" t="s">
        <v>191</v>
      </c>
      <c r="F697" t="s">
        <v>97</v>
      </c>
      <c r="G697">
        <v>4.5</v>
      </c>
      <c r="H697" t="s">
        <v>98</v>
      </c>
      <c r="I697" t="s">
        <v>13</v>
      </c>
    </row>
    <row r="698" spans="1:9" x14ac:dyDescent="0.25">
      <c r="A698">
        <v>3201.5</v>
      </c>
      <c r="B698" s="2">
        <v>38308</v>
      </c>
      <c r="C698" t="s">
        <v>9</v>
      </c>
      <c r="D698">
        <v>2004</v>
      </c>
      <c r="E698" t="s">
        <v>191</v>
      </c>
      <c r="F698" t="s">
        <v>173</v>
      </c>
      <c r="G698">
        <v>3.6</v>
      </c>
      <c r="H698" t="s">
        <v>174</v>
      </c>
      <c r="I698" t="s">
        <v>60</v>
      </c>
    </row>
    <row r="699" spans="1:9" x14ac:dyDescent="0.25">
      <c r="A699">
        <v>2276.4</v>
      </c>
      <c r="B699" s="2">
        <v>38316</v>
      </c>
      <c r="C699" t="s">
        <v>9</v>
      </c>
      <c r="D699">
        <v>2004</v>
      </c>
      <c r="E699" t="s">
        <v>191</v>
      </c>
      <c r="F699" t="s">
        <v>153</v>
      </c>
      <c r="G699">
        <v>3.6</v>
      </c>
      <c r="H699" t="s">
        <v>154</v>
      </c>
      <c r="I699" t="s">
        <v>16</v>
      </c>
    </row>
    <row r="700" spans="1:9" x14ac:dyDescent="0.25">
      <c r="A700">
        <v>8884.7999999999993</v>
      </c>
      <c r="B700" s="2">
        <v>38364</v>
      </c>
      <c r="C700" t="s">
        <v>145</v>
      </c>
      <c r="D700">
        <v>2005</v>
      </c>
      <c r="E700" t="s">
        <v>191</v>
      </c>
      <c r="F700" t="s">
        <v>19</v>
      </c>
      <c r="G700">
        <v>3.6</v>
      </c>
      <c r="H700" t="s">
        <v>20</v>
      </c>
      <c r="I700" t="s">
        <v>13</v>
      </c>
    </row>
    <row r="701" spans="1:9" x14ac:dyDescent="0.25">
      <c r="A701">
        <v>1331.1</v>
      </c>
      <c r="B701" s="2">
        <v>38393</v>
      </c>
      <c r="C701" t="s">
        <v>9</v>
      </c>
      <c r="D701">
        <v>2005</v>
      </c>
      <c r="E701" t="s">
        <v>191</v>
      </c>
      <c r="F701" t="s">
        <v>62</v>
      </c>
      <c r="G701">
        <v>3.4</v>
      </c>
      <c r="H701" t="s">
        <v>63</v>
      </c>
      <c r="I701" t="s">
        <v>64</v>
      </c>
    </row>
    <row r="702" spans="1:9" x14ac:dyDescent="0.25">
      <c r="A702">
        <v>3051.3</v>
      </c>
      <c r="B702" s="2">
        <v>38464</v>
      </c>
      <c r="C702" t="s">
        <v>143</v>
      </c>
      <c r="D702">
        <v>2005</v>
      </c>
      <c r="E702" t="s">
        <v>191</v>
      </c>
      <c r="F702" t="s">
        <v>141</v>
      </c>
      <c r="G702">
        <v>4.0999999999999996</v>
      </c>
      <c r="H702" t="s">
        <v>142</v>
      </c>
      <c r="I702" t="s">
        <v>13</v>
      </c>
    </row>
    <row r="703" spans="1:9" x14ac:dyDescent="0.25">
      <c r="A703">
        <v>2288.52</v>
      </c>
      <c r="B703" s="2">
        <v>38501</v>
      </c>
      <c r="C703" t="s">
        <v>107</v>
      </c>
      <c r="D703">
        <v>2005</v>
      </c>
      <c r="E703" t="s">
        <v>191</v>
      </c>
      <c r="F703" t="s">
        <v>54</v>
      </c>
      <c r="G703">
        <v>4.0999999999999996</v>
      </c>
      <c r="H703" t="s">
        <v>55</v>
      </c>
      <c r="I703" t="s">
        <v>34</v>
      </c>
    </row>
    <row r="704" spans="1:9" x14ac:dyDescent="0.25">
      <c r="A704">
        <v>3772.61</v>
      </c>
      <c r="B704" s="2">
        <v>37652</v>
      </c>
      <c r="C704" t="s">
        <v>9</v>
      </c>
      <c r="D704">
        <v>2003</v>
      </c>
      <c r="E704" t="s">
        <v>177</v>
      </c>
      <c r="F704" t="s">
        <v>62</v>
      </c>
      <c r="G704">
        <v>3.2</v>
      </c>
      <c r="H704" t="s">
        <v>63</v>
      </c>
      <c r="I704" t="s">
        <v>64</v>
      </c>
    </row>
    <row r="705" spans="1:9" x14ac:dyDescent="0.25">
      <c r="A705">
        <v>4164.42</v>
      </c>
      <c r="B705" s="2">
        <v>37712</v>
      </c>
      <c r="C705" t="s">
        <v>9</v>
      </c>
      <c r="D705">
        <v>2003</v>
      </c>
      <c r="E705" t="s">
        <v>177</v>
      </c>
      <c r="F705" t="s">
        <v>144</v>
      </c>
      <c r="G705">
        <v>4.9000000000000004</v>
      </c>
      <c r="H705" t="s">
        <v>18</v>
      </c>
      <c r="I705" t="s">
        <v>16</v>
      </c>
    </row>
    <row r="706" spans="1:9" x14ac:dyDescent="0.25">
      <c r="A706">
        <v>6295.95</v>
      </c>
      <c r="B706" s="2">
        <v>37775</v>
      </c>
      <c r="C706" t="s">
        <v>9</v>
      </c>
      <c r="D706">
        <v>2003</v>
      </c>
      <c r="E706" t="s">
        <v>177</v>
      </c>
      <c r="F706" t="s">
        <v>168</v>
      </c>
      <c r="G706">
        <v>3.8</v>
      </c>
      <c r="H706" t="s">
        <v>12</v>
      </c>
      <c r="I706" t="s">
        <v>13</v>
      </c>
    </row>
    <row r="707" spans="1:9" x14ac:dyDescent="0.25">
      <c r="A707">
        <v>6287.66</v>
      </c>
      <c r="B707" s="2">
        <v>37834</v>
      </c>
      <c r="C707" t="s">
        <v>9</v>
      </c>
      <c r="D707">
        <v>2003</v>
      </c>
      <c r="E707" t="s">
        <v>177</v>
      </c>
      <c r="F707" t="s">
        <v>166</v>
      </c>
      <c r="G707">
        <v>4.8</v>
      </c>
      <c r="H707" t="s">
        <v>167</v>
      </c>
      <c r="I707" t="s">
        <v>46</v>
      </c>
    </row>
    <row r="708" spans="1:9" x14ac:dyDescent="0.25">
      <c r="A708">
        <v>5412.54</v>
      </c>
      <c r="B708" s="2">
        <v>37885</v>
      </c>
      <c r="C708" t="s">
        <v>9</v>
      </c>
      <c r="D708">
        <v>2003</v>
      </c>
      <c r="E708" t="s">
        <v>177</v>
      </c>
      <c r="F708" t="s">
        <v>139</v>
      </c>
      <c r="G708">
        <v>4.9000000000000004</v>
      </c>
      <c r="H708" t="s">
        <v>140</v>
      </c>
      <c r="I708" t="s">
        <v>46</v>
      </c>
    </row>
    <row r="709" spans="1:9" x14ac:dyDescent="0.25">
      <c r="A709">
        <v>5984.14</v>
      </c>
      <c r="B709" s="2">
        <v>37916</v>
      </c>
      <c r="C709" t="s">
        <v>9</v>
      </c>
      <c r="D709">
        <v>2003</v>
      </c>
      <c r="E709" t="s">
        <v>177</v>
      </c>
      <c r="F709" t="s">
        <v>70</v>
      </c>
      <c r="G709">
        <v>4.2</v>
      </c>
      <c r="H709" t="s">
        <v>71</v>
      </c>
      <c r="I709" t="s">
        <v>71</v>
      </c>
    </row>
    <row r="710" spans="1:9" x14ac:dyDescent="0.25">
      <c r="A710">
        <v>5891.04</v>
      </c>
      <c r="B710" s="2">
        <v>37931</v>
      </c>
      <c r="C710" t="s">
        <v>9</v>
      </c>
      <c r="D710">
        <v>2003</v>
      </c>
      <c r="E710" t="s">
        <v>177</v>
      </c>
      <c r="F710" t="s">
        <v>117</v>
      </c>
      <c r="G710">
        <v>3.6</v>
      </c>
      <c r="H710" t="s">
        <v>118</v>
      </c>
      <c r="I710" t="s">
        <v>60</v>
      </c>
    </row>
    <row r="711" spans="1:9" x14ac:dyDescent="0.25">
      <c r="A711">
        <v>5984.14</v>
      </c>
      <c r="B711" s="2">
        <v>37939</v>
      </c>
      <c r="C711" t="s">
        <v>9</v>
      </c>
      <c r="D711">
        <v>2003</v>
      </c>
      <c r="E711" t="s">
        <v>177</v>
      </c>
      <c r="F711" t="s">
        <v>181</v>
      </c>
      <c r="G711">
        <v>3</v>
      </c>
      <c r="H711" t="s">
        <v>182</v>
      </c>
      <c r="I711" t="s">
        <v>64</v>
      </c>
    </row>
    <row r="712" spans="1:9" x14ac:dyDescent="0.25">
      <c r="A712">
        <v>3608.15</v>
      </c>
      <c r="B712" s="2">
        <v>37950</v>
      </c>
      <c r="C712" t="s">
        <v>9</v>
      </c>
      <c r="D712">
        <v>2003</v>
      </c>
      <c r="E712" t="s">
        <v>177</v>
      </c>
      <c r="F712" t="s">
        <v>112</v>
      </c>
      <c r="G712">
        <v>4.9000000000000004</v>
      </c>
      <c r="H712" t="s">
        <v>113</v>
      </c>
      <c r="I712" t="s">
        <v>13</v>
      </c>
    </row>
    <row r="713" spans="1:9" x14ac:dyDescent="0.25">
      <c r="A713">
        <v>5752.54</v>
      </c>
      <c r="B713" s="2">
        <v>37964</v>
      </c>
      <c r="C713" t="s">
        <v>9</v>
      </c>
      <c r="D713">
        <v>2003</v>
      </c>
      <c r="E713" t="s">
        <v>177</v>
      </c>
      <c r="F713" t="s">
        <v>148</v>
      </c>
      <c r="G713">
        <v>4.8</v>
      </c>
      <c r="H713" t="s">
        <v>136</v>
      </c>
      <c r="I713" t="s">
        <v>13</v>
      </c>
    </row>
    <row r="714" spans="1:9" x14ac:dyDescent="0.25">
      <c r="A714">
        <v>3765.32</v>
      </c>
      <c r="B714" s="2">
        <v>38057</v>
      </c>
      <c r="C714" t="s">
        <v>9</v>
      </c>
      <c r="D714">
        <v>2004</v>
      </c>
      <c r="E714" t="s">
        <v>177</v>
      </c>
      <c r="F714" t="s">
        <v>97</v>
      </c>
      <c r="G714">
        <v>4.3</v>
      </c>
      <c r="H714" t="s">
        <v>98</v>
      </c>
      <c r="I714" t="s">
        <v>13</v>
      </c>
    </row>
    <row r="715" spans="1:9" x14ac:dyDescent="0.25">
      <c r="A715">
        <v>2159.96</v>
      </c>
      <c r="B715" s="2">
        <v>38112</v>
      </c>
      <c r="C715" t="s">
        <v>9</v>
      </c>
      <c r="D715">
        <v>2004</v>
      </c>
      <c r="E715" t="s">
        <v>177</v>
      </c>
      <c r="F715" t="s">
        <v>62</v>
      </c>
      <c r="G715">
        <v>3.5</v>
      </c>
      <c r="H715" t="s">
        <v>63</v>
      </c>
      <c r="I715" t="s">
        <v>64</v>
      </c>
    </row>
    <row r="716" spans="1:9" x14ac:dyDescent="0.25">
      <c r="A716">
        <v>3379.94</v>
      </c>
      <c r="B716" s="2">
        <v>38153</v>
      </c>
      <c r="C716" t="s">
        <v>9</v>
      </c>
      <c r="D716">
        <v>2004</v>
      </c>
      <c r="E716" t="s">
        <v>177</v>
      </c>
      <c r="F716" t="s">
        <v>149</v>
      </c>
      <c r="G716">
        <v>3.3</v>
      </c>
      <c r="H716" t="s">
        <v>71</v>
      </c>
      <c r="I716" t="s">
        <v>71</v>
      </c>
    </row>
    <row r="717" spans="1:9" x14ac:dyDescent="0.25">
      <c r="A717">
        <v>5093.5</v>
      </c>
      <c r="B717" s="2">
        <v>38188</v>
      </c>
      <c r="C717" t="s">
        <v>9</v>
      </c>
      <c r="D717">
        <v>2004</v>
      </c>
      <c r="E717" t="s">
        <v>177</v>
      </c>
      <c r="F717" t="s">
        <v>97</v>
      </c>
      <c r="G717">
        <v>3.4</v>
      </c>
      <c r="H717" t="s">
        <v>98</v>
      </c>
      <c r="I717" t="s">
        <v>13</v>
      </c>
    </row>
    <row r="718" spans="1:9" x14ac:dyDescent="0.25">
      <c r="A718">
        <v>5773.44</v>
      </c>
      <c r="B718" s="2">
        <v>38218</v>
      </c>
      <c r="C718" t="s">
        <v>9</v>
      </c>
      <c r="D718">
        <v>2004</v>
      </c>
      <c r="E718" t="s">
        <v>177</v>
      </c>
      <c r="F718" t="s">
        <v>49</v>
      </c>
      <c r="G718">
        <v>4.4000000000000004</v>
      </c>
      <c r="H718" t="s">
        <v>50</v>
      </c>
      <c r="I718" t="s">
        <v>13</v>
      </c>
    </row>
    <row r="719" spans="1:9" x14ac:dyDescent="0.25">
      <c r="A719">
        <v>4528.8599999999997</v>
      </c>
      <c r="B719" s="2">
        <v>38238</v>
      </c>
      <c r="C719" t="s">
        <v>9</v>
      </c>
      <c r="D719">
        <v>2004</v>
      </c>
      <c r="E719" t="s">
        <v>177</v>
      </c>
      <c r="F719" t="s">
        <v>11</v>
      </c>
      <c r="G719">
        <v>3.6</v>
      </c>
      <c r="H719" t="s">
        <v>12</v>
      </c>
      <c r="I719" t="s">
        <v>13</v>
      </c>
    </row>
    <row r="720" spans="1:9" x14ac:dyDescent="0.25">
      <c r="A720">
        <v>4816.08</v>
      </c>
      <c r="B720" s="2">
        <v>38273</v>
      </c>
      <c r="C720" t="s">
        <v>9</v>
      </c>
      <c r="D720">
        <v>2004</v>
      </c>
      <c r="E720" t="s">
        <v>177</v>
      </c>
      <c r="F720" t="s">
        <v>42</v>
      </c>
      <c r="G720">
        <v>3.6</v>
      </c>
      <c r="H720" t="s">
        <v>43</v>
      </c>
      <c r="I720" t="s">
        <v>13</v>
      </c>
    </row>
    <row r="721" spans="1:9" x14ac:dyDescent="0.25">
      <c r="A721">
        <v>3416.78</v>
      </c>
      <c r="B721" s="2">
        <v>38282</v>
      </c>
      <c r="C721" t="s">
        <v>9</v>
      </c>
      <c r="D721">
        <v>2004</v>
      </c>
      <c r="E721" t="s">
        <v>177</v>
      </c>
      <c r="F721" t="s">
        <v>79</v>
      </c>
      <c r="G721">
        <v>3</v>
      </c>
      <c r="H721" t="s">
        <v>80</v>
      </c>
      <c r="I721" t="s">
        <v>81</v>
      </c>
    </row>
    <row r="722" spans="1:9" x14ac:dyDescent="0.25">
      <c r="A722">
        <v>1236.8399999999999</v>
      </c>
      <c r="B722" s="2">
        <v>38296</v>
      </c>
      <c r="C722" t="s">
        <v>9</v>
      </c>
      <c r="D722">
        <v>2004</v>
      </c>
      <c r="E722" t="s">
        <v>177</v>
      </c>
      <c r="F722" t="s">
        <v>35</v>
      </c>
      <c r="G722">
        <v>4.5</v>
      </c>
      <c r="H722" t="s">
        <v>12</v>
      </c>
      <c r="I722" t="s">
        <v>13</v>
      </c>
    </row>
    <row r="723" spans="1:9" x14ac:dyDescent="0.25">
      <c r="A723">
        <v>5814.86</v>
      </c>
      <c r="B723" s="2">
        <v>38310</v>
      </c>
      <c r="C723" t="s">
        <v>143</v>
      </c>
      <c r="D723">
        <v>2004</v>
      </c>
      <c r="E723" t="s">
        <v>177</v>
      </c>
      <c r="F723" t="s">
        <v>66</v>
      </c>
      <c r="G723">
        <v>4</v>
      </c>
      <c r="H723" t="s">
        <v>67</v>
      </c>
      <c r="I723" t="s">
        <v>68</v>
      </c>
    </row>
    <row r="724" spans="1:9" x14ac:dyDescent="0.25">
      <c r="A724">
        <v>5223.4799999999996</v>
      </c>
      <c r="B724" s="2">
        <v>38322</v>
      </c>
      <c r="C724" t="s">
        <v>9</v>
      </c>
      <c r="D724">
        <v>2004</v>
      </c>
      <c r="E724" t="s">
        <v>177</v>
      </c>
      <c r="F724" t="s">
        <v>168</v>
      </c>
      <c r="G724">
        <v>4.5999999999999996</v>
      </c>
      <c r="H724" t="s">
        <v>12</v>
      </c>
      <c r="I724" t="s">
        <v>13</v>
      </c>
    </row>
    <row r="725" spans="1:9" x14ac:dyDescent="0.25">
      <c r="A725">
        <v>728.4</v>
      </c>
      <c r="B725" s="2">
        <v>38331</v>
      </c>
      <c r="C725" t="s">
        <v>9</v>
      </c>
      <c r="D725">
        <v>2004</v>
      </c>
      <c r="E725" t="s">
        <v>177</v>
      </c>
      <c r="F725" t="s">
        <v>62</v>
      </c>
      <c r="G725">
        <v>4.5</v>
      </c>
      <c r="H725" t="s">
        <v>63</v>
      </c>
      <c r="I725" t="s">
        <v>64</v>
      </c>
    </row>
    <row r="726" spans="1:9" x14ac:dyDescent="0.25">
      <c r="A726">
        <v>3949</v>
      </c>
      <c r="B726" s="2">
        <v>38372</v>
      </c>
      <c r="C726" t="s">
        <v>9</v>
      </c>
      <c r="D726">
        <v>2005</v>
      </c>
      <c r="E726" t="s">
        <v>177</v>
      </c>
      <c r="F726" t="s">
        <v>103</v>
      </c>
      <c r="G726">
        <v>3.2</v>
      </c>
      <c r="H726" t="s">
        <v>104</v>
      </c>
      <c r="I726" t="s">
        <v>34</v>
      </c>
    </row>
    <row r="727" spans="1:9" x14ac:dyDescent="0.25">
      <c r="A727">
        <v>3843.99</v>
      </c>
      <c r="B727" s="2">
        <v>38405</v>
      </c>
      <c r="C727" t="s">
        <v>9</v>
      </c>
      <c r="D727">
        <v>2005</v>
      </c>
      <c r="E727" t="s">
        <v>177</v>
      </c>
      <c r="F727" t="s">
        <v>62</v>
      </c>
      <c r="G727">
        <v>4.0999999999999996</v>
      </c>
      <c r="H727" t="s">
        <v>63</v>
      </c>
      <c r="I727" t="s">
        <v>64</v>
      </c>
    </row>
    <row r="728" spans="1:9" x14ac:dyDescent="0.25">
      <c r="A728">
        <v>5498.08</v>
      </c>
      <c r="B728" s="2">
        <v>38475</v>
      </c>
      <c r="C728" t="s">
        <v>9</v>
      </c>
      <c r="D728">
        <v>2005</v>
      </c>
      <c r="E728" t="s">
        <v>177</v>
      </c>
      <c r="F728" t="s">
        <v>62</v>
      </c>
      <c r="G728">
        <v>4.8</v>
      </c>
      <c r="H728" t="s">
        <v>63</v>
      </c>
      <c r="I728" t="s">
        <v>64</v>
      </c>
    </row>
    <row r="729" spans="1:9" x14ac:dyDescent="0.25">
      <c r="A729">
        <v>3777.58</v>
      </c>
      <c r="B729" s="2">
        <v>38503</v>
      </c>
      <c r="C729" t="s">
        <v>107</v>
      </c>
      <c r="D729">
        <v>2005</v>
      </c>
      <c r="E729" t="s">
        <v>177</v>
      </c>
      <c r="F729" t="s">
        <v>40</v>
      </c>
      <c r="G729">
        <v>4.5999999999999996</v>
      </c>
      <c r="H729" t="s">
        <v>41</v>
      </c>
      <c r="I729" t="s">
        <v>16</v>
      </c>
    </row>
    <row r="730" spans="1:9" x14ac:dyDescent="0.25">
      <c r="A730">
        <v>3782</v>
      </c>
      <c r="B730" s="2">
        <v>37630</v>
      </c>
      <c r="C730" t="s">
        <v>9</v>
      </c>
      <c r="D730">
        <v>2003</v>
      </c>
      <c r="E730" t="s">
        <v>191</v>
      </c>
      <c r="F730" t="s">
        <v>164</v>
      </c>
      <c r="G730">
        <v>3.4</v>
      </c>
      <c r="H730" t="s">
        <v>165</v>
      </c>
      <c r="I730" t="s">
        <v>157</v>
      </c>
    </row>
    <row r="731" spans="1:9" x14ac:dyDescent="0.25">
      <c r="A731">
        <v>3859.68</v>
      </c>
      <c r="B731" s="2">
        <v>37698</v>
      </c>
      <c r="C731" t="s">
        <v>9</v>
      </c>
      <c r="D731">
        <v>2003</v>
      </c>
      <c r="E731" t="s">
        <v>191</v>
      </c>
      <c r="F731" t="s">
        <v>173</v>
      </c>
      <c r="G731">
        <v>3.4</v>
      </c>
      <c r="H731" t="s">
        <v>174</v>
      </c>
      <c r="I731" t="s">
        <v>60</v>
      </c>
    </row>
    <row r="732" spans="1:9" x14ac:dyDescent="0.25">
      <c r="A732">
        <v>4431.84</v>
      </c>
      <c r="B732" s="2">
        <v>37762</v>
      </c>
      <c r="C732" t="s">
        <v>9</v>
      </c>
      <c r="D732">
        <v>2003</v>
      </c>
      <c r="E732" t="s">
        <v>191</v>
      </c>
      <c r="F732" t="s">
        <v>187</v>
      </c>
      <c r="G732">
        <v>3.9</v>
      </c>
      <c r="H732" t="s">
        <v>188</v>
      </c>
      <c r="I732" t="s">
        <v>13</v>
      </c>
    </row>
    <row r="733" spans="1:9" x14ac:dyDescent="0.25">
      <c r="A733">
        <v>4950.33</v>
      </c>
      <c r="B733" s="2">
        <v>37876</v>
      </c>
      <c r="C733" t="s">
        <v>9</v>
      </c>
      <c r="D733">
        <v>2003</v>
      </c>
      <c r="E733" t="s">
        <v>191</v>
      </c>
      <c r="F733" t="s">
        <v>183</v>
      </c>
      <c r="G733">
        <v>3.3</v>
      </c>
      <c r="H733" t="s">
        <v>184</v>
      </c>
      <c r="I733" t="s">
        <v>13</v>
      </c>
    </row>
    <row r="734" spans="1:9" x14ac:dyDescent="0.25">
      <c r="A734">
        <v>4299.7</v>
      </c>
      <c r="B734" s="2">
        <v>37912</v>
      </c>
      <c r="C734" t="s">
        <v>9</v>
      </c>
      <c r="D734">
        <v>2003</v>
      </c>
      <c r="E734" t="s">
        <v>191</v>
      </c>
      <c r="F734" t="s">
        <v>21</v>
      </c>
      <c r="G734">
        <v>4.5</v>
      </c>
      <c r="H734" t="s">
        <v>22</v>
      </c>
      <c r="I734" t="s">
        <v>13</v>
      </c>
    </row>
    <row r="735" spans="1:9" x14ac:dyDescent="0.25">
      <c r="A735">
        <v>4492.83</v>
      </c>
      <c r="B735" s="2">
        <v>37930</v>
      </c>
      <c r="C735" t="s">
        <v>9</v>
      </c>
      <c r="D735">
        <v>2003</v>
      </c>
      <c r="E735" t="s">
        <v>191</v>
      </c>
      <c r="F735" t="s">
        <v>192</v>
      </c>
      <c r="G735">
        <v>4.7</v>
      </c>
      <c r="H735" t="s">
        <v>193</v>
      </c>
      <c r="I735" t="s">
        <v>92</v>
      </c>
    </row>
    <row r="736" spans="1:9" x14ac:dyDescent="0.25">
      <c r="A736">
        <v>2212</v>
      </c>
      <c r="B736" s="2">
        <v>37937</v>
      </c>
      <c r="C736" t="s">
        <v>9</v>
      </c>
      <c r="D736">
        <v>2003</v>
      </c>
      <c r="E736" t="s">
        <v>191</v>
      </c>
      <c r="F736" t="s">
        <v>97</v>
      </c>
      <c r="G736">
        <v>4.0999999999999996</v>
      </c>
      <c r="H736" t="s">
        <v>98</v>
      </c>
      <c r="I736" t="s">
        <v>13</v>
      </c>
    </row>
    <row r="737" spans="1:9" x14ac:dyDescent="0.25">
      <c r="A737">
        <v>4642.88</v>
      </c>
      <c r="B737" s="2">
        <v>37946</v>
      </c>
      <c r="C737" t="s">
        <v>9</v>
      </c>
      <c r="D737">
        <v>2003</v>
      </c>
      <c r="E737" t="s">
        <v>191</v>
      </c>
      <c r="F737" t="s">
        <v>194</v>
      </c>
      <c r="G737">
        <v>3.1</v>
      </c>
      <c r="H737" t="s">
        <v>195</v>
      </c>
      <c r="I737" t="s">
        <v>34</v>
      </c>
    </row>
    <row r="738" spans="1:9" x14ac:dyDescent="0.25">
      <c r="A738">
        <v>3206.32</v>
      </c>
      <c r="B738" s="2">
        <v>37957</v>
      </c>
      <c r="C738" t="s">
        <v>9</v>
      </c>
      <c r="D738">
        <v>2003</v>
      </c>
      <c r="E738" t="s">
        <v>191</v>
      </c>
      <c r="F738" t="s">
        <v>168</v>
      </c>
      <c r="G738">
        <v>3.7</v>
      </c>
      <c r="H738" t="s">
        <v>12</v>
      </c>
      <c r="I738" t="s">
        <v>13</v>
      </c>
    </row>
    <row r="739" spans="1:9" x14ac:dyDescent="0.25">
      <c r="A739">
        <v>3604.23</v>
      </c>
      <c r="B739" s="2">
        <v>38012</v>
      </c>
      <c r="C739" t="s">
        <v>9</v>
      </c>
      <c r="D739">
        <v>2004</v>
      </c>
      <c r="E739" t="s">
        <v>191</v>
      </c>
      <c r="F739" t="s">
        <v>69</v>
      </c>
      <c r="G739">
        <v>4.0999999999999996</v>
      </c>
      <c r="H739" t="s">
        <v>63</v>
      </c>
      <c r="I739" t="s">
        <v>64</v>
      </c>
    </row>
    <row r="740" spans="1:9" x14ac:dyDescent="0.25">
      <c r="A740">
        <v>7017.76</v>
      </c>
      <c r="B740" s="2">
        <v>38048</v>
      </c>
      <c r="C740" t="s">
        <v>9</v>
      </c>
      <c r="D740">
        <v>2004</v>
      </c>
      <c r="E740" t="s">
        <v>191</v>
      </c>
      <c r="F740" t="s">
        <v>77</v>
      </c>
      <c r="G740">
        <v>4.9000000000000004</v>
      </c>
      <c r="H740" t="s">
        <v>78</v>
      </c>
      <c r="I740" t="s">
        <v>16</v>
      </c>
    </row>
    <row r="741" spans="1:9" x14ac:dyDescent="0.25">
      <c r="A741">
        <v>6154.18</v>
      </c>
      <c r="B741" s="2">
        <v>38103</v>
      </c>
      <c r="C741" t="s">
        <v>9</v>
      </c>
      <c r="D741">
        <v>2004</v>
      </c>
      <c r="E741" t="s">
        <v>191</v>
      </c>
      <c r="F741" t="s">
        <v>148</v>
      </c>
      <c r="G741">
        <v>4.2</v>
      </c>
      <c r="H741" t="s">
        <v>136</v>
      </c>
      <c r="I741" t="s">
        <v>13</v>
      </c>
    </row>
    <row r="742" spans="1:9" x14ac:dyDescent="0.25">
      <c r="A742">
        <v>4750.8</v>
      </c>
      <c r="B742" s="2">
        <v>38216</v>
      </c>
      <c r="C742" t="s">
        <v>9</v>
      </c>
      <c r="D742">
        <v>2004</v>
      </c>
      <c r="E742" t="s">
        <v>191</v>
      </c>
      <c r="F742" t="s">
        <v>90</v>
      </c>
      <c r="G742">
        <v>3.5</v>
      </c>
      <c r="H742" t="s">
        <v>91</v>
      </c>
      <c r="I742" t="s">
        <v>92</v>
      </c>
    </row>
    <row r="743" spans="1:9" x14ac:dyDescent="0.25">
      <c r="A743">
        <v>3822.92</v>
      </c>
      <c r="B743" s="2">
        <v>38231</v>
      </c>
      <c r="C743" t="s">
        <v>9</v>
      </c>
      <c r="D743">
        <v>2004</v>
      </c>
      <c r="E743" t="s">
        <v>191</v>
      </c>
      <c r="F743" t="s">
        <v>149</v>
      </c>
      <c r="G743">
        <v>4.8</v>
      </c>
      <c r="H743" t="s">
        <v>71</v>
      </c>
      <c r="I743" t="s">
        <v>71</v>
      </c>
    </row>
    <row r="744" spans="1:9" x14ac:dyDescent="0.25">
      <c r="A744">
        <v>2440.8000000000002</v>
      </c>
      <c r="B744" s="2">
        <v>38271</v>
      </c>
      <c r="C744" t="s">
        <v>9</v>
      </c>
      <c r="D744">
        <v>2004</v>
      </c>
      <c r="E744" t="s">
        <v>191</v>
      </c>
      <c r="F744" t="s">
        <v>95</v>
      </c>
      <c r="G744">
        <v>4.7</v>
      </c>
      <c r="H744" t="s">
        <v>96</v>
      </c>
      <c r="I744" t="s">
        <v>16</v>
      </c>
    </row>
    <row r="745" spans="1:9" x14ac:dyDescent="0.25">
      <c r="A745">
        <v>4729.3599999999997</v>
      </c>
      <c r="B745" s="2">
        <v>38281</v>
      </c>
      <c r="C745" t="s">
        <v>9</v>
      </c>
      <c r="D745">
        <v>2004</v>
      </c>
      <c r="E745" t="s">
        <v>191</v>
      </c>
      <c r="F745" t="s">
        <v>97</v>
      </c>
      <c r="G745">
        <v>3.6</v>
      </c>
      <c r="H745" t="s">
        <v>98</v>
      </c>
      <c r="I745" t="s">
        <v>13</v>
      </c>
    </row>
    <row r="746" spans="1:9" x14ac:dyDescent="0.25">
      <c r="A746">
        <v>12536.5</v>
      </c>
      <c r="B746" s="2">
        <v>38295</v>
      </c>
      <c r="C746" t="s">
        <v>9</v>
      </c>
      <c r="D746">
        <v>2004</v>
      </c>
      <c r="E746" t="s">
        <v>191</v>
      </c>
      <c r="F746" t="s">
        <v>99</v>
      </c>
      <c r="G746">
        <v>4.5</v>
      </c>
      <c r="H746" t="s">
        <v>100</v>
      </c>
      <c r="I746" t="s">
        <v>13</v>
      </c>
    </row>
    <row r="747" spans="1:9" x14ac:dyDescent="0.25">
      <c r="A747">
        <v>2264.15</v>
      </c>
      <c r="B747" s="2">
        <v>38308</v>
      </c>
      <c r="C747" t="s">
        <v>9</v>
      </c>
      <c r="D747">
        <v>2004</v>
      </c>
      <c r="E747" t="s">
        <v>191</v>
      </c>
      <c r="F747" t="s">
        <v>173</v>
      </c>
      <c r="G747">
        <v>4.0999999999999996</v>
      </c>
      <c r="H747" t="s">
        <v>174</v>
      </c>
      <c r="I747" t="s">
        <v>60</v>
      </c>
    </row>
    <row r="748" spans="1:9" x14ac:dyDescent="0.25">
      <c r="A748">
        <v>3928.2</v>
      </c>
      <c r="B748" s="2">
        <v>38316</v>
      </c>
      <c r="C748" t="s">
        <v>9</v>
      </c>
      <c r="D748">
        <v>2004</v>
      </c>
      <c r="E748" t="s">
        <v>191</v>
      </c>
      <c r="F748" t="s">
        <v>153</v>
      </c>
      <c r="G748">
        <v>4.3</v>
      </c>
      <c r="H748" t="s">
        <v>154</v>
      </c>
      <c r="I748" t="s">
        <v>16</v>
      </c>
    </row>
    <row r="749" spans="1:9" x14ac:dyDescent="0.25">
      <c r="A749">
        <v>3630.22</v>
      </c>
      <c r="B749" s="2">
        <v>38330</v>
      </c>
      <c r="C749" t="s">
        <v>9</v>
      </c>
      <c r="D749">
        <v>2004</v>
      </c>
      <c r="E749" t="s">
        <v>191</v>
      </c>
      <c r="F749" t="s">
        <v>17</v>
      </c>
      <c r="G749">
        <v>3.3</v>
      </c>
      <c r="H749" t="s">
        <v>18</v>
      </c>
      <c r="I749" t="s">
        <v>16</v>
      </c>
    </row>
    <row r="750" spans="1:9" x14ac:dyDescent="0.25">
      <c r="A750">
        <v>4196.07</v>
      </c>
      <c r="B750" s="2">
        <v>38364</v>
      </c>
      <c r="C750" t="s">
        <v>145</v>
      </c>
      <c r="D750">
        <v>2005</v>
      </c>
      <c r="E750" t="s">
        <v>191</v>
      </c>
      <c r="F750" t="s">
        <v>19</v>
      </c>
      <c r="G750">
        <v>3.3</v>
      </c>
      <c r="H750" t="s">
        <v>20</v>
      </c>
      <c r="I750" t="s">
        <v>13</v>
      </c>
    </row>
    <row r="751" spans="1:9" x14ac:dyDescent="0.25">
      <c r="A751">
        <v>4931.6000000000004</v>
      </c>
      <c r="B751" s="2">
        <v>38399</v>
      </c>
      <c r="C751" t="s">
        <v>9</v>
      </c>
      <c r="D751">
        <v>2005</v>
      </c>
      <c r="E751" t="s">
        <v>191</v>
      </c>
      <c r="F751" t="s">
        <v>62</v>
      </c>
      <c r="G751">
        <v>3.2</v>
      </c>
      <c r="H751" t="s">
        <v>63</v>
      </c>
      <c r="I751" t="s">
        <v>64</v>
      </c>
    </row>
    <row r="752" spans="1:9" x14ac:dyDescent="0.25">
      <c r="A752">
        <v>3068.69</v>
      </c>
      <c r="B752" s="2">
        <v>38415</v>
      </c>
      <c r="C752" t="s">
        <v>9</v>
      </c>
      <c r="D752">
        <v>2005</v>
      </c>
      <c r="E752" t="s">
        <v>191</v>
      </c>
      <c r="F752" t="s">
        <v>97</v>
      </c>
      <c r="G752">
        <v>3.8</v>
      </c>
      <c r="H752" t="s">
        <v>98</v>
      </c>
      <c r="I752" t="s">
        <v>13</v>
      </c>
    </row>
    <row r="753" spans="1:9" x14ac:dyDescent="0.25">
      <c r="A753">
        <v>785.64</v>
      </c>
      <c r="B753" s="2">
        <v>38465</v>
      </c>
      <c r="C753" t="s">
        <v>9</v>
      </c>
      <c r="D753">
        <v>2005</v>
      </c>
      <c r="E753" t="s">
        <v>191</v>
      </c>
      <c r="F753" t="s">
        <v>149</v>
      </c>
      <c r="G753">
        <v>4.5999999999999996</v>
      </c>
      <c r="H753" t="s">
        <v>71</v>
      </c>
      <c r="I753" t="s">
        <v>71</v>
      </c>
    </row>
    <row r="754" spans="1:9" x14ac:dyDescent="0.25">
      <c r="A754">
        <v>4977</v>
      </c>
      <c r="B754" s="2">
        <v>38501</v>
      </c>
      <c r="C754" t="s">
        <v>107</v>
      </c>
      <c r="D754">
        <v>2005</v>
      </c>
      <c r="E754" t="s">
        <v>191</v>
      </c>
      <c r="F754" t="s">
        <v>54</v>
      </c>
      <c r="G754">
        <v>3.3</v>
      </c>
      <c r="H754" t="s">
        <v>55</v>
      </c>
      <c r="I754" t="s">
        <v>34</v>
      </c>
    </row>
    <row r="755" spans="1:9" x14ac:dyDescent="0.25">
      <c r="A755">
        <v>1189.98</v>
      </c>
      <c r="B755" s="2">
        <v>37650</v>
      </c>
      <c r="C755" t="s">
        <v>9</v>
      </c>
      <c r="D755">
        <v>2003</v>
      </c>
      <c r="E755" t="s">
        <v>177</v>
      </c>
      <c r="F755" t="s">
        <v>47</v>
      </c>
      <c r="G755">
        <v>4.9000000000000004</v>
      </c>
      <c r="H755" t="s">
        <v>48</v>
      </c>
      <c r="I755" t="s">
        <v>29</v>
      </c>
    </row>
    <row r="756" spans="1:9" x14ac:dyDescent="0.25">
      <c r="A756">
        <v>3090.15</v>
      </c>
      <c r="B756" s="2">
        <v>37712</v>
      </c>
      <c r="C756" t="s">
        <v>9</v>
      </c>
      <c r="D756">
        <v>2003</v>
      </c>
      <c r="E756" t="s">
        <v>177</v>
      </c>
      <c r="F756" t="s">
        <v>144</v>
      </c>
      <c r="G756">
        <v>4.7</v>
      </c>
      <c r="H756" t="s">
        <v>18</v>
      </c>
      <c r="I756" t="s">
        <v>16</v>
      </c>
    </row>
    <row r="757" spans="1:9" x14ac:dyDescent="0.25">
      <c r="A757">
        <v>2795.86</v>
      </c>
      <c r="B757" s="2">
        <v>37769</v>
      </c>
      <c r="C757" t="s">
        <v>9</v>
      </c>
      <c r="D757">
        <v>2003</v>
      </c>
      <c r="E757" t="s">
        <v>177</v>
      </c>
      <c r="F757" t="s">
        <v>69</v>
      </c>
      <c r="G757">
        <v>4.5</v>
      </c>
      <c r="H757" t="s">
        <v>63</v>
      </c>
      <c r="I757" t="s">
        <v>64</v>
      </c>
    </row>
    <row r="758" spans="1:9" x14ac:dyDescent="0.25">
      <c r="A758">
        <v>2851.54</v>
      </c>
      <c r="B758" s="2">
        <v>37826</v>
      </c>
      <c r="C758" t="s">
        <v>9</v>
      </c>
      <c r="D758">
        <v>2003</v>
      </c>
      <c r="E758" t="s">
        <v>177</v>
      </c>
      <c r="F758" t="s">
        <v>23</v>
      </c>
      <c r="G758">
        <v>4.7</v>
      </c>
      <c r="H758" t="s">
        <v>24</v>
      </c>
      <c r="I758" t="s">
        <v>13</v>
      </c>
    </row>
    <row r="759" spans="1:9" x14ac:dyDescent="0.25">
      <c r="A759">
        <v>2701.92</v>
      </c>
      <c r="B759" s="2">
        <v>37885</v>
      </c>
      <c r="C759" t="s">
        <v>9</v>
      </c>
      <c r="D759">
        <v>2003</v>
      </c>
      <c r="E759" t="s">
        <v>177</v>
      </c>
      <c r="F759" t="s">
        <v>139</v>
      </c>
      <c r="G759">
        <v>4</v>
      </c>
      <c r="H759" t="s">
        <v>140</v>
      </c>
      <c r="I759" t="s">
        <v>46</v>
      </c>
    </row>
    <row r="760" spans="1:9" x14ac:dyDescent="0.25">
      <c r="A760">
        <v>2204.1</v>
      </c>
      <c r="B760" s="2">
        <v>37916</v>
      </c>
      <c r="C760" t="s">
        <v>9</v>
      </c>
      <c r="D760">
        <v>2003</v>
      </c>
      <c r="E760" t="s">
        <v>177</v>
      </c>
      <c r="F760" t="s">
        <v>70</v>
      </c>
      <c r="G760">
        <v>4.5</v>
      </c>
      <c r="H760" t="s">
        <v>71</v>
      </c>
      <c r="I760" t="s">
        <v>71</v>
      </c>
    </row>
    <row r="761" spans="1:9" x14ac:dyDescent="0.25">
      <c r="A761">
        <v>2840.48</v>
      </c>
      <c r="B761" s="2">
        <v>37931</v>
      </c>
      <c r="C761" t="s">
        <v>9</v>
      </c>
      <c r="D761">
        <v>2003</v>
      </c>
      <c r="E761" t="s">
        <v>177</v>
      </c>
      <c r="F761" t="s">
        <v>117</v>
      </c>
      <c r="G761">
        <v>3.8</v>
      </c>
      <c r="H761" t="s">
        <v>118</v>
      </c>
      <c r="I761" t="s">
        <v>60</v>
      </c>
    </row>
    <row r="762" spans="1:9" x14ac:dyDescent="0.25">
      <c r="A762">
        <v>2647.04</v>
      </c>
      <c r="B762" s="2">
        <v>37939</v>
      </c>
      <c r="C762" t="s">
        <v>9</v>
      </c>
      <c r="D762">
        <v>2003</v>
      </c>
      <c r="E762" t="s">
        <v>177</v>
      </c>
      <c r="F762" t="s">
        <v>181</v>
      </c>
      <c r="G762">
        <v>4.7</v>
      </c>
      <c r="H762" t="s">
        <v>182</v>
      </c>
      <c r="I762" t="s">
        <v>64</v>
      </c>
    </row>
    <row r="763" spans="1:9" x14ac:dyDescent="0.25">
      <c r="A763">
        <v>3172.05</v>
      </c>
      <c r="B763" s="2">
        <v>37950</v>
      </c>
      <c r="C763" t="s">
        <v>9</v>
      </c>
      <c r="D763">
        <v>2003</v>
      </c>
      <c r="E763" t="s">
        <v>177</v>
      </c>
      <c r="F763" t="s">
        <v>77</v>
      </c>
      <c r="G763">
        <v>3.5</v>
      </c>
      <c r="H763" t="s">
        <v>78</v>
      </c>
      <c r="I763" t="s">
        <v>16</v>
      </c>
    </row>
    <row r="764" spans="1:9" x14ac:dyDescent="0.25">
      <c r="A764">
        <v>2585.9299999999998</v>
      </c>
      <c r="B764" s="2">
        <v>37964</v>
      </c>
      <c r="C764" t="s">
        <v>9</v>
      </c>
      <c r="D764">
        <v>2003</v>
      </c>
      <c r="E764" t="s">
        <v>177</v>
      </c>
      <c r="F764" t="s">
        <v>148</v>
      </c>
      <c r="G764">
        <v>4.0999999999999996</v>
      </c>
      <c r="H764" t="s">
        <v>136</v>
      </c>
      <c r="I764" t="s">
        <v>13</v>
      </c>
    </row>
    <row r="765" spans="1:9" x14ac:dyDescent="0.25">
      <c r="A765">
        <v>2148.3000000000002</v>
      </c>
      <c r="B765" s="2">
        <v>38021</v>
      </c>
      <c r="C765" t="s">
        <v>9</v>
      </c>
      <c r="D765">
        <v>2004</v>
      </c>
      <c r="E765" t="s">
        <v>177</v>
      </c>
      <c r="F765" t="s">
        <v>149</v>
      </c>
      <c r="G765">
        <v>3.3</v>
      </c>
      <c r="H765" t="s">
        <v>71</v>
      </c>
      <c r="I765" t="s">
        <v>71</v>
      </c>
    </row>
    <row r="766" spans="1:9" x14ac:dyDescent="0.25">
      <c r="A766">
        <v>1667.4</v>
      </c>
      <c r="B766" s="2">
        <v>38057</v>
      </c>
      <c r="C766" t="s">
        <v>9</v>
      </c>
      <c r="D766">
        <v>2004</v>
      </c>
      <c r="E766" t="s">
        <v>177</v>
      </c>
      <c r="F766" t="s">
        <v>97</v>
      </c>
      <c r="G766">
        <v>3.9</v>
      </c>
      <c r="H766" t="s">
        <v>98</v>
      </c>
      <c r="I766" t="s">
        <v>13</v>
      </c>
    </row>
    <row r="767" spans="1:9" x14ac:dyDescent="0.25">
      <c r="A767">
        <v>1859.7</v>
      </c>
      <c r="B767" s="2">
        <v>38112</v>
      </c>
      <c r="C767" t="s">
        <v>9</v>
      </c>
      <c r="D767">
        <v>2004</v>
      </c>
      <c r="E767" t="s">
        <v>177</v>
      </c>
      <c r="F767" t="s">
        <v>62</v>
      </c>
      <c r="G767">
        <v>4.9000000000000004</v>
      </c>
      <c r="H767" t="s">
        <v>63</v>
      </c>
      <c r="I767" t="s">
        <v>64</v>
      </c>
    </row>
    <row r="768" spans="1:9" x14ac:dyDescent="0.25">
      <c r="A768">
        <v>1476.6</v>
      </c>
      <c r="B768" s="2">
        <v>38153</v>
      </c>
      <c r="C768" t="s">
        <v>9</v>
      </c>
      <c r="D768">
        <v>2004</v>
      </c>
      <c r="E768" t="s">
        <v>177</v>
      </c>
      <c r="F768" t="s">
        <v>149</v>
      </c>
      <c r="G768">
        <v>4.7</v>
      </c>
      <c r="H768" t="s">
        <v>71</v>
      </c>
      <c r="I768" t="s">
        <v>71</v>
      </c>
    </row>
    <row r="769" spans="1:9" x14ac:dyDescent="0.25">
      <c r="A769">
        <v>1732</v>
      </c>
      <c r="B769" s="2">
        <v>38188</v>
      </c>
      <c r="C769" t="s">
        <v>9</v>
      </c>
      <c r="D769">
        <v>2004</v>
      </c>
      <c r="E769" t="s">
        <v>177</v>
      </c>
      <c r="F769" t="s">
        <v>97</v>
      </c>
      <c r="G769">
        <v>3.3</v>
      </c>
      <c r="H769" t="s">
        <v>98</v>
      </c>
      <c r="I769" t="s">
        <v>13</v>
      </c>
    </row>
    <row r="770" spans="1:9" x14ac:dyDescent="0.25">
      <c r="A770">
        <v>1674.17</v>
      </c>
      <c r="B770" s="2">
        <v>38218</v>
      </c>
      <c r="C770" t="s">
        <v>9</v>
      </c>
      <c r="D770">
        <v>2004</v>
      </c>
      <c r="E770" t="s">
        <v>177</v>
      </c>
      <c r="F770" t="s">
        <v>49</v>
      </c>
      <c r="G770">
        <v>4.5</v>
      </c>
      <c r="H770" t="s">
        <v>50</v>
      </c>
      <c r="I770" t="s">
        <v>13</v>
      </c>
    </row>
    <row r="771" spans="1:9" x14ac:dyDescent="0.25">
      <c r="A771">
        <v>1500.98</v>
      </c>
      <c r="B771" s="2">
        <v>38238</v>
      </c>
      <c r="C771" t="s">
        <v>9</v>
      </c>
      <c r="D771">
        <v>2004</v>
      </c>
      <c r="E771" t="s">
        <v>177</v>
      </c>
      <c r="F771" t="s">
        <v>93</v>
      </c>
      <c r="G771">
        <v>4.5999999999999996</v>
      </c>
      <c r="H771" t="s">
        <v>94</v>
      </c>
      <c r="I771" t="s">
        <v>68</v>
      </c>
    </row>
    <row r="772" spans="1:9" x14ac:dyDescent="0.25">
      <c r="A772">
        <v>2192.6799999999998</v>
      </c>
      <c r="B772" s="2">
        <v>38273</v>
      </c>
      <c r="C772" t="s">
        <v>9</v>
      </c>
      <c r="D772">
        <v>2004</v>
      </c>
      <c r="E772" t="s">
        <v>177</v>
      </c>
      <c r="F772" t="s">
        <v>42</v>
      </c>
      <c r="G772">
        <v>4.3</v>
      </c>
      <c r="H772" t="s">
        <v>43</v>
      </c>
      <c r="I772" t="s">
        <v>13</v>
      </c>
    </row>
    <row r="773" spans="1:9" x14ac:dyDescent="0.25">
      <c r="A773">
        <v>1797.58</v>
      </c>
      <c r="B773" s="2">
        <v>38282</v>
      </c>
      <c r="C773" t="s">
        <v>9</v>
      </c>
      <c r="D773">
        <v>2004</v>
      </c>
      <c r="E773" t="s">
        <v>177</v>
      </c>
      <c r="F773" t="s">
        <v>79</v>
      </c>
      <c r="G773">
        <v>3.8</v>
      </c>
      <c r="H773" t="s">
        <v>80</v>
      </c>
      <c r="I773" t="s">
        <v>81</v>
      </c>
    </row>
    <row r="774" spans="1:9" x14ac:dyDescent="0.25">
      <c r="A774">
        <v>2142.35</v>
      </c>
      <c r="B774" s="2">
        <v>38295</v>
      </c>
      <c r="C774" t="s">
        <v>9</v>
      </c>
      <c r="D774">
        <v>2004</v>
      </c>
      <c r="E774" t="s">
        <v>177</v>
      </c>
      <c r="F774" t="s">
        <v>99</v>
      </c>
      <c r="G774">
        <v>4.8</v>
      </c>
      <c r="H774" t="s">
        <v>100</v>
      </c>
      <c r="I774" t="s">
        <v>13</v>
      </c>
    </row>
    <row r="775" spans="1:9" x14ac:dyDescent="0.25">
      <c r="A775">
        <v>2086.92</v>
      </c>
      <c r="B775" s="2">
        <v>38310</v>
      </c>
      <c r="C775" t="s">
        <v>143</v>
      </c>
      <c r="D775">
        <v>2004</v>
      </c>
      <c r="E775" t="s">
        <v>177</v>
      </c>
      <c r="F775" t="s">
        <v>66</v>
      </c>
      <c r="G775">
        <v>4.3</v>
      </c>
      <c r="H775" t="s">
        <v>67</v>
      </c>
      <c r="I775" t="s">
        <v>68</v>
      </c>
    </row>
    <row r="776" spans="1:9" x14ac:dyDescent="0.25">
      <c r="A776">
        <v>6834.5</v>
      </c>
      <c r="B776" s="2">
        <v>38320</v>
      </c>
      <c r="C776" t="s">
        <v>9</v>
      </c>
      <c r="D776">
        <v>2004</v>
      </c>
      <c r="E776" t="s">
        <v>177</v>
      </c>
      <c r="F776" t="s">
        <v>32</v>
      </c>
      <c r="G776">
        <v>3</v>
      </c>
      <c r="H776" t="s">
        <v>33</v>
      </c>
      <c r="I776" t="s">
        <v>34</v>
      </c>
    </row>
    <row r="777" spans="1:9" x14ac:dyDescent="0.25">
      <c r="A777">
        <v>2541.59</v>
      </c>
      <c r="B777" s="2">
        <v>38331</v>
      </c>
      <c r="C777" t="s">
        <v>9</v>
      </c>
      <c r="D777">
        <v>2004</v>
      </c>
      <c r="E777" t="s">
        <v>177</v>
      </c>
      <c r="F777" t="s">
        <v>97</v>
      </c>
      <c r="G777">
        <v>3.4</v>
      </c>
      <c r="H777" t="s">
        <v>98</v>
      </c>
      <c r="I777" t="s">
        <v>13</v>
      </c>
    </row>
    <row r="778" spans="1:9" x14ac:dyDescent="0.25">
      <c r="A778">
        <v>2130.92</v>
      </c>
      <c r="B778" s="2">
        <v>38372</v>
      </c>
      <c r="C778" t="s">
        <v>9</v>
      </c>
      <c r="D778">
        <v>2005</v>
      </c>
      <c r="E778" t="s">
        <v>177</v>
      </c>
      <c r="F778" t="s">
        <v>103</v>
      </c>
      <c r="G778">
        <v>4.0999999999999996</v>
      </c>
      <c r="H778" t="s">
        <v>104</v>
      </c>
      <c r="I778" t="s">
        <v>34</v>
      </c>
    </row>
    <row r="779" spans="1:9" x14ac:dyDescent="0.25">
      <c r="A779">
        <v>1701.7</v>
      </c>
      <c r="B779" s="2">
        <v>38400</v>
      </c>
      <c r="C779" t="s">
        <v>9</v>
      </c>
      <c r="D779">
        <v>2005</v>
      </c>
      <c r="E779" t="s">
        <v>177</v>
      </c>
      <c r="F779" t="s">
        <v>21</v>
      </c>
      <c r="G779">
        <v>3.1</v>
      </c>
      <c r="H779" t="s">
        <v>22</v>
      </c>
      <c r="I779" t="s">
        <v>13</v>
      </c>
    </row>
    <row r="780" spans="1:9" x14ac:dyDescent="0.25">
      <c r="A780">
        <v>1694</v>
      </c>
      <c r="B780" s="2">
        <v>38420</v>
      </c>
      <c r="C780" t="s">
        <v>9</v>
      </c>
      <c r="D780">
        <v>2005</v>
      </c>
      <c r="E780" t="s">
        <v>177</v>
      </c>
      <c r="F780" t="s">
        <v>103</v>
      </c>
      <c r="G780">
        <v>4.0999999999999996</v>
      </c>
      <c r="H780" t="s">
        <v>104</v>
      </c>
      <c r="I780" t="s">
        <v>34</v>
      </c>
    </row>
    <row r="781" spans="1:9" x14ac:dyDescent="0.25">
      <c r="A781">
        <v>2913.53</v>
      </c>
      <c r="B781" s="2">
        <v>38475</v>
      </c>
      <c r="C781" t="s">
        <v>9</v>
      </c>
      <c r="D781">
        <v>2005</v>
      </c>
      <c r="E781" t="s">
        <v>177</v>
      </c>
      <c r="F781" t="s">
        <v>62</v>
      </c>
      <c r="G781">
        <v>3.6</v>
      </c>
      <c r="H781" t="s">
        <v>63</v>
      </c>
      <c r="I781" t="s">
        <v>64</v>
      </c>
    </row>
    <row r="782" spans="1:9" x14ac:dyDescent="0.25">
      <c r="A782">
        <v>935.18</v>
      </c>
      <c r="B782" s="2">
        <v>38503</v>
      </c>
      <c r="C782" t="s">
        <v>107</v>
      </c>
      <c r="D782">
        <v>2005</v>
      </c>
      <c r="E782" t="s">
        <v>177</v>
      </c>
      <c r="F782" t="s">
        <v>40</v>
      </c>
      <c r="G782">
        <v>4.9000000000000004</v>
      </c>
      <c r="H782" t="s">
        <v>41</v>
      </c>
      <c r="I782" t="s">
        <v>16</v>
      </c>
    </row>
    <row r="783" spans="1:9" x14ac:dyDescent="0.25">
      <c r="A783">
        <v>3073.26</v>
      </c>
      <c r="B783" s="2">
        <v>37669</v>
      </c>
      <c r="C783" t="s">
        <v>9</v>
      </c>
      <c r="D783">
        <v>2003</v>
      </c>
      <c r="E783" t="s">
        <v>196</v>
      </c>
      <c r="F783" t="s">
        <v>192</v>
      </c>
      <c r="G783">
        <v>4</v>
      </c>
      <c r="H783" t="s">
        <v>193</v>
      </c>
      <c r="I783" t="s">
        <v>92</v>
      </c>
    </row>
    <row r="784" spans="1:9" x14ac:dyDescent="0.25">
      <c r="A784">
        <v>2082.4899999999998</v>
      </c>
      <c r="B784" s="2">
        <v>37740</v>
      </c>
      <c r="C784" t="s">
        <v>9</v>
      </c>
      <c r="D784">
        <v>2003</v>
      </c>
      <c r="E784" t="s">
        <v>196</v>
      </c>
      <c r="F784" t="s">
        <v>32</v>
      </c>
      <c r="G784">
        <v>3.8</v>
      </c>
      <c r="H784" t="s">
        <v>33</v>
      </c>
      <c r="I784" t="s">
        <v>34</v>
      </c>
    </row>
    <row r="785" spans="1:9" x14ac:dyDescent="0.25">
      <c r="A785">
        <v>3394.23</v>
      </c>
      <c r="B785" s="2">
        <v>37799</v>
      </c>
      <c r="C785" t="s">
        <v>9</v>
      </c>
      <c r="D785">
        <v>2003</v>
      </c>
      <c r="E785" t="s">
        <v>196</v>
      </c>
      <c r="F785" t="s">
        <v>62</v>
      </c>
      <c r="G785">
        <v>4.5</v>
      </c>
      <c r="H785" t="s">
        <v>63</v>
      </c>
      <c r="I785" t="s">
        <v>64</v>
      </c>
    </row>
    <row r="786" spans="1:9" x14ac:dyDescent="0.25">
      <c r="A786">
        <v>2559.6</v>
      </c>
      <c r="B786" s="2">
        <v>37858</v>
      </c>
      <c r="C786" t="s">
        <v>9</v>
      </c>
      <c r="D786">
        <v>2003</v>
      </c>
      <c r="E786" t="s">
        <v>196</v>
      </c>
      <c r="F786" t="s">
        <v>19</v>
      </c>
      <c r="G786">
        <v>4.8</v>
      </c>
      <c r="H786" t="s">
        <v>20</v>
      </c>
      <c r="I786" t="s">
        <v>13</v>
      </c>
    </row>
    <row r="787" spans="1:9" x14ac:dyDescent="0.25">
      <c r="A787">
        <v>1490.16</v>
      </c>
      <c r="B787" s="2">
        <v>37922</v>
      </c>
      <c r="C787" t="s">
        <v>9</v>
      </c>
      <c r="D787">
        <v>2003</v>
      </c>
      <c r="E787" t="s">
        <v>196</v>
      </c>
      <c r="F787" t="s">
        <v>23</v>
      </c>
      <c r="G787">
        <v>4.0999999999999996</v>
      </c>
      <c r="H787" t="s">
        <v>24</v>
      </c>
      <c r="I787" t="s">
        <v>13</v>
      </c>
    </row>
    <row r="788" spans="1:9" x14ac:dyDescent="0.25">
      <c r="A788">
        <v>3844</v>
      </c>
      <c r="B788" s="2">
        <v>37998</v>
      </c>
      <c r="C788" t="s">
        <v>9</v>
      </c>
      <c r="D788">
        <v>2004</v>
      </c>
      <c r="E788" t="s">
        <v>196</v>
      </c>
      <c r="F788" t="s">
        <v>108</v>
      </c>
      <c r="G788">
        <v>4.8</v>
      </c>
      <c r="H788" t="s">
        <v>109</v>
      </c>
      <c r="I788" t="s">
        <v>89</v>
      </c>
    </row>
    <row r="789" spans="1:9" x14ac:dyDescent="0.25">
      <c r="A789">
        <v>4724.91</v>
      </c>
      <c r="B789" s="2">
        <v>38037</v>
      </c>
      <c r="C789" t="s">
        <v>9</v>
      </c>
      <c r="D789">
        <v>2004</v>
      </c>
      <c r="E789" t="s">
        <v>196</v>
      </c>
      <c r="F789" t="s">
        <v>32</v>
      </c>
      <c r="G789">
        <v>4.2</v>
      </c>
      <c r="H789" t="s">
        <v>33</v>
      </c>
      <c r="I789" t="s">
        <v>34</v>
      </c>
    </row>
    <row r="790" spans="1:9" x14ac:dyDescent="0.25">
      <c r="A790">
        <v>1824.72</v>
      </c>
      <c r="B790" s="2">
        <v>38079</v>
      </c>
      <c r="C790" t="s">
        <v>9</v>
      </c>
      <c r="D790">
        <v>2004</v>
      </c>
      <c r="E790" t="s">
        <v>196</v>
      </c>
      <c r="F790" t="s">
        <v>133</v>
      </c>
      <c r="G790">
        <v>3.6</v>
      </c>
      <c r="H790" t="s">
        <v>134</v>
      </c>
      <c r="I790" t="s">
        <v>81</v>
      </c>
    </row>
    <row r="791" spans="1:9" x14ac:dyDescent="0.25">
      <c r="A791">
        <v>2668.68</v>
      </c>
      <c r="B791" s="2">
        <v>38118</v>
      </c>
      <c r="C791" t="s">
        <v>9</v>
      </c>
      <c r="D791">
        <v>2004</v>
      </c>
      <c r="E791" t="s">
        <v>196</v>
      </c>
      <c r="F791" t="s">
        <v>141</v>
      </c>
      <c r="G791">
        <v>3.3</v>
      </c>
      <c r="H791" t="s">
        <v>142</v>
      </c>
      <c r="I791" t="s">
        <v>13</v>
      </c>
    </row>
    <row r="792" spans="1:9" x14ac:dyDescent="0.25">
      <c r="A792">
        <v>2843.61</v>
      </c>
      <c r="B792" s="2">
        <v>38166</v>
      </c>
      <c r="C792" t="s">
        <v>9</v>
      </c>
      <c r="D792">
        <v>2004</v>
      </c>
      <c r="E792" t="s">
        <v>196</v>
      </c>
      <c r="F792" t="s">
        <v>38</v>
      </c>
      <c r="G792">
        <v>3.3</v>
      </c>
      <c r="H792" t="s">
        <v>39</v>
      </c>
      <c r="I792" t="s">
        <v>13</v>
      </c>
    </row>
    <row r="793" spans="1:9" x14ac:dyDescent="0.25">
      <c r="A793">
        <v>3163.65</v>
      </c>
      <c r="B793" s="2">
        <v>38191</v>
      </c>
      <c r="C793" t="s">
        <v>9</v>
      </c>
      <c r="D793">
        <v>2004</v>
      </c>
      <c r="E793" t="s">
        <v>196</v>
      </c>
      <c r="F793" t="s">
        <v>40</v>
      </c>
      <c r="G793">
        <v>3.3</v>
      </c>
      <c r="H793" t="s">
        <v>41</v>
      </c>
      <c r="I793" t="s">
        <v>16</v>
      </c>
    </row>
    <row r="794" spans="1:9" x14ac:dyDescent="0.25">
      <c r="A794">
        <v>2226.11</v>
      </c>
      <c r="B794" s="2">
        <v>38220</v>
      </c>
      <c r="C794" t="s">
        <v>9</v>
      </c>
      <c r="D794">
        <v>2004</v>
      </c>
      <c r="E794" t="s">
        <v>196</v>
      </c>
      <c r="F794" t="s">
        <v>189</v>
      </c>
      <c r="G794">
        <v>3.1</v>
      </c>
      <c r="H794" t="s">
        <v>190</v>
      </c>
      <c r="I794" t="s">
        <v>29</v>
      </c>
    </row>
    <row r="795" spans="1:9" x14ac:dyDescent="0.25">
      <c r="A795">
        <v>2069.75</v>
      </c>
      <c r="B795" s="2">
        <v>38246</v>
      </c>
      <c r="C795" t="s">
        <v>9</v>
      </c>
      <c r="D795">
        <v>2004</v>
      </c>
      <c r="E795" t="s">
        <v>196</v>
      </c>
      <c r="F795" t="s">
        <v>169</v>
      </c>
      <c r="G795">
        <v>4.0999999999999996</v>
      </c>
      <c r="H795" t="s">
        <v>170</v>
      </c>
      <c r="I795" t="s">
        <v>171</v>
      </c>
    </row>
    <row r="796" spans="1:9" x14ac:dyDescent="0.25">
      <c r="A796">
        <v>2235.33</v>
      </c>
      <c r="B796" s="2">
        <v>38275</v>
      </c>
      <c r="C796" t="s">
        <v>9</v>
      </c>
      <c r="D796">
        <v>2004</v>
      </c>
      <c r="E796" t="s">
        <v>196</v>
      </c>
      <c r="F796" t="s">
        <v>112</v>
      </c>
      <c r="G796">
        <v>4.0999999999999996</v>
      </c>
      <c r="H796" t="s">
        <v>113</v>
      </c>
      <c r="I796" t="s">
        <v>13</v>
      </c>
    </row>
    <row r="797" spans="1:9" x14ac:dyDescent="0.25">
      <c r="A797">
        <v>3116.43</v>
      </c>
      <c r="B797" s="2">
        <v>38293</v>
      </c>
      <c r="C797" t="s">
        <v>9</v>
      </c>
      <c r="D797">
        <v>2004</v>
      </c>
      <c r="E797" t="s">
        <v>196</v>
      </c>
      <c r="F797" t="s">
        <v>49</v>
      </c>
      <c r="G797">
        <v>4.0999999999999996</v>
      </c>
      <c r="H797" t="s">
        <v>50</v>
      </c>
      <c r="I797" t="s">
        <v>13</v>
      </c>
    </row>
    <row r="798" spans="1:9" x14ac:dyDescent="0.25">
      <c r="A798">
        <v>4781.7</v>
      </c>
      <c r="B798" s="2">
        <v>38301</v>
      </c>
      <c r="C798" t="s">
        <v>145</v>
      </c>
      <c r="D798">
        <v>2004</v>
      </c>
      <c r="E798" t="s">
        <v>196</v>
      </c>
      <c r="F798" t="s">
        <v>114</v>
      </c>
      <c r="G798">
        <v>3.1</v>
      </c>
      <c r="H798" t="s">
        <v>115</v>
      </c>
      <c r="I798" t="s">
        <v>116</v>
      </c>
    </row>
    <row r="799" spans="1:9" x14ac:dyDescent="0.25">
      <c r="A799">
        <v>2810.7</v>
      </c>
      <c r="B799" s="2">
        <v>38314</v>
      </c>
      <c r="C799" t="s">
        <v>9</v>
      </c>
      <c r="D799">
        <v>2004</v>
      </c>
      <c r="E799" t="s">
        <v>196</v>
      </c>
      <c r="F799" t="s">
        <v>87</v>
      </c>
      <c r="G799">
        <v>4.7</v>
      </c>
      <c r="H799" t="s">
        <v>88</v>
      </c>
      <c r="I799" t="s">
        <v>89</v>
      </c>
    </row>
    <row r="800" spans="1:9" x14ac:dyDescent="0.25">
      <c r="A800">
        <v>3515.67</v>
      </c>
      <c r="B800" s="2">
        <v>38325</v>
      </c>
      <c r="C800" t="s">
        <v>9</v>
      </c>
      <c r="D800">
        <v>2004</v>
      </c>
      <c r="E800" t="s">
        <v>196</v>
      </c>
      <c r="F800" t="s">
        <v>197</v>
      </c>
      <c r="G800">
        <v>3.6</v>
      </c>
      <c r="H800" t="s">
        <v>180</v>
      </c>
      <c r="I800" t="s">
        <v>13</v>
      </c>
    </row>
    <row r="801" spans="1:9" x14ac:dyDescent="0.25">
      <c r="A801">
        <v>2909.34</v>
      </c>
      <c r="B801" s="2">
        <v>38385</v>
      </c>
      <c r="C801" t="s">
        <v>9</v>
      </c>
      <c r="D801">
        <v>2005</v>
      </c>
      <c r="E801" t="s">
        <v>196</v>
      </c>
      <c r="F801" t="s">
        <v>73</v>
      </c>
      <c r="G801">
        <v>3.2</v>
      </c>
      <c r="H801" t="s">
        <v>74</v>
      </c>
      <c r="I801" t="s">
        <v>34</v>
      </c>
    </row>
    <row r="802" spans="1:9" x14ac:dyDescent="0.25">
      <c r="A802">
        <v>1570.17</v>
      </c>
      <c r="B802" s="2">
        <v>38412</v>
      </c>
      <c r="C802" t="s">
        <v>145</v>
      </c>
      <c r="D802">
        <v>2005</v>
      </c>
      <c r="E802" t="s">
        <v>196</v>
      </c>
      <c r="F802" t="s">
        <v>62</v>
      </c>
      <c r="G802">
        <v>4</v>
      </c>
      <c r="H802" t="s">
        <v>63</v>
      </c>
      <c r="I802" t="s">
        <v>64</v>
      </c>
    </row>
    <row r="803" spans="1:9" x14ac:dyDescent="0.25">
      <c r="A803">
        <v>2613.92</v>
      </c>
      <c r="B803" s="2">
        <v>38441</v>
      </c>
      <c r="C803" t="s">
        <v>9</v>
      </c>
      <c r="D803">
        <v>2005</v>
      </c>
      <c r="E803" t="s">
        <v>196</v>
      </c>
      <c r="F803" t="s">
        <v>14</v>
      </c>
      <c r="G803">
        <v>4.5</v>
      </c>
      <c r="H803" t="s">
        <v>15</v>
      </c>
      <c r="I803" t="s">
        <v>16</v>
      </c>
    </row>
    <row r="804" spans="1:9" x14ac:dyDescent="0.25">
      <c r="A804">
        <v>3193.26</v>
      </c>
      <c r="B804" s="2">
        <v>38445</v>
      </c>
      <c r="C804" t="s">
        <v>143</v>
      </c>
      <c r="D804">
        <v>2005</v>
      </c>
      <c r="E804" t="s">
        <v>196</v>
      </c>
      <c r="F804" t="s">
        <v>36</v>
      </c>
      <c r="G804">
        <v>4.9000000000000004</v>
      </c>
      <c r="H804" t="s">
        <v>37</v>
      </c>
      <c r="I804" t="s">
        <v>13</v>
      </c>
    </row>
    <row r="805" spans="1:9" x14ac:dyDescent="0.25">
      <c r="A805">
        <v>1482.6</v>
      </c>
      <c r="B805" s="2">
        <v>38482</v>
      </c>
      <c r="C805" t="s">
        <v>9</v>
      </c>
      <c r="D805">
        <v>2005</v>
      </c>
      <c r="E805" t="s">
        <v>196</v>
      </c>
      <c r="F805" t="s">
        <v>161</v>
      </c>
      <c r="G805">
        <v>4.2</v>
      </c>
      <c r="H805" t="s">
        <v>162</v>
      </c>
      <c r="I805" t="s">
        <v>92</v>
      </c>
    </row>
    <row r="806" spans="1:9" x14ac:dyDescent="0.25">
      <c r="A806">
        <v>2055.23</v>
      </c>
      <c r="B806" s="2">
        <v>37676</v>
      </c>
      <c r="C806" t="s">
        <v>9</v>
      </c>
      <c r="D806">
        <v>2003</v>
      </c>
      <c r="E806" t="s">
        <v>10</v>
      </c>
      <c r="F806" t="s">
        <v>11</v>
      </c>
      <c r="G806">
        <v>3.1</v>
      </c>
      <c r="H806" t="s">
        <v>12</v>
      </c>
      <c r="I806" t="s">
        <v>13</v>
      </c>
    </row>
    <row r="807" spans="1:9" x14ac:dyDescent="0.25">
      <c r="A807">
        <v>2674.9</v>
      </c>
      <c r="B807" s="2">
        <v>37740</v>
      </c>
      <c r="C807" t="s">
        <v>9</v>
      </c>
      <c r="D807">
        <v>2003</v>
      </c>
      <c r="E807" t="s">
        <v>10</v>
      </c>
      <c r="F807" t="s">
        <v>32</v>
      </c>
      <c r="G807">
        <v>3.1</v>
      </c>
      <c r="H807" t="s">
        <v>33</v>
      </c>
      <c r="I807" t="s">
        <v>34</v>
      </c>
    </row>
    <row r="808" spans="1:9" x14ac:dyDescent="0.25">
      <c r="A808">
        <v>1853.4</v>
      </c>
      <c r="B808" s="2">
        <v>37803</v>
      </c>
      <c r="C808" t="s">
        <v>9</v>
      </c>
      <c r="D808">
        <v>2003</v>
      </c>
      <c r="E808" t="s">
        <v>10</v>
      </c>
      <c r="F808" t="s">
        <v>17</v>
      </c>
      <c r="G808">
        <v>4.4000000000000004</v>
      </c>
      <c r="H808" t="s">
        <v>18</v>
      </c>
      <c r="I808" t="s">
        <v>16</v>
      </c>
    </row>
    <row r="809" spans="1:9" x14ac:dyDescent="0.25">
      <c r="A809">
        <v>1490.1</v>
      </c>
      <c r="B809" s="2">
        <v>37858</v>
      </c>
      <c r="C809" t="s">
        <v>9</v>
      </c>
      <c r="D809">
        <v>2003</v>
      </c>
      <c r="E809" t="s">
        <v>10</v>
      </c>
      <c r="F809" t="s">
        <v>19</v>
      </c>
      <c r="G809">
        <v>3.4</v>
      </c>
      <c r="H809" t="s">
        <v>20</v>
      </c>
      <c r="I809" t="s">
        <v>13</v>
      </c>
    </row>
    <row r="810" spans="1:9" x14ac:dyDescent="0.25">
      <c r="A810">
        <v>2162.16</v>
      </c>
      <c r="B810" s="2">
        <v>37904</v>
      </c>
      <c r="C810" t="s">
        <v>9</v>
      </c>
      <c r="D810">
        <v>2003</v>
      </c>
      <c r="E810" t="s">
        <v>10</v>
      </c>
      <c r="F810" t="s">
        <v>21</v>
      </c>
      <c r="G810">
        <v>4.7</v>
      </c>
      <c r="H810" t="s">
        <v>22</v>
      </c>
      <c r="I810" t="s">
        <v>13</v>
      </c>
    </row>
    <row r="811" spans="1:9" x14ac:dyDescent="0.25">
      <c r="A811">
        <v>2814.28</v>
      </c>
      <c r="B811" s="2">
        <v>37922</v>
      </c>
      <c r="C811" t="s">
        <v>9</v>
      </c>
      <c r="D811">
        <v>2003</v>
      </c>
      <c r="E811" t="s">
        <v>10</v>
      </c>
      <c r="F811" t="s">
        <v>23</v>
      </c>
      <c r="G811">
        <v>4</v>
      </c>
      <c r="H811" t="s">
        <v>24</v>
      </c>
      <c r="I811" t="s">
        <v>13</v>
      </c>
    </row>
    <row r="812" spans="1:9" x14ac:dyDescent="0.25">
      <c r="A812">
        <v>1605</v>
      </c>
      <c r="B812" s="2">
        <v>37936</v>
      </c>
      <c r="C812" t="s">
        <v>9</v>
      </c>
      <c r="D812">
        <v>2003</v>
      </c>
      <c r="E812" t="s">
        <v>10</v>
      </c>
      <c r="F812" t="s">
        <v>25</v>
      </c>
      <c r="G812">
        <v>4.3</v>
      </c>
      <c r="H812" t="s">
        <v>26</v>
      </c>
      <c r="I812" t="s">
        <v>16</v>
      </c>
    </row>
    <row r="813" spans="1:9" x14ac:dyDescent="0.25">
      <c r="A813">
        <v>2093.44</v>
      </c>
      <c r="B813" s="2">
        <v>37943</v>
      </c>
      <c r="C813" t="s">
        <v>9</v>
      </c>
      <c r="D813">
        <v>2003</v>
      </c>
      <c r="E813" t="s">
        <v>10</v>
      </c>
      <c r="F813" t="s">
        <v>27</v>
      </c>
      <c r="G813">
        <v>3</v>
      </c>
      <c r="H813" t="s">
        <v>28</v>
      </c>
      <c r="I813" t="s">
        <v>29</v>
      </c>
    </row>
    <row r="814" spans="1:9" x14ac:dyDescent="0.25">
      <c r="A814">
        <v>1944.3</v>
      </c>
      <c r="B814" s="2">
        <v>37956</v>
      </c>
      <c r="C814" t="s">
        <v>9</v>
      </c>
      <c r="D814">
        <v>2003</v>
      </c>
      <c r="E814" t="s">
        <v>10</v>
      </c>
      <c r="F814" t="s">
        <v>30</v>
      </c>
      <c r="G814">
        <v>4.5</v>
      </c>
      <c r="H814" t="s">
        <v>22</v>
      </c>
      <c r="I814" t="s">
        <v>13</v>
      </c>
    </row>
    <row r="815" spans="1:9" x14ac:dyDescent="0.25">
      <c r="A815">
        <v>1986.8</v>
      </c>
      <c r="B815" s="2">
        <v>37998</v>
      </c>
      <c r="C815" t="s">
        <v>9</v>
      </c>
      <c r="D815">
        <v>2004</v>
      </c>
      <c r="E815" t="s">
        <v>10</v>
      </c>
      <c r="F815" t="s">
        <v>108</v>
      </c>
      <c r="G815">
        <v>4.5</v>
      </c>
      <c r="H815" t="s">
        <v>109</v>
      </c>
      <c r="I815" t="s">
        <v>89</v>
      </c>
    </row>
    <row r="816" spans="1:9" x14ac:dyDescent="0.25">
      <c r="A816">
        <v>1695.96</v>
      </c>
      <c r="B816" s="2">
        <v>38037</v>
      </c>
      <c r="C816" t="s">
        <v>9</v>
      </c>
      <c r="D816">
        <v>2004</v>
      </c>
      <c r="E816" t="s">
        <v>10</v>
      </c>
      <c r="F816" t="s">
        <v>32</v>
      </c>
      <c r="G816">
        <v>4.4000000000000004</v>
      </c>
      <c r="H816" t="s">
        <v>33</v>
      </c>
      <c r="I816" t="s">
        <v>34</v>
      </c>
    </row>
    <row r="817" spans="1:9" x14ac:dyDescent="0.25">
      <c r="A817">
        <v>1281.56</v>
      </c>
      <c r="B817" s="2">
        <v>38080</v>
      </c>
      <c r="C817" t="s">
        <v>9</v>
      </c>
      <c r="D817">
        <v>2004</v>
      </c>
      <c r="E817" t="s">
        <v>10</v>
      </c>
      <c r="F817" t="s">
        <v>110</v>
      </c>
      <c r="G817">
        <v>3.1</v>
      </c>
      <c r="H817" t="s">
        <v>76</v>
      </c>
      <c r="I817" t="s">
        <v>13</v>
      </c>
    </row>
    <row r="818" spans="1:9" x14ac:dyDescent="0.25">
      <c r="A818">
        <v>1774.22</v>
      </c>
      <c r="B818" s="2">
        <v>38125</v>
      </c>
      <c r="C818" t="s">
        <v>9</v>
      </c>
      <c r="D818">
        <v>2004</v>
      </c>
      <c r="E818" t="s">
        <v>10</v>
      </c>
      <c r="F818" t="s">
        <v>36</v>
      </c>
      <c r="G818">
        <v>3.4</v>
      </c>
      <c r="H818" t="s">
        <v>37</v>
      </c>
      <c r="I818" t="s">
        <v>13</v>
      </c>
    </row>
    <row r="819" spans="1:9" x14ac:dyDescent="0.25">
      <c r="A819">
        <v>1997.5</v>
      </c>
      <c r="B819" s="2">
        <v>38166</v>
      </c>
      <c r="C819" t="s">
        <v>9</v>
      </c>
      <c r="D819">
        <v>2004</v>
      </c>
      <c r="E819" t="s">
        <v>10</v>
      </c>
      <c r="F819" t="s">
        <v>38</v>
      </c>
      <c r="G819">
        <v>3</v>
      </c>
      <c r="H819" t="s">
        <v>39</v>
      </c>
      <c r="I819" t="s">
        <v>13</v>
      </c>
    </row>
    <row r="820" spans="1:9" x14ac:dyDescent="0.25">
      <c r="A820">
        <v>2353.1999999999998</v>
      </c>
      <c r="B820" s="2">
        <v>38191</v>
      </c>
      <c r="C820" t="s">
        <v>9</v>
      </c>
      <c r="D820">
        <v>2004</v>
      </c>
      <c r="E820" t="s">
        <v>10</v>
      </c>
      <c r="F820" t="s">
        <v>40</v>
      </c>
      <c r="G820">
        <v>3.1</v>
      </c>
      <c r="H820" t="s">
        <v>41</v>
      </c>
      <c r="I820" t="s">
        <v>16</v>
      </c>
    </row>
    <row r="821" spans="1:9" x14ac:dyDescent="0.25">
      <c r="A821">
        <v>981.2</v>
      </c>
      <c r="B821" s="2">
        <v>38226</v>
      </c>
      <c r="C821" t="s">
        <v>9</v>
      </c>
      <c r="D821">
        <v>2004</v>
      </c>
      <c r="E821" t="s">
        <v>10</v>
      </c>
      <c r="F821" t="s">
        <v>42</v>
      </c>
      <c r="G821">
        <v>3.8</v>
      </c>
      <c r="H821" t="s">
        <v>43</v>
      </c>
      <c r="I821" t="s">
        <v>13</v>
      </c>
    </row>
    <row r="822" spans="1:9" x14ac:dyDescent="0.25">
      <c r="A822">
        <v>1550.72</v>
      </c>
      <c r="B822" s="2">
        <v>38257</v>
      </c>
      <c r="C822" t="s">
        <v>9</v>
      </c>
      <c r="D822">
        <v>2004</v>
      </c>
      <c r="E822" t="s">
        <v>10</v>
      </c>
      <c r="F822" t="s">
        <v>111</v>
      </c>
      <c r="G822">
        <v>4.2</v>
      </c>
      <c r="H822" t="s">
        <v>41</v>
      </c>
      <c r="I822" t="s">
        <v>16</v>
      </c>
    </row>
    <row r="823" spans="1:9" x14ac:dyDescent="0.25">
      <c r="A823">
        <v>1771.06</v>
      </c>
      <c r="B823" s="2">
        <v>38275</v>
      </c>
      <c r="C823" t="s">
        <v>9</v>
      </c>
      <c r="D823">
        <v>2004</v>
      </c>
      <c r="E823" t="s">
        <v>10</v>
      </c>
      <c r="F823" t="s">
        <v>112</v>
      </c>
      <c r="G823">
        <v>3.4</v>
      </c>
      <c r="H823" t="s">
        <v>113</v>
      </c>
      <c r="I823" t="s">
        <v>13</v>
      </c>
    </row>
    <row r="824" spans="1:9" x14ac:dyDescent="0.25">
      <c r="A824">
        <v>2213.4</v>
      </c>
      <c r="B824" s="2">
        <v>38293</v>
      </c>
      <c r="C824" t="s">
        <v>9</v>
      </c>
      <c r="D824">
        <v>2004</v>
      </c>
      <c r="E824" t="s">
        <v>10</v>
      </c>
      <c r="F824" t="s">
        <v>49</v>
      </c>
      <c r="G824">
        <v>4.5999999999999996</v>
      </c>
      <c r="H824" t="s">
        <v>50</v>
      </c>
      <c r="I824" t="s">
        <v>13</v>
      </c>
    </row>
    <row r="825" spans="1:9" x14ac:dyDescent="0.25">
      <c r="A825">
        <v>5266.04</v>
      </c>
      <c r="B825" s="2">
        <v>38306</v>
      </c>
      <c r="C825" t="s">
        <v>9</v>
      </c>
      <c r="D825">
        <v>2004</v>
      </c>
      <c r="E825" t="s">
        <v>10</v>
      </c>
      <c r="F825" t="s">
        <v>11</v>
      </c>
      <c r="G825">
        <v>3.4</v>
      </c>
      <c r="H825" t="s">
        <v>12</v>
      </c>
      <c r="I825" t="s">
        <v>13</v>
      </c>
    </row>
    <row r="826" spans="1:9" x14ac:dyDescent="0.25">
      <c r="A826">
        <v>1864.8</v>
      </c>
      <c r="B826" s="2">
        <v>38314</v>
      </c>
      <c r="C826" t="s">
        <v>9</v>
      </c>
      <c r="D826">
        <v>2004</v>
      </c>
      <c r="E826" t="s">
        <v>10</v>
      </c>
      <c r="F826" t="s">
        <v>87</v>
      </c>
      <c r="G826">
        <v>4.0999999999999996</v>
      </c>
      <c r="H826" t="s">
        <v>88</v>
      </c>
      <c r="I826" t="s">
        <v>89</v>
      </c>
    </row>
    <row r="827" spans="1:9" x14ac:dyDescent="0.25">
      <c r="A827">
        <v>1142.4100000000001</v>
      </c>
      <c r="B827" s="2">
        <v>38357</v>
      </c>
      <c r="C827" t="s">
        <v>9</v>
      </c>
      <c r="D827">
        <v>2005</v>
      </c>
      <c r="E827" t="s">
        <v>10</v>
      </c>
      <c r="F827" t="s">
        <v>23</v>
      </c>
      <c r="G827">
        <v>3</v>
      </c>
      <c r="H827" t="s">
        <v>24</v>
      </c>
      <c r="I827" t="s">
        <v>13</v>
      </c>
    </row>
    <row r="828" spans="1:9" x14ac:dyDescent="0.25">
      <c r="A828">
        <v>1172.5999999999999</v>
      </c>
      <c r="B828" s="2">
        <v>38385</v>
      </c>
      <c r="C828" t="s">
        <v>9</v>
      </c>
      <c r="D828">
        <v>2005</v>
      </c>
      <c r="E828" t="s">
        <v>10</v>
      </c>
      <c r="F828" t="s">
        <v>73</v>
      </c>
      <c r="G828">
        <v>3.8</v>
      </c>
      <c r="H828" t="s">
        <v>74</v>
      </c>
      <c r="I828" t="s">
        <v>34</v>
      </c>
    </row>
    <row r="829" spans="1:9" x14ac:dyDescent="0.25">
      <c r="A829">
        <v>6981</v>
      </c>
      <c r="B829" s="2">
        <v>38414</v>
      </c>
      <c r="C829" t="s">
        <v>9</v>
      </c>
      <c r="D829">
        <v>2005</v>
      </c>
      <c r="E829" t="s">
        <v>10</v>
      </c>
      <c r="F829" t="s">
        <v>93</v>
      </c>
      <c r="G829">
        <v>3.6</v>
      </c>
      <c r="H829" t="s">
        <v>94</v>
      </c>
      <c r="I829" t="s">
        <v>68</v>
      </c>
    </row>
    <row r="830" spans="1:9" x14ac:dyDescent="0.25">
      <c r="A830">
        <v>3064.6</v>
      </c>
      <c r="B830" s="2">
        <v>38449</v>
      </c>
      <c r="C830" t="s">
        <v>9</v>
      </c>
      <c r="D830">
        <v>2005</v>
      </c>
      <c r="E830" t="s">
        <v>10</v>
      </c>
      <c r="F830" t="s">
        <v>31</v>
      </c>
      <c r="G830">
        <v>3.3</v>
      </c>
      <c r="H830" t="s">
        <v>18</v>
      </c>
      <c r="I830" t="s">
        <v>16</v>
      </c>
    </row>
    <row r="831" spans="1:9" x14ac:dyDescent="0.25">
      <c r="A831">
        <v>2202.48</v>
      </c>
      <c r="B831" s="2">
        <v>38485</v>
      </c>
      <c r="C831" t="s">
        <v>61</v>
      </c>
      <c r="D831">
        <v>2005</v>
      </c>
      <c r="E831" t="s">
        <v>10</v>
      </c>
      <c r="F831" t="s">
        <v>62</v>
      </c>
      <c r="G831">
        <v>4.9000000000000004</v>
      </c>
      <c r="H831" t="s">
        <v>63</v>
      </c>
      <c r="I831" t="s">
        <v>64</v>
      </c>
    </row>
    <row r="832" spans="1:9" x14ac:dyDescent="0.25">
      <c r="A832">
        <v>3773.38</v>
      </c>
      <c r="B832" s="2">
        <v>37630</v>
      </c>
      <c r="C832" t="s">
        <v>9</v>
      </c>
      <c r="D832">
        <v>2003</v>
      </c>
      <c r="E832" t="s">
        <v>191</v>
      </c>
      <c r="F832" t="s">
        <v>164</v>
      </c>
      <c r="G832">
        <v>3.6</v>
      </c>
      <c r="H832" t="s">
        <v>165</v>
      </c>
      <c r="I832" t="s">
        <v>157</v>
      </c>
    </row>
    <row r="833" spans="1:9" x14ac:dyDescent="0.25">
      <c r="A833">
        <v>5074.3900000000003</v>
      </c>
      <c r="B833" s="2">
        <v>37698</v>
      </c>
      <c r="C833" t="s">
        <v>9</v>
      </c>
      <c r="D833">
        <v>2003</v>
      </c>
      <c r="E833" t="s">
        <v>191</v>
      </c>
      <c r="F833" t="s">
        <v>173</v>
      </c>
      <c r="G833">
        <v>3.8</v>
      </c>
      <c r="H833" t="s">
        <v>174</v>
      </c>
      <c r="I833" t="s">
        <v>60</v>
      </c>
    </row>
    <row r="834" spans="1:9" x14ac:dyDescent="0.25">
      <c r="A834">
        <v>6483.46</v>
      </c>
      <c r="B834" s="2">
        <v>37762</v>
      </c>
      <c r="C834" t="s">
        <v>9</v>
      </c>
      <c r="D834">
        <v>2003</v>
      </c>
      <c r="E834" t="s">
        <v>191</v>
      </c>
      <c r="F834" t="s">
        <v>32</v>
      </c>
      <c r="G834">
        <v>3.1</v>
      </c>
      <c r="H834" t="s">
        <v>33</v>
      </c>
      <c r="I834" t="s">
        <v>34</v>
      </c>
    </row>
    <row r="835" spans="1:9" x14ac:dyDescent="0.25">
      <c r="A835">
        <v>7956.46</v>
      </c>
      <c r="B835" s="2">
        <v>37818</v>
      </c>
      <c r="C835" t="s">
        <v>9</v>
      </c>
      <c r="D835">
        <v>2003</v>
      </c>
      <c r="E835" t="s">
        <v>191</v>
      </c>
      <c r="F835" t="s">
        <v>54</v>
      </c>
      <c r="G835">
        <v>3.3</v>
      </c>
      <c r="H835" t="s">
        <v>55</v>
      </c>
      <c r="I835" t="s">
        <v>34</v>
      </c>
    </row>
    <row r="836" spans="1:9" x14ac:dyDescent="0.25">
      <c r="A836">
        <v>4230.62</v>
      </c>
      <c r="B836" s="2">
        <v>37876</v>
      </c>
      <c r="C836" t="s">
        <v>9</v>
      </c>
      <c r="D836">
        <v>2003</v>
      </c>
      <c r="E836" t="s">
        <v>191</v>
      </c>
      <c r="F836" t="s">
        <v>183</v>
      </c>
      <c r="G836">
        <v>4.7</v>
      </c>
      <c r="H836" t="s">
        <v>184</v>
      </c>
      <c r="I836" t="s">
        <v>13</v>
      </c>
    </row>
    <row r="837" spans="1:9" x14ac:dyDescent="0.25">
      <c r="A837">
        <v>7209.12</v>
      </c>
      <c r="B837" s="2">
        <v>37912</v>
      </c>
      <c r="C837" t="s">
        <v>9</v>
      </c>
      <c r="D837">
        <v>2003</v>
      </c>
      <c r="E837" t="s">
        <v>191</v>
      </c>
      <c r="F837" t="s">
        <v>21</v>
      </c>
      <c r="G837">
        <v>3.8</v>
      </c>
      <c r="H837" t="s">
        <v>22</v>
      </c>
      <c r="I837" t="s">
        <v>13</v>
      </c>
    </row>
    <row r="838" spans="1:9" x14ac:dyDescent="0.25">
      <c r="A838">
        <v>3452.68</v>
      </c>
      <c r="B838" s="2">
        <v>37930</v>
      </c>
      <c r="C838" t="s">
        <v>9</v>
      </c>
      <c r="D838">
        <v>2003</v>
      </c>
      <c r="E838" t="s">
        <v>191</v>
      </c>
      <c r="F838" t="s">
        <v>192</v>
      </c>
      <c r="G838">
        <v>3.3</v>
      </c>
      <c r="H838" t="s">
        <v>193</v>
      </c>
      <c r="I838" t="s">
        <v>92</v>
      </c>
    </row>
    <row r="839" spans="1:9" x14ac:dyDescent="0.25">
      <c r="A839">
        <v>3047.73</v>
      </c>
      <c r="B839" s="2">
        <v>37937</v>
      </c>
      <c r="C839" t="s">
        <v>9</v>
      </c>
      <c r="D839">
        <v>2003</v>
      </c>
      <c r="E839" t="s">
        <v>191</v>
      </c>
      <c r="F839" t="s">
        <v>97</v>
      </c>
      <c r="G839">
        <v>4.0999999999999996</v>
      </c>
      <c r="H839" t="s">
        <v>98</v>
      </c>
      <c r="I839" t="s">
        <v>13</v>
      </c>
    </row>
    <row r="840" spans="1:9" x14ac:dyDescent="0.25">
      <c r="A840">
        <v>3675.32</v>
      </c>
      <c r="B840" s="2">
        <v>37946</v>
      </c>
      <c r="C840" t="s">
        <v>9</v>
      </c>
      <c r="D840">
        <v>2003</v>
      </c>
      <c r="E840" t="s">
        <v>191</v>
      </c>
      <c r="F840" t="s">
        <v>194</v>
      </c>
      <c r="G840">
        <v>3.4</v>
      </c>
      <c r="H840" t="s">
        <v>195</v>
      </c>
      <c r="I840" t="s">
        <v>34</v>
      </c>
    </row>
    <row r="841" spans="1:9" x14ac:dyDescent="0.25">
      <c r="A841">
        <v>7492.4</v>
      </c>
      <c r="B841" s="2">
        <v>37958</v>
      </c>
      <c r="C841" t="s">
        <v>9</v>
      </c>
      <c r="D841">
        <v>2003</v>
      </c>
      <c r="E841" t="s">
        <v>191</v>
      </c>
      <c r="F841" t="s">
        <v>62</v>
      </c>
      <c r="G841">
        <v>4.9000000000000004</v>
      </c>
      <c r="H841" t="s">
        <v>63</v>
      </c>
      <c r="I841" t="s">
        <v>64</v>
      </c>
    </row>
    <row r="842" spans="1:9" x14ac:dyDescent="0.25">
      <c r="A842">
        <v>9534.5</v>
      </c>
      <c r="B842" s="2">
        <v>38012</v>
      </c>
      <c r="C842" t="s">
        <v>9</v>
      </c>
      <c r="D842">
        <v>2004</v>
      </c>
      <c r="E842" t="s">
        <v>191</v>
      </c>
      <c r="F842" t="s">
        <v>69</v>
      </c>
      <c r="G842">
        <v>4.3</v>
      </c>
      <c r="H842" t="s">
        <v>63</v>
      </c>
      <c r="I842" t="s">
        <v>64</v>
      </c>
    </row>
    <row r="843" spans="1:9" x14ac:dyDescent="0.25">
      <c r="A843">
        <v>5579.02</v>
      </c>
      <c r="B843" s="2">
        <v>38048</v>
      </c>
      <c r="C843" t="s">
        <v>9</v>
      </c>
      <c r="D843">
        <v>2004</v>
      </c>
      <c r="E843" t="s">
        <v>191</v>
      </c>
      <c r="F843" t="s">
        <v>77</v>
      </c>
      <c r="G843">
        <v>4.3</v>
      </c>
      <c r="H843" t="s">
        <v>78</v>
      </c>
      <c r="I843" t="s">
        <v>16</v>
      </c>
    </row>
    <row r="844" spans="1:9" x14ac:dyDescent="0.25">
      <c r="A844">
        <v>5950.34</v>
      </c>
      <c r="B844" s="2">
        <v>38106</v>
      </c>
      <c r="C844" t="s">
        <v>9</v>
      </c>
      <c r="D844">
        <v>2004</v>
      </c>
      <c r="E844" t="s">
        <v>191</v>
      </c>
      <c r="F844" t="s">
        <v>62</v>
      </c>
      <c r="G844">
        <v>4.7</v>
      </c>
      <c r="H844" t="s">
        <v>63</v>
      </c>
      <c r="I844" t="s">
        <v>64</v>
      </c>
    </row>
    <row r="845" spans="1:9" x14ac:dyDescent="0.25">
      <c r="A845">
        <v>3726</v>
      </c>
      <c r="B845" s="2">
        <v>38142</v>
      </c>
      <c r="C845" t="s">
        <v>9</v>
      </c>
      <c r="D845">
        <v>2004</v>
      </c>
      <c r="E845" t="s">
        <v>191</v>
      </c>
      <c r="F845" t="s">
        <v>185</v>
      </c>
      <c r="G845">
        <v>4.5999999999999996</v>
      </c>
      <c r="H845" t="s">
        <v>186</v>
      </c>
      <c r="I845" t="s">
        <v>16</v>
      </c>
    </row>
    <row r="846" spans="1:9" x14ac:dyDescent="0.25">
      <c r="A846">
        <v>4455</v>
      </c>
      <c r="B846" s="2">
        <v>38216</v>
      </c>
      <c r="C846" t="s">
        <v>9</v>
      </c>
      <c r="D846">
        <v>2004</v>
      </c>
      <c r="E846" t="s">
        <v>191</v>
      </c>
      <c r="F846" t="s">
        <v>90</v>
      </c>
      <c r="G846">
        <v>4.0999999999999996</v>
      </c>
      <c r="H846" t="s">
        <v>91</v>
      </c>
      <c r="I846" t="s">
        <v>92</v>
      </c>
    </row>
    <row r="847" spans="1:9" x14ac:dyDescent="0.25">
      <c r="A847">
        <v>8272.34</v>
      </c>
      <c r="B847" s="2">
        <v>38233</v>
      </c>
      <c r="C847" t="s">
        <v>9</v>
      </c>
      <c r="D847">
        <v>2004</v>
      </c>
      <c r="E847" t="s">
        <v>191</v>
      </c>
      <c r="F847" t="s">
        <v>27</v>
      </c>
      <c r="G847">
        <v>3.4</v>
      </c>
      <c r="H847" t="s">
        <v>28</v>
      </c>
      <c r="I847" t="s">
        <v>29</v>
      </c>
    </row>
    <row r="848" spans="1:9" x14ac:dyDescent="0.25">
      <c r="A848">
        <v>3577.6</v>
      </c>
      <c r="B848" s="2">
        <v>38271</v>
      </c>
      <c r="C848" t="s">
        <v>9</v>
      </c>
      <c r="D848">
        <v>2004</v>
      </c>
      <c r="E848" t="s">
        <v>191</v>
      </c>
      <c r="F848" t="s">
        <v>95</v>
      </c>
      <c r="G848">
        <v>3.4</v>
      </c>
      <c r="H848" t="s">
        <v>96</v>
      </c>
      <c r="I848" t="s">
        <v>16</v>
      </c>
    </row>
    <row r="849" spans="1:9" x14ac:dyDescent="0.25">
      <c r="A849">
        <v>3881.25</v>
      </c>
      <c r="B849" s="2">
        <v>38281</v>
      </c>
      <c r="C849" t="s">
        <v>9</v>
      </c>
      <c r="D849">
        <v>2004</v>
      </c>
      <c r="E849" t="s">
        <v>191</v>
      </c>
      <c r="F849" t="s">
        <v>97</v>
      </c>
      <c r="G849">
        <v>3.5</v>
      </c>
      <c r="H849" t="s">
        <v>98</v>
      </c>
      <c r="I849" t="s">
        <v>13</v>
      </c>
    </row>
    <row r="850" spans="1:9" x14ac:dyDescent="0.25">
      <c r="A850">
        <v>5797.44</v>
      </c>
      <c r="B850" s="2">
        <v>38295</v>
      </c>
      <c r="C850" t="s">
        <v>9</v>
      </c>
      <c r="D850">
        <v>2004</v>
      </c>
      <c r="E850" t="s">
        <v>191</v>
      </c>
      <c r="F850" t="s">
        <v>99</v>
      </c>
      <c r="G850">
        <v>4.3</v>
      </c>
      <c r="H850" t="s">
        <v>100</v>
      </c>
      <c r="I850" t="s">
        <v>13</v>
      </c>
    </row>
    <row r="851" spans="1:9" x14ac:dyDescent="0.25">
      <c r="A851">
        <v>1264.08</v>
      </c>
      <c r="B851" s="2">
        <v>38308</v>
      </c>
      <c r="C851" t="s">
        <v>9</v>
      </c>
      <c r="D851">
        <v>2004</v>
      </c>
      <c r="E851" t="s">
        <v>191</v>
      </c>
      <c r="F851" t="s">
        <v>173</v>
      </c>
      <c r="G851">
        <v>4.7</v>
      </c>
      <c r="H851" t="s">
        <v>174</v>
      </c>
      <c r="I851" t="s">
        <v>60</v>
      </c>
    </row>
    <row r="852" spans="1:9" x14ac:dyDescent="0.25">
      <c r="A852">
        <v>4815.3</v>
      </c>
      <c r="B852" s="2">
        <v>38320</v>
      </c>
      <c r="C852" t="s">
        <v>9</v>
      </c>
      <c r="D852">
        <v>2004</v>
      </c>
      <c r="E852" t="s">
        <v>191</v>
      </c>
      <c r="F852" t="s">
        <v>32</v>
      </c>
      <c r="G852">
        <v>4.7</v>
      </c>
      <c r="H852" t="s">
        <v>33</v>
      </c>
      <c r="I852" t="s">
        <v>34</v>
      </c>
    </row>
    <row r="853" spans="1:9" x14ac:dyDescent="0.25">
      <c r="A853">
        <v>4462.2</v>
      </c>
      <c r="B853" s="2">
        <v>38330</v>
      </c>
      <c r="C853" t="s">
        <v>9</v>
      </c>
      <c r="D853">
        <v>2004</v>
      </c>
      <c r="E853" t="s">
        <v>191</v>
      </c>
      <c r="F853" t="s">
        <v>17</v>
      </c>
      <c r="G853">
        <v>4.5</v>
      </c>
      <c r="H853" t="s">
        <v>18</v>
      </c>
      <c r="I853" t="s">
        <v>16</v>
      </c>
    </row>
    <row r="854" spans="1:9" x14ac:dyDescent="0.25">
      <c r="A854">
        <v>3033.28</v>
      </c>
      <c r="B854" s="2">
        <v>38364</v>
      </c>
      <c r="C854" t="s">
        <v>145</v>
      </c>
      <c r="D854">
        <v>2005</v>
      </c>
      <c r="E854" t="s">
        <v>191</v>
      </c>
      <c r="F854" t="s">
        <v>19</v>
      </c>
      <c r="G854">
        <v>4.8</v>
      </c>
      <c r="H854" t="s">
        <v>20</v>
      </c>
      <c r="I854" t="s">
        <v>13</v>
      </c>
    </row>
    <row r="855" spans="1:9" x14ac:dyDescent="0.25">
      <c r="A855">
        <v>990.78</v>
      </c>
      <c r="B855" s="2">
        <v>38399</v>
      </c>
      <c r="C855" t="s">
        <v>9</v>
      </c>
      <c r="D855">
        <v>2005</v>
      </c>
      <c r="E855" t="s">
        <v>191</v>
      </c>
      <c r="F855" t="s">
        <v>62</v>
      </c>
      <c r="G855">
        <v>4.0999999999999996</v>
      </c>
      <c r="H855" t="s">
        <v>63</v>
      </c>
      <c r="I855" t="s">
        <v>64</v>
      </c>
    </row>
    <row r="856" spans="1:9" x14ac:dyDescent="0.25">
      <c r="A856">
        <v>2030.86</v>
      </c>
      <c r="B856" s="2">
        <v>38415</v>
      </c>
      <c r="C856" t="s">
        <v>9</v>
      </c>
      <c r="D856">
        <v>2005</v>
      </c>
      <c r="E856" t="s">
        <v>191</v>
      </c>
      <c r="F856" t="s">
        <v>97</v>
      </c>
      <c r="G856">
        <v>4.9000000000000004</v>
      </c>
      <c r="H856" t="s">
        <v>98</v>
      </c>
      <c r="I856" t="s">
        <v>13</v>
      </c>
    </row>
    <row r="857" spans="1:9" x14ac:dyDescent="0.25">
      <c r="A857">
        <v>5433.75</v>
      </c>
      <c r="B857" s="2">
        <v>38501</v>
      </c>
      <c r="C857" t="s">
        <v>107</v>
      </c>
      <c r="D857">
        <v>2005</v>
      </c>
      <c r="E857" t="s">
        <v>191</v>
      </c>
      <c r="F857" t="s">
        <v>97</v>
      </c>
      <c r="G857">
        <v>3.6</v>
      </c>
      <c r="H857" t="s">
        <v>98</v>
      </c>
      <c r="I857" t="s">
        <v>13</v>
      </c>
    </row>
    <row r="858" spans="1:9" x14ac:dyDescent="0.25">
      <c r="A858">
        <v>3157.44</v>
      </c>
      <c r="B858" s="2">
        <v>37690</v>
      </c>
      <c r="C858" t="s">
        <v>9</v>
      </c>
      <c r="D858">
        <v>2003</v>
      </c>
      <c r="E858" t="s">
        <v>65</v>
      </c>
      <c r="F858" t="s">
        <v>110</v>
      </c>
      <c r="G858">
        <v>4.7</v>
      </c>
      <c r="H858" t="s">
        <v>76</v>
      </c>
      <c r="I858" t="s">
        <v>13</v>
      </c>
    </row>
    <row r="859" spans="1:9" x14ac:dyDescent="0.25">
      <c r="A859">
        <v>5161.2</v>
      </c>
      <c r="B859" s="2">
        <v>37761</v>
      </c>
      <c r="C859" t="s">
        <v>9</v>
      </c>
      <c r="D859">
        <v>2003</v>
      </c>
      <c r="E859" t="s">
        <v>65</v>
      </c>
      <c r="F859" t="s">
        <v>111</v>
      </c>
      <c r="G859">
        <v>3.4</v>
      </c>
      <c r="H859" t="s">
        <v>41</v>
      </c>
      <c r="I859" t="s">
        <v>16</v>
      </c>
    </row>
    <row r="860" spans="1:9" x14ac:dyDescent="0.25">
      <c r="A860">
        <v>4346.76</v>
      </c>
      <c r="B860" s="2">
        <v>37812</v>
      </c>
      <c r="C860" t="s">
        <v>9</v>
      </c>
      <c r="D860">
        <v>2003</v>
      </c>
      <c r="E860" t="s">
        <v>65</v>
      </c>
      <c r="F860" t="s">
        <v>14</v>
      </c>
      <c r="G860">
        <v>4.5999999999999996</v>
      </c>
      <c r="H860" t="s">
        <v>15</v>
      </c>
      <c r="I860" t="s">
        <v>16</v>
      </c>
    </row>
    <row r="861" spans="1:9" x14ac:dyDescent="0.25">
      <c r="A861">
        <v>3528.36</v>
      </c>
      <c r="B861" s="2">
        <v>37875</v>
      </c>
      <c r="C861" t="s">
        <v>9</v>
      </c>
      <c r="D861">
        <v>2003</v>
      </c>
      <c r="E861" t="s">
        <v>65</v>
      </c>
      <c r="F861" t="s">
        <v>103</v>
      </c>
      <c r="G861">
        <v>3</v>
      </c>
      <c r="H861" t="s">
        <v>104</v>
      </c>
      <c r="I861" t="s">
        <v>34</v>
      </c>
    </row>
    <row r="862" spans="1:9" x14ac:dyDescent="0.25">
      <c r="A862">
        <v>3187.8</v>
      </c>
      <c r="B862" s="2">
        <v>37911</v>
      </c>
      <c r="C862" t="s">
        <v>9</v>
      </c>
      <c r="D862">
        <v>2003</v>
      </c>
      <c r="E862" t="s">
        <v>65</v>
      </c>
      <c r="F862" t="s">
        <v>175</v>
      </c>
      <c r="G862">
        <v>4</v>
      </c>
      <c r="H862" t="s">
        <v>176</v>
      </c>
      <c r="I862" t="s">
        <v>116</v>
      </c>
    </row>
    <row r="863" spans="1:9" x14ac:dyDescent="0.25">
      <c r="A863">
        <v>6023.16</v>
      </c>
      <c r="B863" s="2">
        <v>37930</v>
      </c>
      <c r="C863" t="s">
        <v>9</v>
      </c>
      <c r="D863">
        <v>2003</v>
      </c>
      <c r="E863" t="s">
        <v>65</v>
      </c>
      <c r="F863" t="s">
        <v>38</v>
      </c>
      <c r="G863">
        <v>4.7</v>
      </c>
      <c r="H863" t="s">
        <v>39</v>
      </c>
      <c r="I863" t="s">
        <v>13</v>
      </c>
    </row>
    <row r="864" spans="1:9" x14ac:dyDescent="0.25">
      <c r="A864">
        <v>3884.76</v>
      </c>
      <c r="B864" s="2">
        <v>37937</v>
      </c>
      <c r="C864" t="s">
        <v>9</v>
      </c>
      <c r="D864">
        <v>2003</v>
      </c>
      <c r="E864" t="s">
        <v>65</v>
      </c>
      <c r="F864" t="s">
        <v>27</v>
      </c>
      <c r="G864">
        <v>4.0999999999999996</v>
      </c>
      <c r="H864" t="s">
        <v>28</v>
      </c>
      <c r="I864" t="s">
        <v>29</v>
      </c>
    </row>
    <row r="865" spans="1:9" x14ac:dyDescent="0.25">
      <c r="A865">
        <v>4965.84</v>
      </c>
      <c r="B865" s="2">
        <v>37945</v>
      </c>
      <c r="C865" t="s">
        <v>9</v>
      </c>
      <c r="D865">
        <v>2003</v>
      </c>
      <c r="E865" t="s">
        <v>65</v>
      </c>
      <c r="F865" t="s">
        <v>99</v>
      </c>
      <c r="G865">
        <v>4.9000000000000004</v>
      </c>
      <c r="H865" t="s">
        <v>100</v>
      </c>
      <c r="I865" t="s">
        <v>13</v>
      </c>
    </row>
    <row r="866" spans="1:9" x14ac:dyDescent="0.25">
      <c r="A866">
        <v>4169.88</v>
      </c>
      <c r="B866" s="2">
        <v>37957</v>
      </c>
      <c r="C866" t="s">
        <v>9</v>
      </c>
      <c r="D866">
        <v>2003</v>
      </c>
      <c r="E866" t="s">
        <v>65</v>
      </c>
      <c r="F866" t="s">
        <v>168</v>
      </c>
      <c r="G866">
        <v>4.0999999999999996</v>
      </c>
      <c r="H866" t="s">
        <v>12</v>
      </c>
      <c r="I866" t="s">
        <v>13</v>
      </c>
    </row>
    <row r="867" spans="1:9" x14ac:dyDescent="0.25">
      <c r="A867">
        <v>4910.3999999999996</v>
      </c>
      <c r="B867" s="2">
        <v>38002</v>
      </c>
      <c r="C867" t="s">
        <v>9</v>
      </c>
      <c r="D867">
        <v>2004</v>
      </c>
      <c r="E867" t="s">
        <v>65</v>
      </c>
      <c r="F867" t="s">
        <v>62</v>
      </c>
      <c r="G867">
        <v>4.0999999999999996</v>
      </c>
      <c r="H867" t="s">
        <v>63</v>
      </c>
      <c r="I867" t="s">
        <v>64</v>
      </c>
    </row>
    <row r="868" spans="1:9" x14ac:dyDescent="0.25">
      <c r="A868">
        <v>3231.36</v>
      </c>
      <c r="B868" s="2">
        <v>38043</v>
      </c>
      <c r="C868" t="s">
        <v>9</v>
      </c>
      <c r="D868">
        <v>2004</v>
      </c>
      <c r="E868" t="s">
        <v>65</v>
      </c>
      <c r="F868" t="s">
        <v>128</v>
      </c>
      <c r="G868">
        <v>3.6</v>
      </c>
      <c r="H868" t="s">
        <v>129</v>
      </c>
      <c r="I868" t="s">
        <v>13</v>
      </c>
    </row>
    <row r="869" spans="1:9" x14ac:dyDescent="0.25">
      <c r="A869">
        <v>6853.44</v>
      </c>
      <c r="B869" s="2">
        <v>38090</v>
      </c>
      <c r="C869" t="s">
        <v>9</v>
      </c>
      <c r="D869">
        <v>2004</v>
      </c>
      <c r="E869" t="s">
        <v>65</v>
      </c>
      <c r="F869" t="s">
        <v>185</v>
      </c>
      <c r="G869">
        <v>4</v>
      </c>
      <c r="H869" t="s">
        <v>186</v>
      </c>
      <c r="I869" t="s">
        <v>16</v>
      </c>
    </row>
    <row r="870" spans="1:9" x14ac:dyDescent="0.25">
      <c r="A870">
        <v>5177.04</v>
      </c>
      <c r="B870" s="2">
        <v>38139</v>
      </c>
      <c r="C870" t="s">
        <v>120</v>
      </c>
      <c r="D870">
        <v>2004</v>
      </c>
      <c r="E870" t="s">
        <v>65</v>
      </c>
      <c r="F870" t="s">
        <v>58</v>
      </c>
      <c r="G870">
        <v>4.8</v>
      </c>
      <c r="H870" t="s">
        <v>59</v>
      </c>
      <c r="I870" t="s">
        <v>60</v>
      </c>
    </row>
    <row r="871" spans="1:9" x14ac:dyDescent="0.25">
      <c r="A871">
        <v>2824.8</v>
      </c>
      <c r="B871" s="2">
        <v>38174</v>
      </c>
      <c r="C871" t="s">
        <v>9</v>
      </c>
      <c r="D871">
        <v>2004</v>
      </c>
      <c r="E871" t="s">
        <v>65</v>
      </c>
      <c r="F871" t="s">
        <v>161</v>
      </c>
      <c r="G871">
        <v>3.3</v>
      </c>
      <c r="H871" t="s">
        <v>162</v>
      </c>
      <c r="I871" t="s">
        <v>92</v>
      </c>
    </row>
    <row r="872" spans="1:9" x14ac:dyDescent="0.25">
      <c r="A872">
        <v>4324.32</v>
      </c>
      <c r="B872" s="2">
        <v>38205</v>
      </c>
      <c r="C872" t="s">
        <v>9</v>
      </c>
      <c r="D872">
        <v>2004</v>
      </c>
      <c r="E872" t="s">
        <v>65</v>
      </c>
      <c r="F872" t="s">
        <v>187</v>
      </c>
      <c r="G872">
        <v>3.4</v>
      </c>
      <c r="H872" t="s">
        <v>188</v>
      </c>
      <c r="I872" t="s">
        <v>13</v>
      </c>
    </row>
    <row r="873" spans="1:9" x14ac:dyDescent="0.25">
      <c r="A873">
        <v>5052.96</v>
      </c>
      <c r="B873" s="2">
        <v>38229</v>
      </c>
      <c r="C873" t="s">
        <v>9</v>
      </c>
      <c r="D873">
        <v>2004</v>
      </c>
      <c r="E873" t="s">
        <v>65</v>
      </c>
      <c r="F873" t="s">
        <v>158</v>
      </c>
      <c r="G873">
        <v>4.0999999999999996</v>
      </c>
      <c r="H873" t="s">
        <v>159</v>
      </c>
      <c r="I873" t="s">
        <v>160</v>
      </c>
    </row>
    <row r="874" spans="1:9" x14ac:dyDescent="0.25">
      <c r="A874">
        <v>3223.44</v>
      </c>
      <c r="B874" s="2">
        <v>37899</v>
      </c>
      <c r="C874" t="s">
        <v>9</v>
      </c>
      <c r="D874">
        <v>2003</v>
      </c>
      <c r="E874" t="s">
        <v>65</v>
      </c>
      <c r="F874" t="s">
        <v>189</v>
      </c>
      <c r="G874">
        <v>4.3</v>
      </c>
      <c r="H874" t="s">
        <v>190</v>
      </c>
      <c r="I874" t="s">
        <v>29</v>
      </c>
    </row>
    <row r="875" spans="1:9" x14ac:dyDescent="0.25">
      <c r="A875">
        <v>5278.68</v>
      </c>
      <c r="B875" s="2">
        <v>38276</v>
      </c>
      <c r="C875" t="s">
        <v>9</v>
      </c>
      <c r="D875">
        <v>2004</v>
      </c>
      <c r="E875" t="s">
        <v>65</v>
      </c>
      <c r="F875" t="s">
        <v>62</v>
      </c>
      <c r="G875">
        <v>4.5</v>
      </c>
      <c r="H875" t="s">
        <v>63</v>
      </c>
      <c r="I875" t="s">
        <v>64</v>
      </c>
    </row>
    <row r="876" spans="1:9" x14ac:dyDescent="0.25">
      <c r="A876">
        <v>2851.2</v>
      </c>
      <c r="B876" s="2">
        <v>38295</v>
      </c>
      <c r="C876" t="s">
        <v>9</v>
      </c>
      <c r="D876">
        <v>2004</v>
      </c>
      <c r="E876" t="s">
        <v>65</v>
      </c>
      <c r="F876" t="s">
        <v>56</v>
      </c>
      <c r="G876">
        <v>4.5</v>
      </c>
      <c r="H876" t="s">
        <v>57</v>
      </c>
      <c r="I876" t="s">
        <v>13</v>
      </c>
    </row>
    <row r="877" spans="1:9" x14ac:dyDescent="0.25">
      <c r="A877">
        <v>1687.4</v>
      </c>
      <c r="B877" s="2">
        <v>38308</v>
      </c>
      <c r="C877" t="s">
        <v>9</v>
      </c>
      <c r="D877">
        <v>2004</v>
      </c>
      <c r="E877" t="s">
        <v>65</v>
      </c>
      <c r="F877" t="s">
        <v>110</v>
      </c>
      <c r="G877">
        <v>4.5</v>
      </c>
      <c r="H877" t="s">
        <v>76</v>
      </c>
      <c r="I877" t="s">
        <v>13</v>
      </c>
    </row>
    <row r="878" spans="1:9" x14ac:dyDescent="0.25">
      <c r="A878">
        <v>1308</v>
      </c>
      <c r="B878" s="2">
        <v>38315</v>
      </c>
      <c r="C878" t="s">
        <v>9</v>
      </c>
      <c r="D878">
        <v>2004</v>
      </c>
      <c r="E878" t="s">
        <v>65</v>
      </c>
      <c r="F878" t="s">
        <v>14</v>
      </c>
      <c r="G878">
        <v>4.8</v>
      </c>
      <c r="H878" t="s">
        <v>15</v>
      </c>
      <c r="I878" t="s">
        <v>16</v>
      </c>
    </row>
    <row r="879" spans="1:9" x14ac:dyDescent="0.25">
      <c r="A879">
        <v>6144.6</v>
      </c>
      <c r="B879" s="2">
        <v>38362</v>
      </c>
      <c r="C879" t="s">
        <v>9</v>
      </c>
      <c r="D879">
        <v>2005</v>
      </c>
      <c r="E879" t="s">
        <v>65</v>
      </c>
      <c r="F879" t="s">
        <v>200</v>
      </c>
      <c r="G879">
        <v>4.2</v>
      </c>
      <c r="H879" t="s">
        <v>201</v>
      </c>
      <c r="I879" t="s">
        <v>132</v>
      </c>
    </row>
    <row r="880" spans="1:9" x14ac:dyDescent="0.25">
      <c r="A880">
        <v>5127.2</v>
      </c>
      <c r="B880" s="2">
        <v>38393</v>
      </c>
      <c r="C880" t="s">
        <v>9</v>
      </c>
      <c r="D880">
        <v>2005</v>
      </c>
      <c r="E880" t="s">
        <v>65</v>
      </c>
      <c r="F880" t="s">
        <v>62</v>
      </c>
      <c r="G880">
        <v>4.3</v>
      </c>
      <c r="H880" t="s">
        <v>63</v>
      </c>
      <c r="I880" t="s">
        <v>64</v>
      </c>
    </row>
    <row r="881" spans="1:9" x14ac:dyDescent="0.25">
      <c r="A881">
        <v>6386.16</v>
      </c>
      <c r="B881" s="2">
        <v>38464</v>
      </c>
      <c r="C881" t="s">
        <v>143</v>
      </c>
      <c r="D881">
        <v>2005</v>
      </c>
      <c r="E881" t="s">
        <v>65</v>
      </c>
      <c r="F881" t="s">
        <v>141</v>
      </c>
      <c r="G881">
        <v>3.9</v>
      </c>
      <c r="H881" t="s">
        <v>142</v>
      </c>
      <c r="I881" t="s">
        <v>13</v>
      </c>
    </row>
    <row r="882" spans="1:9" x14ac:dyDescent="0.25">
      <c r="A882">
        <v>7695.6</v>
      </c>
      <c r="B882" s="2">
        <v>38489</v>
      </c>
      <c r="C882" t="s">
        <v>9</v>
      </c>
      <c r="D882">
        <v>2005</v>
      </c>
      <c r="E882" t="s">
        <v>65</v>
      </c>
      <c r="F882" t="s">
        <v>51</v>
      </c>
      <c r="G882">
        <v>3.8</v>
      </c>
      <c r="H882" t="s">
        <v>52</v>
      </c>
      <c r="I882" t="s">
        <v>53</v>
      </c>
    </row>
    <row r="883" spans="1:9" x14ac:dyDescent="0.25">
      <c r="A883">
        <v>2242.89</v>
      </c>
      <c r="B883" s="2">
        <v>37650</v>
      </c>
      <c r="C883" t="s">
        <v>9</v>
      </c>
      <c r="D883">
        <v>2003</v>
      </c>
      <c r="E883" t="s">
        <v>191</v>
      </c>
      <c r="F883" t="s">
        <v>47</v>
      </c>
      <c r="G883">
        <v>3.8</v>
      </c>
      <c r="H883" t="s">
        <v>48</v>
      </c>
      <c r="I883" t="s">
        <v>29</v>
      </c>
    </row>
    <row r="884" spans="1:9" x14ac:dyDescent="0.25">
      <c r="A884">
        <v>2539.89</v>
      </c>
      <c r="B884" s="2">
        <v>37704</v>
      </c>
      <c r="C884" t="s">
        <v>9</v>
      </c>
      <c r="D884">
        <v>2003</v>
      </c>
      <c r="E884" t="s">
        <v>191</v>
      </c>
      <c r="F884" t="s">
        <v>66</v>
      </c>
      <c r="G884">
        <v>3.1</v>
      </c>
      <c r="H884" t="s">
        <v>67</v>
      </c>
      <c r="I884" t="s">
        <v>68</v>
      </c>
    </row>
    <row r="885" spans="1:9" x14ac:dyDescent="0.25">
      <c r="A885">
        <v>2795.27</v>
      </c>
      <c r="B885" s="2">
        <v>37769</v>
      </c>
      <c r="C885" t="s">
        <v>9</v>
      </c>
      <c r="D885">
        <v>2003</v>
      </c>
      <c r="E885" t="s">
        <v>191</v>
      </c>
      <c r="F885" t="s">
        <v>69</v>
      </c>
      <c r="G885">
        <v>4.5</v>
      </c>
      <c r="H885" t="s">
        <v>63</v>
      </c>
      <c r="I885" t="s">
        <v>64</v>
      </c>
    </row>
    <row r="886" spans="1:9" x14ac:dyDescent="0.25">
      <c r="A886">
        <v>5545.76</v>
      </c>
      <c r="B886" s="2">
        <v>37818</v>
      </c>
      <c r="C886" t="s">
        <v>9</v>
      </c>
      <c r="D886">
        <v>2003</v>
      </c>
      <c r="E886" t="s">
        <v>191</v>
      </c>
      <c r="F886" t="s">
        <v>54</v>
      </c>
      <c r="G886">
        <v>4.8</v>
      </c>
      <c r="H886" t="s">
        <v>55</v>
      </c>
      <c r="I886" t="s">
        <v>34</v>
      </c>
    </row>
    <row r="887" spans="1:9" x14ac:dyDescent="0.25">
      <c r="A887">
        <v>4285.46</v>
      </c>
      <c r="B887" s="2">
        <v>37883</v>
      </c>
      <c r="C887" t="s">
        <v>9</v>
      </c>
      <c r="D887">
        <v>2003</v>
      </c>
      <c r="E887" t="s">
        <v>191</v>
      </c>
      <c r="F887" t="s">
        <v>70</v>
      </c>
      <c r="G887">
        <v>3.8</v>
      </c>
      <c r="H887" t="s">
        <v>71</v>
      </c>
      <c r="I887" t="s">
        <v>71</v>
      </c>
    </row>
    <row r="888" spans="1:9" x14ac:dyDescent="0.25">
      <c r="A888">
        <v>3329.09</v>
      </c>
      <c r="B888" s="2">
        <v>37914</v>
      </c>
      <c r="C888" t="s">
        <v>9</v>
      </c>
      <c r="D888">
        <v>2003</v>
      </c>
      <c r="E888" t="s">
        <v>191</v>
      </c>
      <c r="F888" t="s">
        <v>72</v>
      </c>
      <c r="G888">
        <v>4.2</v>
      </c>
      <c r="H888" t="s">
        <v>12</v>
      </c>
      <c r="I888" t="s">
        <v>13</v>
      </c>
    </row>
    <row r="889" spans="1:9" x14ac:dyDescent="0.25">
      <c r="A889">
        <v>5592.22</v>
      </c>
      <c r="B889" s="2">
        <v>37931</v>
      </c>
      <c r="C889" t="s">
        <v>9</v>
      </c>
      <c r="D889">
        <v>2003</v>
      </c>
      <c r="E889" t="s">
        <v>191</v>
      </c>
      <c r="F889" t="s">
        <v>73</v>
      </c>
      <c r="G889">
        <v>3.6</v>
      </c>
      <c r="H889" t="s">
        <v>74</v>
      </c>
      <c r="I889" t="s">
        <v>34</v>
      </c>
    </row>
    <row r="890" spans="1:9" x14ac:dyDescent="0.25">
      <c r="A890">
        <v>3298.55</v>
      </c>
      <c r="B890" s="2">
        <v>37938</v>
      </c>
      <c r="C890" t="s">
        <v>9</v>
      </c>
      <c r="D890">
        <v>2003</v>
      </c>
      <c r="E890" t="s">
        <v>191</v>
      </c>
      <c r="F890" t="s">
        <v>75</v>
      </c>
      <c r="G890">
        <v>3.8</v>
      </c>
      <c r="H890" t="s">
        <v>76</v>
      </c>
      <c r="I890" t="s">
        <v>13</v>
      </c>
    </row>
    <row r="891" spans="1:9" x14ac:dyDescent="0.25">
      <c r="A891">
        <v>2609.88</v>
      </c>
      <c r="B891" s="2">
        <v>37946</v>
      </c>
      <c r="C891" t="s">
        <v>9</v>
      </c>
      <c r="D891">
        <v>2003</v>
      </c>
      <c r="E891" t="s">
        <v>191</v>
      </c>
      <c r="F891" t="s">
        <v>194</v>
      </c>
      <c r="G891">
        <v>4</v>
      </c>
      <c r="H891" t="s">
        <v>195</v>
      </c>
      <c r="I891" t="s">
        <v>34</v>
      </c>
    </row>
    <row r="892" spans="1:9" x14ac:dyDescent="0.25">
      <c r="A892">
        <v>3336.29</v>
      </c>
      <c r="B892" s="2">
        <v>37960</v>
      </c>
      <c r="C892" t="s">
        <v>9</v>
      </c>
      <c r="D892">
        <v>2003</v>
      </c>
      <c r="E892" t="s">
        <v>191</v>
      </c>
      <c r="F892" t="s">
        <v>79</v>
      </c>
      <c r="G892">
        <v>3</v>
      </c>
      <c r="H892" t="s">
        <v>80</v>
      </c>
      <c r="I892" t="s">
        <v>81</v>
      </c>
    </row>
    <row r="893" spans="1:9" x14ac:dyDescent="0.25">
      <c r="A893">
        <v>5510.05</v>
      </c>
      <c r="B893" s="2">
        <v>38015</v>
      </c>
      <c r="C893" t="s">
        <v>9</v>
      </c>
      <c r="D893">
        <v>2004</v>
      </c>
      <c r="E893" t="s">
        <v>191</v>
      </c>
      <c r="F893" t="s">
        <v>82</v>
      </c>
      <c r="G893">
        <v>4.0999999999999996</v>
      </c>
      <c r="H893" t="s">
        <v>83</v>
      </c>
      <c r="I893" t="s">
        <v>13</v>
      </c>
    </row>
    <row r="894" spans="1:9" x14ac:dyDescent="0.25">
      <c r="A894">
        <v>2504.4</v>
      </c>
      <c r="B894" s="2">
        <v>38056</v>
      </c>
      <c r="C894" t="s">
        <v>9</v>
      </c>
      <c r="D894">
        <v>2004</v>
      </c>
      <c r="E894" t="s">
        <v>191</v>
      </c>
      <c r="F894" t="s">
        <v>84</v>
      </c>
      <c r="G894">
        <v>4.3</v>
      </c>
      <c r="H894" t="s">
        <v>43</v>
      </c>
      <c r="I894" t="s">
        <v>13</v>
      </c>
    </row>
    <row r="895" spans="1:9" x14ac:dyDescent="0.25">
      <c r="A895">
        <v>3525.6</v>
      </c>
      <c r="B895" s="2">
        <v>38106</v>
      </c>
      <c r="C895" t="s">
        <v>9</v>
      </c>
      <c r="D895">
        <v>2004</v>
      </c>
      <c r="E895" t="s">
        <v>191</v>
      </c>
      <c r="F895" t="s">
        <v>62</v>
      </c>
      <c r="G895">
        <v>4.5</v>
      </c>
      <c r="H895" t="s">
        <v>63</v>
      </c>
      <c r="I895" t="s">
        <v>64</v>
      </c>
    </row>
    <row r="896" spans="1:9" x14ac:dyDescent="0.25">
      <c r="A896">
        <v>4407</v>
      </c>
      <c r="B896" s="2">
        <v>38152</v>
      </c>
      <c r="C896" t="s">
        <v>9</v>
      </c>
      <c r="D896">
        <v>2004</v>
      </c>
      <c r="E896" t="s">
        <v>191</v>
      </c>
      <c r="F896" t="s">
        <v>141</v>
      </c>
      <c r="G896">
        <v>3</v>
      </c>
      <c r="H896" t="s">
        <v>142</v>
      </c>
      <c r="I896" t="s">
        <v>13</v>
      </c>
    </row>
    <row r="897" spans="1:9" x14ac:dyDescent="0.25">
      <c r="A897">
        <v>2983.44</v>
      </c>
      <c r="B897" s="2">
        <v>38187</v>
      </c>
      <c r="C897" t="s">
        <v>9</v>
      </c>
      <c r="D897">
        <v>2004</v>
      </c>
      <c r="E897" t="s">
        <v>191</v>
      </c>
      <c r="F897" t="s">
        <v>54</v>
      </c>
      <c r="G897">
        <v>3.8</v>
      </c>
      <c r="H897" t="s">
        <v>55</v>
      </c>
      <c r="I897" t="s">
        <v>34</v>
      </c>
    </row>
    <row r="898" spans="1:9" x14ac:dyDescent="0.25">
      <c r="A898">
        <v>5126.24</v>
      </c>
      <c r="B898" s="2">
        <v>38216</v>
      </c>
      <c r="C898" t="s">
        <v>9</v>
      </c>
      <c r="D898">
        <v>2004</v>
      </c>
      <c r="E898" t="s">
        <v>191</v>
      </c>
      <c r="F898" t="s">
        <v>90</v>
      </c>
      <c r="G898">
        <v>3.9</v>
      </c>
      <c r="H898" t="s">
        <v>91</v>
      </c>
      <c r="I898" t="s">
        <v>92</v>
      </c>
    </row>
    <row r="899" spans="1:9" x14ac:dyDescent="0.25">
      <c r="A899">
        <v>5713.79</v>
      </c>
      <c r="B899" s="2">
        <v>38238</v>
      </c>
      <c r="C899" t="s">
        <v>9</v>
      </c>
      <c r="D899">
        <v>2004</v>
      </c>
      <c r="E899" t="s">
        <v>191</v>
      </c>
      <c r="F899" t="s">
        <v>93</v>
      </c>
      <c r="G899">
        <v>4.5999999999999996</v>
      </c>
      <c r="H899" t="s">
        <v>94</v>
      </c>
      <c r="I899" t="s">
        <v>68</v>
      </c>
    </row>
    <row r="900" spans="1:9" x14ac:dyDescent="0.25">
      <c r="A900">
        <v>4613.8</v>
      </c>
      <c r="B900" s="2">
        <v>38271</v>
      </c>
      <c r="C900" t="s">
        <v>9</v>
      </c>
      <c r="D900">
        <v>2004</v>
      </c>
      <c r="E900" t="s">
        <v>191</v>
      </c>
      <c r="F900" t="s">
        <v>95</v>
      </c>
      <c r="G900">
        <v>3.4</v>
      </c>
      <c r="H900" t="s">
        <v>96</v>
      </c>
      <c r="I900" t="s">
        <v>16</v>
      </c>
    </row>
    <row r="901" spans="1:9" x14ac:dyDescent="0.25">
      <c r="A901">
        <v>3711.1</v>
      </c>
      <c r="B901" s="2">
        <v>38281</v>
      </c>
      <c r="C901" t="s">
        <v>9</v>
      </c>
      <c r="D901">
        <v>2004</v>
      </c>
      <c r="E901" t="s">
        <v>191</v>
      </c>
      <c r="F901" t="s">
        <v>97</v>
      </c>
      <c r="G901">
        <v>4.5999999999999996</v>
      </c>
      <c r="H901" t="s">
        <v>98</v>
      </c>
      <c r="I901" t="s">
        <v>13</v>
      </c>
    </row>
    <row r="902" spans="1:9" x14ac:dyDescent="0.25">
      <c r="A902">
        <v>3524.73</v>
      </c>
      <c r="B902" s="2">
        <v>38295</v>
      </c>
      <c r="C902" t="s">
        <v>9</v>
      </c>
      <c r="D902">
        <v>2004</v>
      </c>
      <c r="E902" t="s">
        <v>191</v>
      </c>
      <c r="F902" t="s">
        <v>99</v>
      </c>
      <c r="G902">
        <v>4.9000000000000004</v>
      </c>
      <c r="H902" t="s">
        <v>100</v>
      </c>
      <c r="I902" t="s">
        <v>13</v>
      </c>
    </row>
    <row r="903" spans="1:9" x14ac:dyDescent="0.25">
      <c r="A903">
        <v>2795.27</v>
      </c>
      <c r="B903" s="2">
        <v>38309</v>
      </c>
      <c r="C903" t="s">
        <v>9</v>
      </c>
      <c r="D903">
        <v>2004</v>
      </c>
      <c r="E903" t="s">
        <v>191</v>
      </c>
      <c r="F903" t="s">
        <v>30</v>
      </c>
      <c r="G903">
        <v>4.3</v>
      </c>
      <c r="H903" t="s">
        <v>22</v>
      </c>
      <c r="I903" t="s">
        <v>13</v>
      </c>
    </row>
    <row r="904" spans="1:9" x14ac:dyDescent="0.25">
      <c r="A904">
        <v>4814.3999999999996</v>
      </c>
      <c r="B904" s="2">
        <v>38320</v>
      </c>
      <c r="C904" t="s">
        <v>9</v>
      </c>
      <c r="D904">
        <v>2004</v>
      </c>
      <c r="E904" t="s">
        <v>191</v>
      </c>
      <c r="F904" t="s">
        <v>32</v>
      </c>
      <c r="G904">
        <v>4</v>
      </c>
      <c r="H904" t="s">
        <v>33</v>
      </c>
      <c r="I904" t="s">
        <v>34</v>
      </c>
    </row>
    <row r="905" spans="1:9" x14ac:dyDescent="0.25">
      <c r="A905">
        <v>3572.33</v>
      </c>
      <c r="B905" s="2">
        <v>38331</v>
      </c>
      <c r="C905" t="s">
        <v>9</v>
      </c>
      <c r="D905">
        <v>2004</v>
      </c>
      <c r="E905" t="s">
        <v>191</v>
      </c>
      <c r="F905" t="s">
        <v>97</v>
      </c>
      <c r="G905">
        <v>3.1</v>
      </c>
      <c r="H905" t="s">
        <v>98</v>
      </c>
      <c r="I905" t="s">
        <v>13</v>
      </c>
    </row>
    <row r="906" spans="1:9" x14ac:dyDescent="0.25">
      <c r="A906">
        <v>4581.3599999999997</v>
      </c>
      <c r="B906" s="2">
        <v>38372</v>
      </c>
      <c r="C906" t="s">
        <v>9</v>
      </c>
      <c r="D906">
        <v>2005</v>
      </c>
      <c r="E906" t="s">
        <v>191</v>
      </c>
      <c r="F906" t="s">
        <v>101</v>
      </c>
      <c r="G906">
        <v>3.8</v>
      </c>
      <c r="H906" t="s">
        <v>102</v>
      </c>
      <c r="I906" t="s">
        <v>13</v>
      </c>
    </row>
    <row r="907" spans="1:9" x14ac:dyDescent="0.25">
      <c r="A907">
        <v>4319.76</v>
      </c>
      <c r="B907" s="2">
        <v>38400</v>
      </c>
      <c r="C907" t="s">
        <v>9</v>
      </c>
      <c r="D907">
        <v>2005</v>
      </c>
      <c r="E907" t="s">
        <v>191</v>
      </c>
      <c r="F907" t="s">
        <v>21</v>
      </c>
      <c r="G907">
        <v>3.6</v>
      </c>
      <c r="H907" t="s">
        <v>22</v>
      </c>
      <c r="I907" t="s">
        <v>13</v>
      </c>
    </row>
    <row r="908" spans="1:9" x14ac:dyDescent="0.25">
      <c r="A908">
        <v>1448</v>
      </c>
      <c r="B908" s="2">
        <v>38420</v>
      </c>
      <c r="C908" t="s">
        <v>9</v>
      </c>
      <c r="D908">
        <v>2005</v>
      </c>
      <c r="E908" t="s">
        <v>191</v>
      </c>
      <c r="F908" t="s">
        <v>103</v>
      </c>
      <c r="G908">
        <v>4.5999999999999996</v>
      </c>
      <c r="H908" t="s">
        <v>104</v>
      </c>
      <c r="I908" t="s">
        <v>34</v>
      </c>
    </row>
    <row r="909" spans="1:9" x14ac:dyDescent="0.25">
      <c r="A909">
        <v>881.4</v>
      </c>
      <c r="B909" s="2">
        <v>38502</v>
      </c>
      <c r="C909" t="s">
        <v>107</v>
      </c>
      <c r="D909">
        <v>2005</v>
      </c>
      <c r="E909" t="s">
        <v>191</v>
      </c>
      <c r="F909" t="s">
        <v>130</v>
      </c>
      <c r="G909">
        <v>4</v>
      </c>
      <c r="H909" t="s">
        <v>131</v>
      </c>
      <c r="I909" t="s">
        <v>132</v>
      </c>
    </row>
    <row r="910" spans="1:9" x14ac:dyDescent="0.25">
      <c r="A910">
        <v>2011.1</v>
      </c>
      <c r="B910" s="2">
        <v>37650</v>
      </c>
      <c r="C910" t="s">
        <v>9</v>
      </c>
      <c r="D910">
        <v>2003</v>
      </c>
      <c r="E910" t="s">
        <v>191</v>
      </c>
      <c r="F910" t="s">
        <v>47</v>
      </c>
      <c r="G910">
        <v>4.7</v>
      </c>
      <c r="H910" t="s">
        <v>48</v>
      </c>
      <c r="I910" t="s">
        <v>29</v>
      </c>
    </row>
    <row r="911" spans="1:9" x14ac:dyDescent="0.25">
      <c r="A911">
        <v>1801.24</v>
      </c>
      <c r="B911" s="2">
        <v>37705</v>
      </c>
      <c r="C911" t="s">
        <v>9</v>
      </c>
      <c r="D911">
        <v>2003</v>
      </c>
      <c r="E911" t="s">
        <v>191</v>
      </c>
      <c r="F911" t="s">
        <v>30</v>
      </c>
      <c r="G911">
        <v>4.0999999999999996</v>
      </c>
      <c r="H911" t="s">
        <v>22</v>
      </c>
      <c r="I911" t="s">
        <v>13</v>
      </c>
    </row>
    <row r="912" spans="1:9" x14ac:dyDescent="0.25">
      <c r="A912">
        <v>3390.2</v>
      </c>
      <c r="B912" s="2">
        <v>37769</v>
      </c>
      <c r="C912" t="s">
        <v>9</v>
      </c>
      <c r="D912">
        <v>2003</v>
      </c>
      <c r="E912" t="s">
        <v>191</v>
      </c>
      <c r="F912" t="s">
        <v>69</v>
      </c>
      <c r="G912">
        <v>4.3</v>
      </c>
      <c r="H912" t="s">
        <v>63</v>
      </c>
      <c r="I912" t="s">
        <v>64</v>
      </c>
    </row>
    <row r="913" spans="1:9" x14ac:dyDescent="0.25">
      <c r="A913">
        <v>1424</v>
      </c>
      <c r="B913" s="2">
        <v>37818</v>
      </c>
      <c r="C913" t="s">
        <v>9</v>
      </c>
      <c r="D913">
        <v>2003</v>
      </c>
      <c r="E913" t="s">
        <v>191</v>
      </c>
      <c r="F913" t="s">
        <v>54</v>
      </c>
      <c r="G913">
        <v>3.6</v>
      </c>
      <c r="H913" t="s">
        <v>55</v>
      </c>
      <c r="I913" t="s">
        <v>34</v>
      </c>
    </row>
    <row r="914" spans="1:9" x14ac:dyDescent="0.25">
      <c r="A914">
        <v>1499.1</v>
      </c>
      <c r="B914" s="2">
        <v>37883</v>
      </c>
      <c r="C914" t="s">
        <v>9</v>
      </c>
      <c r="D914">
        <v>2003</v>
      </c>
      <c r="E914" t="s">
        <v>191</v>
      </c>
      <c r="F914" t="s">
        <v>70</v>
      </c>
      <c r="G914">
        <v>3.2</v>
      </c>
      <c r="H914" t="s">
        <v>71</v>
      </c>
      <c r="I914" t="s">
        <v>71</v>
      </c>
    </row>
    <row r="915" spans="1:9" x14ac:dyDescent="0.25">
      <c r="A915">
        <v>3358.08</v>
      </c>
      <c r="B915" s="2">
        <v>37914</v>
      </c>
      <c r="C915" t="s">
        <v>9</v>
      </c>
      <c r="D915">
        <v>2003</v>
      </c>
      <c r="E915" t="s">
        <v>191</v>
      </c>
      <c r="F915" t="s">
        <v>72</v>
      </c>
      <c r="G915">
        <v>3.9</v>
      </c>
      <c r="H915" t="s">
        <v>12</v>
      </c>
      <c r="I915" t="s">
        <v>13</v>
      </c>
    </row>
    <row r="916" spans="1:9" x14ac:dyDescent="0.25">
      <c r="A916">
        <v>1504.16</v>
      </c>
      <c r="B916" s="2">
        <v>37930</v>
      </c>
      <c r="C916" t="s">
        <v>9</v>
      </c>
      <c r="D916">
        <v>2003</v>
      </c>
      <c r="E916" t="s">
        <v>191</v>
      </c>
      <c r="F916" t="s">
        <v>192</v>
      </c>
      <c r="G916">
        <v>3.2</v>
      </c>
      <c r="H916" t="s">
        <v>193</v>
      </c>
      <c r="I916" t="s">
        <v>92</v>
      </c>
    </row>
    <row r="917" spans="1:9" x14ac:dyDescent="0.25">
      <c r="A917">
        <v>2655.12</v>
      </c>
      <c r="B917" s="2">
        <v>37938</v>
      </c>
      <c r="C917" t="s">
        <v>9</v>
      </c>
      <c r="D917">
        <v>2003</v>
      </c>
      <c r="E917" t="s">
        <v>191</v>
      </c>
      <c r="F917" t="s">
        <v>75</v>
      </c>
      <c r="G917">
        <v>4.9000000000000004</v>
      </c>
      <c r="H917" t="s">
        <v>76</v>
      </c>
      <c r="I917" t="s">
        <v>13</v>
      </c>
    </row>
    <row r="918" spans="1:9" x14ac:dyDescent="0.25">
      <c r="A918">
        <v>1244.1600000000001</v>
      </c>
      <c r="B918" s="2">
        <v>37946</v>
      </c>
      <c r="C918" t="s">
        <v>9</v>
      </c>
      <c r="D918">
        <v>2003</v>
      </c>
      <c r="E918" t="s">
        <v>191</v>
      </c>
      <c r="F918" t="s">
        <v>194</v>
      </c>
      <c r="G918">
        <v>4.5</v>
      </c>
      <c r="H918" t="s">
        <v>195</v>
      </c>
      <c r="I918" t="s">
        <v>34</v>
      </c>
    </row>
    <row r="919" spans="1:9" x14ac:dyDescent="0.25">
      <c r="A919">
        <v>1888.88</v>
      </c>
      <c r="B919" s="2">
        <v>37960</v>
      </c>
      <c r="C919" t="s">
        <v>9</v>
      </c>
      <c r="D919">
        <v>2003</v>
      </c>
      <c r="E919" t="s">
        <v>191</v>
      </c>
      <c r="F919" t="s">
        <v>79</v>
      </c>
      <c r="G919">
        <v>4.2</v>
      </c>
      <c r="H919" t="s">
        <v>80</v>
      </c>
      <c r="I919" t="s">
        <v>81</v>
      </c>
    </row>
    <row r="920" spans="1:9" x14ac:dyDescent="0.25">
      <c r="A920">
        <v>1820.01</v>
      </c>
      <c r="B920" s="2">
        <v>38015</v>
      </c>
      <c r="C920" t="s">
        <v>9</v>
      </c>
      <c r="D920">
        <v>2004</v>
      </c>
      <c r="E920" t="s">
        <v>191</v>
      </c>
      <c r="F920" t="s">
        <v>82</v>
      </c>
      <c r="G920">
        <v>4.9000000000000004</v>
      </c>
      <c r="H920" t="s">
        <v>83</v>
      </c>
      <c r="I920" t="s">
        <v>13</v>
      </c>
    </row>
    <row r="921" spans="1:9" x14ac:dyDescent="0.25">
      <c r="A921">
        <v>2866.95</v>
      </c>
      <c r="B921" s="2">
        <v>38056</v>
      </c>
      <c r="C921" t="s">
        <v>9</v>
      </c>
      <c r="D921">
        <v>2004</v>
      </c>
      <c r="E921" t="s">
        <v>191</v>
      </c>
      <c r="F921" t="s">
        <v>84</v>
      </c>
      <c r="G921">
        <v>3.8</v>
      </c>
      <c r="H921" t="s">
        <v>43</v>
      </c>
      <c r="I921" t="s">
        <v>13</v>
      </c>
    </row>
    <row r="922" spans="1:9" x14ac:dyDescent="0.25">
      <c r="A922">
        <v>1394.16</v>
      </c>
      <c r="B922" s="2">
        <v>38106</v>
      </c>
      <c r="C922" t="s">
        <v>9</v>
      </c>
      <c r="D922">
        <v>2004</v>
      </c>
      <c r="E922" t="s">
        <v>191</v>
      </c>
      <c r="F922" t="s">
        <v>62</v>
      </c>
      <c r="G922">
        <v>4.5</v>
      </c>
      <c r="H922" t="s">
        <v>63</v>
      </c>
      <c r="I922" t="s">
        <v>64</v>
      </c>
    </row>
    <row r="923" spans="1:9" x14ac:dyDescent="0.25">
      <c r="A923">
        <v>2632.28</v>
      </c>
      <c r="B923" s="2">
        <v>38152</v>
      </c>
      <c r="C923" t="s">
        <v>9</v>
      </c>
      <c r="D923">
        <v>2004</v>
      </c>
      <c r="E923" t="s">
        <v>191</v>
      </c>
      <c r="F923" t="s">
        <v>141</v>
      </c>
      <c r="G923">
        <v>3</v>
      </c>
      <c r="H923" t="s">
        <v>142</v>
      </c>
      <c r="I923" t="s">
        <v>13</v>
      </c>
    </row>
    <row r="924" spans="1:9" x14ac:dyDescent="0.25">
      <c r="A924">
        <v>2018.56</v>
      </c>
      <c r="B924" s="2">
        <v>38184</v>
      </c>
      <c r="C924" t="s">
        <v>9</v>
      </c>
      <c r="D924">
        <v>2004</v>
      </c>
      <c r="E924" t="s">
        <v>191</v>
      </c>
      <c r="F924" t="s">
        <v>51</v>
      </c>
      <c r="G924">
        <v>4</v>
      </c>
      <c r="H924" t="s">
        <v>52</v>
      </c>
      <c r="I924" t="s">
        <v>53</v>
      </c>
    </row>
    <row r="925" spans="1:9" x14ac:dyDescent="0.25">
      <c r="A925">
        <v>2954.53</v>
      </c>
      <c r="B925" s="2">
        <v>38216</v>
      </c>
      <c r="C925" t="s">
        <v>9</v>
      </c>
      <c r="D925">
        <v>2004</v>
      </c>
      <c r="E925" t="s">
        <v>191</v>
      </c>
      <c r="F925" t="s">
        <v>90</v>
      </c>
      <c r="G925">
        <v>4.7</v>
      </c>
      <c r="H925" t="s">
        <v>91</v>
      </c>
      <c r="I925" t="s">
        <v>92</v>
      </c>
    </row>
    <row r="926" spans="1:9" x14ac:dyDescent="0.25">
      <c r="A926">
        <v>1871.83</v>
      </c>
      <c r="B926" s="2">
        <v>38238</v>
      </c>
      <c r="C926" t="s">
        <v>9</v>
      </c>
      <c r="D926">
        <v>2004</v>
      </c>
      <c r="E926" t="s">
        <v>191</v>
      </c>
      <c r="F926" t="s">
        <v>93</v>
      </c>
      <c r="G926">
        <v>4.4000000000000004</v>
      </c>
      <c r="H926" t="s">
        <v>94</v>
      </c>
      <c r="I926" t="s">
        <v>68</v>
      </c>
    </row>
    <row r="927" spans="1:9" x14ac:dyDescent="0.25">
      <c r="A927">
        <v>1559.04</v>
      </c>
      <c r="B927" s="2">
        <v>38271</v>
      </c>
      <c r="C927" t="s">
        <v>9</v>
      </c>
      <c r="D927">
        <v>2004</v>
      </c>
      <c r="E927" t="s">
        <v>191</v>
      </c>
      <c r="F927" t="s">
        <v>95</v>
      </c>
      <c r="G927">
        <v>4</v>
      </c>
      <c r="H927" t="s">
        <v>96</v>
      </c>
      <c r="I927" t="s">
        <v>16</v>
      </c>
    </row>
    <row r="928" spans="1:9" x14ac:dyDescent="0.25">
      <c r="A928">
        <v>1880.2</v>
      </c>
      <c r="B928" s="2">
        <v>38281</v>
      </c>
      <c r="C928" t="s">
        <v>9</v>
      </c>
      <c r="D928">
        <v>2004</v>
      </c>
      <c r="E928" t="s">
        <v>191</v>
      </c>
      <c r="F928" t="s">
        <v>97</v>
      </c>
      <c r="G928">
        <v>4</v>
      </c>
      <c r="H928" t="s">
        <v>98</v>
      </c>
      <c r="I928" t="s">
        <v>13</v>
      </c>
    </row>
    <row r="929" spans="1:9" x14ac:dyDescent="0.25">
      <c r="A929">
        <v>1224.67</v>
      </c>
      <c r="B929" s="2">
        <v>38295</v>
      </c>
      <c r="C929" t="s">
        <v>9</v>
      </c>
      <c r="D929">
        <v>2004</v>
      </c>
      <c r="E929" t="s">
        <v>191</v>
      </c>
      <c r="F929" t="s">
        <v>99</v>
      </c>
      <c r="G929">
        <v>3.4</v>
      </c>
      <c r="H929" t="s">
        <v>100</v>
      </c>
      <c r="I929" t="s">
        <v>13</v>
      </c>
    </row>
    <row r="930" spans="1:9" x14ac:dyDescent="0.25">
      <c r="A930">
        <v>2979.08</v>
      </c>
      <c r="B930" s="2">
        <v>38308</v>
      </c>
      <c r="C930" t="s">
        <v>9</v>
      </c>
      <c r="D930">
        <v>2004</v>
      </c>
      <c r="E930" t="s">
        <v>191</v>
      </c>
      <c r="F930" t="s">
        <v>173</v>
      </c>
      <c r="G930">
        <v>4.0999999999999996</v>
      </c>
      <c r="H930" t="s">
        <v>174</v>
      </c>
      <c r="I930" t="s">
        <v>60</v>
      </c>
    </row>
    <row r="931" spans="1:9" x14ac:dyDescent="0.25">
      <c r="A931">
        <v>2208.64</v>
      </c>
      <c r="B931" s="2">
        <v>38320</v>
      </c>
      <c r="C931" t="s">
        <v>9</v>
      </c>
      <c r="D931">
        <v>2004</v>
      </c>
      <c r="E931" t="s">
        <v>191</v>
      </c>
      <c r="F931" t="s">
        <v>32</v>
      </c>
      <c r="G931">
        <v>4.7</v>
      </c>
      <c r="H931" t="s">
        <v>33</v>
      </c>
      <c r="I931" t="s">
        <v>34</v>
      </c>
    </row>
    <row r="932" spans="1:9" x14ac:dyDescent="0.25">
      <c r="A932">
        <v>3458.42</v>
      </c>
      <c r="B932" s="2">
        <v>38331</v>
      </c>
      <c r="C932" t="s">
        <v>9</v>
      </c>
      <c r="D932">
        <v>2004</v>
      </c>
      <c r="E932" t="s">
        <v>191</v>
      </c>
      <c r="F932" t="s">
        <v>97</v>
      </c>
      <c r="G932">
        <v>4.0999999999999996</v>
      </c>
      <c r="H932" t="s">
        <v>98</v>
      </c>
      <c r="I932" t="s">
        <v>13</v>
      </c>
    </row>
    <row r="933" spans="1:9" x14ac:dyDescent="0.25">
      <c r="A933">
        <v>1237.8800000000001</v>
      </c>
      <c r="B933" s="2">
        <v>38372</v>
      </c>
      <c r="C933" t="s">
        <v>9</v>
      </c>
      <c r="D933">
        <v>2005</v>
      </c>
      <c r="E933" t="s">
        <v>191</v>
      </c>
      <c r="F933" t="s">
        <v>101</v>
      </c>
      <c r="G933">
        <v>4.8</v>
      </c>
      <c r="H933" t="s">
        <v>102</v>
      </c>
      <c r="I933" t="s">
        <v>13</v>
      </c>
    </row>
    <row r="934" spans="1:9" x14ac:dyDescent="0.25">
      <c r="A934">
        <v>2723.2</v>
      </c>
      <c r="B934" s="2">
        <v>38400</v>
      </c>
      <c r="C934" t="s">
        <v>9</v>
      </c>
      <c r="D934">
        <v>2005</v>
      </c>
      <c r="E934" t="s">
        <v>191</v>
      </c>
      <c r="F934" t="s">
        <v>21</v>
      </c>
      <c r="G934">
        <v>4</v>
      </c>
      <c r="H934" t="s">
        <v>22</v>
      </c>
      <c r="I934" t="s">
        <v>13</v>
      </c>
    </row>
    <row r="935" spans="1:9" x14ac:dyDescent="0.25">
      <c r="A935">
        <v>2218.52</v>
      </c>
      <c r="B935" s="2">
        <v>38421</v>
      </c>
      <c r="C935" t="s">
        <v>9</v>
      </c>
      <c r="D935">
        <v>2005</v>
      </c>
      <c r="E935" t="s">
        <v>191</v>
      </c>
      <c r="F935" t="s">
        <v>146</v>
      </c>
      <c r="G935">
        <v>3.8</v>
      </c>
      <c r="H935" t="s">
        <v>147</v>
      </c>
      <c r="I935" t="s">
        <v>53</v>
      </c>
    </row>
    <row r="936" spans="1:9" x14ac:dyDescent="0.25">
      <c r="A936">
        <v>1665.32</v>
      </c>
      <c r="B936" s="2">
        <v>38502</v>
      </c>
      <c r="C936" t="s">
        <v>107</v>
      </c>
      <c r="D936">
        <v>2005</v>
      </c>
      <c r="E936" t="s">
        <v>191</v>
      </c>
      <c r="F936" t="s">
        <v>130</v>
      </c>
      <c r="G936">
        <v>4.0999999999999996</v>
      </c>
      <c r="H936" t="s">
        <v>131</v>
      </c>
      <c r="I936" t="s">
        <v>132</v>
      </c>
    </row>
    <row r="937" spans="1:9" x14ac:dyDescent="0.25">
      <c r="A937">
        <v>3421.04</v>
      </c>
      <c r="B937" s="2">
        <v>37669</v>
      </c>
      <c r="C937" t="s">
        <v>9</v>
      </c>
      <c r="D937">
        <v>2003</v>
      </c>
      <c r="E937" t="s">
        <v>202</v>
      </c>
      <c r="F937" t="s">
        <v>192</v>
      </c>
      <c r="G937">
        <v>4.8</v>
      </c>
      <c r="H937" t="s">
        <v>193</v>
      </c>
      <c r="I937" t="s">
        <v>92</v>
      </c>
    </row>
    <row r="938" spans="1:9" x14ac:dyDescent="0.25">
      <c r="A938">
        <v>1878.66</v>
      </c>
      <c r="B938" s="2">
        <v>37739</v>
      </c>
      <c r="C938" t="s">
        <v>9</v>
      </c>
      <c r="D938">
        <v>2003</v>
      </c>
      <c r="E938" t="s">
        <v>202</v>
      </c>
      <c r="F938" t="s">
        <v>51</v>
      </c>
      <c r="G938">
        <v>4.8</v>
      </c>
      <c r="H938" t="s">
        <v>52</v>
      </c>
      <c r="I938" t="s">
        <v>53</v>
      </c>
    </row>
    <row r="939" spans="1:9" x14ac:dyDescent="0.25">
      <c r="A939">
        <v>3853.6</v>
      </c>
      <c r="B939" s="2">
        <v>37788</v>
      </c>
      <c r="C939" t="s">
        <v>9</v>
      </c>
      <c r="D939">
        <v>2003</v>
      </c>
      <c r="E939" t="s">
        <v>202</v>
      </c>
      <c r="F939" t="s">
        <v>203</v>
      </c>
      <c r="G939">
        <v>4.5</v>
      </c>
      <c r="H939" t="s">
        <v>102</v>
      </c>
      <c r="I939" t="s">
        <v>13</v>
      </c>
    </row>
    <row r="940" spans="1:9" x14ac:dyDescent="0.25">
      <c r="A940">
        <v>3442.64</v>
      </c>
      <c r="B940" s="2">
        <v>37843</v>
      </c>
      <c r="C940" t="s">
        <v>9</v>
      </c>
      <c r="D940">
        <v>2003</v>
      </c>
      <c r="E940" t="s">
        <v>202</v>
      </c>
      <c r="F940" t="s">
        <v>119</v>
      </c>
      <c r="G940">
        <v>4.8</v>
      </c>
      <c r="H940" t="s">
        <v>57</v>
      </c>
      <c r="I940" t="s">
        <v>13</v>
      </c>
    </row>
    <row r="941" spans="1:9" x14ac:dyDescent="0.25">
      <c r="A941">
        <v>3482.16</v>
      </c>
      <c r="B941" s="2">
        <v>37900</v>
      </c>
      <c r="C941" t="s">
        <v>9</v>
      </c>
      <c r="D941">
        <v>2003</v>
      </c>
      <c r="E941" t="s">
        <v>202</v>
      </c>
      <c r="F941" t="s">
        <v>44</v>
      </c>
      <c r="G941">
        <v>4.7</v>
      </c>
      <c r="H941" t="s">
        <v>45</v>
      </c>
      <c r="I941" t="s">
        <v>46</v>
      </c>
    </row>
    <row r="942" spans="1:9" x14ac:dyDescent="0.25">
      <c r="A942">
        <v>3363.52</v>
      </c>
      <c r="B942" s="2">
        <v>37917</v>
      </c>
      <c r="C942" t="s">
        <v>120</v>
      </c>
      <c r="D942">
        <v>2003</v>
      </c>
      <c r="E942" t="s">
        <v>202</v>
      </c>
      <c r="F942" t="s">
        <v>93</v>
      </c>
      <c r="G942">
        <v>4.8</v>
      </c>
      <c r="H942" t="s">
        <v>94</v>
      </c>
      <c r="I942" t="s">
        <v>68</v>
      </c>
    </row>
    <row r="943" spans="1:9" x14ac:dyDescent="0.25">
      <c r="A943">
        <v>3350.52</v>
      </c>
      <c r="B943" s="2">
        <v>37933</v>
      </c>
      <c r="C943" t="s">
        <v>9</v>
      </c>
      <c r="D943">
        <v>2003</v>
      </c>
      <c r="E943" t="s">
        <v>202</v>
      </c>
      <c r="F943" t="s">
        <v>121</v>
      </c>
      <c r="G943">
        <v>4.2</v>
      </c>
      <c r="H943" t="s">
        <v>122</v>
      </c>
      <c r="I943" t="s">
        <v>16</v>
      </c>
    </row>
    <row r="944" spans="1:9" x14ac:dyDescent="0.25">
      <c r="A944">
        <v>2862.72</v>
      </c>
      <c r="B944" s="2">
        <v>37939</v>
      </c>
      <c r="C944" t="s">
        <v>9</v>
      </c>
      <c r="D944">
        <v>2003</v>
      </c>
      <c r="E944" t="s">
        <v>202</v>
      </c>
      <c r="F944" t="s">
        <v>123</v>
      </c>
      <c r="G944">
        <v>3.6</v>
      </c>
      <c r="H944" t="s">
        <v>118</v>
      </c>
      <c r="I944" t="s">
        <v>60</v>
      </c>
    </row>
    <row r="945" spans="1:9" x14ac:dyDescent="0.25">
      <c r="A945">
        <v>4036.04</v>
      </c>
      <c r="B945" s="2">
        <v>37951</v>
      </c>
      <c r="C945" t="s">
        <v>9</v>
      </c>
      <c r="D945">
        <v>2003</v>
      </c>
      <c r="E945" t="s">
        <v>202</v>
      </c>
      <c r="F945" t="s">
        <v>124</v>
      </c>
      <c r="G945">
        <v>4.9000000000000004</v>
      </c>
      <c r="H945" t="s">
        <v>125</v>
      </c>
      <c r="I945" t="s">
        <v>64</v>
      </c>
    </row>
    <row r="946" spans="1:9" x14ac:dyDescent="0.25">
      <c r="A946">
        <v>2817.92</v>
      </c>
      <c r="B946" s="2">
        <v>37995</v>
      </c>
      <c r="C946" t="s">
        <v>9</v>
      </c>
      <c r="D946">
        <v>2004</v>
      </c>
      <c r="E946" t="s">
        <v>202</v>
      </c>
      <c r="F946" t="s">
        <v>126</v>
      </c>
      <c r="G946">
        <v>4.5</v>
      </c>
      <c r="H946" t="s">
        <v>127</v>
      </c>
      <c r="I946" t="s">
        <v>13</v>
      </c>
    </row>
    <row r="947" spans="1:9" x14ac:dyDescent="0.25">
      <c r="A947">
        <v>4636.38</v>
      </c>
      <c r="B947" s="2">
        <v>38036</v>
      </c>
      <c r="C947" t="s">
        <v>9</v>
      </c>
      <c r="D947">
        <v>2004</v>
      </c>
      <c r="E947" t="s">
        <v>202</v>
      </c>
      <c r="F947" t="s">
        <v>128</v>
      </c>
      <c r="G947">
        <v>4.3</v>
      </c>
      <c r="H947" t="s">
        <v>129</v>
      </c>
      <c r="I947" t="s">
        <v>13</v>
      </c>
    </row>
    <row r="948" spans="1:9" x14ac:dyDescent="0.25">
      <c r="A948">
        <v>1553.58</v>
      </c>
      <c r="B948" s="2">
        <v>38114</v>
      </c>
      <c r="C948" t="s">
        <v>120</v>
      </c>
      <c r="D948">
        <v>2004</v>
      </c>
      <c r="E948" t="s">
        <v>202</v>
      </c>
      <c r="F948" t="s">
        <v>11</v>
      </c>
      <c r="G948">
        <v>3.3</v>
      </c>
      <c r="H948" t="s">
        <v>12</v>
      </c>
      <c r="I948" t="s">
        <v>13</v>
      </c>
    </row>
    <row r="949" spans="1:9" x14ac:dyDescent="0.25">
      <c r="A949">
        <v>2697.6</v>
      </c>
      <c r="B949" s="2">
        <v>38162</v>
      </c>
      <c r="C949" t="s">
        <v>120</v>
      </c>
      <c r="D949">
        <v>2004</v>
      </c>
      <c r="E949" t="s">
        <v>202</v>
      </c>
      <c r="F949" t="s">
        <v>62</v>
      </c>
      <c r="G949">
        <v>4.4000000000000004</v>
      </c>
      <c r="H949" t="s">
        <v>63</v>
      </c>
      <c r="I949" t="s">
        <v>64</v>
      </c>
    </row>
    <row r="950" spans="1:9" x14ac:dyDescent="0.25">
      <c r="A950">
        <v>3334.04</v>
      </c>
      <c r="B950" s="2">
        <v>38189</v>
      </c>
      <c r="C950" t="s">
        <v>9</v>
      </c>
      <c r="D950">
        <v>2004</v>
      </c>
      <c r="E950" t="s">
        <v>202</v>
      </c>
      <c r="F950" t="s">
        <v>130</v>
      </c>
      <c r="G950">
        <v>3.1</v>
      </c>
      <c r="H950" t="s">
        <v>131</v>
      </c>
      <c r="I950" t="s">
        <v>132</v>
      </c>
    </row>
    <row r="951" spans="1:9" x14ac:dyDescent="0.25">
      <c r="A951">
        <v>2059.2600000000002</v>
      </c>
      <c r="B951" s="2">
        <v>38219</v>
      </c>
      <c r="C951" t="s">
        <v>9</v>
      </c>
      <c r="D951">
        <v>2004</v>
      </c>
      <c r="E951" t="s">
        <v>202</v>
      </c>
      <c r="F951" t="s">
        <v>133</v>
      </c>
      <c r="G951">
        <v>3.4</v>
      </c>
      <c r="H951" t="s">
        <v>134</v>
      </c>
      <c r="I951" t="s">
        <v>81</v>
      </c>
    </row>
    <row r="952" spans="1:9" x14ac:dyDescent="0.25">
      <c r="A952">
        <v>2023.14</v>
      </c>
      <c r="B952" s="2">
        <v>38245</v>
      </c>
      <c r="C952" t="s">
        <v>9</v>
      </c>
      <c r="D952">
        <v>2004</v>
      </c>
      <c r="E952" t="s">
        <v>202</v>
      </c>
      <c r="F952" t="s">
        <v>198</v>
      </c>
      <c r="G952">
        <v>3.3</v>
      </c>
      <c r="H952" t="s">
        <v>199</v>
      </c>
      <c r="I952" t="s">
        <v>157</v>
      </c>
    </row>
    <row r="953" spans="1:9" x14ac:dyDescent="0.25">
      <c r="A953">
        <v>2586.64</v>
      </c>
      <c r="B953" s="2">
        <v>38274</v>
      </c>
      <c r="C953" t="s">
        <v>9</v>
      </c>
      <c r="D953">
        <v>2004</v>
      </c>
      <c r="E953" t="s">
        <v>202</v>
      </c>
      <c r="F953" t="s">
        <v>75</v>
      </c>
      <c r="G953">
        <v>3.1</v>
      </c>
      <c r="H953" t="s">
        <v>76</v>
      </c>
      <c r="I953" t="s">
        <v>13</v>
      </c>
    </row>
    <row r="954" spans="1:9" x14ac:dyDescent="0.25">
      <c r="A954">
        <v>1987.02</v>
      </c>
      <c r="B954" s="2">
        <v>38292</v>
      </c>
      <c r="C954" t="s">
        <v>9</v>
      </c>
      <c r="D954">
        <v>2004</v>
      </c>
      <c r="E954" t="s">
        <v>202</v>
      </c>
      <c r="F954" t="s">
        <v>137</v>
      </c>
      <c r="G954">
        <v>4.0999999999999996</v>
      </c>
      <c r="H954" t="s">
        <v>138</v>
      </c>
      <c r="I954" t="s">
        <v>60</v>
      </c>
    </row>
    <row r="955" spans="1:9" x14ac:dyDescent="0.25">
      <c r="A955">
        <v>1146.5</v>
      </c>
      <c r="B955" s="2">
        <v>38301</v>
      </c>
      <c r="C955" t="s">
        <v>145</v>
      </c>
      <c r="D955">
        <v>2004</v>
      </c>
      <c r="E955" t="s">
        <v>202</v>
      </c>
      <c r="F955" t="s">
        <v>114</v>
      </c>
      <c r="G955">
        <v>3.8</v>
      </c>
      <c r="H955" t="s">
        <v>115</v>
      </c>
      <c r="I955" t="s">
        <v>116</v>
      </c>
    </row>
    <row r="956" spans="1:9" x14ac:dyDescent="0.25">
      <c r="A956">
        <v>2312.2399999999998</v>
      </c>
      <c r="B956" s="2">
        <v>38313</v>
      </c>
      <c r="C956" t="s">
        <v>9</v>
      </c>
      <c r="D956">
        <v>2004</v>
      </c>
      <c r="E956" t="s">
        <v>202</v>
      </c>
      <c r="F956" t="s">
        <v>200</v>
      </c>
      <c r="G956">
        <v>4.3</v>
      </c>
      <c r="H956" t="s">
        <v>201</v>
      </c>
      <c r="I956" t="s">
        <v>132</v>
      </c>
    </row>
    <row r="957" spans="1:9" x14ac:dyDescent="0.25">
      <c r="A957">
        <v>2793.71</v>
      </c>
      <c r="B957" s="2">
        <v>38323</v>
      </c>
      <c r="C957" t="s">
        <v>9</v>
      </c>
      <c r="D957">
        <v>2004</v>
      </c>
      <c r="E957" t="s">
        <v>202</v>
      </c>
      <c r="F957" t="s">
        <v>62</v>
      </c>
      <c r="G957">
        <v>3.2</v>
      </c>
      <c r="H957" t="s">
        <v>63</v>
      </c>
      <c r="I957" t="s">
        <v>64</v>
      </c>
    </row>
    <row r="958" spans="1:9" x14ac:dyDescent="0.25">
      <c r="A958">
        <v>1908.28</v>
      </c>
      <c r="B958" s="2">
        <v>38383</v>
      </c>
      <c r="C958" t="s">
        <v>9</v>
      </c>
      <c r="D958">
        <v>2005</v>
      </c>
      <c r="E958" t="s">
        <v>202</v>
      </c>
      <c r="F958" t="s">
        <v>139</v>
      </c>
      <c r="G958">
        <v>3.2</v>
      </c>
      <c r="H958" t="s">
        <v>140</v>
      </c>
      <c r="I958" t="s">
        <v>46</v>
      </c>
    </row>
    <row r="959" spans="1:9" x14ac:dyDescent="0.25">
      <c r="A959">
        <v>3441.37</v>
      </c>
      <c r="B959" s="2">
        <v>38412</v>
      </c>
      <c r="C959" t="s">
        <v>145</v>
      </c>
      <c r="D959">
        <v>2005</v>
      </c>
      <c r="E959" t="s">
        <v>202</v>
      </c>
      <c r="F959" t="s">
        <v>62</v>
      </c>
      <c r="G959">
        <v>4.3</v>
      </c>
      <c r="H959" t="s">
        <v>63</v>
      </c>
      <c r="I959" t="s">
        <v>64</v>
      </c>
    </row>
    <row r="960" spans="1:9" x14ac:dyDescent="0.25">
      <c r="A960">
        <v>2023.28</v>
      </c>
      <c r="B960" s="2">
        <v>38441</v>
      </c>
      <c r="C960" t="s">
        <v>9</v>
      </c>
      <c r="D960">
        <v>2005</v>
      </c>
      <c r="E960" t="s">
        <v>202</v>
      </c>
      <c r="F960" t="s">
        <v>14</v>
      </c>
      <c r="G960">
        <v>3.6</v>
      </c>
      <c r="H960" t="s">
        <v>15</v>
      </c>
      <c r="I960" t="s">
        <v>16</v>
      </c>
    </row>
    <row r="961" spans="1:9" x14ac:dyDescent="0.25">
      <c r="A961">
        <v>2245.1999999999998</v>
      </c>
      <c r="B961" s="2">
        <v>38443</v>
      </c>
      <c r="C961" t="s">
        <v>9</v>
      </c>
      <c r="D961">
        <v>2005</v>
      </c>
      <c r="E961" t="s">
        <v>202</v>
      </c>
      <c r="F961" t="s">
        <v>141</v>
      </c>
      <c r="G961">
        <v>3.6</v>
      </c>
      <c r="H961" t="s">
        <v>142</v>
      </c>
      <c r="I961" t="s">
        <v>13</v>
      </c>
    </row>
    <row r="962" spans="1:9" x14ac:dyDescent="0.25">
      <c r="A962">
        <v>3255.12</v>
      </c>
      <c r="B962" s="2">
        <v>38478</v>
      </c>
      <c r="C962" t="s">
        <v>143</v>
      </c>
      <c r="D962">
        <v>2005</v>
      </c>
      <c r="E962" t="s">
        <v>202</v>
      </c>
      <c r="F962" t="s">
        <v>135</v>
      </c>
      <c r="G962">
        <v>4.5</v>
      </c>
      <c r="H962" t="s">
        <v>136</v>
      </c>
      <c r="I962" t="s">
        <v>13</v>
      </c>
    </row>
    <row r="963" spans="1:9" x14ac:dyDescent="0.25">
      <c r="A963">
        <v>2539.5</v>
      </c>
      <c r="B963" s="2">
        <v>37650</v>
      </c>
      <c r="C963" t="s">
        <v>9</v>
      </c>
      <c r="D963">
        <v>2003</v>
      </c>
      <c r="E963" t="s">
        <v>191</v>
      </c>
      <c r="F963" t="s">
        <v>47</v>
      </c>
      <c r="G963">
        <v>3.3</v>
      </c>
      <c r="H963" t="s">
        <v>48</v>
      </c>
      <c r="I963" t="s">
        <v>29</v>
      </c>
    </row>
    <row r="964" spans="1:9" x14ac:dyDescent="0.25">
      <c r="A964">
        <v>4818.1499999999996</v>
      </c>
      <c r="B964" s="2">
        <v>37705</v>
      </c>
      <c r="C964" t="s">
        <v>9</v>
      </c>
      <c r="D964">
        <v>2003</v>
      </c>
      <c r="E964" t="s">
        <v>191</v>
      </c>
      <c r="F964" t="s">
        <v>30</v>
      </c>
      <c r="G964">
        <v>4.0999999999999996</v>
      </c>
      <c r="H964" t="s">
        <v>22</v>
      </c>
      <c r="I964" t="s">
        <v>13</v>
      </c>
    </row>
    <row r="965" spans="1:9" x14ac:dyDescent="0.25">
      <c r="A965">
        <v>2921.7</v>
      </c>
      <c r="B965" s="2">
        <v>37769</v>
      </c>
      <c r="C965" t="s">
        <v>9</v>
      </c>
      <c r="D965">
        <v>2003</v>
      </c>
      <c r="E965" t="s">
        <v>191</v>
      </c>
      <c r="F965" t="s">
        <v>69</v>
      </c>
      <c r="G965">
        <v>4.8</v>
      </c>
      <c r="H965" t="s">
        <v>63</v>
      </c>
      <c r="I965" t="s">
        <v>64</v>
      </c>
    </row>
    <row r="966" spans="1:9" x14ac:dyDescent="0.25">
      <c r="A966">
        <v>1801.2</v>
      </c>
      <c r="B966" s="2">
        <v>37818</v>
      </c>
      <c r="C966" t="s">
        <v>9</v>
      </c>
      <c r="D966">
        <v>2003</v>
      </c>
      <c r="E966" t="s">
        <v>191</v>
      </c>
      <c r="F966" t="s">
        <v>54</v>
      </c>
      <c r="G966">
        <v>3.6</v>
      </c>
      <c r="H966" t="s">
        <v>55</v>
      </c>
      <c r="I966" t="s">
        <v>34</v>
      </c>
    </row>
    <row r="967" spans="1:9" x14ac:dyDescent="0.25">
      <c r="A967">
        <v>2804.36</v>
      </c>
      <c r="B967" s="2">
        <v>37883</v>
      </c>
      <c r="C967" t="s">
        <v>9</v>
      </c>
      <c r="D967">
        <v>2003</v>
      </c>
      <c r="E967" t="s">
        <v>191</v>
      </c>
      <c r="F967" t="s">
        <v>70</v>
      </c>
      <c r="G967">
        <v>3.3</v>
      </c>
      <c r="H967" t="s">
        <v>71</v>
      </c>
      <c r="I967" t="s">
        <v>71</v>
      </c>
    </row>
    <row r="968" spans="1:9" x14ac:dyDescent="0.25">
      <c r="A968">
        <v>4900.8</v>
      </c>
      <c r="B968" s="2">
        <v>37914</v>
      </c>
      <c r="C968" t="s">
        <v>9</v>
      </c>
      <c r="D968">
        <v>2003</v>
      </c>
      <c r="E968" t="s">
        <v>191</v>
      </c>
      <c r="F968" t="s">
        <v>72</v>
      </c>
      <c r="G968">
        <v>4.0999999999999996</v>
      </c>
      <c r="H968" t="s">
        <v>12</v>
      </c>
      <c r="I968" t="s">
        <v>13</v>
      </c>
    </row>
    <row r="969" spans="1:9" x14ac:dyDescent="0.25">
      <c r="A969">
        <v>2759.31</v>
      </c>
      <c r="B969" s="2">
        <v>37930</v>
      </c>
      <c r="C969" t="s">
        <v>9</v>
      </c>
      <c r="D969">
        <v>2003</v>
      </c>
      <c r="E969" t="s">
        <v>191</v>
      </c>
      <c r="F969" t="s">
        <v>192</v>
      </c>
      <c r="G969">
        <v>4</v>
      </c>
      <c r="H969" t="s">
        <v>193</v>
      </c>
      <c r="I969" t="s">
        <v>92</v>
      </c>
    </row>
    <row r="970" spans="1:9" x14ac:dyDescent="0.25">
      <c r="A970">
        <v>2488.1999999999998</v>
      </c>
      <c r="B970" s="2">
        <v>37938</v>
      </c>
      <c r="C970" t="s">
        <v>9</v>
      </c>
      <c r="D970">
        <v>2003</v>
      </c>
      <c r="E970" t="s">
        <v>191</v>
      </c>
      <c r="F970" t="s">
        <v>75</v>
      </c>
      <c r="G970">
        <v>4.7</v>
      </c>
      <c r="H970" t="s">
        <v>76</v>
      </c>
      <c r="I970" t="s">
        <v>13</v>
      </c>
    </row>
    <row r="971" spans="1:9" x14ac:dyDescent="0.25">
      <c r="A971">
        <v>2769.89</v>
      </c>
      <c r="B971" s="2">
        <v>37946</v>
      </c>
      <c r="C971" t="s">
        <v>9</v>
      </c>
      <c r="D971">
        <v>2003</v>
      </c>
      <c r="E971" t="s">
        <v>191</v>
      </c>
      <c r="F971" t="s">
        <v>194</v>
      </c>
      <c r="G971">
        <v>4.4000000000000004</v>
      </c>
      <c r="H971" t="s">
        <v>195</v>
      </c>
      <c r="I971" t="s">
        <v>34</v>
      </c>
    </row>
    <row r="972" spans="1:9" x14ac:dyDescent="0.25">
      <c r="A972">
        <v>3581.4</v>
      </c>
      <c r="B972" s="2">
        <v>37960</v>
      </c>
      <c r="C972" t="s">
        <v>9</v>
      </c>
      <c r="D972">
        <v>2003</v>
      </c>
      <c r="E972" t="s">
        <v>191</v>
      </c>
      <c r="F972" t="s">
        <v>79</v>
      </c>
      <c r="G972">
        <v>4.3</v>
      </c>
      <c r="H972" t="s">
        <v>80</v>
      </c>
      <c r="I972" t="s">
        <v>81</v>
      </c>
    </row>
    <row r="973" spans="1:9" x14ac:dyDescent="0.25">
      <c r="A973">
        <v>5285.14</v>
      </c>
      <c r="B973" s="2">
        <v>38015</v>
      </c>
      <c r="C973" t="s">
        <v>9</v>
      </c>
      <c r="D973">
        <v>2004</v>
      </c>
      <c r="E973" t="s">
        <v>191</v>
      </c>
      <c r="F973" t="s">
        <v>82</v>
      </c>
      <c r="G973">
        <v>4.9000000000000004</v>
      </c>
      <c r="H973" t="s">
        <v>83</v>
      </c>
      <c r="I973" t="s">
        <v>13</v>
      </c>
    </row>
    <row r="974" spans="1:9" x14ac:dyDescent="0.25">
      <c r="A974">
        <v>3181.53</v>
      </c>
      <c r="B974" s="2">
        <v>38056</v>
      </c>
      <c r="C974" t="s">
        <v>9</v>
      </c>
      <c r="D974">
        <v>2004</v>
      </c>
      <c r="E974" t="s">
        <v>191</v>
      </c>
      <c r="F974" t="s">
        <v>84</v>
      </c>
      <c r="G974">
        <v>4.0999999999999996</v>
      </c>
      <c r="H974" t="s">
        <v>43</v>
      </c>
      <c r="I974" t="s">
        <v>13</v>
      </c>
    </row>
    <row r="975" spans="1:9" x14ac:dyDescent="0.25">
      <c r="A975">
        <v>3340.51</v>
      </c>
      <c r="B975" s="2">
        <v>38106</v>
      </c>
      <c r="C975" t="s">
        <v>9</v>
      </c>
      <c r="D975">
        <v>2004</v>
      </c>
      <c r="E975" t="s">
        <v>191</v>
      </c>
      <c r="F975" t="s">
        <v>62</v>
      </c>
      <c r="G975">
        <v>3</v>
      </c>
      <c r="H975" t="s">
        <v>63</v>
      </c>
      <c r="I975" t="s">
        <v>64</v>
      </c>
    </row>
    <row r="976" spans="1:9" x14ac:dyDescent="0.25">
      <c r="A976">
        <v>3138.34</v>
      </c>
      <c r="B976" s="2">
        <v>38152</v>
      </c>
      <c r="C976" t="s">
        <v>9</v>
      </c>
      <c r="D976">
        <v>2004</v>
      </c>
      <c r="E976" t="s">
        <v>191</v>
      </c>
      <c r="F976" t="s">
        <v>141</v>
      </c>
      <c r="G976">
        <v>3.9</v>
      </c>
      <c r="H976" t="s">
        <v>142</v>
      </c>
      <c r="I976" t="s">
        <v>13</v>
      </c>
    </row>
    <row r="977" spans="1:9" x14ac:dyDescent="0.25">
      <c r="A977">
        <v>4775.08</v>
      </c>
      <c r="B977" s="2">
        <v>38187</v>
      </c>
      <c r="C977" t="s">
        <v>9</v>
      </c>
      <c r="D977">
        <v>2004</v>
      </c>
      <c r="E977" t="s">
        <v>191</v>
      </c>
      <c r="F977" t="s">
        <v>54</v>
      </c>
      <c r="G977">
        <v>3.8</v>
      </c>
      <c r="H977" t="s">
        <v>55</v>
      </c>
      <c r="I977" t="s">
        <v>34</v>
      </c>
    </row>
    <row r="978" spans="1:9" x14ac:dyDescent="0.25">
      <c r="A978">
        <v>3006.43</v>
      </c>
      <c r="B978" s="2">
        <v>38216</v>
      </c>
      <c r="C978" t="s">
        <v>9</v>
      </c>
      <c r="D978">
        <v>2004</v>
      </c>
      <c r="E978" t="s">
        <v>191</v>
      </c>
      <c r="F978" t="s">
        <v>90</v>
      </c>
      <c r="G978">
        <v>3.8</v>
      </c>
      <c r="H978" t="s">
        <v>91</v>
      </c>
      <c r="I978" t="s">
        <v>92</v>
      </c>
    </row>
    <row r="979" spans="1:9" x14ac:dyDescent="0.25">
      <c r="A979">
        <v>2866.26</v>
      </c>
      <c r="B979" s="2">
        <v>38238</v>
      </c>
      <c r="C979" t="s">
        <v>9</v>
      </c>
      <c r="D979">
        <v>2004</v>
      </c>
      <c r="E979" t="s">
        <v>191</v>
      </c>
      <c r="F979" t="s">
        <v>93</v>
      </c>
      <c r="G979">
        <v>4.0999999999999996</v>
      </c>
      <c r="H979" t="s">
        <v>94</v>
      </c>
      <c r="I979" t="s">
        <v>68</v>
      </c>
    </row>
    <row r="980" spans="1:9" x14ac:dyDescent="0.25">
      <c r="A980">
        <v>2232.62</v>
      </c>
      <c r="B980" s="2">
        <v>38271</v>
      </c>
      <c r="C980" t="s">
        <v>9</v>
      </c>
      <c r="D980">
        <v>2004</v>
      </c>
      <c r="E980" t="s">
        <v>191</v>
      </c>
      <c r="F980" t="s">
        <v>95</v>
      </c>
      <c r="G980">
        <v>3.3</v>
      </c>
      <c r="H980" t="s">
        <v>96</v>
      </c>
      <c r="I980" t="s">
        <v>16</v>
      </c>
    </row>
    <row r="981" spans="1:9" x14ac:dyDescent="0.25">
      <c r="A981">
        <v>4457.0200000000004</v>
      </c>
      <c r="B981" s="2">
        <v>38281</v>
      </c>
      <c r="C981" t="s">
        <v>9</v>
      </c>
      <c r="D981">
        <v>2004</v>
      </c>
      <c r="E981" t="s">
        <v>191</v>
      </c>
      <c r="F981" t="s">
        <v>97</v>
      </c>
      <c r="G981">
        <v>3.4</v>
      </c>
      <c r="H981" t="s">
        <v>98</v>
      </c>
      <c r="I981" t="s">
        <v>13</v>
      </c>
    </row>
    <row r="982" spans="1:9" x14ac:dyDescent="0.25">
      <c r="A982">
        <v>2257.92</v>
      </c>
      <c r="B982" s="2">
        <v>38295</v>
      </c>
      <c r="C982" t="s">
        <v>9</v>
      </c>
      <c r="D982">
        <v>2004</v>
      </c>
      <c r="E982" t="s">
        <v>191</v>
      </c>
      <c r="F982" t="s">
        <v>99</v>
      </c>
      <c r="G982">
        <v>3.8</v>
      </c>
      <c r="H982" t="s">
        <v>100</v>
      </c>
      <c r="I982" t="s">
        <v>13</v>
      </c>
    </row>
    <row r="983" spans="1:9" x14ac:dyDescent="0.25">
      <c r="A983">
        <v>1592</v>
      </c>
      <c r="B983" s="2">
        <v>38308</v>
      </c>
      <c r="C983" t="s">
        <v>9</v>
      </c>
      <c r="D983">
        <v>2004</v>
      </c>
      <c r="E983" t="s">
        <v>191</v>
      </c>
      <c r="F983" t="s">
        <v>173</v>
      </c>
      <c r="G983">
        <v>4.2</v>
      </c>
      <c r="H983" t="s">
        <v>174</v>
      </c>
      <c r="I983" t="s">
        <v>60</v>
      </c>
    </row>
    <row r="984" spans="1:9" x14ac:dyDescent="0.25">
      <c r="A984">
        <v>4948.2</v>
      </c>
      <c r="B984" s="2">
        <v>38320</v>
      </c>
      <c r="C984" t="s">
        <v>9</v>
      </c>
      <c r="D984">
        <v>2004</v>
      </c>
      <c r="E984" t="s">
        <v>191</v>
      </c>
      <c r="F984" t="s">
        <v>32</v>
      </c>
      <c r="G984">
        <v>4.0999999999999996</v>
      </c>
      <c r="H984" t="s">
        <v>33</v>
      </c>
      <c r="I984" t="s">
        <v>34</v>
      </c>
    </row>
    <row r="985" spans="1:9" x14ac:dyDescent="0.25">
      <c r="A985">
        <v>5160.76</v>
      </c>
      <c r="B985" s="2">
        <v>38331</v>
      </c>
      <c r="C985" t="s">
        <v>9</v>
      </c>
      <c r="D985">
        <v>2004</v>
      </c>
      <c r="E985" t="s">
        <v>191</v>
      </c>
      <c r="F985" t="s">
        <v>97</v>
      </c>
      <c r="G985">
        <v>4.9000000000000004</v>
      </c>
      <c r="H985" t="s">
        <v>98</v>
      </c>
      <c r="I985" t="s">
        <v>13</v>
      </c>
    </row>
    <row r="986" spans="1:9" x14ac:dyDescent="0.25">
      <c r="A986">
        <v>1978.62</v>
      </c>
      <c r="B986" s="2">
        <v>38372</v>
      </c>
      <c r="C986" t="s">
        <v>9</v>
      </c>
      <c r="D986">
        <v>2005</v>
      </c>
      <c r="E986" t="s">
        <v>191</v>
      </c>
      <c r="F986" t="s">
        <v>101</v>
      </c>
      <c r="G986">
        <v>4.5999999999999996</v>
      </c>
      <c r="H986" t="s">
        <v>102</v>
      </c>
      <c r="I986" t="s">
        <v>13</v>
      </c>
    </row>
    <row r="987" spans="1:9" x14ac:dyDescent="0.25">
      <c r="A987">
        <v>4288.2</v>
      </c>
      <c r="B987" s="2">
        <v>38400</v>
      </c>
      <c r="C987" t="s">
        <v>9</v>
      </c>
      <c r="D987">
        <v>2005</v>
      </c>
      <c r="E987" t="s">
        <v>191</v>
      </c>
      <c r="F987" t="s">
        <v>21</v>
      </c>
      <c r="G987">
        <v>3.5</v>
      </c>
      <c r="H987" t="s">
        <v>22</v>
      </c>
      <c r="I987" t="s">
        <v>13</v>
      </c>
    </row>
    <row r="988" spans="1:9" x14ac:dyDescent="0.25">
      <c r="A988">
        <v>2520.6799999999998</v>
      </c>
      <c r="B988" s="2">
        <v>38421</v>
      </c>
      <c r="C988" t="s">
        <v>9</v>
      </c>
      <c r="D988">
        <v>2005</v>
      </c>
      <c r="E988" t="s">
        <v>191</v>
      </c>
      <c r="F988" t="s">
        <v>146</v>
      </c>
      <c r="G988">
        <v>4.5</v>
      </c>
      <c r="H988" t="s">
        <v>147</v>
      </c>
      <c r="I988" t="s">
        <v>53</v>
      </c>
    </row>
    <row r="989" spans="1:9" x14ac:dyDescent="0.25">
      <c r="A989">
        <v>1781.22</v>
      </c>
      <c r="B989" s="2">
        <v>38502</v>
      </c>
      <c r="C989" t="s">
        <v>107</v>
      </c>
      <c r="D989">
        <v>2005</v>
      </c>
      <c r="E989" t="s">
        <v>191</v>
      </c>
      <c r="F989" t="s">
        <v>130</v>
      </c>
      <c r="G989">
        <v>3.9</v>
      </c>
      <c r="H989" t="s">
        <v>131</v>
      </c>
      <c r="I989" t="s">
        <v>132</v>
      </c>
    </row>
    <row r="990" spans="1:9" x14ac:dyDescent="0.25">
      <c r="A990">
        <v>3065.04</v>
      </c>
      <c r="B990" s="2">
        <v>37663</v>
      </c>
      <c r="C990" t="s">
        <v>9</v>
      </c>
      <c r="D990">
        <v>2003</v>
      </c>
      <c r="E990" t="s">
        <v>191</v>
      </c>
      <c r="F990" t="s">
        <v>114</v>
      </c>
      <c r="G990">
        <v>3.8</v>
      </c>
      <c r="H990" t="s">
        <v>115</v>
      </c>
      <c r="I990" t="s">
        <v>116</v>
      </c>
    </row>
    <row r="991" spans="1:9" x14ac:dyDescent="0.25">
      <c r="A991">
        <v>3551.34</v>
      </c>
      <c r="B991" s="2">
        <v>37727</v>
      </c>
      <c r="C991" t="s">
        <v>9</v>
      </c>
      <c r="D991">
        <v>2003</v>
      </c>
      <c r="E991" t="s">
        <v>191</v>
      </c>
      <c r="F991" t="s">
        <v>70</v>
      </c>
      <c r="G991">
        <v>4.9000000000000004</v>
      </c>
      <c r="H991" t="s">
        <v>71</v>
      </c>
      <c r="I991" t="s">
        <v>71</v>
      </c>
    </row>
    <row r="992" spans="1:9" x14ac:dyDescent="0.25">
      <c r="A992">
        <v>5544.02</v>
      </c>
      <c r="B992" s="2">
        <v>37778</v>
      </c>
      <c r="C992" t="s">
        <v>9</v>
      </c>
      <c r="D992">
        <v>2003</v>
      </c>
      <c r="E992" t="s">
        <v>191</v>
      </c>
      <c r="F992" t="s">
        <v>62</v>
      </c>
      <c r="G992">
        <v>4.2</v>
      </c>
      <c r="H992" t="s">
        <v>63</v>
      </c>
      <c r="I992" t="s">
        <v>64</v>
      </c>
    </row>
    <row r="993" spans="1:9" x14ac:dyDescent="0.25">
      <c r="A993">
        <v>6034.33</v>
      </c>
      <c r="B993" s="2">
        <v>37841</v>
      </c>
      <c r="C993" t="s">
        <v>9</v>
      </c>
      <c r="D993">
        <v>2003</v>
      </c>
      <c r="E993" t="s">
        <v>191</v>
      </c>
      <c r="F993" t="s">
        <v>97</v>
      </c>
      <c r="G993">
        <v>3.9</v>
      </c>
      <c r="H993" t="s">
        <v>98</v>
      </c>
      <c r="I993" t="s">
        <v>13</v>
      </c>
    </row>
    <row r="994" spans="1:9" x14ac:dyDescent="0.25">
      <c r="A994">
        <v>3641.57</v>
      </c>
      <c r="B994" s="2">
        <v>37892</v>
      </c>
      <c r="C994" t="s">
        <v>9</v>
      </c>
      <c r="D994">
        <v>2003</v>
      </c>
      <c r="E994" t="s">
        <v>191</v>
      </c>
      <c r="F994" t="s">
        <v>62</v>
      </c>
      <c r="G994">
        <v>3.8</v>
      </c>
      <c r="H994" t="s">
        <v>63</v>
      </c>
      <c r="I994" t="s">
        <v>64</v>
      </c>
    </row>
    <row r="995" spans="1:9" x14ac:dyDescent="0.25">
      <c r="A995">
        <v>6930.74</v>
      </c>
      <c r="B995" s="2">
        <v>37915</v>
      </c>
      <c r="C995" t="s">
        <v>9</v>
      </c>
      <c r="D995">
        <v>2003</v>
      </c>
      <c r="E995" t="s">
        <v>191</v>
      </c>
      <c r="F995" t="s">
        <v>56</v>
      </c>
      <c r="G995">
        <v>3.4</v>
      </c>
      <c r="H995" t="s">
        <v>57</v>
      </c>
      <c r="I995" t="s">
        <v>13</v>
      </c>
    </row>
    <row r="996" spans="1:9" x14ac:dyDescent="0.25">
      <c r="A996">
        <v>3675.63</v>
      </c>
      <c r="B996" s="2">
        <v>37932</v>
      </c>
      <c r="C996" t="s">
        <v>9</v>
      </c>
      <c r="D996">
        <v>2003</v>
      </c>
      <c r="E996" t="s">
        <v>191</v>
      </c>
      <c r="F996" t="s">
        <v>172</v>
      </c>
      <c r="G996">
        <v>3.1</v>
      </c>
      <c r="H996" t="s">
        <v>63</v>
      </c>
      <c r="I996" t="s">
        <v>64</v>
      </c>
    </row>
    <row r="997" spans="1:9" x14ac:dyDescent="0.25">
      <c r="A997">
        <v>3442.04</v>
      </c>
      <c r="B997" s="2">
        <v>37939</v>
      </c>
      <c r="C997" t="s">
        <v>9</v>
      </c>
      <c r="D997">
        <v>2003</v>
      </c>
      <c r="E997" t="s">
        <v>191</v>
      </c>
      <c r="F997" t="s">
        <v>119</v>
      </c>
      <c r="G997">
        <v>4.5</v>
      </c>
      <c r="H997" t="s">
        <v>57</v>
      </c>
      <c r="I997" t="s">
        <v>13</v>
      </c>
    </row>
    <row r="998" spans="1:9" x14ac:dyDescent="0.25">
      <c r="A998">
        <v>6893.81</v>
      </c>
      <c r="B998" s="2">
        <v>37951</v>
      </c>
      <c r="C998" t="s">
        <v>9</v>
      </c>
      <c r="D998">
        <v>2003</v>
      </c>
      <c r="E998" t="s">
        <v>191</v>
      </c>
      <c r="F998" t="s">
        <v>85</v>
      </c>
      <c r="G998">
        <v>3.3</v>
      </c>
      <c r="H998" t="s">
        <v>86</v>
      </c>
      <c r="I998" t="s">
        <v>13</v>
      </c>
    </row>
    <row r="999" spans="1:9" x14ac:dyDescent="0.25">
      <c r="A999">
        <v>2622.48</v>
      </c>
      <c r="B999" s="2">
        <v>37988</v>
      </c>
      <c r="C999" t="s">
        <v>9</v>
      </c>
      <c r="D999">
        <v>2004</v>
      </c>
      <c r="E999" t="s">
        <v>191</v>
      </c>
      <c r="F999" t="s">
        <v>77</v>
      </c>
      <c r="G999">
        <v>4.3</v>
      </c>
      <c r="H999" t="s">
        <v>78</v>
      </c>
      <c r="I999" t="s">
        <v>16</v>
      </c>
    </row>
    <row r="1000" spans="1:9" x14ac:dyDescent="0.25">
      <c r="A1000">
        <v>4417.38</v>
      </c>
      <c r="B1000" s="2">
        <v>38035</v>
      </c>
      <c r="C1000" t="s">
        <v>9</v>
      </c>
      <c r="D1000">
        <v>2004</v>
      </c>
      <c r="E1000" t="s">
        <v>191</v>
      </c>
      <c r="F1000" t="s">
        <v>130</v>
      </c>
      <c r="G1000">
        <v>4</v>
      </c>
      <c r="H1000" t="s">
        <v>131</v>
      </c>
      <c r="I1000" t="s">
        <v>132</v>
      </c>
    </row>
    <row r="1001" spans="1:9" x14ac:dyDescent="0.25">
      <c r="A1001">
        <v>3606.02</v>
      </c>
      <c r="B1001" s="2">
        <v>38066</v>
      </c>
      <c r="C1001" t="s">
        <v>9</v>
      </c>
      <c r="D1001">
        <v>2004</v>
      </c>
      <c r="E1001" t="s">
        <v>191</v>
      </c>
      <c r="F1001" t="s">
        <v>137</v>
      </c>
      <c r="G1001">
        <v>4.5</v>
      </c>
      <c r="H1001" t="s">
        <v>138</v>
      </c>
      <c r="I1001" t="s">
        <v>60</v>
      </c>
    </row>
    <row r="1002" spans="1:9" x14ac:dyDescent="0.25">
      <c r="A1002">
        <v>3802.56</v>
      </c>
      <c r="B1002" s="2">
        <v>38114</v>
      </c>
      <c r="C1002" t="s">
        <v>120</v>
      </c>
      <c r="D1002">
        <v>2004</v>
      </c>
      <c r="E1002" t="s">
        <v>191</v>
      </c>
      <c r="F1002" t="s">
        <v>11</v>
      </c>
      <c r="G1002">
        <v>3.3</v>
      </c>
      <c r="H1002" t="s">
        <v>12</v>
      </c>
      <c r="I1002" t="s">
        <v>13</v>
      </c>
    </row>
    <row r="1003" spans="1:9" x14ac:dyDescent="0.25">
      <c r="A1003">
        <v>5026.3999999999996</v>
      </c>
      <c r="B1003" s="2">
        <v>38189</v>
      </c>
      <c r="C1003" t="s">
        <v>9</v>
      </c>
      <c r="D1003">
        <v>2004</v>
      </c>
      <c r="E1003" t="s">
        <v>191</v>
      </c>
      <c r="F1003" t="s">
        <v>130</v>
      </c>
      <c r="G1003">
        <v>4.8</v>
      </c>
      <c r="H1003" t="s">
        <v>131</v>
      </c>
      <c r="I1003" t="s">
        <v>132</v>
      </c>
    </row>
    <row r="1004" spans="1:9" x14ac:dyDescent="0.25">
      <c r="A1004">
        <v>6695.53</v>
      </c>
      <c r="B1004" s="2">
        <v>38219</v>
      </c>
      <c r="C1004" t="s">
        <v>9</v>
      </c>
      <c r="D1004">
        <v>2004</v>
      </c>
      <c r="E1004" t="s">
        <v>191</v>
      </c>
      <c r="F1004" t="s">
        <v>97</v>
      </c>
      <c r="G1004">
        <v>3.3</v>
      </c>
      <c r="H1004" t="s">
        <v>98</v>
      </c>
      <c r="I1004" t="s">
        <v>13</v>
      </c>
    </row>
    <row r="1005" spans="1:9" x14ac:dyDescent="0.25">
      <c r="A1005">
        <v>2819.28</v>
      </c>
      <c r="B1005" s="2">
        <v>38239</v>
      </c>
      <c r="C1005" t="s">
        <v>9</v>
      </c>
      <c r="D1005">
        <v>2004</v>
      </c>
      <c r="E1005" t="s">
        <v>191</v>
      </c>
      <c r="F1005" t="s">
        <v>90</v>
      </c>
      <c r="G1005">
        <v>3</v>
      </c>
      <c r="H1005" t="s">
        <v>91</v>
      </c>
      <c r="I1005" t="s">
        <v>92</v>
      </c>
    </row>
    <row r="1006" spans="1:9" x14ac:dyDescent="0.25">
      <c r="A1006">
        <v>3759.04</v>
      </c>
      <c r="B1006" s="2">
        <v>38274</v>
      </c>
      <c r="C1006" t="s">
        <v>9</v>
      </c>
      <c r="D1006">
        <v>2004</v>
      </c>
      <c r="E1006" t="s">
        <v>191</v>
      </c>
      <c r="F1006" t="s">
        <v>173</v>
      </c>
      <c r="G1006">
        <v>4.5</v>
      </c>
      <c r="H1006" t="s">
        <v>174</v>
      </c>
      <c r="I1006" t="s">
        <v>60</v>
      </c>
    </row>
    <row r="1007" spans="1:9" x14ac:dyDescent="0.25">
      <c r="A1007">
        <v>2731.8</v>
      </c>
      <c r="B1007" s="2">
        <v>38282</v>
      </c>
      <c r="C1007" t="s">
        <v>9</v>
      </c>
      <c r="D1007">
        <v>2004</v>
      </c>
      <c r="E1007" t="s">
        <v>191</v>
      </c>
      <c r="F1007" t="s">
        <v>175</v>
      </c>
      <c r="G1007">
        <v>4.5</v>
      </c>
      <c r="H1007" t="s">
        <v>176</v>
      </c>
      <c r="I1007" t="s">
        <v>116</v>
      </c>
    </row>
    <row r="1008" spans="1:9" x14ac:dyDescent="0.25">
      <c r="A1008">
        <v>1658.88</v>
      </c>
      <c r="B1008" s="2">
        <v>38296</v>
      </c>
      <c r="C1008" t="s">
        <v>9</v>
      </c>
      <c r="D1008">
        <v>2004</v>
      </c>
      <c r="E1008" t="s">
        <v>191</v>
      </c>
      <c r="F1008" t="s">
        <v>47</v>
      </c>
      <c r="G1008">
        <v>4.4000000000000004</v>
      </c>
      <c r="H1008" t="s">
        <v>48</v>
      </c>
      <c r="I1008" t="s">
        <v>29</v>
      </c>
    </row>
    <row r="1009" spans="1:9" x14ac:dyDescent="0.25">
      <c r="A1009">
        <v>5778.24</v>
      </c>
      <c r="B1009" s="2">
        <v>38311</v>
      </c>
      <c r="C1009" t="s">
        <v>9</v>
      </c>
      <c r="D1009">
        <v>2004</v>
      </c>
      <c r="E1009" t="s">
        <v>191</v>
      </c>
      <c r="F1009" t="s">
        <v>144</v>
      </c>
      <c r="G1009">
        <v>4.8</v>
      </c>
      <c r="H1009" t="s">
        <v>18</v>
      </c>
      <c r="I1009" t="s">
        <v>16</v>
      </c>
    </row>
    <row r="1010" spans="1:9" x14ac:dyDescent="0.25">
      <c r="A1010">
        <v>5191.12</v>
      </c>
      <c r="B1010" s="2">
        <v>38323</v>
      </c>
      <c r="C1010" t="s">
        <v>9</v>
      </c>
      <c r="D1010">
        <v>2004</v>
      </c>
      <c r="E1010" t="s">
        <v>191</v>
      </c>
      <c r="F1010" t="s">
        <v>62</v>
      </c>
      <c r="G1010">
        <v>4.2</v>
      </c>
      <c r="H1010" t="s">
        <v>63</v>
      </c>
      <c r="I1010" t="s">
        <v>64</v>
      </c>
    </row>
    <row r="1011" spans="1:9" x14ac:dyDescent="0.25">
      <c r="A1011">
        <v>3862.88</v>
      </c>
      <c r="B1011" s="2">
        <v>38378</v>
      </c>
      <c r="C1011" t="s">
        <v>9</v>
      </c>
      <c r="D1011">
        <v>2005</v>
      </c>
      <c r="E1011" t="s">
        <v>191</v>
      </c>
      <c r="F1011" t="s">
        <v>87</v>
      </c>
      <c r="G1011">
        <v>3.5</v>
      </c>
      <c r="H1011" t="s">
        <v>88</v>
      </c>
      <c r="I1011" t="s">
        <v>89</v>
      </c>
    </row>
    <row r="1012" spans="1:9" x14ac:dyDescent="0.25">
      <c r="A1012">
        <v>1476.48</v>
      </c>
      <c r="B1012" s="2">
        <v>38405</v>
      </c>
      <c r="C1012" t="s">
        <v>9</v>
      </c>
      <c r="D1012">
        <v>2005</v>
      </c>
      <c r="E1012" t="s">
        <v>191</v>
      </c>
      <c r="F1012" t="s">
        <v>62</v>
      </c>
      <c r="G1012">
        <v>3.1</v>
      </c>
      <c r="H1012" t="s">
        <v>63</v>
      </c>
      <c r="I1012" t="s">
        <v>64</v>
      </c>
    </row>
    <row r="1013" spans="1:9" x14ac:dyDescent="0.25">
      <c r="A1013">
        <v>5273.73</v>
      </c>
      <c r="B1013" s="2">
        <v>38434</v>
      </c>
      <c r="C1013" t="s">
        <v>9</v>
      </c>
      <c r="D1013">
        <v>2005</v>
      </c>
      <c r="E1013" t="s">
        <v>191</v>
      </c>
      <c r="F1013" t="s">
        <v>97</v>
      </c>
      <c r="G1013">
        <v>4.9000000000000004</v>
      </c>
      <c r="H1013" t="s">
        <v>98</v>
      </c>
      <c r="I1013" t="s">
        <v>13</v>
      </c>
    </row>
    <row r="1014" spans="1:9" x14ac:dyDescent="0.25">
      <c r="A1014">
        <v>4872.03</v>
      </c>
      <c r="B1014" s="2">
        <v>38478</v>
      </c>
      <c r="C1014" t="s">
        <v>143</v>
      </c>
      <c r="D1014">
        <v>2005</v>
      </c>
      <c r="E1014" t="s">
        <v>191</v>
      </c>
      <c r="F1014" t="s">
        <v>135</v>
      </c>
      <c r="G1014">
        <v>3.8</v>
      </c>
      <c r="H1014" t="s">
        <v>136</v>
      </c>
      <c r="I1014" t="s">
        <v>13</v>
      </c>
    </row>
    <row r="1015" spans="1:9" x14ac:dyDescent="0.25">
      <c r="A1015">
        <v>4556.99</v>
      </c>
      <c r="B1015" s="2">
        <v>37652</v>
      </c>
      <c r="C1015" t="s">
        <v>9</v>
      </c>
      <c r="D1015">
        <v>2003</v>
      </c>
      <c r="E1015" t="s">
        <v>65</v>
      </c>
      <c r="F1015" t="s">
        <v>62</v>
      </c>
      <c r="G1015">
        <v>4.9000000000000004</v>
      </c>
      <c r="H1015" t="s">
        <v>63</v>
      </c>
      <c r="I1015" t="s">
        <v>64</v>
      </c>
    </row>
    <row r="1016" spans="1:9" x14ac:dyDescent="0.25">
      <c r="A1016">
        <v>8257</v>
      </c>
      <c r="B1016" s="2">
        <v>37690</v>
      </c>
      <c r="C1016" t="s">
        <v>9</v>
      </c>
      <c r="D1016">
        <v>2003</v>
      </c>
      <c r="E1016" t="s">
        <v>65</v>
      </c>
      <c r="F1016" t="s">
        <v>110</v>
      </c>
      <c r="G1016">
        <v>4.0999999999999996</v>
      </c>
      <c r="H1016" t="s">
        <v>76</v>
      </c>
      <c r="I1016" t="s">
        <v>13</v>
      </c>
    </row>
    <row r="1017" spans="1:9" x14ac:dyDescent="0.25">
      <c r="A1017">
        <v>8209.44</v>
      </c>
      <c r="B1017" s="2">
        <v>37712</v>
      </c>
      <c r="C1017" t="s">
        <v>9</v>
      </c>
      <c r="D1017">
        <v>2003</v>
      </c>
      <c r="E1017" t="s">
        <v>65</v>
      </c>
      <c r="F1017" t="s">
        <v>144</v>
      </c>
      <c r="G1017">
        <v>4.8</v>
      </c>
      <c r="H1017" t="s">
        <v>18</v>
      </c>
      <c r="I1017" t="s">
        <v>16</v>
      </c>
    </row>
    <row r="1018" spans="1:9" x14ac:dyDescent="0.25">
      <c r="A1018">
        <v>3598.5</v>
      </c>
      <c r="B1018" s="2">
        <v>37749</v>
      </c>
      <c r="C1018" t="s">
        <v>9</v>
      </c>
      <c r="D1018">
        <v>2003</v>
      </c>
      <c r="E1018" t="s">
        <v>65</v>
      </c>
      <c r="F1018" t="s">
        <v>153</v>
      </c>
      <c r="G1018">
        <v>3.6</v>
      </c>
      <c r="H1018" t="s">
        <v>154</v>
      </c>
      <c r="I1018" t="s">
        <v>16</v>
      </c>
    </row>
    <row r="1019" spans="1:9" x14ac:dyDescent="0.25">
      <c r="A1019">
        <v>3837.24</v>
      </c>
      <c r="B1019" s="2">
        <v>37775</v>
      </c>
      <c r="C1019" t="s">
        <v>9</v>
      </c>
      <c r="D1019">
        <v>2003</v>
      </c>
      <c r="E1019" t="s">
        <v>65</v>
      </c>
      <c r="F1019" t="s">
        <v>168</v>
      </c>
      <c r="G1019">
        <v>3.3</v>
      </c>
      <c r="H1019" t="s">
        <v>12</v>
      </c>
      <c r="I1019" t="s">
        <v>13</v>
      </c>
    </row>
    <row r="1020" spans="1:9" x14ac:dyDescent="0.25">
      <c r="A1020">
        <v>8331.61</v>
      </c>
      <c r="B1020" s="2">
        <v>37806</v>
      </c>
      <c r="C1020" t="s">
        <v>9</v>
      </c>
      <c r="D1020">
        <v>2003</v>
      </c>
      <c r="E1020" t="s">
        <v>65</v>
      </c>
      <c r="F1020" t="s">
        <v>121</v>
      </c>
      <c r="G1020">
        <v>3.3</v>
      </c>
      <c r="H1020" t="s">
        <v>122</v>
      </c>
      <c r="I1020" t="s">
        <v>16</v>
      </c>
    </row>
    <row r="1021" spans="1:9" x14ac:dyDescent="0.25">
      <c r="A1021">
        <v>4836.5</v>
      </c>
      <c r="B1021" s="2">
        <v>37834</v>
      </c>
      <c r="C1021" t="s">
        <v>9</v>
      </c>
      <c r="D1021">
        <v>2003</v>
      </c>
      <c r="E1021" t="s">
        <v>65</v>
      </c>
      <c r="F1021" t="s">
        <v>166</v>
      </c>
      <c r="G1021">
        <v>4.7</v>
      </c>
      <c r="H1021" t="s">
        <v>167</v>
      </c>
      <c r="I1021" t="s">
        <v>46</v>
      </c>
    </row>
    <row r="1022" spans="1:9" x14ac:dyDescent="0.25">
      <c r="A1022">
        <v>5418.88</v>
      </c>
      <c r="B1022" s="2">
        <v>37875</v>
      </c>
      <c r="C1022" t="s">
        <v>9</v>
      </c>
      <c r="D1022">
        <v>2003</v>
      </c>
      <c r="E1022" t="s">
        <v>65</v>
      </c>
      <c r="F1022" t="s">
        <v>103</v>
      </c>
      <c r="G1022">
        <v>4.7</v>
      </c>
      <c r="H1022" t="s">
        <v>104</v>
      </c>
      <c r="I1022" t="s">
        <v>34</v>
      </c>
    </row>
    <row r="1023" spans="1:9" x14ac:dyDescent="0.25">
      <c r="A1023">
        <v>3734.01</v>
      </c>
      <c r="B1023" s="2">
        <v>37885</v>
      </c>
      <c r="C1023" t="s">
        <v>9</v>
      </c>
      <c r="D1023">
        <v>2003</v>
      </c>
      <c r="E1023" t="s">
        <v>65</v>
      </c>
      <c r="F1023" t="s">
        <v>139</v>
      </c>
      <c r="G1023">
        <v>4</v>
      </c>
      <c r="H1023" t="s">
        <v>140</v>
      </c>
      <c r="I1023" t="s">
        <v>46</v>
      </c>
    </row>
    <row r="1024" spans="1:9" x14ac:dyDescent="0.25">
      <c r="A1024">
        <v>3996.4</v>
      </c>
      <c r="B1024" s="2">
        <v>37905</v>
      </c>
      <c r="C1024" t="s">
        <v>9</v>
      </c>
      <c r="D1024">
        <v>2003</v>
      </c>
      <c r="E1024" t="s">
        <v>65</v>
      </c>
      <c r="F1024" t="s">
        <v>126</v>
      </c>
      <c r="G1024">
        <v>3.2</v>
      </c>
      <c r="H1024" t="s">
        <v>127</v>
      </c>
      <c r="I1024" t="s">
        <v>13</v>
      </c>
    </row>
    <row r="1025" spans="1:9" x14ac:dyDescent="0.25">
      <c r="A1025">
        <v>8754.69</v>
      </c>
      <c r="B1025" s="2">
        <v>37916</v>
      </c>
      <c r="C1025" t="s">
        <v>9</v>
      </c>
      <c r="D1025">
        <v>2003</v>
      </c>
      <c r="E1025" t="s">
        <v>65</v>
      </c>
      <c r="F1025" t="s">
        <v>70</v>
      </c>
      <c r="G1025">
        <v>4.9000000000000004</v>
      </c>
      <c r="H1025" t="s">
        <v>71</v>
      </c>
      <c r="I1025" t="s">
        <v>71</v>
      </c>
    </row>
    <row r="1026" spans="1:9" x14ac:dyDescent="0.25">
      <c r="A1026">
        <v>5481.45</v>
      </c>
      <c r="B1026" s="2">
        <v>37930</v>
      </c>
      <c r="C1026" t="s">
        <v>9</v>
      </c>
      <c r="D1026">
        <v>2003</v>
      </c>
      <c r="E1026" t="s">
        <v>65</v>
      </c>
      <c r="F1026" t="s">
        <v>105</v>
      </c>
      <c r="G1026">
        <v>4</v>
      </c>
      <c r="H1026" t="s">
        <v>106</v>
      </c>
      <c r="I1026" t="s">
        <v>81</v>
      </c>
    </row>
    <row r="1027" spans="1:9" x14ac:dyDescent="0.25">
      <c r="A1027">
        <v>4419.8900000000003</v>
      </c>
      <c r="B1027" s="2">
        <v>37931</v>
      </c>
      <c r="C1027" t="s">
        <v>9</v>
      </c>
      <c r="D1027">
        <v>2003</v>
      </c>
      <c r="E1027" t="s">
        <v>65</v>
      </c>
      <c r="F1027" t="s">
        <v>117</v>
      </c>
      <c r="G1027">
        <v>3.5</v>
      </c>
      <c r="H1027" t="s">
        <v>118</v>
      </c>
      <c r="I1027" t="s">
        <v>60</v>
      </c>
    </row>
    <row r="1028" spans="1:9" x14ac:dyDescent="0.25">
      <c r="A1028">
        <v>6324.75</v>
      </c>
      <c r="B1028" s="2">
        <v>37937</v>
      </c>
      <c r="C1028" t="s">
        <v>9</v>
      </c>
      <c r="D1028">
        <v>2003</v>
      </c>
      <c r="E1028" t="s">
        <v>65</v>
      </c>
      <c r="F1028" t="s">
        <v>27</v>
      </c>
      <c r="G1028">
        <v>3.1</v>
      </c>
      <c r="H1028" t="s">
        <v>28</v>
      </c>
      <c r="I1028" t="s">
        <v>29</v>
      </c>
    </row>
    <row r="1029" spans="1:9" x14ac:dyDescent="0.25">
      <c r="A1029">
        <v>4409.72</v>
      </c>
      <c r="B1029" s="2">
        <v>37939</v>
      </c>
      <c r="C1029" t="s">
        <v>9</v>
      </c>
      <c r="D1029">
        <v>2003</v>
      </c>
      <c r="E1029" t="s">
        <v>65</v>
      </c>
      <c r="F1029" t="s">
        <v>181</v>
      </c>
      <c r="G1029">
        <v>4.7</v>
      </c>
      <c r="H1029" t="s">
        <v>182</v>
      </c>
      <c r="I1029" t="s">
        <v>64</v>
      </c>
    </row>
    <row r="1030" spans="1:9" x14ac:dyDescent="0.25">
      <c r="A1030">
        <v>3918.46</v>
      </c>
      <c r="B1030" s="2">
        <v>37945</v>
      </c>
      <c r="C1030" t="s">
        <v>9</v>
      </c>
      <c r="D1030">
        <v>2003</v>
      </c>
      <c r="E1030" t="s">
        <v>65</v>
      </c>
      <c r="F1030" t="s">
        <v>99</v>
      </c>
      <c r="G1030">
        <v>4.0999999999999996</v>
      </c>
      <c r="H1030" t="s">
        <v>100</v>
      </c>
      <c r="I1030" t="s">
        <v>13</v>
      </c>
    </row>
    <row r="1031" spans="1:9" x14ac:dyDescent="0.25">
      <c r="A1031">
        <v>7620.5</v>
      </c>
      <c r="B1031" s="2">
        <v>37950</v>
      </c>
      <c r="C1031" t="s">
        <v>9</v>
      </c>
      <c r="D1031">
        <v>2003</v>
      </c>
      <c r="E1031" t="s">
        <v>65</v>
      </c>
      <c r="F1031" t="s">
        <v>112</v>
      </c>
      <c r="G1031">
        <v>3.3</v>
      </c>
      <c r="H1031" t="s">
        <v>113</v>
      </c>
      <c r="I1031" t="s">
        <v>13</v>
      </c>
    </row>
    <row r="1032" spans="1:9" x14ac:dyDescent="0.25">
      <c r="A1032">
        <v>8291.0400000000009</v>
      </c>
      <c r="B1032" s="2">
        <v>37957</v>
      </c>
      <c r="C1032" t="s">
        <v>9</v>
      </c>
      <c r="D1032">
        <v>2003</v>
      </c>
      <c r="E1032" t="s">
        <v>65</v>
      </c>
      <c r="F1032" t="s">
        <v>62</v>
      </c>
      <c r="G1032">
        <v>4.5</v>
      </c>
      <c r="H1032" t="s">
        <v>63</v>
      </c>
      <c r="I1032" t="s">
        <v>64</v>
      </c>
    </row>
    <row r="1033" spans="1:9" x14ac:dyDescent="0.25">
      <c r="A1033">
        <v>3937.25</v>
      </c>
      <c r="B1033" s="2">
        <v>37964</v>
      </c>
      <c r="C1033" t="s">
        <v>9</v>
      </c>
      <c r="D1033">
        <v>2003</v>
      </c>
      <c r="E1033" t="s">
        <v>65</v>
      </c>
      <c r="F1033" t="s">
        <v>148</v>
      </c>
      <c r="G1033">
        <v>4.9000000000000004</v>
      </c>
      <c r="H1033" t="s">
        <v>136</v>
      </c>
      <c r="I1033" t="s">
        <v>13</v>
      </c>
    </row>
    <row r="1034" spans="1:9" x14ac:dyDescent="0.25">
      <c r="A1034">
        <v>5554.4</v>
      </c>
      <c r="B1034" s="2">
        <v>38002</v>
      </c>
      <c r="C1034" t="s">
        <v>9</v>
      </c>
      <c r="D1034">
        <v>2004</v>
      </c>
      <c r="E1034" t="s">
        <v>65</v>
      </c>
      <c r="F1034" t="s">
        <v>62</v>
      </c>
      <c r="G1034">
        <v>3.5</v>
      </c>
      <c r="H1034" t="s">
        <v>63</v>
      </c>
      <c r="I1034" t="s">
        <v>64</v>
      </c>
    </row>
    <row r="1035" spans="1:9" x14ac:dyDescent="0.25">
      <c r="A1035">
        <v>6407.86</v>
      </c>
      <c r="B1035" s="2">
        <v>38039</v>
      </c>
      <c r="C1035" t="s">
        <v>9</v>
      </c>
      <c r="D1035">
        <v>2004</v>
      </c>
      <c r="E1035" t="s">
        <v>65</v>
      </c>
      <c r="F1035" t="s">
        <v>158</v>
      </c>
      <c r="G1035">
        <v>3.6</v>
      </c>
      <c r="H1035" t="s">
        <v>159</v>
      </c>
      <c r="I1035" t="s">
        <v>160</v>
      </c>
    </row>
    <row r="1036" spans="1:9" x14ac:dyDescent="0.25">
      <c r="A1036">
        <v>4172.5200000000004</v>
      </c>
      <c r="B1036" s="2">
        <v>38057</v>
      </c>
      <c r="C1036" t="s">
        <v>9</v>
      </c>
      <c r="D1036">
        <v>2004</v>
      </c>
      <c r="E1036" t="s">
        <v>65</v>
      </c>
      <c r="F1036" t="s">
        <v>97</v>
      </c>
      <c r="G1036">
        <v>3.2</v>
      </c>
      <c r="H1036" t="s">
        <v>98</v>
      </c>
      <c r="I1036" t="s">
        <v>13</v>
      </c>
    </row>
    <row r="1037" spans="1:9" x14ac:dyDescent="0.25">
      <c r="A1037">
        <v>7083.37</v>
      </c>
      <c r="B1037" s="2">
        <v>38089</v>
      </c>
      <c r="C1037" t="s">
        <v>9</v>
      </c>
      <c r="D1037">
        <v>2004</v>
      </c>
      <c r="E1037" t="s">
        <v>65</v>
      </c>
      <c r="F1037" t="s">
        <v>139</v>
      </c>
      <c r="G1037">
        <v>4.5</v>
      </c>
      <c r="H1037" t="s">
        <v>140</v>
      </c>
      <c r="I1037" t="s">
        <v>46</v>
      </c>
    </row>
    <row r="1038" spans="1:9" x14ac:dyDescent="0.25">
      <c r="A1038">
        <v>7132.68</v>
      </c>
      <c r="B1038" s="2">
        <v>38112</v>
      </c>
      <c r="C1038" t="s">
        <v>9</v>
      </c>
      <c r="D1038">
        <v>2004</v>
      </c>
      <c r="E1038" t="s">
        <v>65</v>
      </c>
      <c r="F1038" t="s">
        <v>62</v>
      </c>
      <c r="G1038">
        <v>4.9000000000000004</v>
      </c>
      <c r="H1038" t="s">
        <v>63</v>
      </c>
      <c r="I1038" t="s">
        <v>64</v>
      </c>
    </row>
    <row r="1039" spans="1:9" x14ac:dyDescent="0.25">
      <c r="A1039">
        <v>6773.6</v>
      </c>
      <c r="B1039" s="2">
        <v>38139</v>
      </c>
      <c r="C1039" t="s">
        <v>120</v>
      </c>
      <c r="D1039">
        <v>2004</v>
      </c>
      <c r="E1039" t="s">
        <v>65</v>
      </c>
      <c r="F1039" t="s">
        <v>58</v>
      </c>
      <c r="G1039">
        <v>3.5</v>
      </c>
      <c r="H1039" t="s">
        <v>59</v>
      </c>
      <c r="I1039" t="s">
        <v>60</v>
      </c>
    </row>
    <row r="1040" spans="1:9" x14ac:dyDescent="0.25">
      <c r="A1040">
        <v>3657.69</v>
      </c>
      <c r="B1040" s="2">
        <v>38153</v>
      </c>
      <c r="C1040" t="s">
        <v>9</v>
      </c>
      <c r="D1040">
        <v>2004</v>
      </c>
      <c r="E1040" t="s">
        <v>65</v>
      </c>
      <c r="F1040" t="s">
        <v>149</v>
      </c>
      <c r="G1040">
        <v>4.8</v>
      </c>
      <c r="H1040" t="s">
        <v>71</v>
      </c>
      <c r="I1040" t="s">
        <v>71</v>
      </c>
    </row>
    <row r="1041" spans="1:9" x14ac:dyDescent="0.25">
      <c r="A1041">
        <v>4812.55</v>
      </c>
      <c r="B1041" s="2">
        <v>38174</v>
      </c>
      <c r="C1041" t="s">
        <v>9</v>
      </c>
      <c r="D1041">
        <v>2004</v>
      </c>
      <c r="E1041" t="s">
        <v>65</v>
      </c>
      <c r="F1041" t="s">
        <v>161</v>
      </c>
      <c r="G1041">
        <v>3.6</v>
      </c>
      <c r="H1041" t="s">
        <v>162</v>
      </c>
      <c r="I1041" t="s">
        <v>92</v>
      </c>
    </row>
    <row r="1042" spans="1:9" x14ac:dyDescent="0.25">
      <c r="A1042">
        <v>3928.6</v>
      </c>
      <c r="B1042" s="2">
        <v>38188</v>
      </c>
      <c r="C1042" t="s">
        <v>9</v>
      </c>
      <c r="D1042">
        <v>2004</v>
      </c>
      <c r="E1042" t="s">
        <v>65</v>
      </c>
      <c r="F1042" t="s">
        <v>97</v>
      </c>
      <c r="G1042">
        <v>4.3</v>
      </c>
      <c r="H1042" t="s">
        <v>98</v>
      </c>
      <c r="I1042" t="s">
        <v>13</v>
      </c>
    </row>
    <row r="1043" spans="1:9" x14ac:dyDescent="0.25">
      <c r="A1043">
        <v>6401.22</v>
      </c>
      <c r="B1043" s="2">
        <v>38205</v>
      </c>
      <c r="C1043" t="s">
        <v>9</v>
      </c>
      <c r="D1043">
        <v>2004</v>
      </c>
      <c r="E1043" t="s">
        <v>65</v>
      </c>
      <c r="F1043" t="s">
        <v>187</v>
      </c>
      <c r="G1043">
        <v>3.1</v>
      </c>
      <c r="H1043" t="s">
        <v>188</v>
      </c>
      <c r="I1043" t="s">
        <v>13</v>
      </c>
    </row>
    <row r="1044" spans="1:9" x14ac:dyDescent="0.25">
      <c r="A1044">
        <v>4191.25</v>
      </c>
      <c r="B1044" s="2">
        <v>38218</v>
      </c>
      <c r="C1044" t="s">
        <v>9</v>
      </c>
      <c r="D1044">
        <v>2004</v>
      </c>
      <c r="E1044" t="s">
        <v>65</v>
      </c>
      <c r="F1044" t="s">
        <v>49</v>
      </c>
      <c r="G1044">
        <v>4.5</v>
      </c>
      <c r="H1044" t="s">
        <v>50</v>
      </c>
      <c r="I1044" t="s">
        <v>13</v>
      </c>
    </row>
    <row r="1045" spans="1:9" x14ac:dyDescent="0.25">
      <c r="A1045">
        <v>5852.52</v>
      </c>
      <c r="B1045" s="2">
        <v>38229</v>
      </c>
      <c r="C1045" t="s">
        <v>9</v>
      </c>
      <c r="D1045">
        <v>2004</v>
      </c>
      <c r="E1045" t="s">
        <v>65</v>
      </c>
      <c r="F1045" t="s">
        <v>158</v>
      </c>
      <c r="G1045">
        <v>4.3</v>
      </c>
      <c r="H1045" t="s">
        <v>159</v>
      </c>
      <c r="I1045" t="s">
        <v>160</v>
      </c>
    </row>
    <row r="1046" spans="1:9" x14ac:dyDescent="0.25">
      <c r="A1046">
        <v>2844.87</v>
      </c>
      <c r="B1046" s="2">
        <v>38238</v>
      </c>
      <c r="C1046" t="s">
        <v>9</v>
      </c>
      <c r="D1046">
        <v>2004</v>
      </c>
      <c r="E1046" t="s">
        <v>65</v>
      </c>
      <c r="F1046" t="s">
        <v>11</v>
      </c>
      <c r="G1046">
        <v>4.4000000000000004</v>
      </c>
      <c r="H1046" t="s">
        <v>12</v>
      </c>
      <c r="I1046" t="s">
        <v>13</v>
      </c>
    </row>
    <row r="1047" spans="1:9" x14ac:dyDescent="0.25">
      <c r="A1047">
        <v>4011.66</v>
      </c>
      <c r="B1047" s="2">
        <v>37899</v>
      </c>
      <c r="C1047" t="s">
        <v>9</v>
      </c>
      <c r="D1047">
        <v>2003</v>
      </c>
      <c r="E1047" t="s">
        <v>65</v>
      </c>
      <c r="F1047" t="s">
        <v>189</v>
      </c>
      <c r="G1047">
        <v>4.5</v>
      </c>
      <c r="H1047" t="s">
        <v>190</v>
      </c>
      <c r="I1047" t="s">
        <v>29</v>
      </c>
    </row>
    <row r="1048" spans="1:9" x14ac:dyDescent="0.25">
      <c r="A1048">
        <v>7455.87</v>
      </c>
      <c r="B1048" s="2">
        <v>38273</v>
      </c>
      <c r="C1048" t="s">
        <v>9</v>
      </c>
      <c r="D1048">
        <v>2004</v>
      </c>
      <c r="E1048" t="s">
        <v>65</v>
      </c>
      <c r="F1048" t="s">
        <v>42</v>
      </c>
      <c r="G1048">
        <v>3.6</v>
      </c>
      <c r="H1048" t="s">
        <v>43</v>
      </c>
      <c r="I1048" t="s">
        <v>13</v>
      </c>
    </row>
    <row r="1049" spans="1:9" x14ac:dyDescent="0.25">
      <c r="A1049">
        <v>8940.9599999999991</v>
      </c>
      <c r="B1049" s="2">
        <v>38276</v>
      </c>
      <c r="C1049" t="s">
        <v>9</v>
      </c>
      <c r="D1049">
        <v>2004</v>
      </c>
      <c r="E1049" t="s">
        <v>65</v>
      </c>
      <c r="F1049" t="s">
        <v>155</v>
      </c>
      <c r="G1049">
        <v>3.6</v>
      </c>
      <c r="H1049" t="s">
        <v>156</v>
      </c>
      <c r="I1049" t="s">
        <v>157</v>
      </c>
    </row>
    <row r="1050" spans="1:9" x14ac:dyDescent="0.25">
      <c r="A1050">
        <v>4572.25</v>
      </c>
      <c r="B1050" s="2">
        <v>38282</v>
      </c>
      <c r="C1050" t="s">
        <v>9</v>
      </c>
      <c r="D1050">
        <v>2004</v>
      </c>
      <c r="E1050" t="s">
        <v>65</v>
      </c>
      <c r="F1050" t="s">
        <v>79</v>
      </c>
      <c r="G1050">
        <v>3.6</v>
      </c>
      <c r="H1050" t="s">
        <v>80</v>
      </c>
      <c r="I1050" t="s">
        <v>81</v>
      </c>
    </row>
    <row r="1051" spans="1:9" x14ac:dyDescent="0.25">
      <c r="A1051">
        <v>5700.09</v>
      </c>
      <c r="B1051" s="2">
        <v>38295</v>
      </c>
      <c r="C1051" t="s">
        <v>9</v>
      </c>
      <c r="D1051">
        <v>2004</v>
      </c>
      <c r="E1051" t="s">
        <v>65</v>
      </c>
      <c r="F1051" t="s">
        <v>56</v>
      </c>
      <c r="G1051">
        <v>3.4</v>
      </c>
      <c r="H1051" t="s">
        <v>57</v>
      </c>
      <c r="I1051" t="s">
        <v>13</v>
      </c>
    </row>
    <row r="1052" spans="1:9" x14ac:dyDescent="0.25">
      <c r="A1052">
        <v>3155.49</v>
      </c>
      <c r="B1052" s="2">
        <v>38296</v>
      </c>
      <c r="C1052" t="s">
        <v>9</v>
      </c>
      <c r="D1052">
        <v>2004</v>
      </c>
      <c r="E1052" t="s">
        <v>65</v>
      </c>
      <c r="F1052" t="s">
        <v>35</v>
      </c>
      <c r="G1052">
        <v>4.0999999999999996</v>
      </c>
      <c r="H1052" t="s">
        <v>12</v>
      </c>
      <c r="I1052" t="s">
        <v>13</v>
      </c>
    </row>
    <row r="1053" spans="1:9" x14ac:dyDescent="0.25">
      <c r="A1053">
        <v>4170.6899999999996</v>
      </c>
      <c r="B1053" s="2">
        <v>38308</v>
      </c>
      <c r="C1053" t="s">
        <v>9</v>
      </c>
      <c r="D1053">
        <v>2004</v>
      </c>
      <c r="E1053" t="s">
        <v>65</v>
      </c>
      <c r="F1053" t="s">
        <v>110</v>
      </c>
      <c r="G1053">
        <v>4.0999999999999996</v>
      </c>
      <c r="H1053" t="s">
        <v>76</v>
      </c>
      <c r="I1053" t="s">
        <v>13</v>
      </c>
    </row>
    <row r="1054" spans="1:9" x14ac:dyDescent="0.25">
      <c r="A1054">
        <v>2878.8</v>
      </c>
      <c r="B1054" s="2">
        <v>38310</v>
      </c>
      <c r="C1054" t="s">
        <v>143</v>
      </c>
      <c r="D1054">
        <v>2004</v>
      </c>
      <c r="E1054" t="s">
        <v>65</v>
      </c>
      <c r="F1054" t="s">
        <v>66</v>
      </c>
      <c r="G1054">
        <v>3.2</v>
      </c>
      <c r="H1054" t="s">
        <v>67</v>
      </c>
      <c r="I1054" t="s">
        <v>68</v>
      </c>
    </row>
    <row r="1055" spans="1:9" x14ac:dyDescent="0.25">
      <c r="A1055">
        <v>5029.5</v>
      </c>
      <c r="B1055" s="2">
        <v>38315</v>
      </c>
      <c r="C1055" t="s">
        <v>9</v>
      </c>
      <c r="D1055">
        <v>2004</v>
      </c>
      <c r="E1055" t="s">
        <v>65</v>
      </c>
      <c r="F1055" t="s">
        <v>32</v>
      </c>
      <c r="G1055">
        <v>4.9000000000000004</v>
      </c>
      <c r="H1055" t="s">
        <v>33</v>
      </c>
      <c r="I1055" t="s">
        <v>34</v>
      </c>
    </row>
    <row r="1056" spans="1:9" x14ac:dyDescent="0.25">
      <c r="A1056">
        <v>7396.8</v>
      </c>
      <c r="B1056" s="2">
        <v>38322</v>
      </c>
      <c r="C1056" t="s">
        <v>9</v>
      </c>
      <c r="D1056">
        <v>2004</v>
      </c>
      <c r="E1056" t="s">
        <v>65</v>
      </c>
      <c r="F1056" t="s">
        <v>168</v>
      </c>
      <c r="G1056">
        <v>3.8</v>
      </c>
      <c r="H1056" t="s">
        <v>12</v>
      </c>
      <c r="I1056" t="s">
        <v>13</v>
      </c>
    </row>
    <row r="1057" spans="1:9" x14ac:dyDescent="0.25">
      <c r="A1057">
        <v>2991.68</v>
      </c>
      <c r="B1057" s="2">
        <v>38331</v>
      </c>
      <c r="C1057" t="s">
        <v>9</v>
      </c>
      <c r="D1057">
        <v>2004</v>
      </c>
      <c r="E1057" t="s">
        <v>65</v>
      </c>
      <c r="F1057" t="s">
        <v>62</v>
      </c>
      <c r="G1057">
        <v>4.8</v>
      </c>
      <c r="H1057" t="s">
        <v>63</v>
      </c>
      <c r="I1057" t="s">
        <v>64</v>
      </c>
    </row>
    <row r="1058" spans="1:9" x14ac:dyDescent="0.25">
      <c r="A1058">
        <v>6275.72</v>
      </c>
      <c r="B1058" s="2">
        <v>38362</v>
      </c>
      <c r="C1058" t="s">
        <v>9</v>
      </c>
      <c r="D1058">
        <v>2005</v>
      </c>
      <c r="E1058" t="s">
        <v>65</v>
      </c>
      <c r="F1058" t="s">
        <v>200</v>
      </c>
      <c r="G1058">
        <v>4.9000000000000004</v>
      </c>
      <c r="H1058" t="s">
        <v>201</v>
      </c>
      <c r="I1058" t="s">
        <v>132</v>
      </c>
    </row>
    <row r="1059" spans="1:9" x14ac:dyDescent="0.25">
      <c r="A1059">
        <v>1534.95</v>
      </c>
      <c r="B1059" s="2">
        <v>38372</v>
      </c>
      <c r="C1059" t="s">
        <v>9</v>
      </c>
      <c r="D1059">
        <v>2005</v>
      </c>
      <c r="E1059" t="s">
        <v>65</v>
      </c>
      <c r="F1059" t="s">
        <v>103</v>
      </c>
      <c r="G1059">
        <v>4.2</v>
      </c>
      <c r="H1059" t="s">
        <v>104</v>
      </c>
      <c r="I1059" t="s">
        <v>34</v>
      </c>
    </row>
    <row r="1060" spans="1:9" x14ac:dyDescent="0.25">
      <c r="A1060">
        <v>7264.53</v>
      </c>
      <c r="B1060" s="2">
        <v>38392</v>
      </c>
      <c r="C1060" t="s">
        <v>9</v>
      </c>
      <c r="D1060">
        <v>2005</v>
      </c>
      <c r="E1060" t="s">
        <v>65</v>
      </c>
      <c r="F1060" t="s">
        <v>44</v>
      </c>
      <c r="G1060">
        <v>3.6</v>
      </c>
      <c r="H1060" t="s">
        <v>45</v>
      </c>
      <c r="I1060" t="s">
        <v>46</v>
      </c>
    </row>
    <row r="1061" spans="1:9" x14ac:dyDescent="0.25">
      <c r="A1061">
        <v>6869.05</v>
      </c>
      <c r="B1061" s="2">
        <v>38405</v>
      </c>
      <c r="C1061" t="s">
        <v>9</v>
      </c>
      <c r="D1061">
        <v>2005</v>
      </c>
      <c r="E1061" t="s">
        <v>65</v>
      </c>
      <c r="F1061" t="s">
        <v>62</v>
      </c>
      <c r="G1061">
        <v>3</v>
      </c>
      <c r="H1061" t="s">
        <v>63</v>
      </c>
      <c r="I1061" t="s">
        <v>64</v>
      </c>
    </row>
    <row r="1062" spans="1:9" x14ac:dyDescent="0.25">
      <c r="A1062">
        <v>3353.02</v>
      </c>
      <c r="B1062" s="2">
        <v>38426</v>
      </c>
      <c r="C1062" t="s">
        <v>9</v>
      </c>
      <c r="D1062">
        <v>2005</v>
      </c>
      <c r="E1062" t="s">
        <v>65</v>
      </c>
      <c r="F1062" t="s">
        <v>62</v>
      </c>
      <c r="G1062">
        <v>4.9000000000000004</v>
      </c>
      <c r="H1062" t="s">
        <v>63</v>
      </c>
      <c r="I1062" t="s">
        <v>64</v>
      </c>
    </row>
    <row r="1063" spans="1:9" x14ac:dyDescent="0.25">
      <c r="A1063">
        <v>8289.0499999999993</v>
      </c>
      <c r="B1063" s="2">
        <v>38456</v>
      </c>
      <c r="C1063" t="s">
        <v>9</v>
      </c>
      <c r="D1063">
        <v>2005</v>
      </c>
      <c r="E1063" t="s">
        <v>65</v>
      </c>
      <c r="F1063" t="s">
        <v>185</v>
      </c>
      <c r="G1063">
        <v>4.8</v>
      </c>
      <c r="H1063" t="s">
        <v>186</v>
      </c>
      <c r="I1063" t="s">
        <v>16</v>
      </c>
    </row>
    <row r="1064" spans="1:9" x14ac:dyDescent="0.25">
      <c r="A1064">
        <v>11887.8</v>
      </c>
      <c r="B1064" s="2">
        <v>38475</v>
      </c>
      <c r="C1064" t="s">
        <v>9</v>
      </c>
      <c r="D1064">
        <v>2005</v>
      </c>
      <c r="E1064" t="s">
        <v>65</v>
      </c>
      <c r="F1064" t="s">
        <v>62</v>
      </c>
      <c r="G1064">
        <v>4.3</v>
      </c>
      <c r="H1064" t="s">
        <v>63</v>
      </c>
      <c r="I1064" t="s">
        <v>64</v>
      </c>
    </row>
    <row r="1065" spans="1:9" x14ac:dyDescent="0.25">
      <c r="A1065">
        <v>5926.9</v>
      </c>
      <c r="B1065" s="2">
        <v>38489</v>
      </c>
      <c r="C1065" t="s">
        <v>9</v>
      </c>
      <c r="D1065">
        <v>2005</v>
      </c>
      <c r="E1065" t="s">
        <v>65</v>
      </c>
      <c r="F1065" t="s">
        <v>51</v>
      </c>
      <c r="G1065">
        <v>3.5</v>
      </c>
      <c r="H1065" t="s">
        <v>52</v>
      </c>
      <c r="I1065" t="s">
        <v>53</v>
      </c>
    </row>
    <row r="1066" spans="1:9" x14ac:dyDescent="0.25">
      <c r="A1066">
        <v>3793.16</v>
      </c>
      <c r="B1066" s="2">
        <v>38503</v>
      </c>
      <c r="C1066" t="s">
        <v>107</v>
      </c>
      <c r="D1066">
        <v>2005</v>
      </c>
      <c r="E1066" t="s">
        <v>65</v>
      </c>
      <c r="F1066" t="s">
        <v>40</v>
      </c>
      <c r="G1066">
        <v>3.3</v>
      </c>
      <c r="H1066" t="s">
        <v>41</v>
      </c>
      <c r="I1066" t="s">
        <v>16</v>
      </c>
    </row>
    <row r="1067" spans="1:9" x14ac:dyDescent="0.25">
      <c r="A1067">
        <v>4330.1000000000004</v>
      </c>
      <c r="B1067" s="2">
        <v>37663</v>
      </c>
      <c r="C1067" t="s">
        <v>9</v>
      </c>
      <c r="D1067">
        <v>2003</v>
      </c>
      <c r="E1067" t="s">
        <v>204</v>
      </c>
      <c r="F1067" t="s">
        <v>114</v>
      </c>
      <c r="G1067">
        <v>3.4</v>
      </c>
      <c r="H1067" t="s">
        <v>115</v>
      </c>
      <c r="I1067" t="s">
        <v>116</v>
      </c>
    </row>
    <row r="1068" spans="1:9" x14ac:dyDescent="0.25">
      <c r="A1068">
        <v>2011.8</v>
      </c>
      <c r="B1068" s="2">
        <v>37727</v>
      </c>
      <c r="C1068" t="s">
        <v>9</v>
      </c>
      <c r="D1068">
        <v>2003</v>
      </c>
      <c r="E1068" t="s">
        <v>204</v>
      </c>
      <c r="F1068" t="s">
        <v>70</v>
      </c>
      <c r="G1068">
        <v>4.4000000000000004</v>
      </c>
      <c r="H1068" t="s">
        <v>71</v>
      </c>
      <c r="I1068" t="s">
        <v>71</v>
      </c>
    </row>
    <row r="1069" spans="1:9" x14ac:dyDescent="0.25">
      <c r="A1069">
        <v>4837.18</v>
      </c>
      <c r="B1069" s="2">
        <v>37778</v>
      </c>
      <c r="C1069" t="s">
        <v>9</v>
      </c>
      <c r="D1069">
        <v>2003</v>
      </c>
      <c r="E1069" t="s">
        <v>204</v>
      </c>
      <c r="F1069" t="s">
        <v>62</v>
      </c>
      <c r="G1069">
        <v>3.6</v>
      </c>
      <c r="H1069" t="s">
        <v>63</v>
      </c>
      <c r="I1069" t="s">
        <v>64</v>
      </c>
    </row>
    <row r="1070" spans="1:9" x14ac:dyDescent="0.25">
      <c r="A1070">
        <v>2151.8200000000002</v>
      </c>
      <c r="B1070" s="2">
        <v>37841</v>
      </c>
      <c r="C1070" t="s">
        <v>9</v>
      </c>
      <c r="D1070">
        <v>2003</v>
      </c>
      <c r="E1070" t="s">
        <v>204</v>
      </c>
      <c r="F1070" t="s">
        <v>97</v>
      </c>
      <c r="G1070">
        <v>3.6</v>
      </c>
      <c r="H1070" t="s">
        <v>98</v>
      </c>
      <c r="I1070" t="s">
        <v>13</v>
      </c>
    </row>
    <row r="1071" spans="1:9" x14ac:dyDescent="0.25">
      <c r="A1071">
        <v>2573.46</v>
      </c>
      <c r="B1071" s="2">
        <v>37892</v>
      </c>
      <c r="C1071" t="s">
        <v>9</v>
      </c>
      <c r="D1071">
        <v>2003</v>
      </c>
      <c r="E1071" t="s">
        <v>204</v>
      </c>
      <c r="F1071" t="s">
        <v>62</v>
      </c>
      <c r="G1071">
        <v>3</v>
      </c>
      <c r="H1071" t="s">
        <v>63</v>
      </c>
      <c r="I1071" t="s">
        <v>64</v>
      </c>
    </row>
    <row r="1072" spans="1:9" x14ac:dyDescent="0.25">
      <c r="A1072">
        <v>5344.5</v>
      </c>
      <c r="B1072" s="2">
        <v>37916</v>
      </c>
      <c r="C1072" t="s">
        <v>9</v>
      </c>
      <c r="D1072">
        <v>2003</v>
      </c>
      <c r="E1072" t="s">
        <v>204</v>
      </c>
      <c r="F1072" t="s">
        <v>70</v>
      </c>
      <c r="G1072">
        <v>4.5</v>
      </c>
      <c r="H1072" t="s">
        <v>71</v>
      </c>
      <c r="I1072" t="s">
        <v>71</v>
      </c>
    </row>
    <row r="1073" spans="1:9" x14ac:dyDescent="0.25">
      <c r="A1073">
        <v>3070.52</v>
      </c>
      <c r="B1073" s="2">
        <v>37932</v>
      </c>
      <c r="C1073" t="s">
        <v>9</v>
      </c>
      <c r="D1073">
        <v>2003</v>
      </c>
      <c r="E1073" t="s">
        <v>204</v>
      </c>
      <c r="F1073" t="s">
        <v>172</v>
      </c>
      <c r="G1073">
        <v>4</v>
      </c>
      <c r="H1073" t="s">
        <v>63</v>
      </c>
      <c r="I1073" t="s">
        <v>64</v>
      </c>
    </row>
    <row r="1074" spans="1:9" x14ac:dyDescent="0.25">
      <c r="A1074">
        <v>3952.83</v>
      </c>
      <c r="B1074" s="2">
        <v>37939</v>
      </c>
      <c r="C1074" t="s">
        <v>9</v>
      </c>
      <c r="D1074">
        <v>2003</v>
      </c>
      <c r="E1074" t="s">
        <v>204</v>
      </c>
      <c r="F1074" t="s">
        <v>119</v>
      </c>
      <c r="G1074">
        <v>4.5999999999999996</v>
      </c>
      <c r="H1074" t="s">
        <v>57</v>
      </c>
      <c r="I1074" t="s">
        <v>13</v>
      </c>
    </row>
    <row r="1075" spans="1:9" x14ac:dyDescent="0.25">
      <c r="A1075">
        <v>3564.75</v>
      </c>
      <c r="B1075" s="2">
        <v>37951</v>
      </c>
      <c r="C1075" t="s">
        <v>9</v>
      </c>
      <c r="D1075">
        <v>2003</v>
      </c>
      <c r="E1075" t="s">
        <v>204</v>
      </c>
      <c r="F1075" t="s">
        <v>85</v>
      </c>
      <c r="G1075">
        <v>4.5</v>
      </c>
      <c r="H1075" t="s">
        <v>86</v>
      </c>
      <c r="I1075" t="s">
        <v>13</v>
      </c>
    </row>
    <row r="1076" spans="1:9" x14ac:dyDescent="0.25">
      <c r="A1076">
        <v>5614.56</v>
      </c>
      <c r="B1076" s="2">
        <v>37988</v>
      </c>
      <c r="C1076" t="s">
        <v>9</v>
      </c>
      <c r="D1076">
        <v>2004</v>
      </c>
      <c r="E1076" t="s">
        <v>204</v>
      </c>
      <c r="F1076" t="s">
        <v>77</v>
      </c>
      <c r="G1076">
        <v>3.2</v>
      </c>
      <c r="H1076" t="s">
        <v>78</v>
      </c>
      <c r="I1076" t="s">
        <v>16</v>
      </c>
    </row>
    <row r="1077" spans="1:9" x14ac:dyDescent="0.25">
      <c r="A1077">
        <v>1855.41</v>
      </c>
      <c r="B1077" s="2">
        <v>38035</v>
      </c>
      <c r="C1077" t="s">
        <v>9</v>
      </c>
      <c r="D1077">
        <v>2004</v>
      </c>
      <c r="E1077" t="s">
        <v>204</v>
      </c>
      <c r="F1077" t="s">
        <v>130</v>
      </c>
      <c r="G1077">
        <v>4.0999999999999996</v>
      </c>
      <c r="H1077" t="s">
        <v>131</v>
      </c>
      <c r="I1077" t="s">
        <v>132</v>
      </c>
    </row>
    <row r="1078" spans="1:9" x14ac:dyDescent="0.25">
      <c r="A1078">
        <v>4598.3999999999996</v>
      </c>
      <c r="B1078" s="2">
        <v>38066</v>
      </c>
      <c r="C1078" t="s">
        <v>9</v>
      </c>
      <c r="D1078">
        <v>2004</v>
      </c>
      <c r="E1078" t="s">
        <v>204</v>
      </c>
      <c r="F1078" t="s">
        <v>137</v>
      </c>
      <c r="G1078">
        <v>4.8</v>
      </c>
      <c r="H1078" t="s">
        <v>138</v>
      </c>
      <c r="I1078" t="s">
        <v>60</v>
      </c>
    </row>
    <row r="1079" spans="1:9" x14ac:dyDescent="0.25">
      <c r="A1079">
        <v>5082.42</v>
      </c>
      <c r="B1079" s="2">
        <v>38114</v>
      </c>
      <c r="C1079" t="s">
        <v>120</v>
      </c>
      <c r="D1079">
        <v>2004</v>
      </c>
      <c r="E1079" t="s">
        <v>204</v>
      </c>
      <c r="F1079" t="s">
        <v>11</v>
      </c>
      <c r="G1079">
        <v>4.5999999999999996</v>
      </c>
      <c r="H1079" t="s">
        <v>12</v>
      </c>
      <c r="I1079" t="s">
        <v>13</v>
      </c>
    </row>
    <row r="1080" spans="1:9" x14ac:dyDescent="0.25">
      <c r="A1080">
        <v>5450.59</v>
      </c>
      <c r="B1080" s="2">
        <v>38189</v>
      </c>
      <c r="C1080" t="s">
        <v>9</v>
      </c>
      <c r="D1080">
        <v>2004</v>
      </c>
      <c r="E1080" t="s">
        <v>204</v>
      </c>
      <c r="F1080" t="s">
        <v>130</v>
      </c>
      <c r="G1080">
        <v>3.4</v>
      </c>
      <c r="H1080" t="s">
        <v>131</v>
      </c>
      <c r="I1080" t="s">
        <v>132</v>
      </c>
    </row>
    <row r="1081" spans="1:9" x14ac:dyDescent="0.25">
      <c r="A1081">
        <v>4174.92</v>
      </c>
      <c r="B1081" s="2">
        <v>38219</v>
      </c>
      <c r="C1081" t="s">
        <v>9</v>
      </c>
      <c r="D1081">
        <v>2004</v>
      </c>
      <c r="E1081" t="s">
        <v>204</v>
      </c>
      <c r="F1081" t="s">
        <v>97</v>
      </c>
      <c r="G1081">
        <v>3.4</v>
      </c>
      <c r="H1081" t="s">
        <v>98</v>
      </c>
      <c r="I1081" t="s">
        <v>13</v>
      </c>
    </row>
    <row r="1082" spans="1:9" x14ac:dyDescent="0.25">
      <c r="A1082">
        <v>2418.2399999999998</v>
      </c>
      <c r="B1082" s="2">
        <v>38239</v>
      </c>
      <c r="C1082" t="s">
        <v>9</v>
      </c>
      <c r="D1082">
        <v>2004</v>
      </c>
      <c r="E1082" t="s">
        <v>204</v>
      </c>
      <c r="F1082" t="s">
        <v>90</v>
      </c>
      <c r="G1082">
        <v>3.9</v>
      </c>
      <c r="H1082" t="s">
        <v>91</v>
      </c>
      <c r="I1082" t="s">
        <v>92</v>
      </c>
    </row>
    <row r="1083" spans="1:9" x14ac:dyDescent="0.25">
      <c r="A1083">
        <v>3670.4</v>
      </c>
      <c r="B1083" s="2">
        <v>38274</v>
      </c>
      <c r="C1083" t="s">
        <v>9</v>
      </c>
      <c r="D1083">
        <v>2004</v>
      </c>
      <c r="E1083" t="s">
        <v>204</v>
      </c>
      <c r="F1083" t="s">
        <v>173</v>
      </c>
      <c r="G1083">
        <v>3.3</v>
      </c>
      <c r="H1083" t="s">
        <v>174</v>
      </c>
      <c r="I1083" t="s">
        <v>60</v>
      </c>
    </row>
    <row r="1084" spans="1:9" x14ac:dyDescent="0.25">
      <c r="A1084">
        <v>2481.6999999999998</v>
      </c>
      <c r="B1084" s="2">
        <v>38282</v>
      </c>
      <c r="C1084" t="s">
        <v>9</v>
      </c>
      <c r="D1084">
        <v>2004</v>
      </c>
      <c r="E1084" t="s">
        <v>204</v>
      </c>
      <c r="F1084" t="s">
        <v>175</v>
      </c>
      <c r="G1084">
        <v>4.5</v>
      </c>
      <c r="H1084" t="s">
        <v>176</v>
      </c>
      <c r="I1084" t="s">
        <v>116</v>
      </c>
    </row>
    <row r="1085" spans="1:9" x14ac:dyDescent="0.25">
      <c r="A1085">
        <v>3807.68</v>
      </c>
      <c r="B1085" s="2">
        <v>38300</v>
      </c>
      <c r="C1085" t="s">
        <v>9</v>
      </c>
      <c r="D1085">
        <v>2004</v>
      </c>
      <c r="E1085" t="s">
        <v>204</v>
      </c>
      <c r="F1085" t="s">
        <v>66</v>
      </c>
      <c r="G1085">
        <v>4.7</v>
      </c>
      <c r="H1085" t="s">
        <v>67</v>
      </c>
      <c r="I1085" t="s">
        <v>68</v>
      </c>
    </row>
    <row r="1086" spans="1:9" x14ac:dyDescent="0.25">
      <c r="A1086">
        <v>2230.41</v>
      </c>
      <c r="B1086" s="2">
        <v>38311</v>
      </c>
      <c r="C1086" t="s">
        <v>9</v>
      </c>
      <c r="D1086">
        <v>2004</v>
      </c>
      <c r="E1086" t="s">
        <v>204</v>
      </c>
      <c r="F1086" t="s">
        <v>144</v>
      </c>
      <c r="G1086">
        <v>4.0999999999999996</v>
      </c>
      <c r="H1086" t="s">
        <v>18</v>
      </c>
      <c r="I1086" t="s">
        <v>16</v>
      </c>
    </row>
    <row r="1087" spans="1:9" x14ac:dyDescent="0.25">
      <c r="A1087">
        <v>3814.64</v>
      </c>
      <c r="B1087" s="2">
        <v>38323</v>
      </c>
      <c r="C1087" t="s">
        <v>9</v>
      </c>
      <c r="D1087">
        <v>2004</v>
      </c>
      <c r="E1087" t="s">
        <v>204</v>
      </c>
      <c r="F1087" t="s">
        <v>62</v>
      </c>
      <c r="G1087">
        <v>3.1</v>
      </c>
      <c r="H1087" t="s">
        <v>63</v>
      </c>
      <c r="I1087" t="s">
        <v>64</v>
      </c>
    </row>
    <row r="1088" spans="1:9" x14ac:dyDescent="0.25">
      <c r="A1088">
        <v>2117.75</v>
      </c>
      <c r="B1088" s="2">
        <v>38378</v>
      </c>
      <c r="C1088" t="s">
        <v>9</v>
      </c>
      <c r="D1088">
        <v>2005</v>
      </c>
      <c r="E1088" t="s">
        <v>204</v>
      </c>
      <c r="F1088" t="s">
        <v>87</v>
      </c>
      <c r="G1088">
        <v>3.7</v>
      </c>
      <c r="H1088" t="s">
        <v>88</v>
      </c>
      <c r="I1088" t="s">
        <v>89</v>
      </c>
    </row>
    <row r="1089" spans="1:9" x14ac:dyDescent="0.25">
      <c r="A1089">
        <v>3340.48</v>
      </c>
      <c r="B1089" s="2">
        <v>38405</v>
      </c>
      <c r="C1089" t="s">
        <v>9</v>
      </c>
      <c r="D1089">
        <v>2005</v>
      </c>
      <c r="E1089" t="s">
        <v>204</v>
      </c>
      <c r="F1089" t="s">
        <v>62</v>
      </c>
      <c r="G1089">
        <v>4.0999999999999996</v>
      </c>
      <c r="H1089" t="s">
        <v>63</v>
      </c>
      <c r="I1089" t="s">
        <v>64</v>
      </c>
    </row>
    <row r="1090" spans="1:9" x14ac:dyDescent="0.25">
      <c r="A1090">
        <v>2154</v>
      </c>
      <c r="B1090" s="2">
        <v>38434</v>
      </c>
      <c r="C1090" t="s">
        <v>9</v>
      </c>
      <c r="D1090">
        <v>2005</v>
      </c>
      <c r="E1090" t="s">
        <v>204</v>
      </c>
      <c r="F1090" t="s">
        <v>97</v>
      </c>
      <c r="G1090">
        <v>4.9000000000000004</v>
      </c>
      <c r="H1090" t="s">
        <v>98</v>
      </c>
      <c r="I1090" t="s">
        <v>13</v>
      </c>
    </row>
    <row r="1091" spans="1:9" x14ac:dyDescent="0.25">
      <c r="A1091">
        <v>5808.48</v>
      </c>
      <c r="B1091" s="2">
        <v>38478</v>
      </c>
      <c r="C1091" t="s">
        <v>143</v>
      </c>
      <c r="D1091">
        <v>2005</v>
      </c>
      <c r="E1091" t="s">
        <v>204</v>
      </c>
      <c r="F1091" t="s">
        <v>135</v>
      </c>
      <c r="G1091">
        <v>4.2</v>
      </c>
      <c r="H1091" t="s">
        <v>136</v>
      </c>
      <c r="I1091" t="s">
        <v>13</v>
      </c>
    </row>
    <row r="1092" spans="1:9" x14ac:dyDescent="0.25">
      <c r="A1092">
        <v>1777.1</v>
      </c>
      <c r="B1092" s="2">
        <v>37683</v>
      </c>
      <c r="C1092" t="s">
        <v>9</v>
      </c>
      <c r="D1092">
        <v>2003</v>
      </c>
      <c r="E1092" t="s">
        <v>65</v>
      </c>
      <c r="F1092" t="s">
        <v>150</v>
      </c>
      <c r="G1092">
        <v>3.5</v>
      </c>
      <c r="H1092" t="s">
        <v>151</v>
      </c>
      <c r="I1092" t="s">
        <v>152</v>
      </c>
    </row>
    <row r="1093" spans="1:9" x14ac:dyDescent="0.25">
      <c r="A1093">
        <v>1536.57</v>
      </c>
      <c r="B1093" s="2">
        <v>37749</v>
      </c>
      <c r="C1093" t="s">
        <v>9</v>
      </c>
      <c r="D1093">
        <v>2003</v>
      </c>
      <c r="E1093" t="s">
        <v>65</v>
      </c>
      <c r="F1093" t="s">
        <v>153</v>
      </c>
      <c r="G1093">
        <v>4.8</v>
      </c>
      <c r="H1093" t="s">
        <v>154</v>
      </c>
      <c r="I1093" t="s">
        <v>16</v>
      </c>
    </row>
    <row r="1094" spans="1:9" x14ac:dyDescent="0.25">
      <c r="A1094">
        <v>3510</v>
      </c>
      <c r="B1094" s="2">
        <v>37804</v>
      </c>
      <c r="C1094" t="s">
        <v>9</v>
      </c>
      <c r="D1094">
        <v>2003</v>
      </c>
      <c r="E1094" t="s">
        <v>65</v>
      </c>
      <c r="F1094" t="s">
        <v>97</v>
      </c>
      <c r="G1094">
        <v>4.7</v>
      </c>
      <c r="H1094" t="s">
        <v>98</v>
      </c>
      <c r="I1094" t="s">
        <v>13</v>
      </c>
    </row>
    <row r="1095" spans="1:9" x14ac:dyDescent="0.25">
      <c r="A1095">
        <v>3097.44</v>
      </c>
      <c r="B1095" s="2">
        <v>37869</v>
      </c>
      <c r="C1095" t="s">
        <v>9</v>
      </c>
      <c r="D1095">
        <v>2003</v>
      </c>
      <c r="E1095" t="s">
        <v>65</v>
      </c>
      <c r="F1095" t="s">
        <v>101</v>
      </c>
      <c r="G1095">
        <v>3.6</v>
      </c>
      <c r="H1095" t="s">
        <v>102</v>
      </c>
      <c r="I1095" t="s">
        <v>13</v>
      </c>
    </row>
    <row r="1096" spans="1:9" x14ac:dyDescent="0.25">
      <c r="A1096">
        <v>1705.41</v>
      </c>
      <c r="B1096" s="2">
        <v>37904</v>
      </c>
      <c r="C1096" t="s">
        <v>9</v>
      </c>
      <c r="D1096">
        <v>2003</v>
      </c>
      <c r="E1096" t="s">
        <v>65</v>
      </c>
      <c r="F1096" t="s">
        <v>21</v>
      </c>
      <c r="G1096">
        <v>4.5</v>
      </c>
      <c r="H1096" t="s">
        <v>22</v>
      </c>
      <c r="I1096" t="s">
        <v>13</v>
      </c>
    </row>
    <row r="1097" spans="1:9" x14ac:dyDescent="0.25">
      <c r="A1097">
        <v>2264.3200000000002</v>
      </c>
      <c r="B1097" s="2">
        <v>37929</v>
      </c>
      <c r="C1097" t="s">
        <v>9</v>
      </c>
      <c r="D1097">
        <v>2003</v>
      </c>
      <c r="E1097" t="s">
        <v>65</v>
      </c>
      <c r="F1097" t="s">
        <v>103</v>
      </c>
      <c r="G1097">
        <v>4.0999999999999996</v>
      </c>
      <c r="H1097" t="s">
        <v>104</v>
      </c>
      <c r="I1097" t="s">
        <v>34</v>
      </c>
    </row>
    <row r="1098" spans="1:9" x14ac:dyDescent="0.25">
      <c r="A1098">
        <v>2484.6</v>
      </c>
      <c r="B1098" s="2">
        <v>37937</v>
      </c>
      <c r="C1098" t="s">
        <v>9</v>
      </c>
      <c r="D1098">
        <v>2003</v>
      </c>
      <c r="E1098" t="s">
        <v>65</v>
      </c>
      <c r="F1098" t="s">
        <v>27</v>
      </c>
      <c r="G1098">
        <v>4.3</v>
      </c>
      <c r="H1098" t="s">
        <v>28</v>
      </c>
      <c r="I1098" t="s">
        <v>29</v>
      </c>
    </row>
    <row r="1099" spans="1:9" x14ac:dyDescent="0.25">
      <c r="A1099">
        <v>3415.68</v>
      </c>
      <c r="B1099" s="2">
        <v>37945</v>
      </c>
      <c r="C1099" t="s">
        <v>9</v>
      </c>
      <c r="D1099">
        <v>2003</v>
      </c>
      <c r="E1099" t="s">
        <v>65</v>
      </c>
      <c r="F1099" t="s">
        <v>155</v>
      </c>
      <c r="G1099">
        <v>3.3</v>
      </c>
      <c r="H1099" t="s">
        <v>156</v>
      </c>
      <c r="I1099" t="s">
        <v>157</v>
      </c>
    </row>
    <row r="1100" spans="1:9" x14ac:dyDescent="0.25">
      <c r="A1100">
        <v>2839.32</v>
      </c>
      <c r="B1100" s="2">
        <v>37957</v>
      </c>
      <c r="C1100" t="s">
        <v>9</v>
      </c>
      <c r="D1100">
        <v>2003</v>
      </c>
      <c r="E1100" t="s">
        <v>65</v>
      </c>
      <c r="F1100" t="s">
        <v>62</v>
      </c>
      <c r="G1100">
        <v>3.3</v>
      </c>
      <c r="H1100" t="s">
        <v>63</v>
      </c>
      <c r="I1100" t="s">
        <v>64</v>
      </c>
    </row>
    <row r="1101" spans="1:9" x14ac:dyDescent="0.25">
      <c r="A1101">
        <v>2730</v>
      </c>
      <c r="B1101" s="2">
        <v>38001</v>
      </c>
      <c r="C1101" t="s">
        <v>9</v>
      </c>
      <c r="D1101">
        <v>2004</v>
      </c>
      <c r="E1101" t="s">
        <v>65</v>
      </c>
      <c r="F1101" t="s">
        <v>31</v>
      </c>
      <c r="G1101">
        <v>3.2</v>
      </c>
      <c r="H1101" t="s">
        <v>18</v>
      </c>
      <c r="I1101" t="s">
        <v>16</v>
      </c>
    </row>
    <row r="1102" spans="1:9" x14ac:dyDescent="0.25">
      <c r="A1102">
        <v>3540.53</v>
      </c>
      <c r="B1102" s="2">
        <v>38039</v>
      </c>
      <c r="C1102" t="s">
        <v>9</v>
      </c>
      <c r="D1102">
        <v>2004</v>
      </c>
      <c r="E1102" t="s">
        <v>65</v>
      </c>
      <c r="F1102" t="s">
        <v>158</v>
      </c>
      <c r="G1102">
        <v>3.8</v>
      </c>
      <c r="H1102" t="s">
        <v>159</v>
      </c>
      <c r="I1102" t="s">
        <v>160</v>
      </c>
    </row>
    <row r="1103" spans="1:9" x14ac:dyDescent="0.25">
      <c r="A1103">
        <v>2999.97</v>
      </c>
      <c r="B1103" s="2">
        <v>38086</v>
      </c>
      <c r="C1103" t="s">
        <v>9</v>
      </c>
      <c r="D1103">
        <v>2004</v>
      </c>
      <c r="E1103" t="s">
        <v>65</v>
      </c>
      <c r="F1103" t="s">
        <v>114</v>
      </c>
      <c r="G1103">
        <v>4.5999999999999996</v>
      </c>
      <c r="H1103" t="s">
        <v>115</v>
      </c>
      <c r="I1103" t="s">
        <v>116</v>
      </c>
    </row>
    <row r="1104" spans="1:9" x14ac:dyDescent="0.25">
      <c r="A1104">
        <v>1527.8</v>
      </c>
      <c r="B1104" s="2">
        <v>38133</v>
      </c>
      <c r="C1104" t="s">
        <v>9</v>
      </c>
      <c r="D1104">
        <v>2004</v>
      </c>
      <c r="E1104" t="s">
        <v>65</v>
      </c>
      <c r="F1104" t="s">
        <v>31</v>
      </c>
      <c r="G1104">
        <v>3.3</v>
      </c>
      <c r="H1104" t="s">
        <v>18</v>
      </c>
      <c r="I1104" t="s">
        <v>16</v>
      </c>
    </row>
    <row r="1105" spans="1:9" x14ac:dyDescent="0.25">
      <c r="A1105">
        <v>3907.8</v>
      </c>
      <c r="B1105" s="2">
        <v>38170</v>
      </c>
      <c r="C1105" t="s">
        <v>9</v>
      </c>
      <c r="D1105">
        <v>2004</v>
      </c>
      <c r="E1105" t="s">
        <v>65</v>
      </c>
      <c r="F1105" t="s">
        <v>194</v>
      </c>
      <c r="G1105">
        <v>4.9000000000000004</v>
      </c>
      <c r="H1105" t="s">
        <v>195</v>
      </c>
      <c r="I1105" t="s">
        <v>34</v>
      </c>
    </row>
    <row r="1106" spans="1:9" x14ac:dyDescent="0.25">
      <c r="A1106">
        <v>2658.48</v>
      </c>
      <c r="B1106" s="2">
        <v>38201</v>
      </c>
      <c r="C1106" t="s">
        <v>9</v>
      </c>
      <c r="D1106">
        <v>2004</v>
      </c>
      <c r="E1106" t="s">
        <v>65</v>
      </c>
      <c r="F1106" t="s">
        <v>163</v>
      </c>
      <c r="G1106">
        <v>4.7</v>
      </c>
      <c r="H1106" t="s">
        <v>102</v>
      </c>
      <c r="I1106" t="s">
        <v>13</v>
      </c>
    </row>
    <row r="1107" spans="1:9" x14ac:dyDescent="0.25">
      <c r="A1107">
        <v>3042.68</v>
      </c>
      <c r="B1107" s="2">
        <v>38229</v>
      </c>
      <c r="C1107" t="s">
        <v>9</v>
      </c>
      <c r="D1107">
        <v>2004</v>
      </c>
      <c r="E1107" t="s">
        <v>65</v>
      </c>
      <c r="F1107" t="s">
        <v>158</v>
      </c>
      <c r="G1107">
        <v>4.5</v>
      </c>
      <c r="H1107" t="s">
        <v>159</v>
      </c>
      <c r="I1107" t="s">
        <v>160</v>
      </c>
    </row>
    <row r="1108" spans="1:9" x14ac:dyDescent="0.25">
      <c r="A1108">
        <v>3861.2</v>
      </c>
      <c r="B1108" s="2">
        <v>37898</v>
      </c>
      <c r="C1108" t="s">
        <v>9</v>
      </c>
      <c r="D1108">
        <v>2003</v>
      </c>
      <c r="E1108" t="s">
        <v>65</v>
      </c>
      <c r="F1108" t="s">
        <v>164</v>
      </c>
      <c r="G1108">
        <v>4.7</v>
      </c>
      <c r="H1108" t="s">
        <v>165</v>
      </c>
      <c r="I1108" t="s">
        <v>157</v>
      </c>
    </row>
    <row r="1109" spans="1:9" x14ac:dyDescent="0.25">
      <c r="A1109">
        <v>2171.0700000000002</v>
      </c>
      <c r="B1109" s="2">
        <v>38276</v>
      </c>
      <c r="C1109" t="s">
        <v>9</v>
      </c>
      <c r="D1109">
        <v>2004</v>
      </c>
      <c r="E1109" t="s">
        <v>65</v>
      </c>
      <c r="F1109" t="s">
        <v>155</v>
      </c>
      <c r="G1109">
        <v>4</v>
      </c>
      <c r="H1109" t="s">
        <v>156</v>
      </c>
      <c r="I1109" t="s">
        <v>157</v>
      </c>
    </row>
    <row r="1110" spans="1:9" x14ac:dyDescent="0.25">
      <c r="A1110">
        <v>3403.08</v>
      </c>
      <c r="B1110" s="2">
        <v>38294</v>
      </c>
      <c r="C1110" t="s">
        <v>9</v>
      </c>
      <c r="D1110">
        <v>2004</v>
      </c>
      <c r="E1110" t="s">
        <v>65</v>
      </c>
      <c r="F1110" t="s">
        <v>178</v>
      </c>
      <c r="G1110">
        <v>4.5</v>
      </c>
      <c r="H1110" t="s">
        <v>12</v>
      </c>
      <c r="I1110" t="s">
        <v>13</v>
      </c>
    </row>
    <row r="1111" spans="1:9" x14ac:dyDescent="0.25">
      <c r="A1111">
        <v>2245.8000000000002</v>
      </c>
      <c r="B1111" s="2">
        <v>38306</v>
      </c>
      <c r="C1111" t="s">
        <v>9</v>
      </c>
      <c r="D1111">
        <v>2004</v>
      </c>
      <c r="E1111" t="s">
        <v>65</v>
      </c>
      <c r="F1111" t="s">
        <v>11</v>
      </c>
      <c r="G1111">
        <v>3.8</v>
      </c>
      <c r="H1111" t="s">
        <v>12</v>
      </c>
      <c r="I1111" t="s">
        <v>13</v>
      </c>
    </row>
    <row r="1112" spans="1:9" x14ac:dyDescent="0.25">
      <c r="A1112">
        <v>1668.5</v>
      </c>
      <c r="B1112" s="2">
        <v>38315</v>
      </c>
      <c r="C1112" t="s">
        <v>9</v>
      </c>
      <c r="D1112">
        <v>2004</v>
      </c>
      <c r="E1112" t="s">
        <v>65</v>
      </c>
      <c r="F1112" t="s">
        <v>32</v>
      </c>
      <c r="G1112">
        <v>4.7</v>
      </c>
      <c r="H1112" t="s">
        <v>33</v>
      </c>
      <c r="I1112" t="s">
        <v>34</v>
      </c>
    </row>
    <row r="1113" spans="1:9" x14ac:dyDescent="0.25">
      <c r="A1113">
        <v>2773.8</v>
      </c>
      <c r="B1113" s="2">
        <v>38358</v>
      </c>
      <c r="C1113" t="s">
        <v>9</v>
      </c>
      <c r="D1113">
        <v>2005</v>
      </c>
      <c r="E1113" t="s">
        <v>65</v>
      </c>
      <c r="F1113" t="s">
        <v>166</v>
      </c>
      <c r="G1113">
        <v>3.5</v>
      </c>
      <c r="H1113" t="s">
        <v>167</v>
      </c>
      <c r="I1113" t="s">
        <v>46</v>
      </c>
    </row>
    <row r="1114" spans="1:9" x14ac:dyDescent="0.25">
      <c r="A1114">
        <v>2464</v>
      </c>
      <c r="B1114" s="2">
        <v>38393</v>
      </c>
      <c r="C1114" t="s">
        <v>9</v>
      </c>
      <c r="D1114">
        <v>2005</v>
      </c>
      <c r="E1114" t="s">
        <v>65</v>
      </c>
      <c r="F1114" t="s">
        <v>62</v>
      </c>
      <c r="G1114">
        <v>4.0999999999999996</v>
      </c>
      <c r="H1114" t="s">
        <v>63</v>
      </c>
      <c r="I1114" t="s">
        <v>64</v>
      </c>
    </row>
    <row r="1115" spans="1:9" x14ac:dyDescent="0.25">
      <c r="A1115">
        <v>5491.6</v>
      </c>
      <c r="B1115" s="2">
        <v>38415</v>
      </c>
      <c r="C1115" t="s">
        <v>9</v>
      </c>
      <c r="D1115">
        <v>2005</v>
      </c>
      <c r="E1115" t="s">
        <v>65</v>
      </c>
      <c r="F1115" t="s">
        <v>97</v>
      </c>
      <c r="G1115">
        <v>3.3</v>
      </c>
      <c r="H1115" t="s">
        <v>98</v>
      </c>
      <c r="I1115" t="s">
        <v>13</v>
      </c>
    </row>
    <row r="1116" spans="1:9" x14ac:dyDescent="0.25">
      <c r="A1116">
        <v>4791.82</v>
      </c>
      <c r="B1116" s="2">
        <v>37650</v>
      </c>
      <c r="C1116" t="s">
        <v>9</v>
      </c>
      <c r="D1116">
        <v>2003</v>
      </c>
      <c r="E1116" t="s">
        <v>191</v>
      </c>
      <c r="F1116" t="s">
        <v>47</v>
      </c>
      <c r="G1116">
        <v>3.9</v>
      </c>
      <c r="H1116" t="s">
        <v>48</v>
      </c>
      <c r="I1116" t="s">
        <v>29</v>
      </c>
    </row>
    <row r="1117" spans="1:9" x14ac:dyDescent="0.25">
      <c r="A1117">
        <v>4178.8500000000004</v>
      </c>
      <c r="B1117" s="2">
        <v>37705</v>
      </c>
      <c r="C1117" t="s">
        <v>9</v>
      </c>
      <c r="D1117">
        <v>2003</v>
      </c>
      <c r="E1117" t="s">
        <v>191</v>
      </c>
      <c r="F1117" t="s">
        <v>30</v>
      </c>
      <c r="G1117">
        <v>4.9000000000000004</v>
      </c>
      <c r="H1117" t="s">
        <v>22</v>
      </c>
      <c r="I1117" t="s">
        <v>13</v>
      </c>
    </row>
    <row r="1118" spans="1:9" x14ac:dyDescent="0.25">
      <c r="A1118">
        <v>3128.92</v>
      </c>
      <c r="B1118" s="2">
        <v>37769</v>
      </c>
      <c r="C1118" t="s">
        <v>9</v>
      </c>
      <c r="D1118">
        <v>2003</v>
      </c>
      <c r="E1118" t="s">
        <v>191</v>
      </c>
      <c r="F1118" t="s">
        <v>69</v>
      </c>
      <c r="G1118">
        <v>4.7</v>
      </c>
      <c r="H1118" t="s">
        <v>63</v>
      </c>
      <c r="I1118" t="s">
        <v>64</v>
      </c>
    </row>
    <row r="1119" spans="1:9" x14ac:dyDescent="0.25">
      <c r="A1119">
        <v>3095.4</v>
      </c>
      <c r="B1119" s="2">
        <v>37818</v>
      </c>
      <c r="C1119" t="s">
        <v>9</v>
      </c>
      <c r="D1119">
        <v>2003</v>
      </c>
      <c r="E1119" t="s">
        <v>191</v>
      </c>
      <c r="F1119" t="s">
        <v>54</v>
      </c>
      <c r="G1119">
        <v>3.3</v>
      </c>
      <c r="H1119" t="s">
        <v>55</v>
      </c>
      <c r="I1119" t="s">
        <v>34</v>
      </c>
    </row>
    <row r="1120" spans="1:9" x14ac:dyDescent="0.25">
      <c r="A1120">
        <v>3958.5</v>
      </c>
      <c r="B1120" s="2">
        <v>37876</v>
      </c>
      <c r="C1120" t="s">
        <v>9</v>
      </c>
      <c r="D1120">
        <v>2003</v>
      </c>
      <c r="E1120" t="s">
        <v>191</v>
      </c>
      <c r="F1120" t="s">
        <v>183</v>
      </c>
      <c r="G1120">
        <v>4.5</v>
      </c>
      <c r="H1120" t="s">
        <v>184</v>
      </c>
      <c r="I1120" t="s">
        <v>13</v>
      </c>
    </row>
    <row r="1121" spans="1:9" x14ac:dyDescent="0.25">
      <c r="A1121">
        <v>4991.4399999999996</v>
      </c>
      <c r="B1121" s="2">
        <v>37914</v>
      </c>
      <c r="C1121" t="s">
        <v>9</v>
      </c>
      <c r="D1121">
        <v>2003</v>
      </c>
      <c r="E1121" t="s">
        <v>191</v>
      </c>
      <c r="F1121" t="s">
        <v>72</v>
      </c>
      <c r="G1121">
        <v>4.5999999999999996</v>
      </c>
      <c r="H1121" t="s">
        <v>12</v>
      </c>
      <c r="I1121" t="s">
        <v>13</v>
      </c>
    </row>
    <row r="1122" spans="1:9" x14ac:dyDescent="0.25">
      <c r="A1122">
        <v>2761.96</v>
      </c>
      <c r="B1122" s="2">
        <v>37930</v>
      </c>
      <c r="C1122" t="s">
        <v>9</v>
      </c>
      <c r="D1122">
        <v>2003</v>
      </c>
      <c r="E1122" t="s">
        <v>191</v>
      </c>
      <c r="F1122" t="s">
        <v>192</v>
      </c>
      <c r="G1122">
        <v>4.3</v>
      </c>
      <c r="H1122" t="s">
        <v>193</v>
      </c>
      <c r="I1122" t="s">
        <v>92</v>
      </c>
    </row>
    <row r="1123" spans="1:9" x14ac:dyDescent="0.25">
      <c r="A1123">
        <v>2848.23</v>
      </c>
      <c r="B1123" s="2">
        <v>37937</v>
      </c>
      <c r="C1123" t="s">
        <v>9</v>
      </c>
      <c r="D1123">
        <v>2003</v>
      </c>
      <c r="E1123" t="s">
        <v>191</v>
      </c>
      <c r="F1123" t="s">
        <v>97</v>
      </c>
      <c r="G1123">
        <v>3.8</v>
      </c>
      <c r="H1123" t="s">
        <v>98</v>
      </c>
      <c r="I1123" t="s">
        <v>13</v>
      </c>
    </row>
    <row r="1124" spans="1:9" x14ac:dyDescent="0.25">
      <c r="A1124">
        <v>2539.84</v>
      </c>
      <c r="B1124" s="2">
        <v>37946</v>
      </c>
      <c r="C1124" t="s">
        <v>9</v>
      </c>
      <c r="D1124">
        <v>2003</v>
      </c>
      <c r="E1124" t="s">
        <v>191</v>
      </c>
      <c r="F1124" t="s">
        <v>194</v>
      </c>
      <c r="G1124">
        <v>4.8</v>
      </c>
      <c r="H1124" t="s">
        <v>195</v>
      </c>
      <c r="I1124" t="s">
        <v>34</v>
      </c>
    </row>
    <row r="1125" spans="1:9" x14ac:dyDescent="0.25">
      <c r="A1125">
        <v>2444.4</v>
      </c>
      <c r="B1125" s="2">
        <v>37960</v>
      </c>
      <c r="C1125" t="s">
        <v>9</v>
      </c>
      <c r="D1125">
        <v>2003</v>
      </c>
      <c r="E1125" t="s">
        <v>191</v>
      </c>
      <c r="F1125" t="s">
        <v>79</v>
      </c>
      <c r="G1125">
        <v>4.3</v>
      </c>
      <c r="H1125" t="s">
        <v>80</v>
      </c>
      <c r="I1125" t="s">
        <v>81</v>
      </c>
    </row>
    <row r="1126" spans="1:9" x14ac:dyDescent="0.25">
      <c r="A1126">
        <v>4555.92</v>
      </c>
      <c r="B1126" s="2">
        <v>38015</v>
      </c>
      <c r="C1126" t="s">
        <v>9</v>
      </c>
      <c r="D1126">
        <v>2004</v>
      </c>
      <c r="E1126" t="s">
        <v>191</v>
      </c>
      <c r="F1126" t="s">
        <v>82</v>
      </c>
      <c r="G1126">
        <v>3</v>
      </c>
      <c r="H1126" t="s">
        <v>83</v>
      </c>
      <c r="I1126" t="s">
        <v>13</v>
      </c>
    </row>
    <row r="1127" spans="1:9" x14ac:dyDescent="0.25">
      <c r="A1127">
        <v>3666.96</v>
      </c>
      <c r="B1127" s="2">
        <v>38048</v>
      </c>
      <c r="C1127" t="s">
        <v>9</v>
      </c>
      <c r="D1127">
        <v>2004</v>
      </c>
      <c r="E1127" t="s">
        <v>191</v>
      </c>
      <c r="F1127" t="s">
        <v>77</v>
      </c>
      <c r="G1127">
        <v>3.4</v>
      </c>
      <c r="H1127" t="s">
        <v>78</v>
      </c>
      <c r="I1127" t="s">
        <v>16</v>
      </c>
    </row>
    <row r="1128" spans="1:9" x14ac:dyDescent="0.25">
      <c r="A1128">
        <v>3035.88</v>
      </c>
      <c r="B1128" s="2">
        <v>38106</v>
      </c>
      <c r="C1128" t="s">
        <v>9</v>
      </c>
      <c r="D1128">
        <v>2004</v>
      </c>
      <c r="E1128" t="s">
        <v>191</v>
      </c>
      <c r="F1128" t="s">
        <v>62</v>
      </c>
      <c r="G1128">
        <v>4.0999999999999996</v>
      </c>
      <c r="H1128" t="s">
        <v>63</v>
      </c>
      <c r="I1128" t="s">
        <v>64</v>
      </c>
    </row>
    <row r="1129" spans="1:9" x14ac:dyDescent="0.25">
      <c r="A1129">
        <v>2321.54</v>
      </c>
      <c r="B1129" s="2">
        <v>38152</v>
      </c>
      <c r="C1129" t="s">
        <v>9</v>
      </c>
      <c r="D1129">
        <v>2004</v>
      </c>
      <c r="E1129" t="s">
        <v>191</v>
      </c>
      <c r="F1129" t="s">
        <v>141</v>
      </c>
      <c r="G1129">
        <v>3.1</v>
      </c>
      <c r="H1129" t="s">
        <v>142</v>
      </c>
      <c r="I1129" t="s">
        <v>13</v>
      </c>
    </row>
    <row r="1130" spans="1:9" x14ac:dyDescent="0.25">
      <c r="A1130">
        <v>3474.46</v>
      </c>
      <c r="B1130" s="2">
        <v>38216</v>
      </c>
      <c r="C1130" t="s">
        <v>9</v>
      </c>
      <c r="D1130">
        <v>2004</v>
      </c>
      <c r="E1130" t="s">
        <v>191</v>
      </c>
      <c r="F1130" t="s">
        <v>90</v>
      </c>
      <c r="G1130">
        <v>4.0999999999999996</v>
      </c>
      <c r="H1130" t="s">
        <v>91</v>
      </c>
      <c r="I1130" t="s">
        <v>92</v>
      </c>
    </row>
    <row r="1131" spans="1:9" x14ac:dyDescent="0.25">
      <c r="A1131">
        <v>2501.98</v>
      </c>
      <c r="B1131" s="2">
        <v>38237</v>
      </c>
      <c r="C1131" t="s">
        <v>9</v>
      </c>
      <c r="D1131">
        <v>2004</v>
      </c>
      <c r="E1131" t="s">
        <v>191</v>
      </c>
      <c r="F1131" t="s">
        <v>203</v>
      </c>
      <c r="G1131">
        <v>3.6</v>
      </c>
      <c r="H1131" t="s">
        <v>102</v>
      </c>
      <c r="I1131" t="s">
        <v>13</v>
      </c>
    </row>
    <row r="1132" spans="1:9" x14ac:dyDescent="0.25">
      <c r="A1132">
        <v>3958.46</v>
      </c>
      <c r="B1132" s="2">
        <v>38271</v>
      </c>
      <c r="C1132" t="s">
        <v>9</v>
      </c>
      <c r="D1132">
        <v>2004</v>
      </c>
      <c r="E1132" t="s">
        <v>191</v>
      </c>
      <c r="F1132" t="s">
        <v>95</v>
      </c>
      <c r="G1132">
        <v>4.9000000000000004</v>
      </c>
      <c r="H1132" t="s">
        <v>96</v>
      </c>
      <c r="I1132" t="s">
        <v>16</v>
      </c>
    </row>
    <row r="1133" spans="1:9" x14ac:dyDescent="0.25">
      <c r="A1133">
        <v>3535.95</v>
      </c>
      <c r="B1133" s="2">
        <v>38281</v>
      </c>
      <c r="C1133" t="s">
        <v>9</v>
      </c>
      <c r="D1133">
        <v>2004</v>
      </c>
      <c r="E1133" t="s">
        <v>191</v>
      </c>
      <c r="F1133" t="s">
        <v>97</v>
      </c>
      <c r="G1133">
        <v>4</v>
      </c>
      <c r="H1133" t="s">
        <v>98</v>
      </c>
      <c r="I1133" t="s">
        <v>13</v>
      </c>
    </row>
    <row r="1134" spans="1:9" x14ac:dyDescent="0.25">
      <c r="A1134">
        <v>3011.91</v>
      </c>
      <c r="B1134" s="2">
        <v>38296</v>
      </c>
      <c r="C1134" t="s">
        <v>9</v>
      </c>
      <c r="D1134">
        <v>2004</v>
      </c>
      <c r="E1134" t="s">
        <v>191</v>
      </c>
      <c r="F1134" t="s">
        <v>164</v>
      </c>
      <c r="G1134">
        <v>3.8</v>
      </c>
      <c r="H1134" t="s">
        <v>165</v>
      </c>
      <c r="I1134" t="s">
        <v>157</v>
      </c>
    </row>
    <row r="1135" spans="1:9" x14ac:dyDescent="0.25">
      <c r="A1135">
        <v>11336.7</v>
      </c>
      <c r="B1135" s="2">
        <v>38309</v>
      </c>
      <c r="C1135" t="s">
        <v>9</v>
      </c>
      <c r="D1135">
        <v>2004</v>
      </c>
      <c r="E1135" t="s">
        <v>191</v>
      </c>
      <c r="F1135" t="s">
        <v>30</v>
      </c>
      <c r="G1135">
        <v>4.5</v>
      </c>
      <c r="H1135" t="s">
        <v>22</v>
      </c>
      <c r="I1135" t="s">
        <v>13</v>
      </c>
    </row>
    <row r="1136" spans="1:9" x14ac:dyDescent="0.25">
      <c r="A1136">
        <v>2656.94</v>
      </c>
      <c r="B1136" s="2">
        <v>38320</v>
      </c>
      <c r="C1136" t="s">
        <v>9</v>
      </c>
      <c r="D1136">
        <v>2004</v>
      </c>
      <c r="E1136" t="s">
        <v>191</v>
      </c>
      <c r="F1136" t="s">
        <v>32</v>
      </c>
      <c r="G1136">
        <v>4.8</v>
      </c>
      <c r="H1136" t="s">
        <v>33</v>
      </c>
      <c r="I1136" t="s">
        <v>34</v>
      </c>
    </row>
    <row r="1137" spans="1:9" x14ac:dyDescent="0.25">
      <c r="A1137">
        <v>2604.25</v>
      </c>
      <c r="B1137" s="2">
        <v>38331</v>
      </c>
      <c r="C1137" t="s">
        <v>9</v>
      </c>
      <c r="D1137">
        <v>2004</v>
      </c>
      <c r="E1137" t="s">
        <v>191</v>
      </c>
      <c r="F1137" t="s">
        <v>97</v>
      </c>
      <c r="G1137">
        <v>4.0999999999999996</v>
      </c>
      <c r="H1137" t="s">
        <v>98</v>
      </c>
      <c r="I1137" t="s">
        <v>13</v>
      </c>
    </row>
    <row r="1138" spans="1:9" x14ac:dyDescent="0.25">
      <c r="A1138">
        <v>3288.6</v>
      </c>
      <c r="B1138" s="2">
        <v>38372</v>
      </c>
      <c r="C1138" t="s">
        <v>9</v>
      </c>
      <c r="D1138">
        <v>2005</v>
      </c>
      <c r="E1138" t="s">
        <v>191</v>
      </c>
      <c r="F1138" t="s">
        <v>101</v>
      </c>
      <c r="G1138">
        <v>4.8</v>
      </c>
      <c r="H1138" t="s">
        <v>102</v>
      </c>
      <c r="I1138" t="s">
        <v>13</v>
      </c>
    </row>
    <row r="1139" spans="1:9" x14ac:dyDescent="0.25">
      <c r="A1139">
        <v>8935.5</v>
      </c>
      <c r="B1139" s="2">
        <v>38400</v>
      </c>
      <c r="C1139" t="s">
        <v>9</v>
      </c>
      <c r="D1139">
        <v>2005</v>
      </c>
      <c r="E1139" t="s">
        <v>191</v>
      </c>
      <c r="F1139" t="s">
        <v>97</v>
      </c>
      <c r="G1139">
        <v>4.2</v>
      </c>
      <c r="H1139" t="s">
        <v>98</v>
      </c>
      <c r="I1139" t="s">
        <v>13</v>
      </c>
    </row>
    <row r="1140" spans="1:9" x14ac:dyDescent="0.25">
      <c r="A1140">
        <v>4035.96</v>
      </c>
      <c r="B1140" s="2">
        <v>38421</v>
      </c>
      <c r="C1140" t="s">
        <v>9</v>
      </c>
      <c r="D1140">
        <v>2005</v>
      </c>
      <c r="E1140" t="s">
        <v>191</v>
      </c>
      <c r="F1140" t="s">
        <v>146</v>
      </c>
      <c r="G1140">
        <v>3.6</v>
      </c>
      <c r="H1140" t="s">
        <v>147</v>
      </c>
      <c r="I1140" t="s">
        <v>53</v>
      </c>
    </row>
    <row r="1141" spans="1:9" x14ac:dyDescent="0.25">
      <c r="A1141">
        <v>1875.09</v>
      </c>
      <c r="B1141" s="2">
        <v>38502</v>
      </c>
      <c r="C1141" t="s">
        <v>107</v>
      </c>
      <c r="D1141">
        <v>2005</v>
      </c>
      <c r="E1141" t="s">
        <v>191</v>
      </c>
      <c r="F1141" t="s">
        <v>130</v>
      </c>
      <c r="G1141">
        <v>3.3</v>
      </c>
      <c r="H1141" t="s">
        <v>131</v>
      </c>
      <c r="I1141" t="s">
        <v>132</v>
      </c>
    </row>
    <row r="1142" spans="1:9" x14ac:dyDescent="0.25">
      <c r="A1142">
        <v>4049.56</v>
      </c>
      <c r="B1142" s="2">
        <v>37683</v>
      </c>
      <c r="C1142" t="s">
        <v>9</v>
      </c>
      <c r="D1142">
        <v>2003</v>
      </c>
      <c r="E1142" t="s">
        <v>65</v>
      </c>
      <c r="F1142" t="s">
        <v>150</v>
      </c>
      <c r="G1142">
        <v>3.3</v>
      </c>
      <c r="H1142" t="s">
        <v>151</v>
      </c>
      <c r="I1142" t="s">
        <v>152</v>
      </c>
    </row>
    <row r="1143" spans="1:9" x14ac:dyDescent="0.25">
      <c r="A1143">
        <v>2469.39</v>
      </c>
      <c r="B1143" s="2">
        <v>37749</v>
      </c>
      <c r="C1143" t="s">
        <v>9</v>
      </c>
      <c r="D1143">
        <v>2003</v>
      </c>
      <c r="E1143" t="s">
        <v>65</v>
      </c>
      <c r="F1143" t="s">
        <v>153</v>
      </c>
      <c r="G1143">
        <v>3.3</v>
      </c>
      <c r="H1143" t="s">
        <v>154</v>
      </c>
      <c r="I1143" t="s">
        <v>16</v>
      </c>
    </row>
    <row r="1144" spans="1:9" x14ac:dyDescent="0.25">
      <c r="A1144">
        <v>5432.7</v>
      </c>
      <c r="B1144" s="2">
        <v>37804</v>
      </c>
      <c r="C1144" t="s">
        <v>9</v>
      </c>
      <c r="D1144">
        <v>2003</v>
      </c>
      <c r="E1144" t="s">
        <v>65</v>
      </c>
      <c r="F1144" t="s">
        <v>97</v>
      </c>
      <c r="G1144">
        <v>3.1</v>
      </c>
      <c r="H1144" t="s">
        <v>98</v>
      </c>
      <c r="I1144" t="s">
        <v>13</v>
      </c>
    </row>
    <row r="1145" spans="1:9" x14ac:dyDescent="0.25">
      <c r="A1145">
        <v>4405.22</v>
      </c>
      <c r="B1145" s="2">
        <v>37869</v>
      </c>
      <c r="C1145" t="s">
        <v>9</v>
      </c>
      <c r="D1145">
        <v>2003</v>
      </c>
      <c r="E1145" t="s">
        <v>65</v>
      </c>
      <c r="F1145" t="s">
        <v>101</v>
      </c>
      <c r="G1145">
        <v>4.0999999999999996</v>
      </c>
      <c r="H1145" t="s">
        <v>102</v>
      </c>
      <c r="I1145" t="s">
        <v>13</v>
      </c>
    </row>
    <row r="1146" spans="1:9" x14ac:dyDescent="0.25">
      <c r="A1146">
        <v>3638</v>
      </c>
      <c r="B1146" s="2">
        <v>37904</v>
      </c>
      <c r="C1146" t="s">
        <v>9</v>
      </c>
      <c r="D1146">
        <v>2003</v>
      </c>
      <c r="E1146" t="s">
        <v>65</v>
      </c>
      <c r="F1146" t="s">
        <v>21</v>
      </c>
      <c r="G1146">
        <v>4.0999999999999996</v>
      </c>
      <c r="H1146" t="s">
        <v>22</v>
      </c>
      <c r="I1146" t="s">
        <v>13</v>
      </c>
    </row>
    <row r="1147" spans="1:9" x14ac:dyDescent="0.25">
      <c r="A1147">
        <v>4444.92</v>
      </c>
      <c r="B1147" s="2">
        <v>37929</v>
      </c>
      <c r="C1147" t="s">
        <v>9</v>
      </c>
      <c r="D1147">
        <v>2003</v>
      </c>
      <c r="E1147" t="s">
        <v>65</v>
      </c>
      <c r="F1147" t="s">
        <v>103</v>
      </c>
      <c r="G1147">
        <v>4.0999999999999996</v>
      </c>
      <c r="H1147" t="s">
        <v>104</v>
      </c>
      <c r="I1147" t="s">
        <v>34</v>
      </c>
    </row>
    <row r="1148" spans="1:9" x14ac:dyDescent="0.25">
      <c r="A1148">
        <v>3395.48</v>
      </c>
      <c r="B1148" s="2">
        <v>37937</v>
      </c>
      <c r="C1148" t="s">
        <v>9</v>
      </c>
      <c r="D1148">
        <v>2003</v>
      </c>
      <c r="E1148" t="s">
        <v>65</v>
      </c>
      <c r="F1148" t="s">
        <v>27</v>
      </c>
      <c r="G1148">
        <v>3.1</v>
      </c>
      <c r="H1148" t="s">
        <v>28</v>
      </c>
      <c r="I1148" t="s">
        <v>29</v>
      </c>
    </row>
    <row r="1149" spans="1:9" x14ac:dyDescent="0.25">
      <c r="A1149">
        <v>3414.58</v>
      </c>
      <c r="B1149" s="2">
        <v>37945</v>
      </c>
      <c r="C1149" t="s">
        <v>9</v>
      </c>
      <c r="D1149">
        <v>2003</v>
      </c>
      <c r="E1149" t="s">
        <v>65</v>
      </c>
      <c r="F1149" t="s">
        <v>155</v>
      </c>
      <c r="G1149">
        <v>4.7</v>
      </c>
      <c r="H1149" t="s">
        <v>156</v>
      </c>
      <c r="I1149" t="s">
        <v>157</v>
      </c>
    </row>
    <row r="1150" spans="1:9" x14ac:dyDescent="0.25">
      <c r="A1150">
        <v>5127.04</v>
      </c>
      <c r="B1150" s="2">
        <v>37957</v>
      </c>
      <c r="C1150" t="s">
        <v>9</v>
      </c>
      <c r="D1150">
        <v>2003</v>
      </c>
      <c r="E1150" t="s">
        <v>65</v>
      </c>
      <c r="F1150" t="s">
        <v>62</v>
      </c>
      <c r="G1150">
        <v>3.6</v>
      </c>
      <c r="H1150" t="s">
        <v>63</v>
      </c>
      <c r="I1150" t="s">
        <v>64</v>
      </c>
    </row>
    <row r="1151" spans="1:9" x14ac:dyDescent="0.25">
      <c r="A1151">
        <v>3745.28</v>
      </c>
      <c r="B1151" s="2">
        <v>38001</v>
      </c>
      <c r="C1151" t="s">
        <v>9</v>
      </c>
      <c r="D1151">
        <v>2004</v>
      </c>
      <c r="E1151" t="s">
        <v>65</v>
      </c>
      <c r="F1151" t="s">
        <v>31</v>
      </c>
      <c r="G1151">
        <v>3.2</v>
      </c>
      <c r="H1151" t="s">
        <v>18</v>
      </c>
      <c r="I1151" t="s">
        <v>16</v>
      </c>
    </row>
    <row r="1152" spans="1:9" x14ac:dyDescent="0.25">
      <c r="A1152">
        <v>4564.08</v>
      </c>
      <c r="B1152" s="2">
        <v>38039</v>
      </c>
      <c r="C1152" t="s">
        <v>9</v>
      </c>
      <c r="D1152">
        <v>2004</v>
      </c>
      <c r="E1152" t="s">
        <v>65</v>
      </c>
      <c r="F1152" t="s">
        <v>158</v>
      </c>
      <c r="G1152">
        <v>4</v>
      </c>
      <c r="H1152" t="s">
        <v>159</v>
      </c>
      <c r="I1152" t="s">
        <v>160</v>
      </c>
    </row>
    <row r="1153" spans="1:9" x14ac:dyDescent="0.25">
      <c r="A1153">
        <v>6554.24</v>
      </c>
      <c r="B1153" s="2">
        <v>38086</v>
      </c>
      <c r="C1153" t="s">
        <v>9</v>
      </c>
      <c r="D1153">
        <v>2004</v>
      </c>
      <c r="E1153" t="s">
        <v>65</v>
      </c>
      <c r="F1153" t="s">
        <v>114</v>
      </c>
      <c r="G1153">
        <v>4.5</v>
      </c>
      <c r="H1153" t="s">
        <v>115</v>
      </c>
      <c r="I1153" t="s">
        <v>116</v>
      </c>
    </row>
    <row r="1154" spans="1:9" x14ac:dyDescent="0.25">
      <c r="A1154">
        <v>6749.83</v>
      </c>
      <c r="B1154" s="2">
        <v>38133</v>
      </c>
      <c r="C1154" t="s">
        <v>9</v>
      </c>
      <c r="D1154">
        <v>2004</v>
      </c>
      <c r="E1154" t="s">
        <v>65</v>
      </c>
      <c r="F1154" t="s">
        <v>31</v>
      </c>
      <c r="G1154">
        <v>4.9000000000000004</v>
      </c>
      <c r="H1154" t="s">
        <v>18</v>
      </c>
      <c r="I1154" t="s">
        <v>16</v>
      </c>
    </row>
    <row r="1155" spans="1:9" x14ac:dyDescent="0.25">
      <c r="A1155">
        <v>8427.02</v>
      </c>
      <c r="B1155" s="2">
        <v>38170</v>
      </c>
      <c r="C1155" t="s">
        <v>9</v>
      </c>
      <c r="D1155">
        <v>2004</v>
      </c>
      <c r="E1155" t="s">
        <v>65</v>
      </c>
      <c r="F1155" t="s">
        <v>194</v>
      </c>
      <c r="G1155">
        <v>4.2</v>
      </c>
      <c r="H1155" t="s">
        <v>195</v>
      </c>
      <c r="I1155" t="s">
        <v>34</v>
      </c>
    </row>
    <row r="1156" spans="1:9" x14ac:dyDescent="0.25">
      <c r="A1156">
        <v>3924.6</v>
      </c>
      <c r="B1156" s="2">
        <v>38201</v>
      </c>
      <c r="C1156" t="s">
        <v>9</v>
      </c>
      <c r="D1156">
        <v>2004</v>
      </c>
      <c r="E1156" t="s">
        <v>65</v>
      </c>
      <c r="F1156" t="s">
        <v>163</v>
      </c>
      <c r="G1156">
        <v>3.1</v>
      </c>
      <c r="H1156" t="s">
        <v>102</v>
      </c>
      <c r="I1156" t="s">
        <v>13</v>
      </c>
    </row>
    <row r="1157" spans="1:9" x14ac:dyDescent="0.25">
      <c r="A1157">
        <v>6761.6</v>
      </c>
      <c r="B1157" s="2">
        <v>38229</v>
      </c>
      <c r="C1157" t="s">
        <v>9</v>
      </c>
      <c r="D1157">
        <v>2004</v>
      </c>
      <c r="E1157" t="s">
        <v>65</v>
      </c>
      <c r="F1157" t="s">
        <v>158</v>
      </c>
      <c r="G1157">
        <v>3.1</v>
      </c>
      <c r="H1157" t="s">
        <v>159</v>
      </c>
      <c r="I1157" t="s">
        <v>160</v>
      </c>
    </row>
    <row r="1158" spans="1:9" x14ac:dyDescent="0.25">
      <c r="A1158">
        <v>3786.49</v>
      </c>
      <c r="B1158" s="2">
        <v>37898</v>
      </c>
      <c r="C1158" t="s">
        <v>9</v>
      </c>
      <c r="D1158">
        <v>2003</v>
      </c>
      <c r="E1158" t="s">
        <v>65</v>
      </c>
      <c r="F1158" t="s">
        <v>164</v>
      </c>
      <c r="G1158">
        <v>4.4000000000000004</v>
      </c>
      <c r="H1158" t="s">
        <v>165</v>
      </c>
      <c r="I1158" t="s">
        <v>157</v>
      </c>
    </row>
    <row r="1159" spans="1:9" x14ac:dyDescent="0.25">
      <c r="A1159">
        <v>6266.12</v>
      </c>
      <c r="B1159" s="2">
        <v>38276</v>
      </c>
      <c r="C1159" t="s">
        <v>9</v>
      </c>
      <c r="D1159">
        <v>2004</v>
      </c>
      <c r="E1159" t="s">
        <v>65</v>
      </c>
      <c r="F1159" t="s">
        <v>155</v>
      </c>
      <c r="G1159">
        <v>3.4</v>
      </c>
      <c r="H1159" t="s">
        <v>156</v>
      </c>
      <c r="I1159" t="s">
        <v>157</v>
      </c>
    </row>
    <row r="1160" spans="1:9" x14ac:dyDescent="0.25">
      <c r="A1160">
        <v>3491</v>
      </c>
      <c r="B1160" s="2">
        <v>38294</v>
      </c>
      <c r="C1160" t="s">
        <v>9</v>
      </c>
      <c r="D1160">
        <v>2004</v>
      </c>
      <c r="E1160" t="s">
        <v>65</v>
      </c>
      <c r="F1160" t="s">
        <v>66</v>
      </c>
      <c r="G1160">
        <v>4.7</v>
      </c>
      <c r="H1160" t="s">
        <v>67</v>
      </c>
      <c r="I1160" t="s">
        <v>68</v>
      </c>
    </row>
    <row r="1161" spans="1:9" x14ac:dyDescent="0.25">
      <c r="A1161">
        <v>4405.22</v>
      </c>
      <c r="B1161" s="2">
        <v>38307</v>
      </c>
      <c r="C1161" t="s">
        <v>9</v>
      </c>
      <c r="D1161">
        <v>2004</v>
      </c>
      <c r="E1161" t="s">
        <v>65</v>
      </c>
      <c r="F1161" t="s">
        <v>150</v>
      </c>
      <c r="G1161">
        <v>4</v>
      </c>
      <c r="H1161" t="s">
        <v>151</v>
      </c>
      <c r="I1161" t="s">
        <v>152</v>
      </c>
    </row>
    <row r="1162" spans="1:9" x14ac:dyDescent="0.25">
      <c r="A1162">
        <v>6548.3</v>
      </c>
      <c r="B1162" s="2">
        <v>38315</v>
      </c>
      <c r="C1162" t="s">
        <v>9</v>
      </c>
      <c r="D1162">
        <v>2004</v>
      </c>
      <c r="E1162" t="s">
        <v>65</v>
      </c>
      <c r="F1162" t="s">
        <v>32</v>
      </c>
      <c r="G1162">
        <v>4.3</v>
      </c>
      <c r="H1162" t="s">
        <v>33</v>
      </c>
      <c r="I1162" t="s">
        <v>34</v>
      </c>
    </row>
    <row r="1163" spans="1:9" x14ac:dyDescent="0.25">
      <c r="A1163">
        <v>3177.91</v>
      </c>
      <c r="B1163" s="2">
        <v>38328</v>
      </c>
      <c r="C1163" t="s">
        <v>9</v>
      </c>
      <c r="D1163">
        <v>2004</v>
      </c>
      <c r="E1163" t="s">
        <v>65</v>
      </c>
      <c r="F1163" t="s">
        <v>62</v>
      </c>
      <c r="G1163">
        <v>3</v>
      </c>
      <c r="H1163" t="s">
        <v>63</v>
      </c>
      <c r="I1163" t="s">
        <v>64</v>
      </c>
    </row>
    <row r="1164" spans="1:9" x14ac:dyDescent="0.25">
      <c r="A1164">
        <v>4142.6400000000003</v>
      </c>
      <c r="B1164" s="2">
        <v>38358</v>
      </c>
      <c r="C1164" t="s">
        <v>9</v>
      </c>
      <c r="D1164">
        <v>2005</v>
      </c>
      <c r="E1164" t="s">
        <v>65</v>
      </c>
      <c r="F1164" t="s">
        <v>166</v>
      </c>
      <c r="G1164">
        <v>4.5</v>
      </c>
      <c r="H1164" t="s">
        <v>167</v>
      </c>
      <c r="I1164" t="s">
        <v>46</v>
      </c>
    </row>
    <row r="1165" spans="1:9" x14ac:dyDescent="0.25">
      <c r="A1165">
        <v>4149.07</v>
      </c>
      <c r="B1165" s="2">
        <v>38393</v>
      </c>
      <c r="C1165" t="s">
        <v>9</v>
      </c>
      <c r="D1165">
        <v>2005</v>
      </c>
      <c r="E1165" t="s">
        <v>65</v>
      </c>
      <c r="F1165" t="s">
        <v>62</v>
      </c>
      <c r="G1165">
        <v>4.5</v>
      </c>
      <c r="H1165" t="s">
        <v>63</v>
      </c>
      <c r="I1165" t="s">
        <v>64</v>
      </c>
    </row>
    <row r="1166" spans="1:9" x14ac:dyDescent="0.25">
      <c r="A1166">
        <v>7397</v>
      </c>
      <c r="B1166" s="2">
        <v>38415</v>
      </c>
      <c r="C1166" t="s">
        <v>9</v>
      </c>
      <c r="D1166">
        <v>2005</v>
      </c>
      <c r="E1166" t="s">
        <v>65</v>
      </c>
      <c r="F1166" t="s">
        <v>97</v>
      </c>
      <c r="G1166">
        <v>4.4000000000000004</v>
      </c>
      <c r="H1166" t="s">
        <v>98</v>
      </c>
      <c r="I1166" t="s">
        <v>13</v>
      </c>
    </row>
    <row r="1167" spans="1:9" x14ac:dyDescent="0.25">
      <c r="A1167">
        <v>6241.6</v>
      </c>
      <c r="B1167" s="2">
        <v>37690</v>
      </c>
      <c r="C1167" t="s">
        <v>9</v>
      </c>
      <c r="D1167">
        <v>2003</v>
      </c>
      <c r="E1167" t="s">
        <v>65</v>
      </c>
      <c r="F1167" t="s">
        <v>110</v>
      </c>
      <c r="G1167">
        <v>3.1</v>
      </c>
      <c r="H1167" t="s">
        <v>76</v>
      </c>
      <c r="I1167" t="s">
        <v>13</v>
      </c>
    </row>
    <row r="1168" spans="1:9" x14ac:dyDescent="0.25">
      <c r="A1168">
        <v>5331.88</v>
      </c>
      <c r="B1168" s="2">
        <v>37761</v>
      </c>
      <c r="C1168" t="s">
        <v>9</v>
      </c>
      <c r="D1168">
        <v>2003</v>
      </c>
      <c r="E1168" t="s">
        <v>65</v>
      </c>
      <c r="F1168" t="s">
        <v>111</v>
      </c>
      <c r="G1168">
        <v>3.4</v>
      </c>
      <c r="H1168" t="s">
        <v>41</v>
      </c>
      <c r="I1168" t="s">
        <v>16</v>
      </c>
    </row>
    <row r="1169" spans="1:9" x14ac:dyDescent="0.25">
      <c r="A1169">
        <v>5124.3</v>
      </c>
      <c r="B1169" s="2">
        <v>37812</v>
      </c>
      <c r="C1169" t="s">
        <v>9</v>
      </c>
      <c r="D1169">
        <v>2003</v>
      </c>
      <c r="E1169" t="s">
        <v>65</v>
      </c>
      <c r="F1169" t="s">
        <v>14</v>
      </c>
      <c r="G1169">
        <v>3</v>
      </c>
      <c r="H1169" t="s">
        <v>15</v>
      </c>
      <c r="I1169" t="s">
        <v>16</v>
      </c>
    </row>
    <row r="1170" spans="1:9" x14ac:dyDescent="0.25">
      <c r="A1170">
        <v>3639.44</v>
      </c>
      <c r="B1170" s="2">
        <v>37875</v>
      </c>
      <c r="C1170" t="s">
        <v>9</v>
      </c>
      <c r="D1170">
        <v>2003</v>
      </c>
      <c r="E1170" t="s">
        <v>65</v>
      </c>
      <c r="F1170" t="s">
        <v>103</v>
      </c>
      <c r="G1170">
        <v>3.1</v>
      </c>
      <c r="H1170" t="s">
        <v>104</v>
      </c>
      <c r="I1170" t="s">
        <v>34</v>
      </c>
    </row>
    <row r="1171" spans="1:9" x14ac:dyDescent="0.25">
      <c r="A1171">
        <v>5544</v>
      </c>
      <c r="B1171" s="2">
        <v>37911</v>
      </c>
      <c r="C1171" t="s">
        <v>9</v>
      </c>
      <c r="D1171">
        <v>2003</v>
      </c>
      <c r="E1171" t="s">
        <v>65</v>
      </c>
      <c r="F1171" t="s">
        <v>175</v>
      </c>
      <c r="G1171">
        <v>3.8</v>
      </c>
      <c r="H1171" t="s">
        <v>176</v>
      </c>
      <c r="I1171" t="s">
        <v>116</v>
      </c>
    </row>
    <row r="1172" spans="1:9" x14ac:dyDescent="0.25">
      <c r="A1172">
        <v>5493.12</v>
      </c>
      <c r="B1172" s="2">
        <v>37930</v>
      </c>
      <c r="C1172" t="s">
        <v>9</v>
      </c>
      <c r="D1172">
        <v>2003</v>
      </c>
      <c r="E1172" t="s">
        <v>65</v>
      </c>
      <c r="F1172" t="s">
        <v>38</v>
      </c>
      <c r="G1172">
        <v>4.2</v>
      </c>
      <c r="H1172" t="s">
        <v>39</v>
      </c>
      <c r="I1172" t="s">
        <v>13</v>
      </c>
    </row>
    <row r="1173" spans="1:9" x14ac:dyDescent="0.25">
      <c r="A1173">
        <v>5785.26</v>
      </c>
      <c r="B1173" s="2">
        <v>37937</v>
      </c>
      <c r="C1173" t="s">
        <v>9</v>
      </c>
      <c r="D1173">
        <v>2003</v>
      </c>
      <c r="E1173" t="s">
        <v>65</v>
      </c>
      <c r="F1173" t="s">
        <v>27</v>
      </c>
      <c r="G1173">
        <v>3.4</v>
      </c>
      <c r="H1173" t="s">
        <v>28</v>
      </c>
      <c r="I1173" t="s">
        <v>29</v>
      </c>
    </row>
    <row r="1174" spans="1:9" x14ac:dyDescent="0.25">
      <c r="A1174">
        <v>5340.6</v>
      </c>
      <c r="B1174" s="2">
        <v>37945</v>
      </c>
      <c r="C1174" t="s">
        <v>9</v>
      </c>
      <c r="D1174">
        <v>2003</v>
      </c>
      <c r="E1174" t="s">
        <v>65</v>
      </c>
      <c r="F1174" t="s">
        <v>99</v>
      </c>
      <c r="G1174">
        <v>4.5999999999999996</v>
      </c>
      <c r="H1174" t="s">
        <v>100</v>
      </c>
      <c r="I1174" t="s">
        <v>13</v>
      </c>
    </row>
    <row r="1175" spans="1:9" x14ac:dyDescent="0.25">
      <c r="A1175">
        <v>5735.8</v>
      </c>
      <c r="B1175" s="2">
        <v>37957</v>
      </c>
      <c r="C1175" t="s">
        <v>9</v>
      </c>
      <c r="D1175">
        <v>2003</v>
      </c>
      <c r="E1175" t="s">
        <v>65</v>
      </c>
      <c r="F1175" t="s">
        <v>168</v>
      </c>
      <c r="G1175">
        <v>3.4</v>
      </c>
      <c r="H1175" t="s">
        <v>12</v>
      </c>
      <c r="I1175" t="s">
        <v>13</v>
      </c>
    </row>
    <row r="1176" spans="1:9" x14ac:dyDescent="0.25">
      <c r="A1176">
        <v>6357.6</v>
      </c>
      <c r="B1176" s="2">
        <v>38002</v>
      </c>
      <c r="C1176" t="s">
        <v>9</v>
      </c>
      <c r="D1176">
        <v>2004</v>
      </c>
      <c r="E1176" t="s">
        <v>65</v>
      </c>
      <c r="F1176" t="s">
        <v>62</v>
      </c>
      <c r="G1176">
        <v>4.0999999999999996</v>
      </c>
      <c r="H1176" t="s">
        <v>63</v>
      </c>
      <c r="I1176" t="s">
        <v>64</v>
      </c>
    </row>
    <row r="1177" spans="1:9" x14ac:dyDescent="0.25">
      <c r="A1177">
        <v>7343.9</v>
      </c>
      <c r="B1177" s="2">
        <v>38043</v>
      </c>
      <c r="C1177" t="s">
        <v>9</v>
      </c>
      <c r="D1177">
        <v>2004</v>
      </c>
      <c r="E1177" t="s">
        <v>65</v>
      </c>
      <c r="F1177" t="s">
        <v>128</v>
      </c>
      <c r="G1177">
        <v>3</v>
      </c>
      <c r="H1177" t="s">
        <v>129</v>
      </c>
      <c r="I1177" t="s">
        <v>13</v>
      </c>
    </row>
    <row r="1178" spans="1:9" x14ac:dyDescent="0.25">
      <c r="A1178">
        <v>5959.22</v>
      </c>
      <c r="B1178" s="2">
        <v>38090</v>
      </c>
      <c r="C1178" t="s">
        <v>9</v>
      </c>
      <c r="D1178">
        <v>2004</v>
      </c>
      <c r="E1178" t="s">
        <v>65</v>
      </c>
      <c r="F1178" t="s">
        <v>108</v>
      </c>
      <c r="G1178">
        <v>3.8</v>
      </c>
      <c r="H1178" t="s">
        <v>109</v>
      </c>
      <c r="I1178" t="s">
        <v>89</v>
      </c>
    </row>
    <row r="1179" spans="1:9" x14ac:dyDescent="0.25">
      <c r="A1179">
        <v>4029.38</v>
      </c>
      <c r="B1179" s="2">
        <v>38139</v>
      </c>
      <c r="C1179" t="s">
        <v>120</v>
      </c>
      <c r="D1179">
        <v>2004</v>
      </c>
      <c r="E1179" t="s">
        <v>65</v>
      </c>
      <c r="F1179" t="s">
        <v>58</v>
      </c>
      <c r="G1179">
        <v>3.6</v>
      </c>
      <c r="H1179" t="s">
        <v>59</v>
      </c>
      <c r="I1179" t="s">
        <v>60</v>
      </c>
    </row>
    <row r="1180" spans="1:9" x14ac:dyDescent="0.25">
      <c r="A1180">
        <v>5035.1400000000003</v>
      </c>
      <c r="B1180" s="2">
        <v>38174</v>
      </c>
      <c r="C1180" t="s">
        <v>9</v>
      </c>
      <c r="D1180">
        <v>2004</v>
      </c>
      <c r="E1180" t="s">
        <v>65</v>
      </c>
      <c r="F1180" t="s">
        <v>161</v>
      </c>
      <c r="G1180">
        <v>3.3</v>
      </c>
      <c r="H1180" t="s">
        <v>162</v>
      </c>
      <c r="I1180" t="s">
        <v>92</v>
      </c>
    </row>
    <row r="1181" spans="1:9" x14ac:dyDescent="0.25">
      <c r="A1181">
        <v>4116.8</v>
      </c>
      <c r="B1181" s="2">
        <v>38205</v>
      </c>
      <c r="C1181" t="s">
        <v>9</v>
      </c>
      <c r="D1181">
        <v>2004</v>
      </c>
      <c r="E1181" t="s">
        <v>65</v>
      </c>
      <c r="F1181" t="s">
        <v>187</v>
      </c>
      <c r="G1181">
        <v>4.9000000000000004</v>
      </c>
      <c r="H1181" t="s">
        <v>188</v>
      </c>
      <c r="I1181" t="s">
        <v>13</v>
      </c>
    </row>
    <row r="1182" spans="1:9" x14ac:dyDescent="0.25">
      <c r="A1182">
        <v>4310.55</v>
      </c>
      <c r="B1182" s="2">
        <v>38229</v>
      </c>
      <c r="C1182" t="s">
        <v>9</v>
      </c>
      <c r="D1182">
        <v>2004</v>
      </c>
      <c r="E1182" t="s">
        <v>65</v>
      </c>
      <c r="F1182" t="s">
        <v>158</v>
      </c>
      <c r="G1182">
        <v>3.6</v>
      </c>
      <c r="H1182" t="s">
        <v>159</v>
      </c>
      <c r="I1182" t="s">
        <v>160</v>
      </c>
    </row>
    <row r="1183" spans="1:9" x14ac:dyDescent="0.25">
      <c r="A1183">
        <v>6446.7</v>
      </c>
      <c r="B1183" s="2">
        <v>37899</v>
      </c>
      <c r="C1183" t="s">
        <v>9</v>
      </c>
      <c r="D1183">
        <v>2003</v>
      </c>
      <c r="E1183" t="s">
        <v>65</v>
      </c>
      <c r="F1183" t="s">
        <v>189</v>
      </c>
      <c r="G1183">
        <v>3.8</v>
      </c>
      <c r="H1183" t="s">
        <v>190</v>
      </c>
      <c r="I1183" t="s">
        <v>29</v>
      </c>
    </row>
    <row r="1184" spans="1:9" x14ac:dyDescent="0.25">
      <c r="A1184">
        <v>3616.64</v>
      </c>
      <c r="B1184" s="2">
        <v>38276</v>
      </c>
      <c r="C1184" t="s">
        <v>9</v>
      </c>
      <c r="D1184">
        <v>2004</v>
      </c>
      <c r="E1184" t="s">
        <v>65</v>
      </c>
      <c r="F1184" t="s">
        <v>62</v>
      </c>
      <c r="G1184">
        <v>3.1</v>
      </c>
      <c r="H1184" t="s">
        <v>63</v>
      </c>
      <c r="I1184" t="s">
        <v>64</v>
      </c>
    </row>
    <row r="1185" spans="1:9" x14ac:dyDescent="0.25">
      <c r="A1185">
        <v>4232.76</v>
      </c>
      <c r="B1185" s="2">
        <v>38295</v>
      </c>
      <c r="C1185" t="s">
        <v>9</v>
      </c>
      <c r="D1185">
        <v>2004</v>
      </c>
      <c r="E1185" t="s">
        <v>65</v>
      </c>
      <c r="F1185" t="s">
        <v>56</v>
      </c>
      <c r="G1185">
        <v>3.3</v>
      </c>
      <c r="H1185" t="s">
        <v>57</v>
      </c>
      <c r="I1185" t="s">
        <v>13</v>
      </c>
    </row>
    <row r="1186" spans="1:9" x14ac:dyDescent="0.25">
      <c r="A1186">
        <v>1765.66</v>
      </c>
      <c r="B1186" s="2">
        <v>38308</v>
      </c>
      <c r="C1186" t="s">
        <v>9</v>
      </c>
      <c r="D1186">
        <v>2004</v>
      </c>
      <c r="E1186" t="s">
        <v>65</v>
      </c>
      <c r="F1186" t="s">
        <v>110</v>
      </c>
      <c r="G1186">
        <v>4.7</v>
      </c>
      <c r="H1186" t="s">
        <v>76</v>
      </c>
      <c r="I1186" t="s">
        <v>13</v>
      </c>
    </row>
    <row r="1187" spans="1:9" x14ac:dyDescent="0.25">
      <c r="A1187">
        <v>3734.72</v>
      </c>
      <c r="B1187" s="2">
        <v>38315</v>
      </c>
      <c r="C1187" t="s">
        <v>9</v>
      </c>
      <c r="D1187">
        <v>2004</v>
      </c>
      <c r="E1187" t="s">
        <v>65</v>
      </c>
      <c r="F1187" t="s">
        <v>14</v>
      </c>
      <c r="G1187">
        <v>3.8</v>
      </c>
      <c r="H1187" t="s">
        <v>15</v>
      </c>
      <c r="I1187" t="s">
        <v>16</v>
      </c>
    </row>
    <row r="1188" spans="1:9" x14ac:dyDescent="0.25">
      <c r="A1188">
        <v>4808.38</v>
      </c>
      <c r="B1188" s="2">
        <v>38364</v>
      </c>
      <c r="C1188" t="s">
        <v>145</v>
      </c>
      <c r="D1188">
        <v>2005</v>
      </c>
      <c r="E1188" t="s">
        <v>65</v>
      </c>
      <c r="F1188" t="s">
        <v>19</v>
      </c>
      <c r="G1188">
        <v>3.3</v>
      </c>
      <c r="H1188" t="s">
        <v>20</v>
      </c>
      <c r="I1188" t="s">
        <v>13</v>
      </c>
    </row>
    <row r="1189" spans="1:9" x14ac:dyDescent="0.25">
      <c r="A1189">
        <v>2266.56</v>
      </c>
      <c r="B1189" s="2">
        <v>38393</v>
      </c>
      <c r="C1189" t="s">
        <v>9</v>
      </c>
      <c r="D1189">
        <v>2005</v>
      </c>
      <c r="E1189" t="s">
        <v>65</v>
      </c>
      <c r="F1189" t="s">
        <v>62</v>
      </c>
      <c r="G1189">
        <v>4.0999999999999996</v>
      </c>
      <c r="H1189" t="s">
        <v>63</v>
      </c>
      <c r="I1189" t="s">
        <v>64</v>
      </c>
    </row>
    <row r="1190" spans="1:9" x14ac:dyDescent="0.25">
      <c r="A1190">
        <v>10468.9</v>
      </c>
      <c r="B1190" s="2">
        <v>38457</v>
      </c>
      <c r="C1190" t="s">
        <v>61</v>
      </c>
      <c r="D1190">
        <v>2005</v>
      </c>
      <c r="E1190" t="s">
        <v>65</v>
      </c>
      <c r="F1190" t="s">
        <v>114</v>
      </c>
      <c r="G1190">
        <v>3.4</v>
      </c>
      <c r="H1190" t="s">
        <v>115</v>
      </c>
      <c r="I1190" t="s">
        <v>116</v>
      </c>
    </row>
    <row r="1191" spans="1:9" x14ac:dyDescent="0.25">
      <c r="A1191">
        <v>5589.14</v>
      </c>
      <c r="B1191" s="2">
        <v>38489</v>
      </c>
      <c r="C1191" t="s">
        <v>9</v>
      </c>
      <c r="D1191">
        <v>2005</v>
      </c>
      <c r="E1191" t="s">
        <v>65</v>
      </c>
      <c r="F1191" t="s">
        <v>51</v>
      </c>
      <c r="G1191">
        <v>4.9000000000000004</v>
      </c>
      <c r="H1191" t="s">
        <v>52</v>
      </c>
      <c r="I1191" t="s">
        <v>53</v>
      </c>
    </row>
    <row r="1192" spans="1:9" x14ac:dyDescent="0.25">
      <c r="A1192">
        <v>2914.11</v>
      </c>
      <c r="B1192" s="2">
        <v>37683</v>
      </c>
      <c r="C1192" t="s">
        <v>9</v>
      </c>
      <c r="D1192">
        <v>2003</v>
      </c>
      <c r="E1192" t="s">
        <v>10</v>
      </c>
      <c r="F1192" t="s">
        <v>150</v>
      </c>
      <c r="G1192">
        <v>4.3</v>
      </c>
      <c r="H1192" t="s">
        <v>151</v>
      </c>
      <c r="I1192" t="s">
        <v>152</v>
      </c>
    </row>
    <row r="1193" spans="1:9" x14ac:dyDescent="0.25">
      <c r="A1193">
        <v>1740.9</v>
      </c>
      <c r="B1193" s="2">
        <v>37749</v>
      </c>
      <c r="C1193" t="s">
        <v>9</v>
      </c>
      <c r="D1193">
        <v>2003</v>
      </c>
      <c r="E1193" t="s">
        <v>10</v>
      </c>
      <c r="F1193" t="s">
        <v>153</v>
      </c>
      <c r="G1193">
        <v>4.3</v>
      </c>
      <c r="H1193" t="s">
        <v>154</v>
      </c>
      <c r="I1193" t="s">
        <v>16</v>
      </c>
    </row>
    <row r="1194" spans="1:9" x14ac:dyDescent="0.25">
      <c r="A1194">
        <v>2266.1999999999998</v>
      </c>
      <c r="B1194" s="2">
        <v>37804</v>
      </c>
      <c r="C1194" t="s">
        <v>9</v>
      </c>
      <c r="D1194">
        <v>2003</v>
      </c>
      <c r="E1194" t="s">
        <v>10</v>
      </c>
      <c r="F1194" t="s">
        <v>97</v>
      </c>
      <c r="G1194">
        <v>4.7</v>
      </c>
      <c r="H1194" t="s">
        <v>98</v>
      </c>
      <c r="I1194" t="s">
        <v>13</v>
      </c>
    </row>
    <row r="1195" spans="1:9" x14ac:dyDescent="0.25">
      <c r="A1195">
        <v>3155.58</v>
      </c>
      <c r="B1195" s="2">
        <v>37867</v>
      </c>
      <c r="C1195" t="s">
        <v>9</v>
      </c>
      <c r="D1195">
        <v>2003</v>
      </c>
      <c r="E1195" t="s">
        <v>10</v>
      </c>
      <c r="F1195" t="s">
        <v>197</v>
      </c>
      <c r="G1195">
        <v>4.5999999999999996</v>
      </c>
      <c r="H1195" t="s">
        <v>180</v>
      </c>
      <c r="I1195" t="s">
        <v>13</v>
      </c>
    </row>
    <row r="1196" spans="1:9" x14ac:dyDescent="0.25">
      <c r="A1196">
        <v>1357.86</v>
      </c>
      <c r="B1196" s="2">
        <v>37904</v>
      </c>
      <c r="C1196" t="s">
        <v>9</v>
      </c>
      <c r="D1196">
        <v>2003</v>
      </c>
      <c r="E1196" t="s">
        <v>10</v>
      </c>
      <c r="F1196" t="s">
        <v>21</v>
      </c>
      <c r="G1196">
        <v>4.0999999999999996</v>
      </c>
      <c r="H1196" t="s">
        <v>22</v>
      </c>
      <c r="I1196" t="s">
        <v>13</v>
      </c>
    </row>
    <row r="1197" spans="1:9" x14ac:dyDescent="0.25">
      <c r="A1197">
        <v>2598.8200000000002</v>
      </c>
      <c r="B1197" s="2">
        <v>37929</v>
      </c>
      <c r="C1197" t="s">
        <v>9</v>
      </c>
      <c r="D1197">
        <v>2003</v>
      </c>
      <c r="E1197" t="s">
        <v>10</v>
      </c>
      <c r="F1197" t="s">
        <v>103</v>
      </c>
      <c r="G1197">
        <v>3.4</v>
      </c>
      <c r="H1197" t="s">
        <v>104</v>
      </c>
      <c r="I1197" t="s">
        <v>34</v>
      </c>
    </row>
    <row r="1198" spans="1:9" x14ac:dyDescent="0.25">
      <c r="A1198">
        <v>1057.56</v>
      </c>
      <c r="B1198" s="2">
        <v>37936</v>
      </c>
      <c r="C1198" t="s">
        <v>9</v>
      </c>
      <c r="D1198">
        <v>2003</v>
      </c>
      <c r="E1198" t="s">
        <v>10</v>
      </c>
      <c r="F1198" t="s">
        <v>25</v>
      </c>
      <c r="G1198">
        <v>3.4</v>
      </c>
      <c r="H1198" t="s">
        <v>26</v>
      </c>
      <c r="I1198" t="s">
        <v>16</v>
      </c>
    </row>
    <row r="1199" spans="1:9" x14ac:dyDescent="0.25">
      <c r="A1199">
        <v>3127.82</v>
      </c>
      <c r="B1199" s="2">
        <v>37945</v>
      </c>
      <c r="C1199" t="s">
        <v>9</v>
      </c>
      <c r="D1199">
        <v>2003</v>
      </c>
      <c r="E1199" t="s">
        <v>10</v>
      </c>
      <c r="F1199" t="s">
        <v>155</v>
      </c>
      <c r="G1199">
        <v>3.5</v>
      </c>
      <c r="H1199" t="s">
        <v>156</v>
      </c>
      <c r="I1199" t="s">
        <v>157</v>
      </c>
    </row>
    <row r="1200" spans="1:9" x14ac:dyDescent="0.25">
      <c r="A1200">
        <v>2488.14</v>
      </c>
      <c r="B1200" s="2">
        <v>38001</v>
      </c>
      <c r="C1200" t="s">
        <v>9</v>
      </c>
      <c r="D1200">
        <v>2004</v>
      </c>
      <c r="E1200" t="s">
        <v>10</v>
      </c>
      <c r="F1200" t="s">
        <v>31</v>
      </c>
      <c r="G1200">
        <v>4.3</v>
      </c>
      <c r="H1200" t="s">
        <v>18</v>
      </c>
      <c r="I1200" t="s">
        <v>16</v>
      </c>
    </row>
    <row r="1201" spans="1:9" x14ac:dyDescent="0.25">
      <c r="A1201">
        <v>2220.7199999999998</v>
      </c>
      <c r="B1201" s="2">
        <v>38038</v>
      </c>
      <c r="C1201" t="s">
        <v>9</v>
      </c>
      <c r="D1201">
        <v>2004</v>
      </c>
      <c r="E1201" t="s">
        <v>10</v>
      </c>
      <c r="F1201" t="s">
        <v>25</v>
      </c>
      <c r="G1201">
        <v>4.7</v>
      </c>
      <c r="H1201" t="s">
        <v>26</v>
      </c>
      <c r="I1201" t="s">
        <v>16</v>
      </c>
    </row>
    <row r="1202" spans="1:9" x14ac:dyDescent="0.25">
      <c r="A1202">
        <v>1357.72</v>
      </c>
      <c r="B1202" s="2">
        <v>38082</v>
      </c>
      <c r="C1202" t="s">
        <v>9</v>
      </c>
      <c r="D1202">
        <v>2004</v>
      </c>
      <c r="E1202" t="s">
        <v>10</v>
      </c>
      <c r="F1202" t="s">
        <v>35</v>
      </c>
      <c r="G1202">
        <v>4.7</v>
      </c>
      <c r="H1202" t="s">
        <v>12</v>
      </c>
      <c r="I1202" t="s">
        <v>13</v>
      </c>
    </row>
    <row r="1203" spans="1:9" x14ac:dyDescent="0.25">
      <c r="A1203">
        <v>1638.04</v>
      </c>
      <c r="B1203" s="2">
        <v>38133</v>
      </c>
      <c r="C1203" t="s">
        <v>9</v>
      </c>
      <c r="D1203">
        <v>2004</v>
      </c>
      <c r="E1203" t="s">
        <v>10</v>
      </c>
      <c r="F1203" t="s">
        <v>31</v>
      </c>
      <c r="G1203">
        <v>4.5</v>
      </c>
      <c r="H1203" t="s">
        <v>18</v>
      </c>
      <c r="I1203" t="s">
        <v>16</v>
      </c>
    </row>
    <row r="1204" spans="1:9" x14ac:dyDescent="0.25">
      <c r="A1204">
        <v>2626.08</v>
      </c>
      <c r="B1204" s="2">
        <v>38168</v>
      </c>
      <c r="C1204" t="s">
        <v>9</v>
      </c>
      <c r="D1204">
        <v>2004</v>
      </c>
      <c r="E1204" t="s">
        <v>10</v>
      </c>
      <c r="F1204" t="s">
        <v>135</v>
      </c>
      <c r="G1204">
        <v>4.8</v>
      </c>
      <c r="H1204" t="s">
        <v>136</v>
      </c>
      <c r="I1204" t="s">
        <v>13</v>
      </c>
    </row>
    <row r="1205" spans="1:9" x14ac:dyDescent="0.25">
      <c r="A1205">
        <v>1661.88</v>
      </c>
      <c r="B1205" s="2">
        <v>38201</v>
      </c>
      <c r="C1205" t="s">
        <v>9</v>
      </c>
      <c r="D1205">
        <v>2004</v>
      </c>
      <c r="E1205" t="s">
        <v>10</v>
      </c>
      <c r="F1205" t="s">
        <v>163</v>
      </c>
      <c r="G1205">
        <v>4.0999999999999996</v>
      </c>
      <c r="H1205" t="s">
        <v>102</v>
      </c>
      <c r="I1205" t="s">
        <v>13</v>
      </c>
    </row>
    <row r="1206" spans="1:9" x14ac:dyDescent="0.25">
      <c r="A1206">
        <v>2173.6</v>
      </c>
      <c r="B1206" s="2">
        <v>38227</v>
      </c>
      <c r="C1206" t="s">
        <v>9</v>
      </c>
      <c r="D1206">
        <v>2004</v>
      </c>
      <c r="E1206" t="s">
        <v>10</v>
      </c>
      <c r="F1206" t="s">
        <v>144</v>
      </c>
      <c r="G1206">
        <v>4.9000000000000004</v>
      </c>
      <c r="H1206" t="s">
        <v>18</v>
      </c>
      <c r="I1206" t="s">
        <v>16</v>
      </c>
    </row>
    <row r="1207" spans="1:9" x14ac:dyDescent="0.25">
      <c r="A1207">
        <v>2182.0500000000002</v>
      </c>
      <c r="B1207" s="2">
        <v>38260</v>
      </c>
      <c r="C1207" t="s">
        <v>9</v>
      </c>
      <c r="D1207">
        <v>2004</v>
      </c>
      <c r="E1207" t="s">
        <v>10</v>
      </c>
      <c r="F1207" t="s">
        <v>44</v>
      </c>
      <c r="G1207">
        <v>3.6</v>
      </c>
      <c r="H1207" t="s">
        <v>45</v>
      </c>
      <c r="I1207" t="s">
        <v>46</v>
      </c>
    </row>
    <row r="1208" spans="1:9" x14ac:dyDescent="0.25">
      <c r="A1208">
        <v>2819.88</v>
      </c>
      <c r="B1208" s="2">
        <v>38276</v>
      </c>
      <c r="C1208" t="s">
        <v>9</v>
      </c>
      <c r="D1208">
        <v>2004</v>
      </c>
      <c r="E1208" t="s">
        <v>10</v>
      </c>
      <c r="F1208" t="s">
        <v>155</v>
      </c>
      <c r="G1208">
        <v>4.7</v>
      </c>
      <c r="H1208" t="s">
        <v>156</v>
      </c>
      <c r="I1208" t="s">
        <v>157</v>
      </c>
    </row>
    <row r="1209" spans="1:9" x14ac:dyDescent="0.25">
      <c r="A1209">
        <v>2598.64</v>
      </c>
      <c r="B1209" s="2">
        <v>38294</v>
      </c>
      <c r="C1209" t="s">
        <v>9</v>
      </c>
      <c r="D1209">
        <v>2004</v>
      </c>
      <c r="E1209" t="s">
        <v>10</v>
      </c>
      <c r="F1209" t="s">
        <v>178</v>
      </c>
      <c r="G1209">
        <v>3.4</v>
      </c>
      <c r="H1209" t="s">
        <v>12</v>
      </c>
      <c r="I1209" t="s">
        <v>13</v>
      </c>
    </row>
    <row r="1210" spans="1:9" x14ac:dyDescent="0.25">
      <c r="A1210">
        <v>2019.27</v>
      </c>
      <c r="B1210" s="2">
        <v>38307</v>
      </c>
      <c r="C1210" t="s">
        <v>9</v>
      </c>
      <c r="D1210">
        <v>2004</v>
      </c>
      <c r="E1210" t="s">
        <v>10</v>
      </c>
      <c r="F1210" t="s">
        <v>150</v>
      </c>
      <c r="G1210">
        <v>4.5999999999999996</v>
      </c>
      <c r="H1210" t="s">
        <v>151</v>
      </c>
      <c r="I1210" t="s">
        <v>152</v>
      </c>
    </row>
    <row r="1211" spans="1:9" x14ac:dyDescent="0.25">
      <c r="A1211">
        <v>1454.7</v>
      </c>
      <c r="B1211" s="2">
        <v>38315</v>
      </c>
      <c r="C1211" t="s">
        <v>9</v>
      </c>
      <c r="D1211">
        <v>2004</v>
      </c>
      <c r="E1211" t="s">
        <v>10</v>
      </c>
      <c r="F1211" t="s">
        <v>32</v>
      </c>
      <c r="G1211">
        <v>3</v>
      </c>
      <c r="H1211" t="s">
        <v>33</v>
      </c>
      <c r="I1211" t="s">
        <v>34</v>
      </c>
    </row>
    <row r="1212" spans="1:9" x14ac:dyDescent="0.25">
      <c r="A1212">
        <v>1657.57</v>
      </c>
      <c r="B1212" s="2">
        <v>38328</v>
      </c>
      <c r="C1212" t="s">
        <v>9</v>
      </c>
      <c r="D1212">
        <v>2004</v>
      </c>
      <c r="E1212" t="s">
        <v>10</v>
      </c>
      <c r="F1212" t="s">
        <v>62</v>
      </c>
      <c r="G1212">
        <v>4</v>
      </c>
      <c r="H1212" t="s">
        <v>63</v>
      </c>
      <c r="I1212" t="s">
        <v>64</v>
      </c>
    </row>
    <row r="1213" spans="1:9" x14ac:dyDescent="0.25">
      <c r="A1213">
        <v>2851.84</v>
      </c>
      <c r="B1213" s="2">
        <v>38358</v>
      </c>
      <c r="C1213" t="s">
        <v>9</v>
      </c>
      <c r="D1213">
        <v>2005</v>
      </c>
      <c r="E1213" t="s">
        <v>10</v>
      </c>
      <c r="F1213" t="s">
        <v>166</v>
      </c>
      <c r="G1213">
        <v>4.7</v>
      </c>
      <c r="H1213" t="s">
        <v>167</v>
      </c>
      <c r="I1213" t="s">
        <v>46</v>
      </c>
    </row>
    <row r="1214" spans="1:9" x14ac:dyDescent="0.25">
      <c r="A1214">
        <v>4609.6400000000003</v>
      </c>
      <c r="B1214" s="2">
        <v>38393</v>
      </c>
      <c r="C1214" t="s">
        <v>9</v>
      </c>
      <c r="D1214">
        <v>2005</v>
      </c>
      <c r="E1214" t="s">
        <v>10</v>
      </c>
      <c r="F1214" t="s">
        <v>62</v>
      </c>
      <c r="G1214">
        <v>4.0999999999999996</v>
      </c>
      <c r="H1214" t="s">
        <v>63</v>
      </c>
      <c r="I1214" t="s">
        <v>64</v>
      </c>
    </row>
    <row r="1215" spans="1:9" x14ac:dyDescent="0.25">
      <c r="A1215">
        <v>5079.96</v>
      </c>
      <c r="B1215" s="2">
        <v>38415</v>
      </c>
      <c r="C1215" t="s">
        <v>9</v>
      </c>
      <c r="D1215">
        <v>2005</v>
      </c>
      <c r="E1215" t="s">
        <v>10</v>
      </c>
      <c r="F1215" t="s">
        <v>97</v>
      </c>
      <c r="G1215">
        <v>4.9000000000000004</v>
      </c>
      <c r="H1215" t="s">
        <v>98</v>
      </c>
      <c r="I1215" t="s">
        <v>13</v>
      </c>
    </row>
    <row r="1216" spans="1:9" x14ac:dyDescent="0.25">
      <c r="A1216">
        <v>1879.92</v>
      </c>
      <c r="B1216" s="2">
        <v>38450</v>
      </c>
      <c r="C1216" t="s">
        <v>9</v>
      </c>
      <c r="D1216">
        <v>2005</v>
      </c>
      <c r="E1216" t="s">
        <v>10</v>
      </c>
      <c r="F1216" t="s">
        <v>58</v>
      </c>
      <c r="G1216">
        <v>4.0999999999999996</v>
      </c>
      <c r="H1216" t="s">
        <v>59</v>
      </c>
      <c r="I1216" t="s">
        <v>60</v>
      </c>
    </row>
    <row r="1217" spans="1:9" x14ac:dyDescent="0.25">
      <c r="A1217">
        <v>4774.8599999999997</v>
      </c>
      <c r="B1217" s="2">
        <v>37669</v>
      </c>
      <c r="C1217" t="s">
        <v>9</v>
      </c>
      <c r="D1217">
        <v>2003</v>
      </c>
      <c r="E1217" t="s">
        <v>191</v>
      </c>
      <c r="F1217" t="s">
        <v>192</v>
      </c>
      <c r="G1217">
        <v>4.0999999999999996</v>
      </c>
      <c r="H1217" t="s">
        <v>193</v>
      </c>
      <c r="I1217" t="s">
        <v>92</v>
      </c>
    </row>
    <row r="1218" spans="1:9" x14ac:dyDescent="0.25">
      <c r="A1218">
        <v>2687.04</v>
      </c>
      <c r="B1218" s="2">
        <v>37739</v>
      </c>
      <c r="C1218" t="s">
        <v>9</v>
      </c>
      <c r="D1218">
        <v>2003</v>
      </c>
      <c r="E1218" t="s">
        <v>191</v>
      </c>
      <c r="F1218" t="s">
        <v>51</v>
      </c>
      <c r="G1218">
        <v>3.6</v>
      </c>
      <c r="H1218" t="s">
        <v>52</v>
      </c>
      <c r="I1218" t="s">
        <v>53</v>
      </c>
    </row>
    <row r="1219" spans="1:9" x14ac:dyDescent="0.25">
      <c r="A1219">
        <v>3423.75</v>
      </c>
      <c r="B1219" s="2">
        <v>37788</v>
      </c>
      <c r="C1219" t="s">
        <v>9</v>
      </c>
      <c r="D1219">
        <v>2003</v>
      </c>
      <c r="E1219" t="s">
        <v>191</v>
      </c>
      <c r="F1219" t="s">
        <v>203</v>
      </c>
      <c r="G1219">
        <v>4</v>
      </c>
      <c r="H1219" t="s">
        <v>102</v>
      </c>
      <c r="I1219" t="s">
        <v>13</v>
      </c>
    </row>
    <row r="1220" spans="1:9" x14ac:dyDescent="0.25">
      <c r="A1220">
        <v>3455.76</v>
      </c>
      <c r="B1220" s="2">
        <v>37843</v>
      </c>
      <c r="C1220" t="s">
        <v>9</v>
      </c>
      <c r="D1220">
        <v>2003</v>
      </c>
      <c r="E1220" t="s">
        <v>191</v>
      </c>
      <c r="F1220" t="s">
        <v>119</v>
      </c>
      <c r="G1220">
        <v>4.8</v>
      </c>
      <c r="H1220" t="s">
        <v>57</v>
      </c>
      <c r="I1220" t="s">
        <v>13</v>
      </c>
    </row>
    <row r="1221" spans="1:9" x14ac:dyDescent="0.25">
      <c r="A1221">
        <v>3622.97</v>
      </c>
      <c r="B1221" s="2">
        <v>37900</v>
      </c>
      <c r="C1221" t="s">
        <v>9</v>
      </c>
      <c r="D1221">
        <v>2003</v>
      </c>
      <c r="E1221" t="s">
        <v>191</v>
      </c>
      <c r="F1221" t="s">
        <v>44</v>
      </c>
      <c r="G1221">
        <v>3.3</v>
      </c>
      <c r="H1221" t="s">
        <v>45</v>
      </c>
      <c r="I1221" t="s">
        <v>46</v>
      </c>
    </row>
    <row r="1222" spans="1:9" x14ac:dyDescent="0.25">
      <c r="A1222">
        <v>3599.58</v>
      </c>
      <c r="B1222" s="2">
        <v>37917</v>
      </c>
      <c r="C1222" t="s">
        <v>120</v>
      </c>
      <c r="D1222">
        <v>2003</v>
      </c>
      <c r="E1222" t="s">
        <v>191</v>
      </c>
      <c r="F1222" t="s">
        <v>93</v>
      </c>
      <c r="G1222">
        <v>3.4</v>
      </c>
      <c r="H1222" t="s">
        <v>94</v>
      </c>
      <c r="I1222" t="s">
        <v>68</v>
      </c>
    </row>
    <row r="1223" spans="1:9" x14ac:dyDescent="0.25">
      <c r="A1223">
        <v>5386.56</v>
      </c>
      <c r="B1223" s="2">
        <v>37933</v>
      </c>
      <c r="C1223" t="s">
        <v>9</v>
      </c>
      <c r="D1223">
        <v>2003</v>
      </c>
      <c r="E1223" t="s">
        <v>191</v>
      </c>
      <c r="F1223" t="s">
        <v>121</v>
      </c>
      <c r="G1223">
        <v>4.0999999999999996</v>
      </c>
      <c r="H1223" t="s">
        <v>122</v>
      </c>
      <c r="I1223" t="s">
        <v>16</v>
      </c>
    </row>
    <row r="1224" spans="1:9" x14ac:dyDescent="0.25">
      <c r="A1224">
        <v>4918.78</v>
      </c>
      <c r="B1224" s="2">
        <v>37939</v>
      </c>
      <c r="C1224" t="s">
        <v>9</v>
      </c>
      <c r="D1224">
        <v>2003</v>
      </c>
      <c r="E1224" t="s">
        <v>191</v>
      </c>
      <c r="F1224" t="s">
        <v>123</v>
      </c>
      <c r="G1224">
        <v>4.3</v>
      </c>
      <c r="H1224" t="s">
        <v>118</v>
      </c>
      <c r="I1224" t="s">
        <v>60</v>
      </c>
    </row>
    <row r="1225" spans="1:9" x14ac:dyDescent="0.25">
      <c r="A1225">
        <v>2538.8000000000002</v>
      </c>
      <c r="B1225" s="2">
        <v>37951</v>
      </c>
      <c r="C1225" t="s">
        <v>9</v>
      </c>
      <c r="D1225">
        <v>2003</v>
      </c>
      <c r="E1225" t="s">
        <v>191</v>
      </c>
      <c r="F1225" t="s">
        <v>124</v>
      </c>
      <c r="G1225">
        <v>4.5</v>
      </c>
      <c r="H1225" t="s">
        <v>125</v>
      </c>
      <c r="I1225" t="s">
        <v>64</v>
      </c>
    </row>
    <row r="1226" spans="1:9" x14ac:dyDescent="0.25">
      <c r="A1226">
        <v>2498.6</v>
      </c>
      <c r="B1226" s="2">
        <v>37995</v>
      </c>
      <c r="C1226" t="s">
        <v>9</v>
      </c>
      <c r="D1226">
        <v>2004</v>
      </c>
      <c r="E1226" t="s">
        <v>191</v>
      </c>
      <c r="F1226" t="s">
        <v>126</v>
      </c>
      <c r="G1226">
        <v>4.5</v>
      </c>
      <c r="H1226" t="s">
        <v>127</v>
      </c>
      <c r="I1226" t="s">
        <v>13</v>
      </c>
    </row>
    <row r="1227" spans="1:9" x14ac:dyDescent="0.25">
      <c r="A1227">
        <v>3858.75</v>
      </c>
      <c r="B1227" s="2">
        <v>38036</v>
      </c>
      <c r="C1227" t="s">
        <v>9</v>
      </c>
      <c r="D1227">
        <v>2004</v>
      </c>
      <c r="E1227" t="s">
        <v>191</v>
      </c>
      <c r="F1227" t="s">
        <v>128</v>
      </c>
      <c r="G1227">
        <v>4.5</v>
      </c>
      <c r="H1227" t="s">
        <v>129</v>
      </c>
      <c r="I1227" t="s">
        <v>13</v>
      </c>
    </row>
    <row r="1228" spans="1:9" x14ac:dyDescent="0.25">
      <c r="A1228">
        <v>5600.5</v>
      </c>
      <c r="B1228" s="2">
        <v>38115</v>
      </c>
      <c r="C1228" t="s">
        <v>9</v>
      </c>
      <c r="D1228">
        <v>2004</v>
      </c>
      <c r="E1228" t="s">
        <v>191</v>
      </c>
      <c r="F1228" t="s">
        <v>84</v>
      </c>
      <c r="G1228">
        <v>4.8</v>
      </c>
      <c r="H1228" t="s">
        <v>43</v>
      </c>
      <c r="I1228" t="s">
        <v>13</v>
      </c>
    </row>
    <row r="1229" spans="1:9" x14ac:dyDescent="0.25">
      <c r="A1229">
        <v>4103.46</v>
      </c>
      <c r="B1229" s="2">
        <v>38162</v>
      </c>
      <c r="C1229" t="s">
        <v>120</v>
      </c>
      <c r="D1229">
        <v>2004</v>
      </c>
      <c r="E1229" t="s">
        <v>191</v>
      </c>
      <c r="F1229" t="s">
        <v>62</v>
      </c>
      <c r="G1229">
        <v>4.2</v>
      </c>
      <c r="H1229" t="s">
        <v>63</v>
      </c>
      <c r="I1229" t="s">
        <v>64</v>
      </c>
    </row>
    <row r="1230" spans="1:9" x14ac:dyDescent="0.25">
      <c r="A1230">
        <v>4287.5</v>
      </c>
      <c r="B1230" s="2">
        <v>38189</v>
      </c>
      <c r="C1230" t="s">
        <v>9</v>
      </c>
      <c r="D1230">
        <v>2004</v>
      </c>
      <c r="E1230" t="s">
        <v>191</v>
      </c>
      <c r="F1230" t="s">
        <v>130</v>
      </c>
      <c r="G1230">
        <v>4.3</v>
      </c>
      <c r="H1230" t="s">
        <v>131</v>
      </c>
      <c r="I1230" t="s">
        <v>132</v>
      </c>
    </row>
    <row r="1231" spans="1:9" x14ac:dyDescent="0.25">
      <c r="A1231">
        <v>5795.54</v>
      </c>
      <c r="B1231" s="2">
        <v>38219</v>
      </c>
      <c r="C1231" t="s">
        <v>9</v>
      </c>
      <c r="D1231">
        <v>2004</v>
      </c>
      <c r="E1231" t="s">
        <v>191</v>
      </c>
      <c r="F1231" t="s">
        <v>133</v>
      </c>
      <c r="G1231">
        <v>3.9</v>
      </c>
      <c r="H1231" t="s">
        <v>134</v>
      </c>
      <c r="I1231" t="s">
        <v>81</v>
      </c>
    </row>
    <row r="1232" spans="1:9" x14ac:dyDescent="0.25">
      <c r="A1232">
        <v>1863.4</v>
      </c>
      <c r="B1232" s="2">
        <v>38245</v>
      </c>
      <c r="C1232" t="s">
        <v>9</v>
      </c>
      <c r="D1232">
        <v>2004</v>
      </c>
      <c r="E1232" t="s">
        <v>191</v>
      </c>
      <c r="F1232" t="s">
        <v>198</v>
      </c>
      <c r="G1232">
        <v>3.8</v>
      </c>
      <c r="H1232" t="s">
        <v>199</v>
      </c>
      <c r="I1232" t="s">
        <v>157</v>
      </c>
    </row>
    <row r="1233" spans="1:9" x14ac:dyDescent="0.25">
      <c r="A1233">
        <v>4166.88</v>
      </c>
      <c r="B1233" s="2">
        <v>38274</v>
      </c>
      <c r="C1233" t="s">
        <v>9</v>
      </c>
      <c r="D1233">
        <v>2004</v>
      </c>
      <c r="E1233" t="s">
        <v>191</v>
      </c>
      <c r="F1233" t="s">
        <v>75</v>
      </c>
      <c r="G1233">
        <v>3.8</v>
      </c>
      <c r="H1233" t="s">
        <v>76</v>
      </c>
      <c r="I1233" t="s">
        <v>13</v>
      </c>
    </row>
    <row r="1234" spans="1:9" x14ac:dyDescent="0.25">
      <c r="A1234">
        <v>4080.07</v>
      </c>
      <c r="B1234" s="2">
        <v>38292</v>
      </c>
      <c r="C1234" t="s">
        <v>9</v>
      </c>
      <c r="D1234">
        <v>2004</v>
      </c>
      <c r="E1234" t="s">
        <v>191</v>
      </c>
      <c r="F1234" t="s">
        <v>137</v>
      </c>
      <c r="G1234">
        <v>3.1</v>
      </c>
      <c r="H1234" t="s">
        <v>138</v>
      </c>
      <c r="I1234" t="s">
        <v>60</v>
      </c>
    </row>
    <row r="1235" spans="1:9" x14ac:dyDescent="0.25">
      <c r="A1235">
        <v>3815.48</v>
      </c>
      <c r="B1235" s="2">
        <v>38303</v>
      </c>
      <c r="C1235" t="s">
        <v>9</v>
      </c>
      <c r="D1235">
        <v>2004</v>
      </c>
      <c r="E1235" t="s">
        <v>191</v>
      </c>
      <c r="F1235" t="s">
        <v>192</v>
      </c>
      <c r="G1235">
        <v>4.5</v>
      </c>
      <c r="H1235" t="s">
        <v>193</v>
      </c>
      <c r="I1235" t="s">
        <v>92</v>
      </c>
    </row>
    <row r="1236" spans="1:9" x14ac:dyDescent="0.25">
      <c r="A1236">
        <v>5526.45</v>
      </c>
      <c r="B1236" s="2">
        <v>38313</v>
      </c>
      <c r="C1236" t="s">
        <v>9</v>
      </c>
      <c r="D1236">
        <v>2004</v>
      </c>
      <c r="E1236" t="s">
        <v>191</v>
      </c>
      <c r="F1236" t="s">
        <v>200</v>
      </c>
      <c r="G1236">
        <v>4.8</v>
      </c>
      <c r="H1236" t="s">
        <v>201</v>
      </c>
      <c r="I1236" t="s">
        <v>132</v>
      </c>
    </row>
    <row r="1237" spans="1:9" x14ac:dyDescent="0.25">
      <c r="A1237">
        <v>3374.6</v>
      </c>
      <c r="B1237" s="2">
        <v>38324</v>
      </c>
      <c r="C1237" t="s">
        <v>9</v>
      </c>
      <c r="D1237">
        <v>2004</v>
      </c>
      <c r="E1237" t="s">
        <v>191</v>
      </c>
      <c r="F1237" t="s">
        <v>117</v>
      </c>
      <c r="G1237">
        <v>3.8</v>
      </c>
      <c r="H1237" t="s">
        <v>118</v>
      </c>
      <c r="I1237" t="s">
        <v>60</v>
      </c>
    </row>
    <row r="1238" spans="1:9" x14ac:dyDescent="0.25">
      <c r="A1238">
        <v>3024.5</v>
      </c>
      <c r="B1238" s="2">
        <v>38383</v>
      </c>
      <c r="C1238" t="s">
        <v>9</v>
      </c>
      <c r="D1238">
        <v>2005</v>
      </c>
      <c r="E1238" t="s">
        <v>191</v>
      </c>
      <c r="F1238" t="s">
        <v>139</v>
      </c>
      <c r="G1238">
        <v>4.2</v>
      </c>
      <c r="H1238" t="s">
        <v>140</v>
      </c>
      <c r="I1238" t="s">
        <v>46</v>
      </c>
    </row>
    <row r="1239" spans="1:9" x14ac:dyDescent="0.25">
      <c r="A1239">
        <v>1266.0999999999999</v>
      </c>
      <c r="B1239" s="2">
        <v>38412</v>
      </c>
      <c r="C1239" t="s">
        <v>145</v>
      </c>
      <c r="D1239">
        <v>2005</v>
      </c>
      <c r="E1239" t="s">
        <v>191</v>
      </c>
      <c r="F1239" t="s">
        <v>62</v>
      </c>
      <c r="G1239">
        <v>3.6</v>
      </c>
      <c r="H1239" t="s">
        <v>63</v>
      </c>
      <c r="I1239" t="s">
        <v>64</v>
      </c>
    </row>
    <row r="1240" spans="1:9" x14ac:dyDescent="0.25">
      <c r="A1240">
        <v>4811.8500000000004</v>
      </c>
      <c r="B1240" s="2">
        <v>38441</v>
      </c>
      <c r="C1240" t="s">
        <v>9</v>
      </c>
      <c r="D1240">
        <v>2005</v>
      </c>
      <c r="E1240" t="s">
        <v>191</v>
      </c>
      <c r="F1240" t="s">
        <v>14</v>
      </c>
      <c r="G1240">
        <v>3.8</v>
      </c>
      <c r="H1240" t="s">
        <v>15</v>
      </c>
      <c r="I1240" t="s">
        <v>16</v>
      </c>
    </row>
    <row r="1241" spans="1:9" x14ac:dyDescent="0.25">
      <c r="A1241">
        <v>7307.42</v>
      </c>
      <c r="B1241" s="2">
        <v>38443</v>
      </c>
      <c r="C1241" t="s">
        <v>9</v>
      </c>
      <c r="D1241">
        <v>2005</v>
      </c>
      <c r="E1241" t="s">
        <v>191</v>
      </c>
      <c r="F1241" t="s">
        <v>141</v>
      </c>
      <c r="G1241">
        <v>4</v>
      </c>
      <c r="H1241" t="s">
        <v>142</v>
      </c>
      <c r="I1241" t="s">
        <v>13</v>
      </c>
    </row>
    <row r="1242" spans="1:9" x14ac:dyDescent="0.25">
      <c r="A1242">
        <v>6209.25</v>
      </c>
      <c r="B1242" s="2">
        <v>38481</v>
      </c>
      <c r="C1242" t="s">
        <v>61</v>
      </c>
      <c r="D1242">
        <v>2005</v>
      </c>
      <c r="E1242" t="s">
        <v>191</v>
      </c>
      <c r="F1242" t="s">
        <v>194</v>
      </c>
      <c r="G1242">
        <v>3</v>
      </c>
      <c r="H1242" t="s">
        <v>195</v>
      </c>
      <c r="I1242" t="s">
        <v>34</v>
      </c>
    </row>
    <row r="1243" spans="1:9" x14ac:dyDescent="0.25">
      <c r="A1243">
        <v>5348.5</v>
      </c>
      <c r="B1243" s="2">
        <v>37652</v>
      </c>
      <c r="C1243" t="s">
        <v>9</v>
      </c>
      <c r="D1243">
        <v>2003</v>
      </c>
      <c r="E1243" t="s">
        <v>65</v>
      </c>
      <c r="F1243" t="s">
        <v>62</v>
      </c>
      <c r="G1243">
        <v>4.0999999999999996</v>
      </c>
      <c r="H1243" t="s">
        <v>63</v>
      </c>
      <c r="I1243" t="s">
        <v>64</v>
      </c>
    </row>
    <row r="1244" spans="1:9" x14ac:dyDescent="0.25">
      <c r="A1244">
        <v>2780.58</v>
      </c>
      <c r="B1244" s="2">
        <v>37727</v>
      </c>
      <c r="C1244" t="s">
        <v>9</v>
      </c>
      <c r="D1244">
        <v>2003</v>
      </c>
      <c r="E1244" t="s">
        <v>65</v>
      </c>
      <c r="F1244" t="s">
        <v>70</v>
      </c>
      <c r="G1244">
        <v>4.3</v>
      </c>
      <c r="H1244" t="s">
        <v>71</v>
      </c>
      <c r="I1244" t="s">
        <v>71</v>
      </c>
    </row>
    <row r="1245" spans="1:9" x14ac:dyDescent="0.25">
      <c r="A1245">
        <v>3447</v>
      </c>
      <c r="B1245" s="2">
        <v>37775</v>
      </c>
      <c r="C1245" t="s">
        <v>9</v>
      </c>
      <c r="D1245">
        <v>2003</v>
      </c>
      <c r="E1245" t="s">
        <v>65</v>
      </c>
      <c r="F1245" t="s">
        <v>168</v>
      </c>
      <c r="G1245">
        <v>4.5</v>
      </c>
      <c r="H1245" t="s">
        <v>12</v>
      </c>
      <c r="I1245" t="s">
        <v>13</v>
      </c>
    </row>
    <row r="1246" spans="1:9" x14ac:dyDescent="0.25">
      <c r="A1246">
        <v>3791.52</v>
      </c>
      <c r="B1246" s="2">
        <v>37841</v>
      </c>
      <c r="C1246" t="s">
        <v>9</v>
      </c>
      <c r="D1246">
        <v>2003</v>
      </c>
      <c r="E1246" t="s">
        <v>65</v>
      </c>
      <c r="F1246" t="s">
        <v>97</v>
      </c>
      <c r="G1246">
        <v>3</v>
      </c>
      <c r="H1246" t="s">
        <v>98</v>
      </c>
      <c r="I1246" t="s">
        <v>13</v>
      </c>
    </row>
    <row r="1247" spans="1:9" x14ac:dyDescent="0.25">
      <c r="A1247">
        <v>4524.1000000000004</v>
      </c>
      <c r="B1247" s="2">
        <v>37889</v>
      </c>
      <c r="C1247" t="s">
        <v>9</v>
      </c>
      <c r="D1247">
        <v>2003</v>
      </c>
      <c r="E1247" t="s">
        <v>65</v>
      </c>
      <c r="F1247" t="s">
        <v>73</v>
      </c>
      <c r="G1247">
        <v>3.8</v>
      </c>
      <c r="H1247" t="s">
        <v>74</v>
      </c>
      <c r="I1247" t="s">
        <v>34</v>
      </c>
    </row>
    <row r="1248" spans="1:9" x14ac:dyDescent="0.25">
      <c r="A1248">
        <v>3337.6</v>
      </c>
      <c r="B1248" s="2">
        <v>37916</v>
      </c>
      <c r="C1248" t="s">
        <v>9</v>
      </c>
      <c r="D1248">
        <v>2003</v>
      </c>
      <c r="E1248" t="s">
        <v>65</v>
      </c>
      <c r="F1248" t="s">
        <v>70</v>
      </c>
      <c r="G1248">
        <v>3.9</v>
      </c>
      <c r="H1248" t="s">
        <v>71</v>
      </c>
      <c r="I1248" t="s">
        <v>71</v>
      </c>
    </row>
    <row r="1249" spans="1:9" x14ac:dyDescent="0.25">
      <c r="A1249">
        <v>5532.12</v>
      </c>
      <c r="B1249" s="2">
        <v>37931</v>
      </c>
      <c r="C1249" t="s">
        <v>9</v>
      </c>
      <c r="D1249">
        <v>2003</v>
      </c>
      <c r="E1249" t="s">
        <v>65</v>
      </c>
      <c r="F1249" t="s">
        <v>161</v>
      </c>
      <c r="G1249">
        <v>4.5999999999999996</v>
      </c>
      <c r="H1249" t="s">
        <v>162</v>
      </c>
      <c r="I1249" t="s">
        <v>92</v>
      </c>
    </row>
    <row r="1250" spans="1:9" x14ac:dyDescent="0.25">
      <c r="A1250">
        <v>5096.91</v>
      </c>
      <c r="B1250" s="2">
        <v>37939</v>
      </c>
      <c r="C1250" t="s">
        <v>9</v>
      </c>
      <c r="D1250">
        <v>2003</v>
      </c>
      <c r="E1250" t="s">
        <v>65</v>
      </c>
      <c r="F1250" t="s">
        <v>119</v>
      </c>
      <c r="G1250">
        <v>3.4</v>
      </c>
      <c r="H1250" t="s">
        <v>57</v>
      </c>
      <c r="I1250" t="s">
        <v>13</v>
      </c>
    </row>
    <row r="1251" spans="1:9" x14ac:dyDescent="0.25">
      <c r="A1251">
        <v>4537.08</v>
      </c>
      <c r="B1251" s="2">
        <v>37951</v>
      </c>
      <c r="C1251" t="s">
        <v>9</v>
      </c>
      <c r="D1251">
        <v>2003</v>
      </c>
      <c r="E1251" t="s">
        <v>65</v>
      </c>
      <c r="F1251" t="s">
        <v>85</v>
      </c>
      <c r="G1251">
        <v>4.5999999999999996</v>
      </c>
      <c r="H1251" t="s">
        <v>86</v>
      </c>
      <c r="I1251" t="s">
        <v>13</v>
      </c>
    </row>
    <row r="1252" spans="1:9" x14ac:dyDescent="0.25">
      <c r="A1252">
        <v>6146.8</v>
      </c>
      <c r="B1252" s="2">
        <v>37964</v>
      </c>
      <c r="C1252" t="s">
        <v>9</v>
      </c>
      <c r="D1252">
        <v>2003</v>
      </c>
      <c r="E1252" t="s">
        <v>65</v>
      </c>
      <c r="F1252" t="s">
        <v>148</v>
      </c>
      <c r="G1252">
        <v>4.9000000000000004</v>
      </c>
      <c r="H1252" t="s">
        <v>136</v>
      </c>
      <c r="I1252" t="s">
        <v>13</v>
      </c>
    </row>
    <row r="1253" spans="1:9" x14ac:dyDescent="0.25">
      <c r="A1253">
        <v>8258</v>
      </c>
      <c r="B1253" s="2">
        <v>38029</v>
      </c>
      <c r="C1253" t="s">
        <v>9</v>
      </c>
      <c r="D1253">
        <v>2004</v>
      </c>
      <c r="E1253" t="s">
        <v>65</v>
      </c>
      <c r="F1253" t="s">
        <v>169</v>
      </c>
      <c r="G1253">
        <v>4.3</v>
      </c>
      <c r="H1253" t="s">
        <v>170</v>
      </c>
      <c r="I1253" t="s">
        <v>171</v>
      </c>
    </row>
    <row r="1254" spans="1:9" x14ac:dyDescent="0.25">
      <c r="A1254">
        <v>7238.28</v>
      </c>
      <c r="B1254" s="2">
        <v>38061</v>
      </c>
      <c r="C1254" t="s">
        <v>9</v>
      </c>
      <c r="D1254">
        <v>2004</v>
      </c>
      <c r="E1254" t="s">
        <v>65</v>
      </c>
      <c r="F1254" t="s">
        <v>164</v>
      </c>
      <c r="G1254">
        <v>4</v>
      </c>
      <c r="H1254" t="s">
        <v>165</v>
      </c>
      <c r="I1254" t="s">
        <v>157</v>
      </c>
    </row>
    <row r="1255" spans="1:9" x14ac:dyDescent="0.25">
      <c r="A1255">
        <v>6756</v>
      </c>
      <c r="B1255" s="2">
        <v>38112</v>
      </c>
      <c r="C1255" t="s">
        <v>9</v>
      </c>
      <c r="D1255">
        <v>2004</v>
      </c>
      <c r="E1255" t="s">
        <v>65</v>
      </c>
      <c r="F1255" t="s">
        <v>166</v>
      </c>
      <c r="G1255">
        <v>3.1</v>
      </c>
      <c r="H1255" t="s">
        <v>167</v>
      </c>
      <c r="I1255" t="s">
        <v>46</v>
      </c>
    </row>
    <row r="1256" spans="1:9" x14ac:dyDescent="0.25">
      <c r="A1256">
        <v>3734</v>
      </c>
      <c r="B1256" s="2">
        <v>38188</v>
      </c>
      <c r="C1256" t="s">
        <v>9</v>
      </c>
      <c r="D1256">
        <v>2004</v>
      </c>
      <c r="E1256" t="s">
        <v>65</v>
      </c>
      <c r="F1256" t="s">
        <v>49</v>
      </c>
      <c r="G1256">
        <v>3.8</v>
      </c>
      <c r="H1256" t="s">
        <v>50</v>
      </c>
      <c r="I1256" t="s">
        <v>13</v>
      </c>
    </row>
    <row r="1257" spans="1:9" x14ac:dyDescent="0.25">
      <c r="A1257">
        <v>4674.8</v>
      </c>
      <c r="B1257" s="2">
        <v>38219</v>
      </c>
      <c r="C1257" t="s">
        <v>9</v>
      </c>
      <c r="D1257">
        <v>2004</v>
      </c>
      <c r="E1257" t="s">
        <v>65</v>
      </c>
      <c r="F1257" t="s">
        <v>97</v>
      </c>
      <c r="G1257">
        <v>3.6</v>
      </c>
      <c r="H1257" t="s">
        <v>98</v>
      </c>
      <c r="I1257" t="s">
        <v>13</v>
      </c>
    </row>
    <row r="1258" spans="1:9" x14ac:dyDescent="0.25">
      <c r="A1258">
        <v>7140.76</v>
      </c>
      <c r="B1258" s="2">
        <v>38238</v>
      </c>
      <c r="C1258" t="s">
        <v>9</v>
      </c>
      <c r="D1258">
        <v>2004</v>
      </c>
      <c r="E1258" t="s">
        <v>65</v>
      </c>
      <c r="F1258" t="s">
        <v>11</v>
      </c>
      <c r="G1258">
        <v>4.5999999999999996</v>
      </c>
      <c r="H1258" t="s">
        <v>12</v>
      </c>
      <c r="I1258" t="s">
        <v>13</v>
      </c>
    </row>
    <row r="1259" spans="1:9" x14ac:dyDescent="0.25">
      <c r="A1259">
        <v>3600.65</v>
      </c>
      <c r="B1259" s="2">
        <v>38274</v>
      </c>
      <c r="C1259" t="s">
        <v>9</v>
      </c>
      <c r="D1259">
        <v>2004</v>
      </c>
      <c r="E1259" t="s">
        <v>65</v>
      </c>
      <c r="F1259" t="s">
        <v>173</v>
      </c>
      <c r="G1259">
        <v>4</v>
      </c>
      <c r="H1259" t="s">
        <v>174</v>
      </c>
      <c r="I1259" t="s">
        <v>60</v>
      </c>
    </row>
    <row r="1260" spans="1:9" x14ac:dyDescent="0.25">
      <c r="A1260">
        <v>4206.74</v>
      </c>
      <c r="B1260" s="2">
        <v>38282</v>
      </c>
      <c r="C1260" t="s">
        <v>9</v>
      </c>
      <c r="D1260">
        <v>2004</v>
      </c>
      <c r="E1260" t="s">
        <v>65</v>
      </c>
      <c r="F1260" t="s">
        <v>175</v>
      </c>
      <c r="G1260">
        <v>4.7</v>
      </c>
      <c r="H1260" t="s">
        <v>176</v>
      </c>
      <c r="I1260" t="s">
        <v>116</v>
      </c>
    </row>
    <row r="1261" spans="1:9" x14ac:dyDescent="0.25">
      <c r="A1261">
        <v>5379.71</v>
      </c>
      <c r="B1261" s="2">
        <v>38296</v>
      </c>
      <c r="C1261" t="s">
        <v>9</v>
      </c>
      <c r="D1261">
        <v>2004</v>
      </c>
      <c r="E1261" t="s">
        <v>65</v>
      </c>
      <c r="F1261" t="s">
        <v>35</v>
      </c>
      <c r="G1261">
        <v>4.0999999999999996</v>
      </c>
      <c r="H1261" t="s">
        <v>12</v>
      </c>
      <c r="I1261" t="s">
        <v>13</v>
      </c>
    </row>
    <row r="1262" spans="1:9" x14ac:dyDescent="0.25">
      <c r="A1262">
        <v>5679.36</v>
      </c>
      <c r="B1262" s="2">
        <v>38312</v>
      </c>
      <c r="C1262" t="s">
        <v>9</v>
      </c>
      <c r="D1262">
        <v>2004</v>
      </c>
      <c r="E1262" t="s">
        <v>65</v>
      </c>
      <c r="F1262" t="s">
        <v>72</v>
      </c>
      <c r="G1262">
        <v>4.3</v>
      </c>
      <c r="H1262" t="s">
        <v>12</v>
      </c>
      <c r="I1262" t="s">
        <v>13</v>
      </c>
    </row>
    <row r="1263" spans="1:9" x14ac:dyDescent="0.25">
      <c r="A1263">
        <v>4394.84</v>
      </c>
      <c r="B1263" s="2">
        <v>38322</v>
      </c>
      <c r="C1263" t="s">
        <v>9</v>
      </c>
      <c r="D1263">
        <v>2004</v>
      </c>
      <c r="E1263" t="s">
        <v>65</v>
      </c>
      <c r="F1263" t="s">
        <v>168</v>
      </c>
      <c r="G1263">
        <v>3.6</v>
      </c>
      <c r="H1263" t="s">
        <v>12</v>
      </c>
      <c r="I1263" t="s">
        <v>13</v>
      </c>
    </row>
    <row r="1264" spans="1:9" x14ac:dyDescent="0.25">
      <c r="A1264">
        <v>2528.25</v>
      </c>
      <c r="B1264" s="2">
        <v>38331</v>
      </c>
      <c r="C1264" t="s">
        <v>9</v>
      </c>
      <c r="D1264">
        <v>2004</v>
      </c>
      <c r="E1264" t="s">
        <v>65</v>
      </c>
      <c r="F1264" t="s">
        <v>62</v>
      </c>
      <c r="G1264">
        <v>3.2</v>
      </c>
      <c r="H1264" t="s">
        <v>63</v>
      </c>
      <c r="I1264" t="s">
        <v>64</v>
      </c>
    </row>
    <row r="1265" spans="1:9" x14ac:dyDescent="0.25">
      <c r="A1265">
        <v>7031.52</v>
      </c>
      <c r="B1265" s="2">
        <v>38378</v>
      </c>
      <c r="C1265" t="s">
        <v>9</v>
      </c>
      <c r="D1265">
        <v>2005</v>
      </c>
      <c r="E1265" t="s">
        <v>65</v>
      </c>
      <c r="F1265" t="s">
        <v>87</v>
      </c>
      <c r="G1265">
        <v>3.9</v>
      </c>
      <c r="H1265" t="s">
        <v>88</v>
      </c>
      <c r="I1265" t="s">
        <v>89</v>
      </c>
    </row>
    <row r="1266" spans="1:9" x14ac:dyDescent="0.25">
      <c r="A1266">
        <v>5340.9</v>
      </c>
      <c r="B1266" s="2">
        <v>38405</v>
      </c>
      <c r="C1266" t="s">
        <v>9</v>
      </c>
      <c r="D1266">
        <v>2005</v>
      </c>
      <c r="E1266" t="s">
        <v>65</v>
      </c>
      <c r="F1266" t="s">
        <v>62</v>
      </c>
      <c r="G1266">
        <v>3.2</v>
      </c>
      <c r="H1266" t="s">
        <v>63</v>
      </c>
      <c r="I1266" t="s">
        <v>64</v>
      </c>
    </row>
    <row r="1267" spans="1:9" x14ac:dyDescent="0.25">
      <c r="A1267">
        <v>6376.58</v>
      </c>
      <c r="B1267" s="2">
        <v>38426</v>
      </c>
      <c r="C1267" t="s">
        <v>9</v>
      </c>
      <c r="D1267">
        <v>2005</v>
      </c>
      <c r="E1267" t="s">
        <v>65</v>
      </c>
      <c r="F1267" t="s">
        <v>62</v>
      </c>
      <c r="G1267">
        <v>4.9000000000000004</v>
      </c>
      <c r="H1267" t="s">
        <v>63</v>
      </c>
      <c r="I1267" t="s">
        <v>64</v>
      </c>
    </row>
    <row r="1268" spans="1:9" x14ac:dyDescent="0.25">
      <c r="A1268">
        <v>6896.75</v>
      </c>
      <c r="B1268" s="2">
        <v>38477</v>
      </c>
      <c r="C1268" t="s">
        <v>9</v>
      </c>
      <c r="D1268">
        <v>2005</v>
      </c>
      <c r="E1268" t="s">
        <v>65</v>
      </c>
      <c r="F1268" t="s">
        <v>38</v>
      </c>
      <c r="G1268">
        <v>4.5</v>
      </c>
      <c r="H1268" t="s">
        <v>39</v>
      </c>
      <c r="I1268" t="s">
        <v>13</v>
      </c>
    </row>
    <row r="1269" spans="1:9" x14ac:dyDescent="0.25">
      <c r="A1269">
        <v>1903.22</v>
      </c>
      <c r="B1269" s="2">
        <v>37627</v>
      </c>
      <c r="C1269" t="s">
        <v>9</v>
      </c>
      <c r="D1269">
        <v>2003</v>
      </c>
      <c r="E1269" t="s">
        <v>191</v>
      </c>
      <c r="F1269" t="s">
        <v>99</v>
      </c>
      <c r="G1269">
        <v>4.2</v>
      </c>
      <c r="H1269" t="s">
        <v>100</v>
      </c>
      <c r="I1269" t="s">
        <v>13</v>
      </c>
    </row>
    <row r="1270" spans="1:9" x14ac:dyDescent="0.25">
      <c r="A1270">
        <v>2499.56</v>
      </c>
      <c r="B1270" s="2">
        <v>37698</v>
      </c>
      <c r="C1270" t="s">
        <v>9</v>
      </c>
      <c r="D1270">
        <v>2003</v>
      </c>
      <c r="E1270" t="s">
        <v>191</v>
      </c>
      <c r="F1270" t="s">
        <v>173</v>
      </c>
      <c r="G1270">
        <v>4.9000000000000004</v>
      </c>
      <c r="H1270" t="s">
        <v>174</v>
      </c>
      <c r="I1270" t="s">
        <v>60</v>
      </c>
    </row>
    <row r="1271" spans="1:9" x14ac:dyDescent="0.25">
      <c r="A1271">
        <v>3081.24</v>
      </c>
      <c r="B1271" s="2">
        <v>37762</v>
      </c>
      <c r="C1271" t="s">
        <v>9</v>
      </c>
      <c r="D1271">
        <v>2003</v>
      </c>
      <c r="E1271" t="s">
        <v>191</v>
      </c>
      <c r="F1271" t="s">
        <v>187</v>
      </c>
      <c r="G1271">
        <v>3.8</v>
      </c>
      <c r="H1271" t="s">
        <v>188</v>
      </c>
      <c r="I1271" t="s">
        <v>13</v>
      </c>
    </row>
    <row r="1272" spans="1:9" x14ac:dyDescent="0.25">
      <c r="A1272">
        <v>3598.22</v>
      </c>
      <c r="B1272" s="2">
        <v>37875</v>
      </c>
      <c r="C1272" t="s">
        <v>9</v>
      </c>
      <c r="D1272">
        <v>2003</v>
      </c>
      <c r="E1272" t="s">
        <v>191</v>
      </c>
      <c r="F1272" t="s">
        <v>103</v>
      </c>
      <c r="G1272">
        <v>4.5</v>
      </c>
      <c r="H1272" t="s">
        <v>104</v>
      </c>
      <c r="I1272" t="s">
        <v>34</v>
      </c>
    </row>
    <row r="1273" spans="1:9" x14ac:dyDescent="0.25">
      <c r="A1273">
        <v>3912.09</v>
      </c>
      <c r="B1273" s="2">
        <v>37912</v>
      </c>
      <c r="C1273" t="s">
        <v>9</v>
      </c>
      <c r="D1273">
        <v>2003</v>
      </c>
      <c r="E1273" t="s">
        <v>191</v>
      </c>
      <c r="F1273" t="s">
        <v>21</v>
      </c>
      <c r="G1273">
        <v>3</v>
      </c>
      <c r="H1273" t="s">
        <v>22</v>
      </c>
      <c r="I1273" t="s">
        <v>13</v>
      </c>
    </row>
    <row r="1274" spans="1:9" x14ac:dyDescent="0.25">
      <c r="A1274">
        <v>1584.66</v>
      </c>
      <c r="B1274" s="2">
        <v>37930</v>
      </c>
      <c r="C1274" t="s">
        <v>9</v>
      </c>
      <c r="D1274">
        <v>2003</v>
      </c>
      <c r="E1274" t="s">
        <v>191</v>
      </c>
      <c r="F1274" t="s">
        <v>192</v>
      </c>
      <c r="G1274">
        <v>4</v>
      </c>
      <c r="H1274" t="s">
        <v>193</v>
      </c>
      <c r="I1274" t="s">
        <v>92</v>
      </c>
    </row>
    <row r="1275" spans="1:9" x14ac:dyDescent="0.25">
      <c r="A1275">
        <v>3942.72</v>
      </c>
      <c r="B1275" s="2">
        <v>37937</v>
      </c>
      <c r="C1275" t="s">
        <v>9</v>
      </c>
      <c r="D1275">
        <v>2003</v>
      </c>
      <c r="E1275" t="s">
        <v>191</v>
      </c>
      <c r="F1275" t="s">
        <v>97</v>
      </c>
      <c r="G1275">
        <v>4.7</v>
      </c>
      <c r="H1275" t="s">
        <v>98</v>
      </c>
      <c r="I1275" t="s">
        <v>13</v>
      </c>
    </row>
    <row r="1276" spans="1:9" x14ac:dyDescent="0.25">
      <c r="A1276">
        <v>2341.1999999999998</v>
      </c>
      <c r="B1276" s="2">
        <v>37946</v>
      </c>
      <c r="C1276" t="s">
        <v>9</v>
      </c>
      <c r="D1276">
        <v>2003</v>
      </c>
      <c r="E1276" t="s">
        <v>191</v>
      </c>
      <c r="F1276" t="s">
        <v>194</v>
      </c>
      <c r="G1276">
        <v>4.4000000000000004</v>
      </c>
      <c r="H1276" t="s">
        <v>195</v>
      </c>
      <c r="I1276" t="s">
        <v>34</v>
      </c>
    </row>
    <row r="1277" spans="1:9" x14ac:dyDescent="0.25">
      <c r="A1277">
        <v>2482.11</v>
      </c>
      <c r="B1277" s="2">
        <v>37957</v>
      </c>
      <c r="C1277" t="s">
        <v>9</v>
      </c>
      <c r="D1277">
        <v>2003</v>
      </c>
      <c r="E1277" t="s">
        <v>191</v>
      </c>
      <c r="F1277" t="s">
        <v>168</v>
      </c>
      <c r="G1277">
        <v>4</v>
      </c>
      <c r="H1277" t="s">
        <v>12</v>
      </c>
      <c r="I1277" t="s">
        <v>13</v>
      </c>
    </row>
    <row r="1278" spans="1:9" x14ac:dyDescent="0.25">
      <c r="A1278">
        <v>3602.02</v>
      </c>
      <c r="B1278" s="2">
        <v>38008</v>
      </c>
      <c r="C1278" t="s">
        <v>9</v>
      </c>
      <c r="D1278">
        <v>2004</v>
      </c>
      <c r="E1278" t="s">
        <v>191</v>
      </c>
      <c r="F1278" t="s">
        <v>123</v>
      </c>
      <c r="G1278">
        <v>4</v>
      </c>
      <c r="H1278" t="s">
        <v>118</v>
      </c>
      <c r="I1278" t="s">
        <v>60</v>
      </c>
    </row>
    <row r="1279" spans="1:9" x14ac:dyDescent="0.25">
      <c r="A1279">
        <v>3566.94</v>
      </c>
      <c r="B1279" s="2">
        <v>38048</v>
      </c>
      <c r="C1279" t="s">
        <v>9</v>
      </c>
      <c r="D1279">
        <v>2004</v>
      </c>
      <c r="E1279" t="s">
        <v>191</v>
      </c>
      <c r="F1279" t="s">
        <v>77</v>
      </c>
      <c r="G1279">
        <v>3.4</v>
      </c>
      <c r="H1279" t="s">
        <v>78</v>
      </c>
      <c r="I1279" t="s">
        <v>16</v>
      </c>
    </row>
    <row r="1280" spans="1:9" x14ac:dyDescent="0.25">
      <c r="A1280">
        <v>3787.98</v>
      </c>
      <c r="B1280" s="2">
        <v>38090</v>
      </c>
      <c r="C1280" t="s">
        <v>9</v>
      </c>
      <c r="D1280">
        <v>2004</v>
      </c>
      <c r="E1280" t="s">
        <v>191</v>
      </c>
      <c r="F1280" t="s">
        <v>185</v>
      </c>
      <c r="G1280">
        <v>4.0999999999999996</v>
      </c>
      <c r="H1280" t="s">
        <v>186</v>
      </c>
      <c r="I1280" t="s">
        <v>16</v>
      </c>
    </row>
    <row r="1281" spans="1:9" x14ac:dyDescent="0.25">
      <c r="A1281">
        <v>3704.05</v>
      </c>
      <c r="B1281" s="2">
        <v>38216</v>
      </c>
      <c r="C1281" t="s">
        <v>9</v>
      </c>
      <c r="D1281">
        <v>2004</v>
      </c>
      <c r="E1281" t="s">
        <v>191</v>
      </c>
      <c r="F1281" t="s">
        <v>90</v>
      </c>
      <c r="G1281">
        <v>4.7</v>
      </c>
      <c r="H1281" t="s">
        <v>91</v>
      </c>
      <c r="I1281" t="s">
        <v>92</v>
      </c>
    </row>
    <row r="1282" spans="1:9" x14ac:dyDescent="0.25">
      <c r="A1282">
        <v>2834.65</v>
      </c>
      <c r="B1282" s="2">
        <v>38231</v>
      </c>
      <c r="C1282" t="s">
        <v>9</v>
      </c>
      <c r="D1282">
        <v>2004</v>
      </c>
      <c r="E1282" t="s">
        <v>191</v>
      </c>
      <c r="F1282" t="s">
        <v>149</v>
      </c>
      <c r="G1282">
        <v>4.0999999999999996</v>
      </c>
      <c r="H1282" t="s">
        <v>71</v>
      </c>
      <c r="I1282" t="s">
        <v>71</v>
      </c>
    </row>
    <row r="1283" spans="1:9" x14ac:dyDescent="0.25">
      <c r="A1283">
        <v>3392.26</v>
      </c>
      <c r="B1283" s="2">
        <v>37900</v>
      </c>
      <c r="C1283" t="s">
        <v>9</v>
      </c>
      <c r="D1283">
        <v>2003</v>
      </c>
      <c r="E1283" t="s">
        <v>191</v>
      </c>
      <c r="F1283" t="s">
        <v>58</v>
      </c>
      <c r="G1283">
        <v>4.8</v>
      </c>
      <c r="H1283" t="s">
        <v>59</v>
      </c>
      <c r="I1283" t="s">
        <v>60</v>
      </c>
    </row>
    <row r="1284" spans="1:9" x14ac:dyDescent="0.25">
      <c r="A1284">
        <v>3358.31</v>
      </c>
      <c r="B1284" s="2">
        <v>38276</v>
      </c>
      <c r="C1284" t="s">
        <v>9</v>
      </c>
      <c r="D1284">
        <v>2004</v>
      </c>
      <c r="E1284" t="s">
        <v>191</v>
      </c>
      <c r="F1284" t="s">
        <v>62</v>
      </c>
      <c r="G1284">
        <v>4</v>
      </c>
      <c r="H1284" t="s">
        <v>63</v>
      </c>
      <c r="I1284" t="s">
        <v>64</v>
      </c>
    </row>
    <row r="1285" spans="1:9" x14ac:dyDescent="0.25">
      <c r="A1285">
        <v>7310</v>
      </c>
      <c r="B1285" s="2">
        <v>38308</v>
      </c>
      <c r="C1285" t="s">
        <v>9</v>
      </c>
      <c r="D1285">
        <v>2004</v>
      </c>
      <c r="E1285" t="s">
        <v>191</v>
      </c>
      <c r="F1285" t="s">
        <v>173</v>
      </c>
      <c r="G1285">
        <v>3.8</v>
      </c>
      <c r="H1285" t="s">
        <v>174</v>
      </c>
      <c r="I1285" t="s">
        <v>60</v>
      </c>
    </row>
    <row r="1286" spans="1:9" x14ac:dyDescent="0.25">
      <c r="A1286">
        <v>2203.11</v>
      </c>
      <c r="B1286" s="2">
        <v>38316</v>
      </c>
      <c r="C1286" t="s">
        <v>9</v>
      </c>
      <c r="D1286">
        <v>2004</v>
      </c>
      <c r="E1286" t="s">
        <v>191</v>
      </c>
      <c r="F1286" t="s">
        <v>153</v>
      </c>
      <c r="G1286">
        <v>4.0999999999999996</v>
      </c>
      <c r="H1286" t="s">
        <v>154</v>
      </c>
      <c r="I1286" t="s">
        <v>16</v>
      </c>
    </row>
    <row r="1287" spans="1:9" x14ac:dyDescent="0.25">
      <c r="A1287">
        <v>2696.96</v>
      </c>
      <c r="B1287" s="2">
        <v>38364</v>
      </c>
      <c r="C1287" t="s">
        <v>145</v>
      </c>
      <c r="D1287">
        <v>2005</v>
      </c>
      <c r="E1287" t="s">
        <v>191</v>
      </c>
      <c r="F1287" t="s">
        <v>19</v>
      </c>
      <c r="G1287">
        <v>4.8</v>
      </c>
      <c r="H1287" t="s">
        <v>20</v>
      </c>
      <c r="I1287" t="s">
        <v>13</v>
      </c>
    </row>
    <row r="1288" spans="1:9" x14ac:dyDescent="0.25">
      <c r="A1288">
        <v>3376.64</v>
      </c>
      <c r="B1288" s="2">
        <v>38399</v>
      </c>
      <c r="C1288" t="s">
        <v>9</v>
      </c>
      <c r="D1288">
        <v>2005</v>
      </c>
      <c r="E1288" t="s">
        <v>191</v>
      </c>
      <c r="F1288" t="s">
        <v>62</v>
      </c>
      <c r="G1288">
        <v>4.8</v>
      </c>
      <c r="H1288" t="s">
        <v>63</v>
      </c>
      <c r="I1288" t="s">
        <v>64</v>
      </c>
    </row>
    <row r="1289" spans="1:9" x14ac:dyDescent="0.25">
      <c r="A1289">
        <v>541.14</v>
      </c>
      <c r="B1289" s="2">
        <v>38464</v>
      </c>
      <c r="C1289" t="s">
        <v>143</v>
      </c>
      <c r="D1289">
        <v>2005</v>
      </c>
      <c r="E1289" t="s">
        <v>191</v>
      </c>
      <c r="F1289" t="s">
        <v>141</v>
      </c>
      <c r="G1289">
        <v>4.5</v>
      </c>
      <c r="H1289" t="s">
        <v>142</v>
      </c>
      <c r="I1289" t="s">
        <v>13</v>
      </c>
    </row>
    <row r="1290" spans="1:9" x14ac:dyDescent="0.25">
      <c r="A1290">
        <v>6134.7</v>
      </c>
      <c r="B1290" s="2">
        <v>38501</v>
      </c>
      <c r="C1290" t="s">
        <v>107</v>
      </c>
      <c r="D1290">
        <v>2005</v>
      </c>
      <c r="E1290" t="s">
        <v>191</v>
      </c>
      <c r="F1290" t="s">
        <v>54</v>
      </c>
      <c r="G1290">
        <v>4.8</v>
      </c>
      <c r="H1290" t="s">
        <v>55</v>
      </c>
      <c r="I1290" t="s">
        <v>34</v>
      </c>
    </row>
    <row r="1291" spans="1:9" x14ac:dyDescent="0.25">
      <c r="A1291">
        <v>3382.5</v>
      </c>
      <c r="B1291" s="2">
        <v>37663</v>
      </c>
      <c r="C1291" t="s">
        <v>9</v>
      </c>
      <c r="D1291">
        <v>2003</v>
      </c>
      <c r="E1291" t="s">
        <v>191</v>
      </c>
      <c r="F1291" t="s">
        <v>114</v>
      </c>
      <c r="G1291">
        <v>4.7</v>
      </c>
      <c r="H1291" t="s">
        <v>115</v>
      </c>
      <c r="I1291" t="s">
        <v>116</v>
      </c>
    </row>
    <row r="1292" spans="1:9" x14ac:dyDescent="0.25">
      <c r="A1292">
        <v>2240.66</v>
      </c>
      <c r="B1292" s="2">
        <v>37727</v>
      </c>
      <c r="C1292" t="s">
        <v>9</v>
      </c>
      <c r="D1292">
        <v>2003</v>
      </c>
      <c r="E1292" t="s">
        <v>191</v>
      </c>
      <c r="F1292" t="s">
        <v>70</v>
      </c>
      <c r="G1292">
        <v>4.8</v>
      </c>
      <c r="H1292" t="s">
        <v>71</v>
      </c>
      <c r="I1292" t="s">
        <v>71</v>
      </c>
    </row>
    <row r="1293" spans="1:9" x14ac:dyDescent="0.25">
      <c r="A1293">
        <v>3962.88</v>
      </c>
      <c r="B1293" s="2">
        <v>37778</v>
      </c>
      <c r="C1293" t="s">
        <v>9</v>
      </c>
      <c r="D1293">
        <v>2003</v>
      </c>
      <c r="E1293" t="s">
        <v>191</v>
      </c>
      <c r="F1293" t="s">
        <v>62</v>
      </c>
      <c r="G1293">
        <v>4.2</v>
      </c>
      <c r="H1293" t="s">
        <v>63</v>
      </c>
      <c r="I1293" t="s">
        <v>64</v>
      </c>
    </row>
    <row r="1294" spans="1:9" x14ac:dyDescent="0.25">
      <c r="A1294">
        <v>1685.28</v>
      </c>
      <c r="B1294" s="2">
        <v>37841</v>
      </c>
      <c r="C1294" t="s">
        <v>9</v>
      </c>
      <c r="D1294">
        <v>2003</v>
      </c>
      <c r="E1294" t="s">
        <v>191</v>
      </c>
      <c r="F1294" t="s">
        <v>97</v>
      </c>
      <c r="G1294">
        <v>3.6</v>
      </c>
      <c r="H1294" t="s">
        <v>98</v>
      </c>
      <c r="I1294" t="s">
        <v>13</v>
      </c>
    </row>
    <row r="1295" spans="1:9" x14ac:dyDescent="0.25">
      <c r="A1295">
        <v>1834.36</v>
      </c>
      <c r="B1295" s="2">
        <v>37892</v>
      </c>
      <c r="C1295" t="s">
        <v>9</v>
      </c>
      <c r="D1295">
        <v>2003</v>
      </c>
      <c r="E1295" t="s">
        <v>191</v>
      </c>
      <c r="F1295" t="s">
        <v>62</v>
      </c>
      <c r="G1295">
        <v>4.9000000000000004</v>
      </c>
      <c r="H1295" t="s">
        <v>63</v>
      </c>
      <c r="I1295" t="s">
        <v>64</v>
      </c>
    </row>
    <row r="1296" spans="1:9" x14ac:dyDescent="0.25">
      <c r="A1296">
        <v>1916.98</v>
      </c>
      <c r="B1296" s="2">
        <v>37915</v>
      </c>
      <c r="C1296" t="s">
        <v>9</v>
      </c>
      <c r="D1296">
        <v>2003</v>
      </c>
      <c r="E1296" t="s">
        <v>191</v>
      </c>
      <c r="F1296" t="s">
        <v>56</v>
      </c>
      <c r="G1296">
        <v>4.5</v>
      </c>
      <c r="H1296" t="s">
        <v>57</v>
      </c>
      <c r="I1296" t="s">
        <v>13</v>
      </c>
    </row>
    <row r="1297" spans="1:9" x14ac:dyDescent="0.25">
      <c r="A1297">
        <v>2611</v>
      </c>
      <c r="B1297" s="2">
        <v>37932</v>
      </c>
      <c r="C1297" t="s">
        <v>9</v>
      </c>
      <c r="D1297">
        <v>2003</v>
      </c>
      <c r="E1297" t="s">
        <v>191</v>
      </c>
      <c r="F1297" t="s">
        <v>172</v>
      </c>
      <c r="G1297">
        <v>4.3</v>
      </c>
      <c r="H1297" t="s">
        <v>63</v>
      </c>
      <c r="I1297" t="s">
        <v>64</v>
      </c>
    </row>
    <row r="1298" spans="1:9" x14ac:dyDescent="0.25">
      <c r="A1298">
        <v>3630.28</v>
      </c>
      <c r="B1298" s="2">
        <v>37939</v>
      </c>
      <c r="C1298" t="s">
        <v>9</v>
      </c>
      <c r="D1298">
        <v>2003</v>
      </c>
      <c r="E1298" t="s">
        <v>191</v>
      </c>
      <c r="F1298" t="s">
        <v>119</v>
      </c>
      <c r="G1298">
        <v>3.3</v>
      </c>
      <c r="H1298" t="s">
        <v>57</v>
      </c>
      <c r="I1298" t="s">
        <v>13</v>
      </c>
    </row>
    <row r="1299" spans="1:9" x14ac:dyDescent="0.25">
      <c r="A1299">
        <v>5090.5</v>
      </c>
      <c r="B1299" s="2">
        <v>37951</v>
      </c>
      <c r="C1299" t="s">
        <v>9</v>
      </c>
      <c r="D1299">
        <v>2003</v>
      </c>
      <c r="E1299" t="s">
        <v>191</v>
      </c>
      <c r="F1299" t="s">
        <v>124</v>
      </c>
      <c r="G1299">
        <v>4.4000000000000004</v>
      </c>
      <c r="H1299" t="s">
        <v>125</v>
      </c>
      <c r="I1299" t="s">
        <v>64</v>
      </c>
    </row>
    <row r="1300" spans="1:9" x14ac:dyDescent="0.25">
      <c r="A1300">
        <v>3949.65</v>
      </c>
      <c r="B1300" s="2">
        <v>37988</v>
      </c>
      <c r="C1300" t="s">
        <v>9</v>
      </c>
      <c r="D1300">
        <v>2004</v>
      </c>
      <c r="E1300" t="s">
        <v>191</v>
      </c>
      <c r="F1300" t="s">
        <v>77</v>
      </c>
      <c r="G1300">
        <v>3.1</v>
      </c>
      <c r="H1300" t="s">
        <v>78</v>
      </c>
      <c r="I1300" t="s">
        <v>16</v>
      </c>
    </row>
    <row r="1301" spans="1:9" x14ac:dyDescent="0.25">
      <c r="A1301">
        <v>3491.67</v>
      </c>
      <c r="B1301" s="2">
        <v>38035</v>
      </c>
      <c r="C1301" t="s">
        <v>9</v>
      </c>
      <c r="D1301">
        <v>2004</v>
      </c>
      <c r="E1301" t="s">
        <v>191</v>
      </c>
      <c r="F1301" t="s">
        <v>130</v>
      </c>
      <c r="G1301">
        <v>3.4</v>
      </c>
      <c r="H1301" t="s">
        <v>131</v>
      </c>
      <c r="I1301" t="s">
        <v>132</v>
      </c>
    </row>
    <row r="1302" spans="1:9" x14ac:dyDescent="0.25">
      <c r="A1302">
        <v>2059.19</v>
      </c>
      <c r="B1302" s="2">
        <v>38066</v>
      </c>
      <c r="C1302" t="s">
        <v>9</v>
      </c>
      <c r="D1302">
        <v>2004</v>
      </c>
      <c r="E1302" t="s">
        <v>191</v>
      </c>
      <c r="F1302" t="s">
        <v>137</v>
      </c>
      <c r="G1302">
        <v>3.3</v>
      </c>
      <c r="H1302" t="s">
        <v>138</v>
      </c>
      <c r="I1302" t="s">
        <v>60</v>
      </c>
    </row>
    <row r="1303" spans="1:9" x14ac:dyDescent="0.25">
      <c r="A1303">
        <v>3170.16</v>
      </c>
      <c r="B1303" s="2">
        <v>38114</v>
      </c>
      <c r="C1303" t="s">
        <v>120</v>
      </c>
      <c r="D1303">
        <v>2004</v>
      </c>
      <c r="E1303" t="s">
        <v>191</v>
      </c>
      <c r="F1303" t="s">
        <v>11</v>
      </c>
      <c r="G1303">
        <v>3.1</v>
      </c>
      <c r="H1303" t="s">
        <v>12</v>
      </c>
      <c r="I1303" t="s">
        <v>13</v>
      </c>
    </row>
    <row r="1304" spans="1:9" x14ac:dyDescent="0.25">
      <c r="A1304">
        <v>1790.6</v>
      </c>
      <c r="B1304" s="2">
        <v>38155</v>
      </c>
      <c r="C1304" t="s">
        <v>9</v>
      </c>
      <c r="D1304">
        <v>2004</v>
      </c>
      <c r="E1304" t="s">
        <v>191</v>
      </c>
      <c r="F1304" t="s">
        <v>105</v>
      </c>
      <c r="G1304">
        <v>4.0999999999999996</v>
      </c>
      <c r="H1304" t="s">
        <v>106</v>
      </c>
      <c r="I1304" t="s">
        <v>81</v>
      </c>
    </row>
    <row r="1305" spans="1:9" x14ac:dyDescent="0.25">
      <c r="A1305">
        <v>2345.9699999999998</v>
      </c>
      <c r="B1305" s="2">
        <v>38189</v>
      </c>
      <c r="C1305" t="s">
        <v>9</v>
      </c>
      <c r="D1305">
        <v>2004</v>
      </c>
      <c r="E1305" t="s">
        <v>191</v>
      </c>
      <c r="F1305" t="s">
        <v>130</v>
      </c>
      <c r="G1305">
        <v>3.8</v>
      </c>
      <c r="H1305" t="s">
        <v>131</v>
      </c>
      <c r="I1305" t="s">
        <v>132</v>
      </c>
    </row>
    <row r="1306" spans="1:9" x14ac:dyDescent="0.25">
      <c r="A1306">
        <v>3580.88</v>
      </c>
      <c r="B1306" s="2">
        <v>38219</v>
      </c>
      <c r="C1306" t="s">
        <v>9</v>
      </c>
      <c r="D1306">
        <v>2004</v>
      </c>
      <c r="E1306" t="s">
        <v>191</v>
      </c>
      <c r="F1306" t="s">
        <v>133</v>
      </c>
      <c r="G1306">
        <v>4.3</v>
      </c>
      <c r="H1306" t="s">
        <v>134</v>
      </c>
      <c r="I1306" t="s">
        <v>81</v>
      </c>
    </row>
    <row r="1307" spans="1:9" x14ac:dyDescent="0.25">
      <c r="A1307">
        <v>4946.0600000000004</v>
      </c>
      <c r="B1307" s="2">
        <v>38239</v>
      </c>
      <c r="C1307" t="s">
        <v>9</v>
      </c>
      <c r="D1307">
        <v>2004</v>
      </c>
      <c r="E1307" t="s">
        <v>191</v>
      </c>
      <c r="F1307" t="s">
        <v>90</v>
      </c>
      <c r="G1307">
        <v>3.2</v>
      </c>
      <c r="H1307" t="s">
        <v>91</v>
      </c>
      <c r="I1307" t="s">
        <v>92</v>
      </c>
    </row>
    <row r="1308" spans="1:9" x14ac:dyDescent="0.25">
      <c r="A1308">
        <v>3525.6</v>
      </c>
      <c r="B1308" s="2">
        <v>38274</v>
      </c>
      <c r="C1308" t="s">
        <v>9</v>
      </c>
      <c r="D1308">
        <v>2004</v>
      </c>
      <c r="E1308" t="s">
        <v>191</v>
      </c>
      <c r="F1308" t="s">
        <v>173</v>
      </c>
      <c r="G1308">
        <v>3.2</v>
      </c>
      <c r="H1308" t="s">
        <v>174</v>
      </c>
      <c r="I1308" t="s">
        <v>60</v>
      </c>
    </row>
    <row r="1309" spans="1:9" x14ac:dyDescent="0.25">
      <c r="A1309">
        <v>3602.16</v>
      </c>
      <c r="B1309" s="2">
        <v>38289</v>
      </c>
      <c r="C1309" t="s">
        <v>9</v>
      </c>
      <c r="D1309">
        <v>2004</v>
      </c>
      <c r="E1309" t="s">
        <v>191</v>
      </c>
      <c r="F1309" t="s">
        <v>40</v>
      </c>
      <c r="G1309">
        <v>4.3</v>
      </c>
      <c r="H1309" t="s">
        <v>41</v>
      </c>
      <c r="I1309" t="s">
        <v>16</v>
      </c>
    </row>
    <row r="1310" spans="1:9" x14ac:dyDescent="0.25">
      <c r="A1310">
        <v>4300.5</v>
      </c>
      <c r="B1310" s="2">
        <v>38300</v>
      </c>
      <c r="C1310" t="s">
        <v>9</v>
      </c>
      <c r="D1310">
        <v>2004</v>
      </c>
      <c r="E1310" t="s">
        <v>191</v>
      </c>
      <c r="F1310" t="s">
        <v>66</v>
      </c>
      <c r="G1310">
        <v>3.6</v>
      </c>
      <c r="H1310" t="s">
        <v>67</v>
      </c>
      <c r="I1310" t="s">
        <v>68</v>
      </c>
    </row>
    <row r="1311" spans="1:9" x14ac:dyDescent="0.25">
      <c r="A1311">
        <v>4498.1899999999996</v>
      </c>
      <c r="B1311" s="2">
        <v>38312</v>
      </c>
      <c r="C1311" t="s">
        <v>9</v>
      </c>
      <c r="D1311">
        <v>2004</v>
      </c>
      <c r="E1311" t="s">
        <v>191</v>
      </c>
      <c r="F1311" t="s">
        <v>72</v>
      </c>
      <c r="G1311">
        <v>3.6</v>
      </c>
      <c r="H1311" t="s">
        <v>12</v>
      </c>
      <c r="I1311" t="s">
        <v>13</v>
      </c>
    </row>
    <row r="1312" spans="1:9" x14ac:dyDescent="0.25">
      <c r="A1312">
        <v>3023.1</v>
      </c>
      <c r="B1312" s="2">
        <v>38323</v>
      </c>
      <c r="C1312" t="s">
        <v>9</v>
      </c>
      <c r="D1312">
        <v>2004</v>
      </c>
      <c r="E1312" t="s">
        <v>191</v>
      </c>
      <c r="F1312" t="s">
        <v>62</v>
      </c>
      <c r="G1312">
        <v>4.5</v>
      </c>
      <c r="H1312" t="s">
        <v>63</v>
      </c>
      <c r="I1312" t="s">
        <v>64</v>
      </c>
    </row>
    <row r="1313" spans="1:9" x14ac:dyDescent="0.25">
      <c r="A1313">
        <v>3562.49</v>
      </c>
      <c r="B1313" s="2">
        <v>38378</v>
      </c>
      <c r="C1313" t="s">
        <v>9</v>
      </c>
      <c r="D1313">
        <v>2005</v>
      </c>
      <c r="E1313" t="s">
        <v>191</v>
      </c>
      <c r="F1313" t="s">
        <v>87</v>
      </c>
      <c r="G1313">
        <v>3.3</v>
      </c>
      <c r="H1313" t="s">
        <v>88</v>
      </c>
      <c r="I1313" t="s">
        <v>89</v>
      </c>
    </row>
    <row r="1314" spans="1:9" x14ac:dyDescent="0.25">
      <c r="A1314">
        <v>1640.24</v>
      </c>
      <c r="B1314" s="2">
        <v>38405</v>
      </c>
      <c r="C1314" t="s">
        <v>9</v>
      </c>
      <c r="D1314">
        <v>2005</v>
      </c>
      <c r="E1314" t="s">
        <v>191</v>
      </c>
      <c r="F1314" t="s">
        <v>62</v>
      </c>
      <c r="G1314">
        <v>4.0999999999999996</v>
      </c>
      <c r="H1314" t="s">
        <v>63</v>
      </c>
      <c r="I1314" t="s">
        <v>64</v>
      </c>
    </row>
    <row r="1315" spans="1:9" x14ac:dyDescent="0.25">
      <c r="A1315">
        <v>4739.3999999999996</v>
      </c>
      <c r="B1315" s="2">
        <v>38434</v>
      </c>
      <c r="C1315" t="s">
        <v>9</v>
      </c>
      <c r="D1315">
        <v>2005</v>
      </c>
      <c r="E1315" t="s">
        <v>191</v>
      </c>
      <c r="F1315" t="s">
        <v>97</v>
      </c>
      <c r="G1315">
        <v>4.8</v>
      </c>
      <c r="H1315" t="s">
        <v>98</v>
      </c>
      <c r="I1315" t="s">
        <v>13</v>
      </c>
    </row>
    <row r="1316" spans="1:9" x14ac:dyDescent="0.25">
      <c r="A1316">
        <v>1207.68</v>
      </c>
      <c r="B1316" s="2">
        <v>38478</v>
      </c>
      <c r="C1316" t="s">
        <v>143</v>
      </c>
      <c r="D1316">
        <v>2005</v>
      </c>
      <c r="E1316" t="s">
        <v>191</v>
      </c>
      <c r="F1316" t="s">
        <v>135</v>
      </c>
      <c r="G1316">
        <v>3.6</v>
      </c>
      <c r="H1316" t="s">
        <v>136</v>
      </c>
      <c r="I1316" t="s">
        <v>13</v>
      </c>
    </row>
    <row r="1317" spans="1:9" x14ac:dyDescent="0.25">
      <c r="A1317">
        <v>4228.2</v>
      </c>
      <c r="B1317" s="2">
        <v>37650</v>
      </c>
      <c r="C1317" t="s">
        <v>9</v>
      </c>
      <c r="D1317">
        <v>2003</v>
      </c>
      <c r="E1317" t="s">
        <v>177</v>
      </c>
      <c r="F1317" t="s">
        <v>47</v>
      </c>
      <c r="G1317">
        <v>3.3</v>
      </c>
      <c r="H1317" t="s">
        <v>48</v>
      </c>
      <c r="I1317" t="s">
        <v>29</v>
      </c>
    </row>
    <row r="1318" spans="1:9" x14ac:dyDescent="0.25">
      <c r="A1318">
        <v>4815.45</v>
      </c>
      <c r="B1318" s="2">
        <v>37712</v>
      </c>
      <c r="C1318" t="s">
        <v>9</v>
      </c>
      <c r="D1318">
        <v>2003</v>
      </c>
      <c r="E1318" t="s">
        <v>177</v>
      </c>
      <c r="F1318" t="s">
        <v>144</v>
      </c>
      <c r="G1318">
        <v>4.0999999999999996</v>
      </c>
      <c r="H1318" t="s">
        <v>18</v>
      </c>
      <c r="I1318" t="s">
        <v>16</v>
      </c>
    </row>
    <row r="1319" spans="1:9" x14ac:dyDescent="0.25">
      <c r="A1319">
        <v>7083</v>
      </c>
      <c r="B1319" s="2">
        <v>37769</v>
      </c>
      <c r="C1319" t="s">
        <v>9</v>
      </c>
      <c r="D1319">
        <v>2003</v>
      </c>
      <c r="E1319" t="s">
        <v>177</v>
      </c>
      <c r="F1319" t="s">
        <v>69</v>
      </c>
      <c r="G1319">
        <v>4</v>
      </c>
      <c r="H1319" t="s">
        <v>63</v>
      </c>
      <c r="I1319" t="s">
        <v>64</v>
      </c>
    </row>
    <row r="1320" spans="1:9" x14ac:dyDescent="0.25">
      <c r="A1320">
        <v>4601.2</v>
      </c>
      <c r="B1320" s="2">
        <v>37826</v>
      </c>
      <c r="C1320" t="s">
        <v>9</v>
      </c>
      <c r="D1320">
        <v>2003</v>
      </c>
      <c r="E1320" t="s">
        <v>177</v>
      </c>
      <c r="F1320" t="s">
        <v>23</v>
      </c>
      <c r="G1320">
        <v>4.7</v>
      </c>
      <c r="H1320" t="s">
        <v>24</v>
      </c>
      <c r="I1320" t="s">
        <v>13</v>
      </c>
    </row>
    <row r="1321" spans="1:9" x14ac:dyDescent="0.25">
      <c r="A1321">
        <v>6467.02</v>
      </c>
      <c r="B1321" s="2">
        <v>37883</v>
      </c>
      <c r="C1321" t="s">
        <v>9</v>
      </c>
      <c r="D1321">
        <v>2003</v>
      </c>
      <c r="E1321" t="s">
        <v>177</v>
      </c>
      <c r="F1321" t="s">
        <v>70</v>
      </c>
      <c r="G1321">
        <v>4.4000000000000004</v>
      </c>
      <c r="H1321" t="s">
        <v>71</v>
      </c>
      <c r="I1321" t="s">
        <v>71</v>
      </c>
    </row>
    <row r="1322" spans="1:9" x14ac:dyDescent="0.25">
      <c r="A1322">
        <v>5012.55</v>
      </c>
      <c r="B1322" s="2">
        <v>37915</v>
      </c>
      <c r="C1322" t="s">
        <v>145</v>
      </c>
      <c r="D1322">
        <v>2003</v>
      </c>
      <c r="E1322" t="s">
        <v>177</v>
      </c>
      <c r="F1322" t="s">
        <v>146</v>
      </c>
      <c r="G1322">
        <v>4.3</v>
      </c>
      <c r="H1322" t="s">
        <v>147</v>
      </c>
      <c r="I1322" t="s">
        <v>53</v>
      </c>
    </row>
    <row r="1323" spans="1:9" x14ac:dyDescent="0.25">
      <c r="A1323">
        <v>5121.59</v>
      </c>
      <c r="B1323" s="2">
        <v>37931</v>
      </c>
      <c r="C1323" t="s">
        <v>9</v>
      </c>
      <c r="D1323">
        <v>2003</v>
      </c>
      <c r="E1323" t="s">
        <v>177</v>
      </c>
      <c r="F1323" t="s">
        <v>117</v>
      </c>
      <c r="G1323">
        <v>4.9000000000000004</v>
      </c>
      <c r="H1323" t="s">
        <v>118</v>
      </c>
      <c r="I1323" t="s">
        <v>60</v>
      </c>
    </row>
    <row r="1324" spans="1:9" x14ac:dyDescent="0.25">
      <c r="A1324">
        <v>2441.04</v>
      </c>
      <c r="B1324" s="2">
        <v>37938</v>
      </c>
      <c r="C1324" t="s">
        <v>9</v>
      </c>
      <c r="D1324">
        <v>2003</v>
      </c>
      <c r="E1324" t="s">
        <v>177</v>
      </c>
      <c r="F1324" t="s">
        <v>75</v>
      </c>
      <c r="G1324">
        <v>4.0999999999999996</v>
      </c>
      <c r="H1324" t="s">
        <v>76</v>
      </c>
      <c r="I1324" t="s">
        <v>13</v>
      </c>
    </row>
    <row r="1325" spans="1:9" x14ac:dyDescent="0.25">
      <c r="A1325">
        <v>4262.08</v>
      </c>
      <c r="B1325" s="2">
        <v>37950</v>
      </c>
      <c r="C1325" t="s">
        <v>9</v>
      </c>
      <c r="D1325">
        <v>2003</v>
      </c>
      <c r="E1325" t="s">
        <v>177</v>
      </c>
      <c r="F1325" t="s">
        <v>77</v>
      </c>
      <c r="G1325">
        <v>3</v>
      </c>
      <c r="H1325" t="s">
        <v>78</v>
      </c>
      <c r="I1325" t="s">
        <v>16</v>
      </c>
    </row>
    <row r="1326" spans="1:9" x14ac:dyDescent="0.25">
      <c r="A1326">
        <v>6658.02</v>
      </c>
      <c r="B1326" s="2">
        <v>37964</v>
      </c>
      <c r="C1326" t="s">
        <v>9</v>
      </c>
      <c r="D1326">
        <v>2003</v>
      </c>
      <c r="E1326" t="s">
        <v>177</v>
      </c>
      <c r="F1326" t="s">
        <v>148</v>
      </c>
      <c r="G1326">
        <v>3.9</v>
      </c>
      <c r="H1326" t="s">
        <v>136</v>
      </c>
      <c r="I1326" t="s">
        <v>13</v>
      </c>
    </row>
    <row r="1327" spans="1:9" x14ac:dyDescent="0.25">
      <c r="A1327">
        <v>4509.08</v>
      </c>
      <c r="B1327" s="2">
        <v>38021</v>
      </c>
      <c r="C1327" t="s">
        <v>9</v>
      </c>
      <c r="D1327">
        <v>2004</v>
      </c>
      <c r="E1327" t="s">
        <v>177</v>
      </c>
      <c r="F1327" t="s">
        <v>149</v>
      </c>
      <c r="G1327">
        <v>3.8</v>
      </c>
      <c r="H1327" t="s">
        <v>71</v>
      </c>
      <c r="I1327" t="s">
        <v>71</v>
      </c>
    </row>
    <row r="1328" spans="1:9" x14ac:dyDescent="0.25">
      <c r="A1328">
        <v>4716.2299999999996</v>
      </c>
      <c r="B1328" s="2">
        <v>38057</v>
      </c>
      <c r="C1328" t="s">
        <v>9</v>
      </c>
      <c r="D1328">
        <v>2004</v>
      </c>
      <c r="E1328" t="s">
        <v>177</v>
      </c>
      <c r="F1328" t="s">
        <v>97</v>
      </c>
      <c r="G1328">
        <v>3.8</v>
      </c>
      <c r="H1328" t="s">
        <v>98</v>
      </c>
      <c r="I1328" t="s">
        <v>13</v>
      </c>
    </row>
    <row r="1329" spans="1:9" x14ac:dyDescent="0.25">
      <c r="A1329">
        <v>2390.2199999999998</v>
      </c>
      <c r="B1329" s="2">
        <v>38111</v>
      </c>
      <c r="C1329" t="s">
        <v>9</v>
      </c>
      <c r="D1329">
        <v>2004</v>
      </c>
      <c r="E1329" t="s">
        <v>177</v>
      </c>
      <c r="F1329" t="s">
        <v>85</v>
      </c>
      <c r="G1329">
        <v>4.0999999999999996</v>
      </c>
      <c r="H1329" t="s">
        <v>86</v>
      </c>
      <c r="I1329" t="s">
        <v>13</v>
      </c>
    </row>
    <row r="1330" spans="1:9" x14ac:dyDescent="0.25">
      <c r="A1330">
        <v>4666.62</v>
      </c>
      <c r="B1330" s="2">
        <v>38153</v>
      </c>
      <c r="C1330" t="s">
        <v>9</v>
      </c>
      <c r="D1330">
        <v>2004</v>
      </c>
      <c r="E1330" t="s">
        <v>177</v>
      </c>
      <c r="F1330" t="s">
        <v>149</v>
      </c>
      <c r="G1330">
        <v>3.3</v>
      </c>
      <c r="H1330" t="s">
        <v>71</v>
      </c>
      <c r="I1330" t="s">
        <v>71</v>
      </c>
    </row>
    <row r="1331" spans="1:9" x14ac:dyDescent="0.25">
      <c r="A1331">
        <v>5383.08</v>
      </c>
      <c r="B1331" s="2">
        <v>38187</v>
      </c>
      <c r="C1331" t="s">
        <v>9</v>
      </c>
      <c r="D1331">
        <v>2004</v>
      </c>
      <c r="E1331" t="s">
        <v>177</v>
      </c>
      <c r="F1331" t="s">
        <v>54</v>
      </c>
      <c r="G1331">
        <v>3.4</v>
      </c>
      <c r="H1331" t="s">
        <v>55</v>
      </c>
      <c r="I1331" t="s">
        <v>34</v>
      </c>
    </row>
    <row r="1332" spans="1:9" x14ac:dyDescent="0.25">
      <c r="A1332">
        <v>2482.25</v>
      </c>
      <c r="B1332" s="2">
        <v>38218</v>
      </c>
      <c r="C1332" t="s">
        <v>9</v>
      </c>
      <c r="D1332">
        <v>2004</v>
      </c>
      <c r="E1332" t="s">
        <v>177</v>
      </c>
      <c r="F1332" t="s">
        <v>49</v>
      </c>
      <c r="G1332">
        <v>3.8</v>
      </c>
      <c r="H1332" t="s">
        <v>50</v>
      </c>
      <c r="I1332" t="s">
        <v>13</v>
      </c>
    </row>
    <row r="1333" spans="1:9" x14ac:dyDescent="0.25">
      <c r="A1333">
        <v>5288.64</v>
      </c>
      <c r="B1333" s="2">
        <v>38238</v>
      </c>
      <c r="C1333" t="s">
        <v>9</v>
      </c>
      <c r="D1333">
        <v>2004</v>
      </c>
      <c r="E1333" t="s">
        <v>177</v>
      </c>
      <c r="F1333" t="s">
        <v>93</v>
      </c>
      <c r="G1333">
        <v>4.2</v>
      </c>
      <c r="H1333" t="s">
        <v>94</v>
      </c>
      <c r="I1333" t="s">
        <v>68</v>
      </c>
    </row>
    <row r="1334" spans="1:9" x14ac:dyDescent="0.25">
      <c r="A1334">
        <v>2184.38</v>
      </c>
      <c r="B1334" s="2">
        <v>38273</v>
      </c>
      <c r="C1334" t="s">
        <v>9</v>
      </c>
      <c r="D1334">
        <v>2004</v>
      </c>
      <c r="E1334" t="s">
        <v>177</v>
      </c>
      <c r="F1334" t="s">
        <v>42</v>
      </c>
      <c r="G1334">
        <v>4.0999999999999996</v>
      </c>
      <c r="H1334" t="s">
        <v>43</v>
      </c>
      <c r="I1334" t="s">
        <v>13</v>
      </c>
    </row>
    <row r="1335" spans="1:9" x14ac:dyDescent="0.25">
      <c r="A1335">
        <v>2881.76</v>
      </c>
      <c r="B1335" s="2">
        <v>38282</v>
      </c>
      <c r="C1335" t="s">
        <v>9</v>
      </c>
      <c r="D1335">
        <v>2004</v>
      </c>
      <c r="E1335" t="s">
        <v>177</v>
      </c>
      <c r="F1335" t="s">
        <v>79</v>
      </c>
      <c r="G1335">
        <v>4.9000000000000004</v>
      </c>
      <c r="H1335" t="s">
        <v>80</v>
      </c>
      <c r="I1335" t="s">
        <v>81</v>
      </c>
    </row>
    <row r="1336" spans="1:9" x14ac:dyDescent="0.25">
      <c r="A1336">
        <v>6203.06</v>
      </c>
      <c r="B1336" s="2">
        <v>38296</v>
      </c>
      <c r="C1336" t="s">
        <v>9</v>
      </c>
      <c r="D1336">
        <v>2004</v>
      </c>
      <c r="E1336" t="s">
        <v>177</v>
      </c>
      <c r="F1336" t="s">
        <v>164</v>
      </c>
      <c r="G1336">
        <v>4.5999999999999996</v>
      </c>
      <c r="H1336" t="s">
        <v>165</v>
      </c>
      <c r="I1336" t="s">
        <v>157</v>
      </c>
    </row>
    <row r="1337" spans="1:9" x14ac:dyDescent="0.25">
      <c r="A1337">
        <v>6763.47</v>
      </c>
      <c r="B1337" s="2">
        <v>38310</v>
      </c>
      <c r="C1337" t="s">
        <v>143</v>
      </c>
      <c r="D1337">
        <v>2004</v>
      </c>
      <c r="E1337" t="s">
        <v>177</v>
      </c>
      <c r="F1337" t="s">
        <v>66</v>
      </c>
      <c r="G1337">
        <v>3.5</v>
      </c>
      <c r="H1337" t="s">
        <v>67</v>
      </c>
      <c r="I1337" t="s">
        <v>68</v>
      </c>
    </row>
    <row r="1338" spans="1:9" x14ac:dyDescent="0.25">
      <c r="A1338">
        <v>5884.65</v>
      </c>
      <c r="B1338" s="2">
        <v>38320</v>
      </c>
      <c r="C1338" t="s">
        <v>9</v>
      </c>
      <c r="D1338">
        <v>2004</v>
      </c>
      <c r="E1338" t="s">
        <v>177</v>
      </c>
      <c r="F1338" t="s">
        <v>32</v>
      </c>
      <c r="G1338">
        <v>4.5</v>
      </c>
      <c r="H1338" t="s">
        <v>33</v>
      </c>
      <c r="I1338" t="s">
        <v>34</v>
      </c>
    </row>
    <row r="1339" spans="1:9" x14ac:dyDescent="0.25">
      <c r="A1339">
        <v>3559.64</v>
      </c>
      <c r="B1339" s="2">
        <v>38331</v>
      </c>
      <c r="C1339" t="s">
        <v>9</v>
      </c>
      <c r="D1339">
        <v>2004</v>
      </c>
      <c r="E1339" t="s">
        <v>177</v>
      </c>
      <c r="F1339" t="s">
        <v>97</v>
      </c>
      <c r="G1339">
        <v>3.9</v>
      </c>
      <c r="H1339" t="s">
        <v>98</v>
      </c>
      <c r="I1339" t="s">
        <v>13</v>
      </c>
    </row>
    <row r="1340" spans="1:9" x14ac:dyDescent="0.25">
      <c r="A1340">
        <v>1668.37</v>
      </c>
      <c r="B1340" s="2">
        <v>38372</v>
      </c>
      <c r="C1340" t="s">
        <v>9</v>
      </c>
      <c r="D1340">
        <v>2005</v>
      </c>
      <c r="E1340" t="s">
        <v>177</v>
      </c>
      <c r="F1340" t="s">
        <v>103</v>
      </c>
      <c r="G1340">
        <v>3.8</v>
      </c>
      <c r="H1340" t="s">
        <v>104</v>
      </c>
      <c r="I1340" t="s">
        <v>34</v>
      </c>
    </row>
    <row r="1341" spans="1:9" x14ac:dyDescent="0.25">
      <c r="A1341">
        <v>4890.6000000000004</v>
      </c>
      <c r="B1341" s="2">
        <v>38400</v>
      </c>
      <c r="C1341" t="s">
        <v>9</v>
      </c>
      <c r="D1341">
        <v>2005</v>
      </c>
      <c r="E1341" t="s">
        <v>177</v>
      </c>
      <c r="F1341" t="s">
        <v>97</v>
      </c>
      <c r="G1341">
        <v>4.9000000000000004</v>
      </c>
      <c r="H1341" t="s">
        <v>98</v>
      </c>
      <c r="I1341" t="s">
        <v>13</v>
      </c>
    </row>
    <row r="1342" spans="1:9" x14ac:dyDescent="0.25">
      <c r="A1342">
        <v>5235.72</v>
      </c>
      <c r="B1342" s="2">
        <v>38473</v>
      </c>
      <c r="C1342" t="s">
        <v>9</v>
      </c>
      <c r="D1342">
        <v>2005</v>
      </c>
      <c r="E1342" t="s">
        <v>177</v>
      </c>
      <c r="F1342" t="s">
        <v>105</v>
      </c>
      <c r="G1342">
        <v>4.2</v>
      </c>
      <c r="H1342" t="s">
        <v>106</v>
      </c>
      <c r="I1342" t="s">
        <v>81</v>
      </c>
    </row>
    <row r="1343" spans="1:9" x14ac:dyDescent="0.25">
      <c r="A1343">
        <v>4325.16</v>
      </c>
      <c r="B1343" s="2">
        <v>38503</v>
      </c>
      <c r="C1343" t="s">
        <v>107</v>
      </c>
      <c r="D1343">
        <v>2005</v>
      </c>
      <c r="E1343" t="s">
        <v>177</v>
      </c>
      <c r="F1343" t="s">
        <v>40</v>
      </c>
      <c r="G1343">
        <v>3.9</v>
      </c>
      <c r="H1343" t="s">
        <v>41</v>
      </c>
      <c r="I1343" t="s">
        <v>16</v>
      </c>
    </row>
    <row r="1344" spans="1:9" x14ac:dyDescent="0.25">
      <c r="A1344">
        <v>1938.89</v>
      </c>
      <c r="B1344" s="2">
        <v>37650</v>
      </c>
      <c r="C1344" t="s">
        <v>9</v>
      </c>
      <c r="D1344">
        <v>2003</v>
      </c>
      <c r="E1344" t="s">
        <v>191</v>
      </c>
      <c r="F1344" t="s">
        <v>47</v>
      </c>
      <c r="G1344">
        <v>3.8</v>
      </c>
      <c r="H1344" t="s">
        <v>48</v>
      </c>
      <c r="I1344" t="s">
        <v>29</v>
      </c>
    </row>
    <row r="1345" spans="1:9" x14ac:dyDescent="0.25">
      <c r="A1345">
        <v>2490.5</v>
      </c>
      <c r="B1345" s="2">
        <v>37706</v>
      </c>
      <c r="C1345" t="s">
        <v>9</v>
      </c>
      <c r="D1345">
        <v>2003</v>
      </c>
      <c r="E1345" t="s">
        <v>191</v>
      </c>
      <c r="F1345" t="s">
        <v>97</v>
      </c>
      <c r="G1345">
        <v>3.4</v>
      </c>
      <c r="H1345" t="s">
        <v>98</v>
      </c>
      <c r="I1345" t="s">
        <v>13</v>
      </c>
    </row>
    <row r="1346" spans="1:9" x14ac:dyDescent="0.25">
      <c r="A1346">
        <v>2314.69</v>
      </c>
      <c r="B1346" s="2">
        <v>37769</v>
      </c>
      <c r="C1346" t="s">
        <v>9</v>
      </c>
      <c r="D1346">
        <v>2003</v>
      </c>
      <c r="E1346" t="s">
        <v>191</v>
      </c>
      <c r="F1346" t="s">
        <v>69</v>
      </c>
      <c r="G1346">
        <v>3.1</v>
      </c>
      <c r="H1346" t="s">
        <v>63</v>
      </c>
      <c r="I1346" t="s">
        <v>64</v>
      </c>
    </row>
    <row r="1347" spans="1:9" x14ac:dyDescent="0.25">
      <c r="A1347">
        <v>1254.83</v>
      </c>
      <c r="B1347" s="2">
        <v>37826</v>
      </c>
      <c r="C1347" t="s">
        <v>9</v>
      </c>
      <c r="D1347">
        <v>2003</v>
      </c>
      <c r="E1347" t="s">
        <v>191</v>
      </c>
      <c r="F1347" t="s">
        <v>23</v>
      </c>
      <c r="G1347">
        <v>4.5</v>
      </c>
      <c r="H1347" t="s">
        <v>24</v>
      </c>
      <c r="I1347" t="s">
        <v>13</v>
      </c>
    </row>
    <row r="1348" spans="1:9" x14ac:dyDescent="0.25">
      <c r="A1348">
        <v>1282.8</v>
      </c>
      <c r="B1348" s="2">
        <v>37883</v>
      </c>
      <c r="C1348" t="s">
        <v>9</v>
      </c>
      <c r="D1348">
        <v>2003</v>
      </c>
      <c r="E1348" t="s">
        <v>191</v>
      </c>
      <c r="F1348" t="s">
        <v>70</v>
      </c>
      <c r="G1348">
        <v>3.3</v>
      </c>
      <c r="H1348" t="s">
        <v>71</v>
      </c>
      <c r="I1348" t="s">
        <v>71</v>
      </c>
    </row>
    <row r="1349" spans="1:9" x14ac:dyDescent="0.25">
      <c r="A1349">
        <v>1345.75</v>
      </c>
      <c r="B1349" s="2">
        <v>37915</v>
      </c>
      <c r="C1349" t="s">
        <v>145</v>
      </c>
      <c r="D1349">
        <v>2003</v>
      </c>
      <c r="E1349" t="s">
        <v>191</v>
      </c>
      <c r="F1349" t="s">
        <v>146</v>
      </c>
      <c r="G1349">
        <v>4.3</v>
      </c>
      <c r="H1349" t="s">
        <v>147</v>
      </c>
      <c r="I1349" t="s">
        <v>53</v>
      </c>
    </row>
    <row r="1350" spans="1:9" x14ac:dyDescent="0.25">
      <c r="A1350">
        <v>2194.2199999999998</v>
      </c>
      <c r="B1350" s="2">
        <v>37931</v>
      </c>
      <c r="C1350" t="s">
        <v>9</v>
      </c>
      <c r="D1350">
        <v>2003</v>
      </c>
      <c r="E1350" t="s">
        <v>191</v>
      </c>
      <c r="F1350" t="s">
        <v>73</v>
      </c>
      <c r="G1350">
        <v>4</v>
      </c>
      <c r="H1350" t="s">
        <v>74</v>
      </c>
      <c r="I1350" t="s">
        <v>34</v>
      </c>
    </row>
    <row r="1351" spans="1:9" x14ac:dyDescent="0.25">
      <c r="A1351">
        <v>1972</v>
      </c>
      <c r="B1351" s="2">
        <v>37938</v>
      </c>
      <c r="C1351" t="s">
        <v>9</v>
      </c>
      <c r="D1351">
        <v>2003</v>
      </c>
      <c r="E1351" t="s">
        <v>191</v>
      </c>
      <c r="F1351" t="s">
        <v>75</v>
      </c>
      <c r="G1351">
        <v>4.5</v>
      </c>
      <c r="H1351" t="s">
        <v>76</v>
      </c>
      <c r="I1351" t="s">
        <v>13</v>
      </c>
    </row>
    <row r="1352" spans="1:9" x14ac:dyDescent="0.25">
      <c r="A1352">
        <v>1835.98</v>
      </c>
      <c r="B1352" s="2">
        <v>37950</v>
      </c>
      <c r="C1352" t="s">
        <v>9</v>
      </c>
      <c r="D1352">
        <v>2003</v>
      </c>
      <c r="E1352" t="s">
        <v>191</v>
      </c>
      <c r="F1352" t="s">
        <v>77</v>
      </c>
      <c r="G1352">
        <v>3.3</v>
      </c>
      <c r="H1352" t="s">
        <v>78</v>
      </c>
      <c r="I1352" t="s">
        <v>16</v>
      </c>
    </row>
    <row r="1353" spans="1:9" x14ac:dyDescent="0.25">
      <c r="A1353">
        <v>1119.93</v>
      </c>
      <c r="B1353" s="2">
        <v>37960</v>
      </c>
      <c r="C1353" t="s">
        <v>9</v>
      </c>
      <c r="D1353">
        <v>2003</v>
      </c>
      <c r="E1353" t="s">
        <v>191</v>
      </c>
      <c r="F1353" t="s">
        <v>79</v>
      </c>
      <c r="G1353">
        <v>4.8</v>
      </c>
      <c r="H1353" t="s">
        <v>80</v>
      </c>
      <c r="I1353" t="s">
        <v>81</v>
      </c>
    </row>
    <row r="1354" spans="1:9" x14ac:dyDescent="0.25">
      <c r="A1354">
        <v>2082.88</v>
      </c>
      <c r="B1354" s="2">
        <v>38015</v>
      </c>
      <c r="C1354" t="s">
        <v>9</v>
      </c>
      <c r="D1354">
        <v>2004</v>
      </c>
      <c r="E1354" t="s">
        <v>191</v>
      </c>
      <c r="F1354" t="s">
        <v>82</v>
      </c>
      <c r="G1354">
        <v>3.3</v>
      </c>
      <c r="H1354" t="s">
        <v>83</v>
      </c>
      <c r="I1354" t="s">
        <v>13</v>
      </c>
    </row>
    <row r="1355" spans="1:9" x14ac:dyDescent="0.25">
      <c r="A1355">
        <v>1569.75</v>
      </c>
      <c r="B1355" s="2">
        <v>38057</v>
      </c>
      <c r="C1355" t="s">
        <v>9</v>
      </c>
      <c r="D1355">
        <v>2004</v>
      </c>
      <c r="E1355" t="s">
        <v>191</v>
      </c>
      <c r="F1355" t="s">
        <v>97</v>
      </c>
      <c r="G1355">
        <v>3</v>
      </c>
      <c r="H1355" t="s">
        <v>98</v>
      </c>
      <c r="I1355" t="s">
        <v>13</v>
      </c>
    </row>
    <row r="1356" spans="1:9" x14ac:dyDescent="0.25">
      <c r="A1356">
        <v>2694.15</v>
      </c>
      <c r="B1356" s="2">
        <v>38111</v>
      </c>
      <c r="C1356" t="s">
        <v>9</v>
      </c>
      <c r="D1356">
        <v>2004</v>
      </c>
      <c r="E1356" t="s">
        <v>191</v>
      </c>
      <c r="F1356" t="s">
        <v>85</v>
      </c>
      <c r="G1356">
        <v>4.5</v>
      </c>
      <c r="H1356" t="s">
        <v>86</v>
      </c>
      <c r="I1356" t="s">
        <v>13</v>
      </c>
    </row>
    <row r="1357" spans="1:9" x14ac:dyDescent="0.25">
      <c r="A1357">
        <v>1257.27</v>
      </c>
      <c r="B1357" s="2">
        <v>38153</v>
      </c>
      <c r="C1357" t="s">
        <v>9</v>
      </c>
      <c r="D1357">
        <v>2004</v>
      </c>
      <c r="E1357" t="s">
        <v>191</v>
      </c>
      <c r="F1357" t="s">
        <v>87</v>
      </c>
      <c r="G1357">
        <v>4.5</v>
      </c>
      <c r="H1357" t="s">
        <v>88</v>
      </c>
      <c r="I1357" t="s">
        <v>89</v>
      </c>
    </row>
    <row r="1358" spans="1:9" x14ac:dyDescent="0.25">
      <c r="A1358">
        <v>2567.84</v>
      </c>
      <c r="B1358" s="2">
        <v>38187</v>
      </c>
      <c r="C1358" t="s">
        <v>9</v>
      </c>
      <c r="D1358">
        <v>2004</v>
      </c>
      <c r="E1358" t="s">
        <v>191</v>
      </c>
      <c r="F1358" t="s">
        <v>54</v>
      </c>
      <c r="G1358">
        <v>4.4000000000000004</v>
      </c>
      <c r="H1358" t="s">
        <v>55</v>
      </c>
      <c r="I1358" t="s">
        <v>34</v>
      </c>
    </row>
    <row r="1359" spans="1:9" x14ac:dyDescent="0.25">
      <c r="A1359">
        <v>2634.28</v>
      </c>
      <c r="B1359" s="2">
        <v>38218</v>
      </c>
      <c r="C1359" t="s">
        <v>9</v>
      </c>
      <c r="D1359">
        <v>2004</v>
      </c>
      <c r="E1359" t="s">
        <v>191</v>
      </c>
      <c r="F1359" t="s">
        <v>49</v>
      </c>
      <c r="G1359">
        <v>4.8</v>
      </c>
      <c r="H1359" t="s">
        <v>50</v>
      </c>
      <c r="I1359" t="s">
        <v>13</v>
      </c>
    </row>
    <row r="1360" spans="1:9" x14ac:dyDescent="0.25">
      <c r="A1360">
        <v>1502.78</v>
      </c>
      <c r="B1360" s="2">
        <v>38238</v>
      </c>
      <c r="C1360" t="s">
        <v>9</v>
      </c>
      <c r="D1360">
        <v>2004</v>
      </c>
      <c r="E1360" t="s">
        <v>191</v>
      </c>
      <c r="F1360" t="s">
        <v>93</v>
      </c>
      <c r="G1360">
        <v>4.2</v>
      </c>
      <c r="H1360" t="s">
        <v>94</v>
      </c>
      <c r="I1360" t="s">
        <v>68</v>
      </c>
    </row>
    <row r="1361" spans="1:9" x14ac:dyDescent="0.25">
      <c r="A1361">
        <v>1676.2</v>
      </c>
      <c r="B1361" s="2">
        <v>38271</v>
      </c>
      <c r="C1361" t="s">
        <v>9</v>
      </c>
      <c r="D1361">
        <v>2004</v>
      </c>
      <c r="E1361" t="s">
        <v>191</v>
      </c>
      <c r="F1361" t="s">
        <v>95</v>
      </c>
      <c r="G1361">
        <v>3.5</v>
      </c>
      <c r="H1361" t="s">
        <v>96</v>
      </c>
      <c r="I1361" t="s">
        <v>16</v>
      </c>
    </row>
    <row r="1362" spans="1:9" x14ac:dyDescent="0.25">
      <c r="A1362">
        <v>2217.15</v>
      </c>
      <c r="B1362" s="2">
        <v>38281</v>
      </c>
      <c r="C1362" t="s">
        <v>9</v>
      </c>
      <c r="D1362">
        <v>2004</v>
      </c>
      <c r="E1362" t="s">
        <v>191</v>
      </c>
      <c r="F1362" t="s">
        <v>97</v>
      </c>
      <c r="G1362">
        <v>3.1</v>
      </c>
      <c r="H1362" t="s">
        <v>98</v>
      </c>
      <c r="I1362" t="s">
        <v>13</v>
      </c>
    </row>
    <row r="1363" spans="1:9" x14ac:dyDescent="0.25">
      <c r="A1363">
        <v>6832.02</v>
      </c>
      <c r="B1363" s="2">
        <v>38296</v>
      </c>
      <c r="C1363" t="s">
        <v>9</v>
      </c>
      <c r="D1363">
        <v>2004</v>
      </c>
      <c r="E1363" t="s">
        <v>191</v>
      </c>
      <c r="F1363" t="s">
        <v>35</v>
      </c>
      <c r="G1363">
        <v>4.9000000000000004</v>
      </c>
      <c r="H1363" t="s">
        <v>12</v>
      </c>
      <c r="I1363" t="s">
        <v>13</v>
      </c>
    </row>
    <row r="1364" spans="1:9" x14ac:dyDescent="0.25">
      <c r="A1364">
        <v>1916.64</v>
      </c>
      <c r="B1364" s="2">
        <v>38309</v>
      </c>
      <c r="C1364" t="s">
        <v>9</v>
      </c>
      <c r="D1364">
        <v>2004</v>
      </c>
      <c r="E1364" t="s">
        <v>191</v>
      </c>
      <c r="F1364" t="s">
        <v>30</v>
      </c>
      <c r="G1364">
        <v>3.8</v>
      </c>
      <c r="H1364" t="s">
        <v>22</v>
      </c>
      <c r="I1364" t="s">
        <v>13</v>
      </c>
    </row>
    <row r="1365" spans="1:9" x14ac:dyDescent="0.25">
      <c r="A1365">
        <v>7110.8</v>
      </c>
      <c r="B1365" s="2">
        <v>38292</v>
      </c>
      <c r="C1365" t="s">
        <v>9</v>
      </c>
      <c r="D1365">
        <v>2004</v>
      </c>
      <c r="E1365" t="s">
        <v>191</v>
      </c>
      <c r="F1365" t="s">
        <v>69</v>
      </c>
      <c r="G1365">
        <v>4.9000000000000004</v>
      </c>
      <c r="H1365" t="s">
        <v>63</v>
      </c>
      <c r="I1365" t="s">
        <v>64</v>
      </c>
    </row>
    <row r="1366" spans="1:9" x14ac:dyDescent="0.25">
      <c r="A1366">
        <v>5302.8</v>
      </c>
      <c r="B1366" s="2">
        <v>38331</v>
      </c>
      <c r="C1366" t="s">
        <v>9</v>
      </c>
      <c r="D1366">
        <v>2004</v>
      </c>
      <c r="E1366" t="s">
        <v>191</v>
      </c>
      <c r="F1366" t="s">
        <v>62</v>
      </c>
      <c r="G1366">
        <v>4.0999999999999996</v>
      </c>
      <c r="H1366" t="s">
        <v>63</v>
      </c>
      <c r="I1366" t="s">
        <v>64</v>
      </c>
    </row>
    <row r="1367" spans="1:9" x14ac:dyDescent="0.25">
      <c r="A1367">
        <v>2730</v>
      </c>
      <c r="B1367" s="2">
        <v>38372</v>
      </c>
      <c r="C1367" t="s">
        <v>9</v>
      </c>
      <c r="D1367">
        <v>2005</v>
      </c>
      <c r="E1367" t="s">
        <v>191</v>
      </c>
      <c r="F1367" t="s">
        <v>103</v>
      </c>
      <c r="G1367">
        <v>4.8</v>
      </c>
      <c r="H1367" t="s">
        <v>104</v>
      </c>
      <c r="I1367" t="s">
        <v>34</v>
      </c>
    </row>
    <row r="1368" spans="1:9" x14ac:dyDescent="0.25">
      <c r="A1368">
        <v>7827.3</v>
      </c>
      <c r="B1368" s="2">
        <v>38400</v>
      </c>
      <c r="C1368" t="s">
        <v>9</v>
      </c>
      <c r="D1368">
        <v>2005</v>
      </c>
      <c r="E1368" t="s">
        <v>191</v>
      </c>
      <c r="F1368" t="s">
        <v>97</v>
      </c>
      <c r="G1368">
        <v>3.6</v>
      </c>
      <c r="H1368" t="s">
        <v>98</v>
      </c>
      <c r="I1368" t="s">
        <v>13</v>
      </c>
    </row>
    <row r="1369" spans="1:9" x14ac:dyDescent="0.25">
      <c r="A1369">
        <v>2095.4499999999998</v>
      </c>
      <c r="B1369" s="2">
        <v>38473</v>
      </c>
      <c r="C1369" t="s">
        <v>9</v>
      </c>
      <c r="D1369">
        <v>2005</v>
      </c>
      <c r="E1369" t="s">
        <v>191</v>
      </c>
      <c r="F1369" t="s">
        <v>105</v>
      </c>
      <c r="G1369">
        <v>3.3</v>
      </c>
      <c r="H1369" t="s">
        <v>106</v>
      </c>
      <c r="I1369" t="s">
        <v>81</v>
      </c>
    </row>
    <row r="1370" spans="1:9" x14ac:dyDescent="0.25">
      <c r="A1370">
        <v>1556.62</v>
      </c>
      <c r="B1370" s="2">
        <v>38503</v>
      </c>
      <c r="C1370" t="s">
        <v>107</v>
      </c>
      <c r="D1370">
        <v>2005</v>
      </c>
      <c r="E1370" t="s">
        <v>191</v>
      </c>
      <c r="F1370" t="s">
        <v>62</v>
      </c>
      <c r="G1370">
        <v>3.3</v>
      </c>
      <c r="H1370" t="s">
        <v>63</v>
      </c>
      <c r="I1370" t="s">
        <v>64</v>
      </c>
    </row>
    <row r="1371" spans="1:9" x14ac:dyDescent="0.25">
      <c r="A1371">
        <v>5565.12</v>
      </c>
      <c r="B1371" s="2">
        <v>37683</v>
      </c>
      <c r="C1371" t="s">
        <v>9</v>
      </c>
      <c r="D1371">
        <v>2003</v>
      </c>
      <c r="E1371" t="s">
        <v>65</v>
      </c>
      <c r="F1371" t="s">
        <v>150</v>
      </c>
      <c r="G1371">
        <v>4.7</v>
      </c>
      <c r="H1371" t="s">
        <v>151</v>
      </c>
      <c r="I1371" t="s">
        <v>152</v>
      </c>
    </row>
    <row r="1372" spans="1:9" x14ac:dyDescent="0.25">
      <c r="A1372">
        <v>3583.16</v>
      </c>
      <c r="B1372" s="2">
        <v>37749</v>
      </c>
      <c r="C1372" t="s">
        <v>9</v>
      </c>
      <c r="D1372">
        <v>2003</v>
      </c>
      <c r="E1372" t="s">
        <v>65</v>
      </c>
      <c r="F1372" t="s">
        <v>153</v>
      </c>
      <c r="G1372">
        <v>4.7</v>
      </c>
      <c r="H1372" t="s">
        <v>154</v>
      </c>
      <c r="I1372" t="s">
        <v>16</v>
      </c>
    </row>
    <row r="1373" spans="1:9" x14ac:dyDescent="0.25">
      <c r="A1373">
        <v>4705.18</v>
      </c>
      <c r="B1373" s="2">
        <v>37804</v>
      </c>
      <c r="C1373" t="s">
        <v>9</v>
      </c>
      <c r="D1373">
        <v>2003</v>
      </c>
      <c r="E1373" t="s">
        <v>65</v>
      </c>
      <c r="F1373" t="s">
        <v>97</v>
      </c>
      <c r="G1373">
        <v>4</v>
      </c>
      <c r="H1373" t="s">
        <v>98</v>
      </c>
      <c r="I1373" t="s">
        <v>13</v>
      </c>
    </row>
    <row r="1374" spans="1:9" x14ac:dyDescent="0.25">
      <c r="A1374">
        <v>4444.54</v>
      </c>
      <c r="B1374" s="2">
        <v>37867</v>
      </c>
      <c r="C1374" t="s">
        <v>9</v>
      </c>
      <c r="D1374">
        <v>2003</v>
      </c>
      <c r="E1374" t="s">
        <v>65</v>
      </c>
      <c r="F1374" t="s">
        <v>197</v>
      </c>
      <c r="G1374">
        <v>3.2</v>
      </c>
      <c r="H1374" t="s">
        <v>180</v>
      </c>
      <c r="I1374" t="s">
        <v>13</v>
      </c>
    </row>
    <row r="1375" spans="1:9" x14ac:dyDescent="0.25">
      <c r="A1375">
        <v>4618.88</v>
      </c>
      <c r="B1375" s="2">
        <v>37904</v>
      </c>
      <c r="C1375" t="s">
        <v>9</v>
      </c>
      <c r="D1375">
        <v>2003</v>
      </c>
      <c r="E1375" t="s">
        <v>65</v>
      </c>
      <c r="F1375" t="s">
        <v>21</v>
      </c>
      <c r="G1375">
        <v>4.9000000000000004</v>
      </c>
      <c r="H1375" t="s">
        <v>22</v>
      </c>
      <c r="I1375" t="s">
        <v>13</v>
      </c>
    </row>
    <row r="1376" spans="1:9" x14ac:dyDescent="0.25">
      <c r="A1376">
        <v>4910.3999999999996</v>
      </c>
      <c r="B1376" s="2">
        <v>37929</v>
      </c>
      <c r="C1376" t="s">
        <v>9</v>
      </c>
      <c r="D1376">
        <v>2003</v>
      </c>
      <c r="E1376" t="s">
        <v>65</v>
      </c>
      <c r="F1376" t="s">
        <v>103</v>
      </c>
      <c r="G1376">
        <v>4</v>
      </c>
      <c r="H1376" t="s">
        <v>104</v>
      </c>
      <c r="I1376" t="s">
        <v>34</v>
      </c>
    </row>
    <row r="1377" spans="1:9" x14ac:dyDescent="0.25">
      <c r="A1377">
        <v>5565.12</v>
      </c>
      <c r="B1377" s="2">
        <v>37936</v>
      </c>
      <c r="C1377" t="s">
        <v>9</v>
      </c>
      <c r="D1377">
        <v>2003</v>
      </c>
      <c r="E1377" t="s">
        <v>65</v>
      </c>
      <c r="F1377" t="s">
        <v>25</v>
      </c>
      <c r="G1377">
        <v>3.5</v>
      </c>
      <c r="H1377" t="s">
        <v>26</v>
      </c>
      <c r="I1377" t="s">
        <v>16</v>
      </c>
    </row>
    <row r="1378" spans="1:9" x14ac:dyDescent="0.25">
      <c r="A1378">
        <v>4237.76</v>
      </c>
      <c r="B1378" s="2">
        <v>37945</v>
      </c>
      <c r="C1378" t="s">
        <v>9</v>
      </c>
      <c r="D1378">
        <v>2003</v>
      </c>
      <c r="E1378" t="s">
        <v>65</v>
      </c>
      <c r="F1378" t="s">
        <v>155</v>
      </c>
      <c r="G1378">
        <v>3.1</v>
      </c>
      <c r="H1378" t="s">
        <v>156</v>
      </c>
      <c r="I1378" t="s">
        <v>157</v>
      </c>
    </row>
    <row r="1379" spans="1:9" x14ac:dyDescent="0.25">
      <c r="A1379">
        <v>5673.58</v>
      </c>
      <c r="B1379" s="2">
        <v>38001</v>
      </c>
      <c r="C1379" t="s">
        <v>9</v>
      </c>
      <c r="D1379">
        <v>2004</v>
      </c>
      <c r="E1379" t="s">
        <v>65</v>
      </c>
      <c r="F1379" t="s">
        <v>31</v>
      </c>
      <c r="G1379">
        <v>4.7</v>
      </c>
      <c r="H1379" t="s">
        <v>18</v>
      </c>
      <c r="I1379" t="s">
        <v>16</v>
      </c>
    </row>
    <row r="1380" spans="1:9" x14ac:dyDescent="0.25">
      <c r="A1380">
        <v>5260.15</v>
      </c>
      <c r="B1380" s="2">
        <v>38039</v>
      </c>
      <c r="C1380" t="s">
        <v>9</v>
      </c>
      <c r="D1380">
        <v>2004</v>
      </c>
      <c r="E1380" t="s">
        <v>65</v>
      </c>
      <c r="F1380" t="s">
        <v>158</v>
      </c>
      <c r="G1380">
        <v>4.0999999999999996</v>
      </c>
      <c r="H1380" t="s">
        <v>159</v>
      </c>
      <c r="I1380" t="s">
        <v>160</v>
      </c>
    </row>
    <row r="1381" spans="1:9" x14ac:dyDescent="0.25">
      <c r="A1381">
        <v>6350.96</v>
      </c>
      <c r="B1381" s="2">
        <v>38086</v>
      </c>
      <c r="C1381" t="s">
        <v>9</v>
      </c>
      <c r="D1381">
        <v>2004</v>
      </c>
      <c r="E1381" t="s">
        <v>65</v>
      </c>
      <c r="F1381" t="s">
        <v>114</v>
      </c>
      <c r="G1381">
        <v>3.3</v>
      </c>
      <c r="H1381" t="s">
        <v>115</v>
      </c>
      <c r="I1381" t="s">
        <v>116</v>
      </c>
    </row>
    <row r="1382" spans="1:9" x14ac:dyDescent="0.25">
      <c r="A1382">
        <v>3559.4</v>
      </c>
      <c r="B1382" s="2">
        <v>38133</v>
      </c>
      <c r="C1382" t="s">
        <v>9</v>
      </c>
      <c r="D1382">
        <v>2004</v>
      </c>
      <c r="E1382" t="s">
        <v>65</v>
      </c>
      <c r="F1382" t="s">
        <v>31</v>
      </c>
      <c r="G1382">
        <v>4.5</v>
      </c>
      <c r="H1382" t="s">
        <v>18</v>
      </c>
      <c r="I1382" t="s">
        <v>16</v>
      </c>
    </row>
    <row r="1383" spans="1:9" x14ac:dyDescent="0.25">
      <c r="A1383">
        <v>2410.6</v>
      </c>
      <c r="B1383" s="2">
        <v>38168</v>
      </c>
      <c r="C1383" t="s">
        <v>9</v>
      </c>
      <c r="D1383">
        <v>2004</v>
      </c>
      <c r="E1383" t="s">
        <v>65</v>
      </c>
      <c r="F1383" t="s">
        <v>135</v>
      </c>
      <c r="G1383">
        <v>4.9000000000000004</v>
      </c>
      <c r="H1383" t="s">
        <v>136</v>
      </c>
      <c r="I1383" t="s">
        <v>13</v>
      </c>
    </row>
    <row r="1384" spans="1:9" x14ac:dyDescent="0.25">
      <c r="A1384">
        <v>5713.92</v>
      </c>
      <c r="B1384" s="2">
        <v>38201</v>
      </c>
      <c r="C1384" t="s">
        <v>9</v>
      </c>
      <c r="D1384">
        <v>2004</v>
      </c>
      <c r="E1384" t="s">
        <v>65</v>
      </c>
      <c r="F1384" t="s">
        <v>163</v>
      </c>
      <c r="G1384">
        <v>3.5</v>
      </c>
      <c r="H1384" t="s">
        <v>102</v>
      </c>
      <c r="I1384" t="s">
        <v>13</v>
      </c>
    </row>
    <row r="1385" spans="1:9" x14ac:dyDescent="0.25">
      <c r="A1385">
        <v>4300.32</v>
      </c>
      <c r="B1385" s="2">
        <v>38229</v>
      </c>
      <c r="C1385" t="s">
        <v>9</v>
      </c>
      <c r="D1385">
        <v>2004</v>
      </c>
      <c r="E1385" t="s">
        <v>65</v>
      </c>
      <c r="F1385" t="s">
        <v>158</v>
      </c>
      <c r="G1385">
        <v>3.6</v>
      </c>
      <c r="H1385" t="s">
        <v>159</v>
      </c>
      <c r="I1385" t="s">
        <v>160</v>
      </c>
    </row>
    <row r="1386" spans="1:9" x14ac:dyDescent="0.25">
      <c r="A1386">
        <v>7947.31</v>
      </c>
      <c r="B1386" s="2">
        <v>38260</v>
      </c>
      <c r="C1386" t="s">
        <v>9</v>
      </c>
      <c r="D1386">
        <v>2004</v>
      </c>
      <c r="E1386" t="s">
        <v>65</v>
      </c>
      <c r="F1386" t="s">
        <v>44</v>
      </c>
      <c r="G1386">
        <v>3.2</v>
      </c>
      <c r="H1386" t="s">
        <v>45</v>
      </c>
      <c r="I1386" t="s">
        <v>46</v>
      </c>
    </row>
    <row r="1387" spans="1:9" x14ac:dyDescent="0.25">
      <c r="A1387">
        <v>5356.8</v>
      </c>
      <c r="B1387" s="2">
        <v>38276</v>
      </c>
      <c r="C1387" t="s">
        <v>9</v>
      </c>
      <c r="D1387">
        <v>2004</v>
      </c>
      <c r="E1387" t="s">
        <v>65</v>
      </c>
      <c r="F1387" t="s">
        <v>155</v>
      </c>
      <c r="G1387">
        <v>4.5</v>
      </c>
      <c r="H1387" t="s">
        <v>156</v>
      </c>
      <c r="I1387" t="s">
        <v>157</v>
      </c>
    </row>
    <row r="1388" spans="1:9" x14ac:dyDescent="0.25">
      <c r="A1388">
        <v>7901.1</v>
      </c>
      <c r="B1388" s="2">
        <v>38294</v>
      </c>
      <c r="C1388" t="s">
        <v>9</v>
      </c>
      <c r="D1388">
        <v>2004</v>
      </c>
      <c r="E1388" t="s">
        <v>65</v>
      </c>
      <c r="F1388" t="s">
        <v>178</v>
      </c>
      <c r="G1388">
        <v>4.9000000000000004</v>
      </c>
      <c r="H1388" t="s">
        <v>12</v>
      </c>
      <c r="I1388" t="s">
        <v>13</v>
      </c>
    </row>
    <row r="1389" spans="1:9" x14ac:dyDescent="0.25">
      <c r="A1389">
        <v>6101</v>
      </c>
      <c r="B1389" s="2">
        <v>38307</v>
      </c>
      <c r="C1389" t="s">
        <v>9</v>
      </c>
      <c r="D1389">
        <v>2004</v>
      </c>
      <c r="E1389" t="s">
        <v>65</v>
      </c>
      <c r="F1389" t="s">
        <v>150</v>
      </c>
      <c r="G1389">
        <v>3.5</v>
      </c>
      <c r="H1389" t="s">
        <v>151</v>
      </c>
      <c r="I1389" t="s">
        <v>152</v>
      </c>
    </row>
    <row r="1390" spans="1:9" x14ac:dyDescent="0.25">
      <c r="A1390">
        <v>6276.46</v>
      </c>
      <c r="B1390" s="2">
        <v>38315</v>
      </c>
      <c r="C1390" t="s">
        <v>9</v>
      </c>
      <c r="D1390">
        <v>2004</v>
      </c>
      <c r="E1390" t="s">
        <v>65</v>
      </c>
      <c r="F1390" t="s">
        <v>32</v>
      </c>
      <c r="G1390">
        <v>4.8</v>
      </c>
      <c r="H1390" t="s">
        <v>33</v>
      </c>
      <c r="I1390" t="s">
        <v>34</v>
      </c>
    </row>
    <row r="1391" spans="1:9" x14ac:dyDescent="0.25">
      <c r="A1391">
        <v>4203.5</v>
      </c>
      <c r="B1391" s="2">
        <v>38328</v>
      </c>
      <c r="C1391" t="s">
        <v>9</v>
      </c>
      <c r="D1391">
        <v>2004</v>
      </c>
      <c r="E1391" t="s">
        <v>65</v>
      </c>
      <c r="F1391" t="s">
        <v>62</v>
      </c>
      <c r="G1391">
        <v>3.6</v>
      </c>
      <c r="H1391" t="s">
        <v>63</v>
      </c>
      <c r="I1391" t="s">
        <v>64</v>
      </c>
    </row>
    <row r="1392" spans="1:9" x14ac:dyDescent="0.25">
      <c r="A1392">
        <v>1629.04</v>
      </c>
      <c r="B1392" s="2">
        <v>38358</v>
      </c>
      <c r="C1392" t="s">
        <v>9</v>
      </c>
      <c r="D1392">
        <v>2005</v>
      </c>
      <c r="E1392" t="s">
        <v>65</v>
      </c>
      <c r="F1392" t="s">
        <v>166</v>
      </c>
      <c r="G1392">
        <v>4.3</v>
      </c>
      <c r="H1392" t="s">
        <v>167</v>
      </c>
      <c r="I1392" t="s">
        <v>46</v>
      </c>
    </row>
    <row r="1393" spans="1:9" x14ac:dyDescent="0.25">
      <c r="A1393">
        <v>3289.86</v>
      </c>
      <c r="B1393" s="2">
        <v>38393</v>
      </c>
      <c r="C1393" t="s">
        <v>9</v>
      </c>
      <c r="D1393">
        <v>2005</v>
      </c>
      <c r="E1393" t="s">
        <v>65</v>
      </c>
      <c r="F1393" t="s">
        <v>62</v>
      </c>
      <c r="G1393">
        <v>3.1</v>
      </c>
      <c r="H1393" t="s">
        <v>63</v>
      </c>
      <c r="I1393" t="s">
        <v>64</v>
      </c>
    </row>
    <row r="1394" spans="1:9" x14ac:dyDescent="0.25">
      <c r="A1394">
        <v>6862.94</v>
      </c>
      <c r="B1394" s="2">
        <v>38415</v>
      </c>
      <c r="C1394" t="s">
        <v>9</v>
      </c>
      <c r="D1394">
        <v>2005</v>
      </c>
      <c r="E1394" t="s">
        <v>65</v>
      </c>
      <c r="F1394" t="s">
        <v>97</v>
      </c>
      <c r="G1394">
        <v>4.5</v>
      </c>
      <c r="H1394" t="s">
        <v>98</v>
      </c>
      <c r="I1394" t="s">
        <v>13</v>
      </c>
    </row>
    <row r="1395" spans="1:9" x14ac:dyDescent="0.25">
      <c r="A1395">
        <v>2574.1799999999998</v>
      </c>
      <c r="B1395" s="2">
        <v>37698</v>
      </c>
      <c r="C1395" t="s">
        <v>9</v>
      </c>
      <c r="D1395">
        <v>2003</v>
      </c>
      <c r="E1395" t="s">
        <v>65</v>
      </c>
      <c r="F1395" t="s">
        <v>173</v>
      </c>
      <c r="G1395">
        <v>4.3</v>
      </c>
      <c r="H1395" t="s">
        <v>174</v>
      </c>
      <c r="I1395" t="s">
        <v>60</v>
      </c>
    </row>
    <row r="1396" spans="1:9" x14ac:dyDescent="0.25">
      <c r="A1396">
        <v>1327.79</v>
      </c>
      <c r="B1396" s="2">
        <v>37762</v>
      </c>
      <c r="C1396" t="s">
        <v>9</v>
      </c>
      <c r="D1396">
        <v>2003</v>
      </c>
      <c r="E1396" t="s">
        <v>65</v>
      </c>
      <c r="F1396" t="s">
        <v>187</v>
      </c>
      <c r="G1396">
        <v>4.4000000000000004</v>
      </c>
      <c r="H1396" t="s">
        <v>188</v>
      </c>
      <c r="I1396" t="s">
        <v>13</v>
      </c>
    </row>
    <row r="1397" spans="1:9" x14ac:dyDescent="0.25">
      <c r="A1397">
        <v>2356.25</v>
      </c>
      <c r="B1397" s="2">
        <v>37875</v>
      </c>
      <c r="C1397" t="s">
        <v>9</v>
      </c>
      <c r="D1397">
        <v>2003</v>
      </c>
      <c r="E1397" t="s">
        <v>65</v>
      </c>
      <c r="F1397" t="s">
        <v>103</v>
      </c>
      <c r="G1397">
        <v>4.5</v>
      </c>
      <c r="H1397" t="s">
        <v>104</v>
      </c>
      <c r="I1397" t="s">
        <v>34</v>
      </c>
    </row>
    <row r="1398" spans="1:9" x14ac:dyDescent="0.25">
      <c r="A1398">
        <v>2013.5</v>
      </c>
      <c r="B1398" s="2">
        <v>37911</v>
      </c>
      <c r="C1398" t="s">
        <v>9</v>
      </c>
      <c r="D1398">
        <v>2003</v>
      </c>
      <c r="E1398" t="s">
        <v>65</v>
      </c>
      <c r="F1398" t="s">
        <v>175</v>
      </c>
      <c r="G1398">
        <v>3.6</v>
      </c>
      <c r="H1398" t="s">
        <v>176</v>
      </c>
      <c r="I1398" t="s">
        <v>116</v>
      </c>
    </row>
    <row r="1399" spans="1:9" x14ac:dyDescent="0.25">
      <c r="A1399">
        <v>2807.22</v>
      </c>
      <c r="B1399" s="2">
        <v>37930</v>
      </c>
      <c r="C1399" t="s">
        <v>9</v>
      </c>
      <c r="D1399">
        <v>2003</v>
      </c>
      <c r="E1399" t="s">
        <v>65</v>
      </c>
      <c r="F1399" t="s">
        <v>192</v>
      </c>
      <c r="G1399">
        <v>3.6</v>
      </c>
      <c r="H1399" t="s">
        <v>193</v>
      </c>
      <c r="I1399" t="s">
        <v>92</v>
      </c>
    </row>
    <row r="1400" spans="1:9" x14ac:dyDescent="0.25">
      <c r="A1400">
        <v>3072.96</v>
      </c>
      <c r="B1400" s="2">
        <v>37937</v>
      </c>
      <c r="C1400" t="s">
        <v>9</v>
      </c>
      <c r="D1400">
        <v>2003</v>
      </c>
      <c r="E1400" t="s">
        <v>65</v>
      </c>
      <c r="F1400" t="s">
        <v>97</v>
      </c>
      <c r="G1400">
        <v>3.6</v>
      </c>
      <c r="H1400" t="s">
        <v>98</v>
      </c>
      <c r="I1400" t="s">
        <v>13</v>
      </c>
    </row>
    <row r="1401" spans="1:9" x14ac:dyDescent="0.25">
      <c r="A1401">
        <v>1906.5</v>
      </c>
      <c r="B1401" s="2">
        <v>37946</v>
      </c>
      <c r="C1401" t="s">
        <v>9</v>
      </c>
      <c r="D1401">
        <v>2003</v>
      </c>
      <c r="E1401" t="s">
        <v>65</v>
      </c>
      <c r="F1401" t="s">
        <v>194</v>
      </c>
      <c r="G1401">
        <v>3.4</v>
      </c>
      <c r="H1401" t="s">
        <v>195</v>
      </c>
      <c r="I1401" t="s">
        <v>34</v>
      </c>
    </row>
    <row r="1402" spans="1:9" x14ac:dyDescent="0.25">
      <c r="A1402">
        <v>3431.7</v>
      </c>
      <c r="B1402" s="2">
        <v>37957</v>
      </c>
      <c r="C1402" t="s">
        <v>9</v>
      </c>
      <c r="D1402">
        <v>2003</v>
      </c>
      <c r="E1402" t="s">
        <v>65</v>
      </c>
      <c r="F1402" t="s">
        <v>168</v>
      </c>
      <c r="G1402">
        <v>4.0999999999999996</v>
      </c>
      <c r="H1402" t="s">
        <v>12</v>
      </c>
      <c r="I1402" t="s">
        <v>13</v>
      </c>
    </row>
    <row r="1403" spans="1:9" x14ac:dyDescent="0.25">
      <c r="A1403">
        <v>2084.75</v>
      </c>
      <c r="B1403" s="2">
        <v>38008</v>
      </c>
      <c r="C1403" t="s">
        <v>9</v>
      </c>
      <c r="D1403">
        <v>2004</v>
      </c>
      <c r="E1403" t="s">
        <v>65</v>
      </c>
      <c r="F1403" t="s">
        <v>123</v>
      </c>
      <c r="G1403">
        <v>4.0999999999999996</v>
      </c>
      <c r="H1403" t="s">
        <v>118</v>
      </c>
      <c r="I1403" t="s">
        <v>60</v>
      </c>
    </row>
    <row r="1404" spans="1:9" x14ac:dyDescent="0.25">
      <c r="A1404">
        <v>2136.0100000000002</v>
      </c>
      <c r="B1404" s="2">
        <v>38048</v>
      </c>
      <c r="C1404" t="s">
        <v>9</v>
      </c>
      <c r="D1404">
        <v>2004</v>
      </c>
      <c r="E1404" t="s">
        <v>65</v>
      </c>
      <c r="F1404" t="s">
        <v>77</v>
      </c>
      <c r="G1404">
        <v>3.2</v>
      </c>
      <c r="H1404" t="s">
        <v>78</v>
      </c>
      <c r="I1404" t="s">
        <v>16</v>
      </c>
    </row>
    <row r="1405" spans="1:9" x14ac:dyDescent="0.25">
      <c r="A1405">
        <v>2009.7</v>
      </c>
      <c r="B1405" s="2">
        <v>38090</v>
      </c>
      <c r="C1405" t="s">
        <v>9</v>
      </c>
      <c r="D1405">
        <v>2004</v>
      </c>
      <c r="E1405" t="s">
        <v>65</v>
      </c>
      <c r="F1405" t="s">
        <v>185</v>
      </c>
      <c r="G1405">
        <v>4.9000000000000004</v>
      </c>
      <c r="H1405" t="s">
        <v>186</v>
      </c>
      <c r="I1405" t="s">
        <v>16</v>
      </c>
    </row>
    <row r="1406" spans="1:9" x14ac:dyDescent="0.25">
      <c r="A1406">
        <v>2719.8</v>
      </c>
      <c r="B1406" s="2">
        <v>38175</v>
      </c>
      <c r="C1406" t="s">
        <v>9</v>
      </c>
      <c r="D1406">
        <v>2004</v>
      </c>
      <c r="E1406" t="s">
        <v>65</v>
      </c>
      <c r="F1406" t="s">
        <v>168</v>
      </c>
      <c r="G1406">
        <v>3.8</v>
      </c>
      <c r="H1406" t="s">
        <v>12</v>
      </c>
      <c r="I1406" t="s">
        <v>13</v>
      </c>
    </row>
    <row r="1407" spans="1:9" x14ac:dyDescent="0.25">
      <c r="A1407">
        <v>1575.08</v>
      </c>
      <c r="B1407" s="2">
        <v>38208</v>
      </c>
      <c r="C1407" t="s">
        <v>9</v>
      </c>
      <c r="D1407">
        <v>2004</v>
      </c>
      <c r="E1407" t="s">
        <v>65</v>
      </c>
      <c r="F1407" t="s">
        <v>62</v>
      </c>
      <c r="G1407">
        <v>4.8</v>
      </c>
      <c r="H1407" t="s">
        <v>63</v>
      </c>
      <c r="I1407" t="s">
        <v>64</v>
      </c>
    </row>
    <row r="1408" spans="1:9" x14ac:dyDescent="0.25">
      <c r="A1408">
        <v>1688.43</v>
      </c>
      <c r="B1408" s="2">
        <v>38231</v>
      </c>
      <c r="C1408" t="s">
        <v>9</v>
      </c>
      <c r="D1408">
        <v>2004</v>
      </c>
      <c r="E1408" t="s">
        <v>65</v>
      </c>
      <c r="F1408" t="s">
        <v>149</v>
      </c>
      <c r="G1408">
        <v>4.9000000000000004</v>
      </c>
      <c r="H1408" t="s">
        <v>71</v>
      </c>
      <c r="I1408" t="s">
        <v>71</v>
      </c>
    </row>
    <row r="1409" spans="1:9" x14ac:dyDescent="0.25">
      <c r="A1409">
        <v>1672.1</v>
      </c>
      <c r="B1409" s="2">
        <v>37900</v>
      </c>
      <c r="C1409" t="s">
        <v>9</v>
      </c>
      <c r="D1409">
        <v>2003</v>
      </c>
      <c r="E1409" t="s">
        <v>65</v>
      </c>
      <c r="F1409" t="s">
        <v>58</v>
      </c>
      <c r="G1409">
        <v>4.2</v>
      </c>
      <c r="H1409" t="s">
        <v>59</v>
      </c>
      <c r="I1409" t="s">
        <v>60</v>
      </c>
    </row>
    <row r="1410" spans="1:9" x14ac:dyDescent="0.25">
      <c r="A1410">
        <v>1674.75</v>
      </c>
      <c r="B1410" s="2">
        <v>38276</v>
      </c>
      <c r="C1410" t="s">
        <v>9</v>
      </c>
      <c r="D1410">
        <v>2004</v>
      </c>
      <c r="E1410" t="s">
        <v>65</v>
      </c>
      <c r="F1410" t="s">
        <v>62</v>
      </c>
      <c r="G1410">
        <v>3.6</v>
      </c>
      <c r="H1410" t="s">
        <v>63</v>
      </c>
      <c r="I1410" t="s">
        <v>64</v>
      </c>
    </row>
    <row r="1411" spans="1:9" x14ac:dyDescent="0.25">
      <c r="A1411">
        <v>3472.98</v>
      </c>
      <c r="B1411" s="2">
        <v>38308</v>
      </c>
      <c r="C1411" t="s">
        <v>9</v>
      </c>
      <c r="D1411">
        <v>2004</v>
      </c>
      <c r="E1411" t="s">
        <v>65</v>
      </c>
      <c r="F1411" t="s">
        <v>173</v>
      </c>
      <c r="G1411">
        <v>3</v>
      </c>
      <c r="H1411" t="s">
        <v>174</v>
      </c>
      <c r="I1411" t="s">
        <v>60</v>
      </c>
    </row>
    <row r="1412" spans="1:9" x14ac:dyDescent="0.25">
      <c r="A1412">
        <v>1649.18</v>
      </c>
      <c r="B1412" s="2">
        <v>38316</v>
      </c>
      <c r="C1412" t="s">
        <v>9</v>
      </c>
      <c r="D1412">
        <v>2004</v>
      </c>
      <c r="E1412" t="s">
        <v>65</v>
      </c>
      <c r="F1412" t="s">
        <v>153</v>
      </c>
      <c r="G1412">
        <v>4.9000000000000004</v>
      </c>
      <c r="H1412" t="s">
        <v>154</v>
      </c>
      <c r="I1412" t="s">
        <v>16</v>
      </c>
    </row>
    <row r="1413" spans="1:9" x14ac:dyDescent="0.25">
      <c r="A1413">
        <v>3751</v>
      </c>
      <c r="B1413" s="2">
        <v>38364</v>
      </c>
      <c r="C1413" t="s">
        <v>145</v>
      </c>
      <c r="D1413">
        <v>2005</v>
      </c>
      <c r="E1413" t="s">
        <v>65</v>
      </c>
      <c r="F1413" t="s">
        <v>19</v>
      </c>
      <c r="G1413">
        <v>4.8</v>
      </c>
      <c r="H1413" t="s">
        <v>20</v>
      </c>
      <c r="I1413" t="s">
        <v>13</v>
      </c>
    </row>
    <row r="1414" spans="1:9" x14ac:dyDescent="0.25">
      <c r="A1414">
        <v>4536</v>
      </c>
      <c r="B1414" s="2">
        <v>38399</v>
      </c>
      <c r="C1414" t="s">
        <v>9</v>
      </c>
      <c r="D1414">
        <v>2005</v>
      </c>
      <c r="E1414" t="s">
        <v>65</v>
      </c>
      <c r="F1414" t="s">
        <v>62</v>
      </c>
      <c r="G1414">
        <v>4.3</v>
      </c>
      <c r="H1414" t="s">
        <v>63</v>
      </c>
      <c r="I1414" t="s">
        <v>64</v>
      </c>
    </row>
    <row r="1415" spans="1:9" x14ac:dyDescent="0.25">
      <c r="A1415">
        <v>4421.34</v>
      </c>
      <c r="B1415" s="2">
        <v>38464</v>
      </c>
      <c r="C1415" t="s">
        <v>143</v>
      </c>
      <c r="D1415">
        <v>2005</v>
      </c>
      <c r="E1415" t="s">
        <v>65</v>
      </c>
      <c r="F1415" t="s">
        <v>141</v>
      </c>
      <c r="G1415">
        <v>3.5</v>
      </c>
      <c r="H1415" t="s">
        <v>142</v>
      </c>
      <c r="I1415" t="s">
        <v>13</v>
      </c>
    </row>
    <row r="1416" spans="1:9" x14ac:dyDescent="0.25">
      <c r="A1416">
        <v>2078.2800000000002</v>
      </c>
      <c r="B1416" s="2">
        <v>38501</v>
      </c>
      <c r="C1416" t="s">
        <v>107</v>
      </c>
      <c r="D1416">
        <v>2005</v>
      </c>
      <c r="E1416" t="s">
        <v>65</v>
      </c>
      <c r="F1416" t="s">
        <v>54</v>
      </c>
      <c r="G1416">
        <v>3.3</v>
      </c>
      <c r="H1416" t="s">
        <v>55</v>
      </c>
      <c r="I1416" t="s">
        <v>34</v>
      </c>
    </row>
    <row r="1417" spans="1:9" x14ac:dyDescent="0.25">
      <c r="A1417">
        <v>3069</v>
      </c>
      <c r="B1417" s="2">
        <v>37698</v>
      </c>
      <c r="C1417" t="s">
        <v>9</v>
      </c>
      <c r="D1417">
        <v>2003</v>
      </c>
      <c r="E1417" t="s">
        <v>65</v>
      </c>
      <c r="F1417" t="s">
        <v>173</v>
      </c>
      <c r="G1417">
        <v>3.4</v>
      </c>
      <c r="H1417" t="s">
        <v>174</v>
      </c>
      <c r="I1417" t="s">
        <v>60</v>
      </c>
    </row>
    <row r="1418" spans="1:9" x14ac:dyDescent="0.25">
      <c r="A1418">
        <v>1713.8</v>
      </c>
      <c r="B1418" s="2">
        <v>37762</v>
      </c>
      <c r="C1418" t="s">
        <v>9</v>
      </c>
      <c r="D1418">
        <v>2003</v>
      </c>
      <c r="E1418" t="s">
        <v>65</v>
      </c>
      <c r="F1418" t="s">
        <v>187</v>
      </c>
      <c r="G1418">
        <v>4.4000000000000004</v>
      </c>
      <c r="H1418" t="s">
        <v>188</v>
      </c>
      <c r="I1418" t="s">
        <v>13</v>
      </c>
    </row>
    <row r="1419" spans="1:9" x14ac:dyDescent="0.25">
      <c r="A1419">
        <v>1506.5</v>
      </c>
      <c r="B1419" s="2">
        <v>37875</v>
      </c>
      <c r="C1419" t="s">
        <v>9</v>
      </c>
      <c r="D1419">
        <v>2003</v>
      </c>
      <c r="E1419" t="s">
        <v>65</v>
      </c>
      <c r="F1419" t="s">
        <v>103</v>
      </c>
      <c r="G1419">
        <v>3.6</v>
      </c>
      <c r="H1419" t="s">
        <v>104</v>
      </c>
      <c r="I1419" t="s">
        <v>34</v>
      </c>
    </row>
    <row r="1420" spans="1:9" x14ac:dyDescent="0.25">
      <c r="A1420">
        <v>2692.12</v>
      </c>
      <c r="B1420" s="2">
        <v>37911</v>
      </c>
      <c r="C1420" t="s">
        <v>9</v>
      </c>
      <c r="D1420">
        <v>2003</v>
      </c>
      <c r="E1420" t="s">
        <v>65</v>
      </c>
      <c r="F1420" t="s">
        <v>175</v>
      </c>
      <c r="G1420">
        <v>3.6</v>
      </c>
      <c r="H1420" t="s">
        <v>176</v>
      </c>
      <c r="I1420" t="s">
        <v>116</v>
      </c>
    </row>
    <row r="1421" spans="1:9" x14ac:dyDescent="0.25">
      <c r="A1421">
        <v>2422.08</v>
      </c>
      <c r="B1421" s="2">
        <v>37930</v>
      </c>
      <c r="C1421" t="s">
        <v>9</v>
      </c>
      <c r="D1421">
        <v>2003</v>
      </c>
      <c r="E1421" t="s">
        <v>65</v>
      </c>
      <c r="F1421" t="s">
        <v>38</v>
      </c>
      <c r="G1421">
        <v>3</v>
      </c>
      <c r="H1421" t="s">
        <v>39</v>
      </c>
      <c r="I1421" t="s">
        <v>13</v>
      </c>
    </row>
    <row r="1422" spans="1:9" x14ac:dyDescent="0.25">
      <c r="A1422">
        <v>3488.34</v>
      </c>
      <c r="B1422" s="2">
        <v>37937</v>
      </c>
      <c r="C1422" t="s">
        <v>9</v>
      </c>
      <c r="D1422">
        <v>2003</v>
      </c>
      <c r="E1422" t="s">
        <v>65</v>
      </c>
      <c r="F1422" t="s">
        <v>97</v>
      </c>
      <c r="G1422">
        <v>4.5</v>
      </c>
      <c r="H1422" t="s">
        <v>98</v>
      </c>
      <c r="I1422" t="s">
        <v>13</v>
      </c>
    </row>
    <row r="1423" spans="1:9" x14ac:dyDescent="0.25">
      <c r="A1423">
        <v>2583.34</v>
      </c>
      <c r="B1423" s="2">
        <v>37945</v>
      </c>
      <c r="C1423" t="s">
        <v>9</v>
      </c>
      <c r="D1423">
        <v>2003</v>
      </c>
      <c r="E1423" t="s">
        <v>65</v>
      </c>
      <c r="F1423" t="s">
        <v>99</v>
      </c>
      <c r="G1423">
        <v>4</v>
      </c>
      <c r="H1423" t="s">
        <v>100</v>
      </c>
      <c r="I1423" t="s">
        <v>13</v>
      </c>
    </row>
    <row r="1424" spans="1:9" x14ac:dyDescent="0.25">
      <c r="A1424">
        <v>1249.4000000000001</v>
      </c>
      <c r="B1424" s="2">
        <v>37957</v>
      </c>
      <c r="C1424" t="s">
        <v>9</v>
      </c>
      <c r="D1424">
        <v>2003</v>
      </c>
      <c r="E1424" t="s">
        <v>65</v>
      </c>
      <c r="F1424" t="s">
        <v>168</v>
      </c>
      <c r="G1424">
        <v>4.5999999999999996</v>
      </c>
      <c r="H1424" t="s">
        <v>12</v>
      </c>
      <c r="I1424" t="s">
        <v>13</v>
      </c>
    </row>
    <row r="1425" spans="1:9" x14ac:dyDescent="0.25">
      <c r="A1425">
        <v>3374.71</v>
      </c>
      <c r="B1425" s="2">
        <v>38002</v>
      </c>
      <c r="C1425" t="s">
        <v>9</v>
      </c>
      <c r="D1425">
        <v>2004</v>
      </c>
      <c r="E1425" t="s">
        <v>65</v>
      </c>
      <c r="F1425" t="s">
        <v>62</v>
      </c>
      <c r="G1425">
        <v>4.5</v>
      </c>
      <c r="H1425" t="s">
        <v>63</v>
      </c>
      <c r="I1425" t="s">
        <v>64</v>
      </c>
    </row>
    <row r="1426" spans="1:9" x14ac:dyDescent="0.25">
      <c r="A1426">
        <v>1265.46</v>
      </c>
      <c r="B1426" s="2">
        <v>38043</v>
      </c>
      <c r="C1426" t="s">
        <v>9</v>
      </c>
      <c r="D1426">
        <v>2004</v>
      </c>
      <c r="E1426" t="s">
        <v>65</v>
      </c>
      <c r="F1426" t="s">
        <v>128</v>
      </c>
      <c r="G1426">
        <v>3.2</v>
      </c>
      <c r="H1426" t="s">
        <v>129</v>
      </c>
      <c r="I1426" t="s">
        <v>13</v>
      </c>
    </row>
    <row r="1427" spans="1:9" x14ac:dyDescent="0.25">
      <c r="A1427">
        <v>1681.46</v>
      </c>
      <c r="B1427" s="2">
        <v>38090</v>
      </c>
      <c r="C1427" t="s">
        <v>9</v>
      </c>
      <c r="D1427">
        <v>2004</v>
      </c>
      <c r="E1427" t="s">
        <v>65</v>
      </c>
      <c r="F1427" t="s">
        <v>185</v>
      </c>
      <c r="G1427">
        <v>4.0999999999999996</v>
      </c>
      <c r="H1427" t="s">
        <v>186</v>
      </c>
      <c r="I1427" t="s">
        <v>16</v>
      </c>
    </row>
    <row r="1428" spans="1:9" x14ac:dyDescent="0.25">
      <c r="A1428">
        <v>3204</v>
      </c>
      <c r="B1428" s="2">
        <v>38175</v>
      </c>
      <c r="C1428" t="s">
        <v>9</v>
      </c>
      <c r="D1428">
        <v>2004</v>
      </c>
      <c r="E1428" t="s">
        <v>65</v>
      </c>
      <c r="F1428" t="s">
        <v>168</v>
      </c>
      <c r="G1428">
        <v>4.8</v>
      </c>
      <c r="H1428" t="s">
        <v>12</v>
      </c>
      <c r="I1428" t="s">
        <v>13</v>
      </c>
    </row>
    <row r="1429" spans="1:9" x14ac:dyDescent="0.25">
      <c r="A1429">
        <v>2398.7199999999998</v>
      </c>
      <c r="B1429" s="2">
        <v>38208</v>
      </c>
      <c r="C1429" t="s">
        <v>9</v>
      </c>
      <c r="D1429">
        <v>2004</v>
      </c>
      <c r="E1429" t="s">
        <v>65</v>
      </c>
      <c r="F1429" t="s">
        <v>62</v>
      </c>
      <c r="G1429">
        <v>4.5999999999999996</v>
      </c>
      <c r="H1429" t="s">
        <v>63</v>
      </c>
      <c r="I1429" t="s">
        <v>64</v>
      </c>
    </row>
    <row r="1430" spans="1:9" x14ac:dyDescent="0.25">
      <c r="A1430">
        <v>2381.04</v>
      </c>
      <c r="B1430" s="2">
        <v>38231</v>
      </c>
      <c r="C1430" t="s">
        <v>9</v>
      </c>
      <c r="D1430">
        <v>2004</v>
      </c>
      <c r="E1430" t="s">
        <v>65</v>
      </c>
      <c r="F1430" t="s">
        <v>149</v>
      </c>
      <c r="G1430">
        <v>3.4</v>
      </c>
      <c r="H1430" t="s">
        <v>71</v>
      </c>
      <c r="I1430" t="s">
        <v>71</v>
      </c>
    </row>
    <row r="1431" spans="1:9" x14ac:dyDescent="0.25">
      <c r="A1431">
        <v>1944.54</v>
      </c>
      <c r="B1431" s="2">
        <v>37899</v>
      </c>
      <c r="C1431" t="s">
        <v>9</v>
      </c>
      <c r="D1431">
        <v>2003</v>
      </c>
      <c r="E1431" t="s">
        <v>65</v>
      </c>
      <c r="F1431" t="s">
        <v>189</v>
      </c>
      <c r="G1431">
        <v>3.4</v>
      </c>
      <c r="H1431" t="s">
        <v>190</v>
      </c>
      <c r="I1431" t="s">
        <v>29</v>
      </c>
    </row>
    <row r="1432" spans="1:9" x14ac:dyDescent="0.25">
      <c r="A1432">
        <v>2273.6999999999998</v>
      </c>
      <c r="B1432" s="2">
        <v>38276</v>
      </c>
      <c r="C1432" t="s">
        <v>9</v>
      </c>
      <c r="D1432">
        <v>2004</v>
      </c>
      <c r="E1432" t="s">
        <v>65</v>
      </c>
      <c r="F1432" t="s">
        <v>62</v>
      </c>
      <c r="G1432">
        <v>3.9</v>
      </c>
      <c r="H1432" t="s">
        <v>63</v>
      </c>
      <c r="I1432" t="s">
        <v>64</v>
      </c>
    </row>
    <row r="1433" spans="1:9" x14ac:dyDescent="0.25">
      <c r="A1433">
        <v>2116.5</v>
      </c>
      <c r="B1433" s="2">
        <v>38295</v>
      </c>
      <c r="C1433" t="s">
        <v>9</v>
      </c>
      <c r="D1433">
        <v>2004</v>
      </c>
      <c r="E1433" t="s">
        <v>65</v>
      </c>
      <c r="F1433" t="s">
        <v>56</v>
      </c>
      <c r="G1433">
        <v>3.3</v>
      </c>
      <c r="H1433" t="s">
        <v>57</v>
      </c>
      <c r="I1433" t="s">
        <v>13</v>
      </c>
    </row>
    <row r="1434" spans="1:9" x14ac:dyDescent="0.25">
      <c r="A1434">
        <v>1307.32</v>
      </c>
      <c r="B1434" s="2">
        <v>38308</v>
      </c>
      <c r="C1434" t="s">
        <v>9</v>
      </c>
      <c r="D1434">
        <v>2004</v>
      </c>
      <c r="E1434" t="s">
        <v>65</v>
      </c>
      <c r="F1434" t="s">
        <v>173</v>
      </c>
      <c r="G1434">
        <v>4.5</v>
      </c>
      <c r="H1434" t="s">
        <v>174</v>
      </c>
      <c r="I1434" t="s">
        <v>60</v>
      </c>
    </row>
    <row r="1435" spans="1:9" x14ac:dyDescent="0.25">
      <c r="A1435">
        <v>1726.37</v>
      </c>
      <c r="B1435" s="2">
        <v>38316</v>
      </c>
      <c r="C1435" t="s">
        <v>9</v>
      </c>
      <c r="D1435">
        <v>2004</v>
      </c>
      <c r="E1435" t="s">
        <v>65</v>
      </c>
      <c r="F1435" t="s">
        <v>153</v>
      </c>
      <c r="G1435">
        <v>4.7</v>
      </c>
      <c r="H1435" t="s">
        <v>154</v>
      </c>
      <c r="I1435" t="s">
        <v>16</v>
      </c>
    </row>
    <row r="1436" spans="1:9" x14ac:dyDescent="0.25">
      <c r="A1436">
        <v>1267.77</v>
      </c>
      <c r="B1436" s="2">
        <v>38364</v>
      </c>
      <c r="C1436" t="s">
        <v>145</v>
      </c>
      <c r="D1436">
        <v>2005</v>
      </c>
      <c r="E1436" t="s">
        <v>65</v>
      </c>
      <c r="F1436" t="s">
        <v>19</v>
      </c>
      <c r="G1436">
        <v>4.0999999999999996</v>
      </c>
      <c r="H1436" t="s">
        <v>20</v>
      </c>
      <c r="I1436" t="s">
        <v>13</v>
      </c>
    </row>
    <row r="1437" spans="1:9" x14ac:dyDescent="0.25">
      <c r="A1437">
        <v>3441.82</v>
      </c>
      <c r="B1437" s="2">
        <v>38399</v>
      </c>
      <c r="C1437" t="s">
        <v>9</v>
      </c>
      <c r="D1437">
        <v>2005</v>
      </c>
      <c r="E1437" t="s">
        <v>65</v>
      </c>
      <c r="F1437" t="s">
        <v>62</v>
      </c>
      <c r="G1437">
        <v>3.1</v>
      </c>
      <c r="H1437" t="s">
        <v>63</v>
      </c>
      <c r="I1437" t="s">
        <v>64</v>
      </c>
    </row>
    <row r="1438" spans="1:9" x14ac:dyDescent="0.25">
      <c r="A1438">
        <v>1987.18</v>
      </c>
      <c r="B1438" s="2">
        <v>38464</v>
      </c>
      <c r="C1438" t="s">
        <v>143</v>
      </c>
      <c r="D1438">
        <v>2005</v>
      </c>
      <c r="E1438" t="s">
        <v>65</v>
      </c>
      <c r="F1438" t="s">
        <v>141</v>
      </c>
      <c r="G1438">
        <v>3.7</v>
      </c>
      <c r="H1438" t="s">
        <v>142</v>
      </c>
      <c r="I1438" t="s">
        <v>13</v>
      </c>
    </row>
    <row r="1439" spans="1:9" x14ac:dyDescent="0.25">
      <c r="A1439">
        <v>3880.2</v>
      </c>
      <c r="B1439" s="2">
        <v>38501</v>
      </c>
      <c r="C1439" t="s">
        <v>107</v>
      </c>
      <c r="D1439">
        <v>2005</v>
      </c>
      <c r="E1439" t="s">
        <v>65</v>
      </c>
      <c r="F1439" t="s">
        <v>54</v>
      </c>
      <c r="G1439">
        <v>4.0999999999999996</v>
      </c>
      <c r="H1439" t="s">
        <v>55</v>
      </c>
      <c r="I1439" t="s">
        <v>34</v>
      </c>
    </row>
    <row r="1440" spans="1:9" x14ac:dyDescent="0.25">
      <c r="A1440">
        <v>1942.15</v>
      </c>
      <c r="B1440" s="2">
        <v>37652</v>
      </c>
      <c r="C1440" t="s">
        <v>9</v>
      </c>
      <c r="D1440">
        <v>2003</v>
      </c>
      <c r="E1440" t="s">
        <v>65</v>
      </c>
      <c r="F1440" t="s">
        <v>62</v>
      </c>
      <c r="G1440">
        <v>4.9000000000000004</v>
      </c>
      <c r="H1440" t="s">
        <v>63</v>
      </c>
      <c r="I1440" t="s">
        <v>64</v>
      </c>
    </row>
    <row r="1441" spans="1:9" x14ac:dyDescent="0.25">
      <c r="A1441">
        <v>3259.92</v>
      </c>
      <c r="B1441" s="2">
        <v>37715</v>
      </c>
      <c r="C1441" t="s">
        <v>9</v>
      </c>
      <c r="D1441">
        <v>2003</v>
      </c>
      <c r="E1441" t="s">
        <v>65</v>
      </c>
      <c r="F1441" t="s">
        <v>72</v>
      </c>
      <c r="G1441">
        <v>4.2</v>
      </c>
      <c r="H1441" t="s">
        <v>12</v>
      </c>
      <c r="I1441" t="s">
        <v>13</v>
      </c>
    </row>
    <row r="1442" spans="1:9" x14ac:dyDescent="0.25">
      <c r="A1442">
        <v>1213.8</v>
      </c>
      <c r="B1442" s="2">
        <v>37775</v>
      </c>
      <c r="C1442" t="s">
        <v>9</v>
      </c>
      <c r="D1442">
        <v>2003</v>
      </c>
      <c r="E1442" t="s">
        <v>65</v>
      </c>
      <c r="F1442" t="s">
        <v>168</v>
      </c>
      <c r="G1442">
        <v>3.5</v>
      </c>
      <c r="H1442" t="s">
        <v>12</v>
      </c>
      <c r="I1442" t="s">
        <v>13</v>
      </c>
    </row>
    <row r="1443" spans="1:9" x14ac:dyDescent="0.25">
      <c r="A1443">
        <v>1086.5999999999999</v>
      </c>
      <c r="B1443" s="2">
        <v>37834</v>
      </c>
      <c r="C1443" t="s">
        <v>9</v>
      </c>
      <c r="D1443">
        <v>2003</v>
      </c>
      <c r="E1443" t="s">
        <v>65</v>
      </c>
      <c r="F1443" t="s">
        <v>166</v>
      </c>
      <c r="G1443">
        <v>4.8</v>
      </c>
      <c r="H1443" t="s">
        <v>167</v>
      </c>
      <c r="I1443" t="s">
        <v>46</v>
      </c>
    </row>
    <row r="1444" spans="1:9" x14ac:dyDescent="0.25">
      <c r="A1444">
        <v>1632.75</v>
      </c>
      <c r="B1444" s="2">
        <v>37889</v>
      </c>
      <c r="C1444" t="s">
        <v>9</v>
      </c>
      <c r="D1444">
        <v>2003</v>
      </c>
      <c r="E1444" t="s">
        <v>65</v>
      </c>
      <c r="F1444" t="s">
        <v>73</v>
      </c>
      <c r="G1444">
        <v>4.7</v>
      </c>
      <c r="H1444" t="s">
        <v>74</v>
      </c>
      <c r="I1444" t="s">
        <v>34</v>
      </c>
    </row>
    <row r="1445" spans="1:9" x14ac:dyDescent="0.25">
      <c r="A1445">
        <v>1734</v>
      </c>
      <c r="B1445" s="2">
        <v>37916</v>
      </c>
      <c r="C1445" t="s">
        <v>9</v>
      </c>
      <c r="D1445">
        <v>2003</v>
      </c>
      <c r="E1445" t="s">
        <v>65</v>
      </c>
      <c r="F1445" t="s">
        <v>70</v>
      </c>
      <c r="G1445">
        <v>3.6</v>
      </c>
      <c r="H1445" t="s">
        <v>71</v>
      </c>
      <c r="I1445" t="s">
        <v>71</v>
      </c>
    </row>
    <row r="1446" spans="1:9" x14ac:dyDescent="0.25">
      <c r="A1446">
        <v>1857.06</v>
      </c>
      <c r="B1446" s="2">
        <v>37931</v>
      </c>
      <c r="C1446" t="s">
        <v>9</v>
      </c>
      <c r="D1446">
        <v>2003</v>
      </c>
      <c r="E1446" t="s">
        <v>65</v>
      </c>
      <c r="F1446" t="s">
        <v>161</v>
      </c>
      <c r="G1446">
        <v>4.5</v>
      </c>
      <c r="H1446" t="s">
        <v>162</v>
      </c>
      <c r="I1446" t="s">
        <v>92</v>
      </c>
    </row>
    <row r="1447" spans="1:9" x14ac:dyDescent="0.25">
      <c r="A1447">
        <v>1863.41</v>
      </c>
      <c r="B1447" s="2">
        <v>37939</v>
      </c>
      <c r="C1447" t="s">
        <v>9</v>
      </c>
      <c r="D1447">
        <v>2003</v>
      </c>
      <c r="E1447" t="s">
        <v>65</v>
      </c>
      <c r="F1447" t="s">
        <v>181</v>
      </c>
      <c r="G1447">
        <v>4.0999999999999996</v>
      </c>
      <c r="H1447" t="s">
        <v>182</v>
      </c>
      <c r="I1447" t="s">
        <v>64</v>
      </c>
    </row>
    <row r="1448" spans="1:9" x14ac:dyDescent="0.25">
      <c r="A1448">
        <v>2924.68</v>
      </c>
      <c r="B1448" s="2">
        <v>37950</v>
      </c>
      <c r="C1448" t="s">
        <v>9</v>
      </c>
      <c r="D1448">
        <v>2003</v>
      </c>
      <c r="E1448" t="s">
        <v>65</v>
      </c>
      <c r="F1448" t="s">
        <v>112</v>
      </c>
      <c r="G1448">
        <v>4.3</v>
      </c>
      <c r="H1448" t="s">
        <v>113</v>
      </c>
      <c r="I1448" t="s">
        <v>13</v>
      </c>
    </row>
    <row r="1449" spans="1:9" x14ac:dyDescent="0.25">
      <c r="A1449">
        <v>2294.1799999999998</v>
      </c>
      <c r="B1449" s="2">
        <v>37964</v>
      </c>
      <c r="C1449" t="s">
        <v>9</v>
      </c>
      <c r="D1449">
        <v>2003</v>
      </c>
      <c r="E1449" t="s">
        <v>65</v>
      </c>
      <c r="F1449" t="s">
        <v>148</v>
      </c>
      <c r="G1449">
        <v>3.3</v>
      </c>
      <c r="H1449" t="s">
        <v>136</v>
      </c>
      <c r="I1449" t="s">
        <v>13</v>
      </c>
    </row>
    <row r="1450" spans="1:9" x14ac:dyDescent="0.25">
      <c r="A1450">
        <v>1457.82</v>
      </c>
      <c r="B1450" s="2">
        <v>38029</v>
      </c>
      <c r="C1450" t="s">
        <v>9</v>
      </c>
      <c r="D1450">
        <v>2004</v>
      </c>
      <c r="E1450" t="s">
        <v>65</v>
      </c>
      <c r="F1450" t="s">
        <v>169</v>
      </c>
      <c r="G1450">
        <v>3.3</v>
      </c>
      <c r="H1450" t="s">
        <v>170</v>
      </c>
      <c r="I1450" t="s">
        <v>171</v>
      </c>
    </row>
    <row r="1451" spans="1:9" x14ac:dyDescent="0.25">
      <c r="A1451">
        <v>1955.88</v>
      </c>
      <c r="B1451" s="2">
        <v>38061</v>
      </c>
      <c r="C1451" t="s">
        <v>9</v>
      </c>
      <c r="D1451">
        <v>2004</v>
      </c>
      <c r="E1451" t="s">
        <v>65</v>
      </c>
      <c r="F1451" t="s">
        <v>164</v>
      </c>
      <c r="G1451">
        <v>3.2</v>
      </c>
      <c r="H1451" t="s">
        <v>165</v>
      </c>
      <c r="I1451" t="s">
        <v>157</v>
      </c>
    </row>
    <row r="1452" spans="1:9" x14ac:dyDescent="0.25">
      <c r="A1452">
        <v>2314.4</v>
      </c>
      <c r="B1452" s="2">
        <v>38112</v>
      </c>
      <c r="C1452" t="s">
        <v>9</v>
      </c>
      <c r="D1452">
        <v>2004</v>
      </c>
      <c r="E1452" t="s">
        <v>65</v>
      </c>
      <c r="F1452" t="s">
        <v>62</v>
      </c>
      <c r="G1452">
        <v>3.8</v>
      </c>
      <c r="H1452" t="s">
        <v>63</v>
      </c>
      <c r="I1452" t="s">
        <v>64</v>
      </c>
    </row>
    <row r="1453" spans="1:9" x14ac:dyDescent="0.25">
      <c r="A1453">
        <v>1310.96</v>
      </c>
      <c r="B1453" s="2">
        <v>38153</v>
      </c>
      <c r="C1453" t="s">
        <v>9</v>
      </c>
      <c r="D1453">
        <v>2004</v>
      </c>
      <c r="E1453" t="s">
        <v>65</v>
      </c>
      <c r="F1453" t="s">
        <v>149</v>
      </c>
      <c r="G1453">
        <v>4.5999999999999996</v>
      </c>
      <c r="H1453" t="s">
        <v>71</v>
      </c>
      <c r="I1453" t="s">
        <v>71</v>
      </c>
    </row>
    <row r="1454" spans="1:9" x14ac:dyDescent="0.25">
      <c r="A1454">
        <v>2913.3</v>
      </c>
      <c r="B1454" s="2">
        <v>38188</v>
      </c>
      <c r="C1454" t="s">
        <v>9</v>
      </c>
      <c r="D1454">
        <v>2004</v>
      </c>
      <c r="E1454" t="s">
        <v>65</v>
      </c>
      <c r="F1454" t="s">
        <v>97</v>
      </c>
      <c r="G1454">
        <v>3.3</v>
      </c>
      <c r="H1454" t="s">
        <v>98</v>
      </c>
      <c r="I1454" t="s">
        <v>13</v>
      </c>
    </row>
    <row r="1455" spans="1:9" x14ac:dyDescent="0.25">
      <c r="A1455">
        <v>1357.78</v>
      </c>
      <c r="B1455" s="2">
        <v>38219</v>
      </c>
      <c r="C1455" t="s">
        <v>9</v>
      </c>
      <c r="D1455">
        <v>2004</v>
      </c>
      <c r="E1455" t="s">
        <v>65</v>
      </c>
      <c r="F1455" t="s">
        <v>97</v>
      </c>
      <c r="G1455">
        <v>4.9000000000000004</v>
      </c>
      <c r="H1455" t="s">
        <v>98</v>
      </c>
      <c r="I1455" t="s">
        <v>13</v>
      </c>
    </row>
    <row r="1456" spans="1:9" x14ac:dyDescent="0.25">
      <c r="A1456">
        <v>2150</v>
      </c>
      <c r="B1456" s="2">
        <v>38238</v>
      </c>
      <c r="C1456" t="s">
        <v>9</v>
      </c>
      <c r="D1456">
        <v>2004</v>
      </c>
      <c r="E1456" t="s">
        <v>65</v>
      </c>
      <c r="F1456" t="s">
        <v>11</v>
      </c>
      <c r="G1456">
        <v>4.7</v>
      </c>
      <c r="H1456" t="s">
        <v>12</v>
      </c>
      <c r="I1456" t="s">
        <v>13</v>
      </c>
    </row>
    <row r="1457" spans="1:9" x14ac:dyDescent="0.25">
      <c r="A1457">
        <v>2783.25</v>
      </c>
      <c r="B1457" s="2">
        <v>38273</v>
      </c>
      <c r="C1457" t="s">
        <v>9</v>
      </c>
      <c r="D1457">
        <v>2004</v>
      </c>
      <c r="E1457" t="s">
        <v>65</v>
      </c>
      <c r="F1457" t="s">
        <v>42</v>
      </c>
      <c r="G1457">
        <v>4.5</v>
      </c>
      <c r="H1457" t="s">
        <v>43</v>
      </c>
      <c r="I1457" t="s">
        <v>13</v>
      </c>
    </row>
    <row r="1458" spans="1:9" x14ac:dyDescent="0.25">
      <c r="A1458">
        <v>2339.92</v>
      </c>
      <c r="B1458" s="2">
        <v>38282</v>
      </c>
      <c r="C1458" t="s">
        <v>9</v>
      </c>
      <c r="D1458">
        <v>2004</v>
      </c>
      <c r="E1458" t="s">
        <v>65</v>
      </c>
      <c r="F1458" t="s">
        <v>175</v>
      </c>
      <c r="G1458">
        <v>4.7</v>
      </c>
      <c r="H1458" t="s">
        <v>176</v>
      </c>
      <c r="I1458" t="s">
        <v>116</v>
      </c>
    </row>
    <row r="1459" spans="1:9" x14ac:dyDescent="0.25">
      <c r="A1459">
        <v>1729</v>
      </c>
      <c r="B1459" s="2">
        <v>38296</v>
      </c>
      <c r="C1459" t="s">
        <v>9</v>
      </c>
      <c r="D1459">
        <v>2004</v>
      </c>
      <c r="E1459" t="s">
        <v>65</v>
      </c>
      <c r="F1459" t="s">
        <v>35</v>
      </c>
      <c r="G1459">
        <v>4</v>
      </c>
      <c r="H1459" t="s">
        <v>12</v>
      </c>
      <c r="I1459" t="s">
        <v>13</v>
      </c>
    </row>
    <row r="1460" spans="1:9" x14ac:dyDescent="0.25">
      <c r="A1460">
        <v>5972.4</v>
      </c>
      <c r="B1460" s="2">
        <v>38311</v>
      </c>
      <c r="C1460" t="s">
        <v>9</v>
      </c>
      <c r="D1460">
        <v>2004</v>
      </c>
      <c r="E1460" t="s">
        <v>65</v>
      </c>
      <c r="F1460" t="s">
        <v>144</v>
      </c>
      <c r="G1460">
        <v>4.5</v>
      </c>
      <c r="H1460" t="s">
        <v>18</v>
      </c>
      <c r="I1460" t="s">
        <v>16</v>
      </c>
    </row>
    <row r="1461" spans="1:9" x14ac:dyDescent="0.25">
      <c r="A1461">
        <v>2275.1999999999998</v>
      </c>
      <c r="B1461" s="2">
        <v>38322</v>
      </c>
      <c r="C1461" t="s">
        <v>9</v>
      </c>
      <c r="D1461">
        <v>2004</v>
      </c>
      <c r="E1461" t="s">
        <v>65</v>
      </c>
      <c r="F1461" t="s">
        <v>168</v>
      </c>
      <c r="G1461">
        <v>3.8</v>
      </c>
      <c r="H1461" t="s">
        <v>12</v>
      </c>
      <c r="I1461" t="s">
        <v>13</v>
      </c>
    </row>
    <row r="1462" spans="1:9" x14ac:dyDescent="0.25">
      <c r="A1462">
        <v>2673.44</v>
      </c>
      <c r="B1462" s="2">
        <v>38331</v>
      </c>
      <c r="C1462" t="s">
        <v>9</v>
      </c>
      <c r="D1462">
        <v>2004</v>
      </c>
      <c r="E1462" t="s">
        <v>65</v>
      </c>
      <c r="F1462" t="s">
        <v>62</v>
      </c>
      <c r="G1462">
        <v>4.7</v>
      </c>
      <c r="H1462" t="s">
        <v>63</v>
      </c>
      <c r="I1462" t="s">
        <v>64</v>
      </c>
    </row>
    <row r="1463" spans="1:9" x14ac:dyDescent="0.25">
      <c r="A1463">
        <v>2431.75</v>
      </c>
      <c r="B1463" s="2">
        <v>38375</v>
      </c>
      <c r="C1463" t="s">
        <v>9</v>
      </c>
      <c r="D1463">
        <v>2005</v>
      </c>
      <c r="E1463" t="s">
        <v>65</v>
      </c>
      <c r="F1463" t="s">
        <v>97</v>
      </c>
      <c r="G1463">
        <v>3.5</v>
      </c>
      <c r="H1463" t="s">
        <v>98</v>
      </c>
      <c r="I1463" t="s">
        <v>13</v>
      </c>
    </row>
    <row r="1464" spans="1:9" x14ac:dyDescent="0.25">
      <c r="A1464">
        <v>2018.72</v>
      </c>
      <c r="B1464" s="2">
        <v>38405</v>
      </c>
      <c r="C1464" t="s">
        <v>9</v>
      </c>
      <c r="D1464">
        <v>2005</v>
      </c>
      <c r="E1464" t="s">
        <v>65</v>
      </c>
      <c r="F1464" t="s">
        <v>62</v>
      </c>
      <c r="G1464">
        <v>4.0999999999999996</v>
      </c>
      <c r="H1464" t="s">
        <v>63</v>
      </c>
      <c r="I1464" t="s">
        <v>64</v>
      </c>
    </row>
    <row r="1465" spans="1:9" x14ac:dyDescent="0.25">
      <c r="A1465">
        <v>1558.99</v>
      </c>
      <c r="B1465" s="2">
        <v>38426</v>
      </c>
      <c r="C1465" t="s">
        <v>9</v>
      </c>
      <c r="D1465">
        <v>2005</v>
      </c>
      <c r="E1465" t="s">
        <v>65</v>
      </c>
      <c r="F1465" t="s">
        <v>62</v>
      </c>
      <c r="G1465">
        <v>3.3</v>
      </c>
      <c r="H1465" t="s">
        <v>63</v>
      </c>
      <c r="I1465" t="s">
        <v>64</v>
      </c>
    </row>
    <row r="1466" spans="1:9" x14ac:dyDescent="0.25">
      <c r="A1466">
        <v>1104.5999999999999</v>
      </c>
      <c r="B1466" s="2">
        <v>38475</v>
      </c>
      <c r="C1466" t="s">
        <v>9</v>
      </c>
      <c r="D1466">
        <v>2005</v>
      </c>
      <c r="E1466" t="s">
        <v>65</v>
      </c>
      <c r="F1466" t="s">
        <v>62</v>
      </c>
      <c r="G1466">
        <v>3.9</v>
      </c>
      <c r="H1466" t="s">
        <v>63</v>
      </c>
      <c r="I1466" t="s">
        <v>64</v>
      </c>
    </row>
    <row r="1467" spans="1:9" x14ac:dyDescent="0.25">
      <c r="A1467">
        <v>2575.1</v>
      </c>
      <c r="B1467" s="2">
        <v>38503</v>
      </c>
      <c r="C1467" t="s">
        <v>107</v>
      </c>
      <c r="D1467">
        <v>2005</v>
      </c>
      <c r="E1467" t="s">
        <v>65</v>
      </c>
      <c r="F1467" t="s">
        <v>40</v>
      </c>
      <c r="G1467">
        <v>4.9000000000000004</v>
      </c>
      <c r="H1467" t="s">
        <v>41</v>
      </c>
      <c r="I1467" t="s">
        <v>16</v>
      </c>
    </row>
    <row r="1468" spans="1:9" x14ac:dyDescent="0.25">
      <c r="A1468">
        <v>2845.75</v>
      </c>
      <c r="B1468" s="2">
        <v>37676</v>
      </c>
      <c r="C1468" t="s">
        <v>9</v>
      </c>
      <c r="D1468">
        <v>2003</v>
      </c>
      <c r="E1468" t="s">
        <v>10</v>
      </c>
      <c r="F1468" t="s">
        <v>11</v>
      </c>
      <c r="G1468">
        <v>4.7</v>
      </c>
      <c r="H1468" t="s">
        <v>12</v>
      </c>
      <c r="I1468" t="s">
        <v>13</v>
      </c>
    </row>
    <row r="1469" spans="1:9" x14ac:dyDescent="0.25">
      <c r="A1469">
        <v>3431.75</v>
      </c>
      <c r="B1469" s="2">
        <v>37740</v>
      </c>
      <c r="C1469" t="s">
        <v>9</v>
      </c>
      <c r="D1469">
        <v>2003</v>
      </c>
      <c r="E1469" t="s">
        <v>10</v>
      </c>
      <c r="F1469" t="s">
        <v>32</v>
      </c>
      <c r="G1469">
        <v>3.3</v>
      </c>
      <c r="H1469" t="s">
        <v>33</v>
      </c>
      <c r="I1469" t="s">
        <v>34</v>
      </c>
    </row>
    <row r="1470" spans="1:9" x14ac:dyDescent="0.25">
      <c r="A1470">
        <v>3273.9</v>
      </c>
      <c r="B1470" s="2">
        <v>37803</v>
      </c>
      <c r="C1470" t="s">
        <v>9</v>
      </c>
      <c r="D1470">
        <v>2003</v>
      </c>
      <c r="E1470" t="s">
        <v>10</v>
      </c>
      <c r="F1470" t="s">
        <v>17</v>
      </c>
      <c r="G1470">
        <v>4.5</v>
      </c>
      <c r="H1470" t="s">
        <v>18</v>
      </c>
      <c r="I1470" t="s">
        <v>16</v>
      </c>
    </row>
    <row r="1471" spans="1:9" x14ac:dyDescent="0.25">
      <c r="A1471">
        <v>4119.3999999999996</v>
      </c>
      <c r="B1471" s="2">
        <v>37858</v>
      </c>
      <c r="C1471" t="s">
        <v>9</v>
      </c>
      <c r="D1471">
        <v>2003</v>
      </c>
      <c r="E1471" t="s">
        <v>10</v>
      </c>
      <c r="F1471" t="s">
        <v>19</v>
      </c>
      <c r="G1471">
        <v>4.5999999999999996</v>
      </c>
      <c r="H1471" t="s">
        <v>20</v>
      </c>
      <c r="I1471" t="s">
        <v>13</v>
      </c>
    </row>
    <row r="1472" spans="1:9" x14ac:dyDescent="0.25">
      <c r="A1472">
        <v>5355.68</v>
      </c>
      <c r="B1472" s="2">
        <v>37904</v>
      </c>
      <c r="C1472" t="s">
        <v>9</v>
      </c>
      <c r="D1472">
        <v>2003</v>
      </c>
      <c r="E1472" t="s">
        <v>10</v>
      </c>
      <c r="F1472" t="s">
        <v>21</v>
      </c>
      <c r="G1472">
        <v>4.3</v>
      </c>
      <c r="H1472" t="s">
        <v>22</v>
      </c>
      <c r="I1472" t="s">
        <v>13</v>
      </c>
    </row>
    <row r="1473" spans="1:9" x14ac:dyDescent="0.25">
      <c r="A1473">
        <v>5747.5</v>
      </c>
      <c r="B1473" s="2">
        <v>37922</v>
      </c>
      <c r="C1473" t="s">
        <v>9</v>
      </c>
      <c r="D1473">
        <v>2003</v>
      </c>
      <c r="E1473" t="s">
        <v>10</v>
      </c>
      <c r="F1473" t="s">
        <v>23</v>
      </c>
      <c r="G1473">
        <v>3.8</v>
      </c>
      <c r="H1473" t="s">
        <v>24</v>
      </c>
      <c r="I1473" t="s">
        <v>13</v>
      </c>
    </row>
    <row r="1474" spans="1:9" x14ac:dyDescent="0.25">
      <c r="A1474">
        <v>5355.36</v>
      </c>
      <c r="B1474" s="2">
        <v>37936</v>
      </c>
      <c r="C1474" t="s">
        <v>9</v>
      </c>
      <c r="D1474">
        <v>2003</v>
      </c>
      <c r="E1474" t="s">
        <v>10</v>
      </c>
      <c r="F1474" t="s">
        <v>25</v>
      </c>
      <c r="G1474">
        <v>4.8</v>
      </c>
      <c r="H1474" t="s">
        <v>26</v>
      </c>
      <c r="I1474" t="s">
        <v>16</v>
      </c>
    </row>
    <row r="1475" spans="1:9" x14ac:dyDescent="0.25">
      <c r="A1475">
        <v>2535.75</v>
      </c>
      <c r="B1475" s="2">
        <v>37943</v>
      </c>
      <c r="C1475" t="s">
        <v>9</v>
      </c>
      <c r="D1475">
        <v>2003</v>
      </c>
      <c r="E1475" t="s">
        <v>10</v>
      </c>
      <c r="F1475" t="s">
        <v>27</v>
      </c>
      <c r="G1475">
        <v>4.3</v>
      </c>
      <c r="H1475" t="s">
        <v>28</v>
      </c>
      <c r="I1475" t="s">
        <v>29</v>
      </c>
    </row>
    <row r="1476" spans="1:9" x14ac:dyDescent="0.25">
      <c r="A1476">
        <v>4351.2299999999996</v>
      </c>
      <c r="B1476" s="2">
        <v>37956</v>
      </c>
      <c r="C1476" t="s">
        <v>9</v>
      </c>
      <c r="D1476">
        <v>2003</v>
      </c>
      <c r="E1476" t="s">
        <v>10</v>
      </c>
      <c r="F1476" t="s">
        <v>30</v>
      </c>
      <c r="G1476">
        <v>3</v>
      </c>
      <c r="H1476" t="s">
        <v>22</v>
      </c>
      <c r="I1476" t="s">
        <v>13</v>
      </c>
    </row>
    <row r="1477" spans="1:9" x14ac:dyDescent="0.25">
      <c r="A1477">
        <v>2254</v>
      </c>
      <c r="B1477" s="2">
        <v>38001</v>
      </c>
      <c r="C1477" t="s">
        <v>9</v>
      </c>
      <c r="D1477">
        <v>2004</v>
      </c>
      <c r="E1477" t="s">
        <v>10</v>
      </c>
      <c r="F1477" t="s">
        <v>31</v>
      </c>
      <c r="G1477">
        <v>3.4</v>
      </c>
      <c r="H1477" t="s">
        <v>18</v>
      </c>
      <c r="I1477" t="s">
        <v>16</v>
      </c>
    </row>
    <row r="1478" spans="1:9" x14ac:dyDescent="0.25">
      <c r="A1478">
        <v>2921.28</v>
      </c>
      <c r="B1478" s="2">
        <v>38037</v>
      </c>
      <c r="C1478" t="s">
        <v>9</v>
      </c>
      <c r="D1478">
        <v>2004</v>
      </c>
      <c r="E1478" t="s">
        <v>10</v>
      </c>
      <c r="F1478" t="s">
        <v>32</v>
      </c>
      <c r="G1478">
        <v>4.0999999999999996</v>
      </c>
      <c r="H1478" t="s">
        <v>33</v>
      </c>
      <c r="I1478" t="s">
        <v>34</v>
      </c>
    </row>
    <row r="1479" spans="1:9" x14ac:dyDescent="0.25">
      <c r="A1479">
        <v>2299</v>
      </c>
      <c r="B1479" s="2">
        <v>38082</v>
      </c>
      <c r="C1479" t="s">
        <v>9</v>
      </c>
      <c r="D1479">
        <v>2004</v>
      </c>
      <c r="E1479" t="s">
        <v>10</v>
      </c>
      <c r="F1479" t="s">
        <v>35</v>
      </c>
      <c r="G1479">
        <v>3.1</v>
      </c>
      <c r="H1479" t="s">
        <v>12</v>
      </c>
      <c r="I1479" t="s">
        <v>13</v>
      </c>
    </row>
    <row r="1480" spans="1:9" x14ac:dyDescent="0.25">
      <c r="A1480">
        <v>2637.18</v>
      </c>
      <c r="B1480" s="2">
        <v>38125</v>
      </c>
      <c r="C1480" t="s">
        <v>9</v>
      </c>
      <c r="D1480">
        <v>2004</v>
      </c>
      <c r="E1480" t="s">
        <v>10</v>
      </c>
      <c r="F1480" t="s">
        <v>36</v>
      </c>
      <c r="G1480">
        <v>4.0999999999999996</v>
      </c>
      <c r="H1480" t="s">
        <v>37</v>
      </c>
      <c r="I1480" t="s">
        <v>13</v>
      </c>
    </row>
    <row r="1481" spans="1:9" x14ac:dyDescent="0.25">
      <c r="A1481">
        <v>4307.5200000000004</v>
      </c>
      <c r="B1481" s="2">
        <v>38166</v>
      </c>
      <c r="C1481" t="s">
        <v>9</v>
      </c>
      <c r="D1481">
        <v>2004</v>
      </c>
      <c r="E1481" t="s">
        <v>10</v>
      </c>
      <c r="F1481" t="s">
        <v>38</v>
      </c>
      <c r="G1481">
        <v>3.6</v>
      </c>
      <c r="H1481" t="s">
        <v>39</v>
      </c>
      <c r="I1481" t="s">
        <v>13</v>
      </c>
    </row>
    <row r="1482" spans="1:9" x14ac:dyDescent="0.25">
      <c r="A1482">
        <v>2153.7600000000002</v>
      </c>
      <c r="B1482" s="2">
        <v>38191</v>
      </c>
      <c r="C1482" t="s">
        <v>9</v>
      </c>
      <c r="D1482">
        <v>2004</v>
      </c>
      <c r="E1482" t="s">
        <v>10</v>
      </c>
      <c r="F1482" t="s">
        <v>40</v>
      </c>
      <c r="G1482">
        <v>4.9000000000000004</v>
      </c>
      <c r="H1482" t="s">
        <v>41</v>
      </c>
      <c r="I1482" t="s">
        <v>16</v>
      </c>
    </row>
    <row r="1483" spans="1:9" x14ac:dyDescent="0.25">
      <c r="A1483">
        <v>3716.88</v>
      </c>
      <c r="B1483" s="2">
        <v>38226</v>
      </c>
      <c r="C1483" t="s">
        <v>9</v>
      </c>
      <c r="D1483">
        <v>2004</v>
      </c>
      <c r="E1483" t="s">
        <v>10</v>
      </c>
      <c r="F1483" t="s">
        <v>42</v>
      </c>
      <c r="G1483">
        <v>4</v>
      </c>
      <c r="H1483" t="s">
        <v>43</v>
      </c>
      <c r="I1483" t="s">
        <v>13</v>
      </c>
    </row>
    <row r="1484" spans="1:9" x14ac:dyDescent="0.25">
      <c r="A1484">
        <v>5455.76</v>
      </c>
      <c r="B1484" s="2">
        <v>38260</v>
      </c>
      <c r="C1484" t="s">
        <v>9</v>
      </c>
      <c r="D1484">
        <v>2004</v>
      </c>
      <c r="E1484" t="s">
        <v>10</v>
      </c>
      <c r="F1484" t="s">
        <v>44</v>
      </c>
      <c r="G1484">
        <v>3.8</v>
      </c>
      <c r="H1484" t="s">
        <v>45</v>
      </c>
      <c r="I1484" t="s">
        <v>46</v>
      </c>
    </row>
    <row r="1485" spans="1:9" x14ac:dyDescent="0.25">
      <c r="A1485">
        <v>2650.62</v>
      </c>
      <c r="B1485" s="2">
        <v>38275</v>
      </c>
      <c r="C1485" t="s">
        <v>9</v>
      </c>
      <c r="D1485">
        <v>2004</v>
      </c>
      <c r="E1485" t="s">
        <v>10</v>
      </c>
      <c r="F1485" t="s">
        <v>47</v>
      </c>
      <c r="G1485">
        <v>4.5</v>
      </c>
      <c r="H1485" t="s">
        <v>48</v>
      </c>
      <c r="I1485" t="s">
        <v>29</v>
      </c>
    </row>
    <row r="1486" spans="1:9" x14ac:dyDescent="0.25">
      <c r="A1486">
        <v>6437.28</v>
      </c>
      <c r="B1486" s="2">
        <v>38293</v>
      </c>
      <c r="C1486" t="s">
        <v>9</v>
      </c>
      <c r="D1486">
        <v>2004</v>
      </c>
      <c r="E1486" t="s">
        <v>10</v>
      </c>
      <c r="F1486" t="s">
        <v>49</v>
      </c>
      <c r="G1486">
        <v>4.8</v>
      </c>
      <c r="H1486" t="s">
        <v>50</v>
      </c>
      <c r="I1486" t="s">
        <v>13</v>
      </c>
    </row>
    <row r="1487" spans="1:9" x14ac:dyDescent="0.25">
      <c r="A1487">
        <v>2633.4</v>
      </c>
      <c r="B1487" s="2">
        <v>38306</v>
      </c>
      <c r="C1487" t="s">
        <v>9</v>
      </c>
      <c r="D1487">
        <v>2004</v>
      </c>
      <c r="E1487" t="s">
        <v>10</v>
      </c>
      <c r="F1487" t="s">
        <v>11</v>
      </c>
      <c r="G1487">
        <v>4.0999999999999996</v>
      </c>
      <c r="H1487" t="s">
        <v>12</v>
      </c>
      <c r="I1487" t="s">
        <v>13</v>
      </c>
    </row>
    <row r="1488" spans="1:9" x14ac:dyDescent="0.25">
      <c r="A1488">
        <v>2278.5300000000002</v>
      </c>
      <c r="B1488" s="2">
        <v>38314</v>
      </c>
      <c r="C1488" t="s">
        <v>9</v>
      </c>
      <c r="D1488">
        <v>2004</v>
      </c>
      <c r="E1488" t="s">
        <v>10</v>
      </c>
      <c r="F1488" t="s">
        <v>87</v>
      </c>
      <c r="G1488">
        <v>4.8</v>
      </c>
      <c r="H1488" t="s">
        <v>88</v>
      </c>
      <c r="I1488" t="s">
        <v>89</v>
      </c>
    </row>
    <row r="1489" spans="1:9" x14ac:dyDescent="0.25">
      <c r="A1489">
        <v>4846</v>
      </c>
      <c r="B1489" s="2">
        <v>38357</v>
      </c>
      <c r="C1489" t="s">
        <v>9</v>
      </c>
      <c r="D1489">
        <v>2005</v>
      </c>
      <c r="E1489" t="s">
        <v>10</v>
      </c>
      <c r="F1489" t="s">
        <v>23</v>
      </c>
      <c r="G1489">
        <v>4.2</v>
      </c>
      <c r="H1489" t="s">
        <v>24</v>
      </c>
      <c r="I1489" t="s">
        <v>13</v>
      </c>
    </row>
    <row r="1490" spans="1:9" x14ac:dyDescent="0.25">
      <c r="A1490">
        <v>4197.1000000000004</v>
      </c>
      <c r="B1490" s="2">
        <v>38385</v>
      </c>
      <c r="C1490" t="s">
        <v>9</v>
      </c>
      <c r="D1490">
        <v>2005</v>
      </c>
      <c r="E1490" t="s">
        <v>10</v>
      </c>
      <c r="F1490" t="s">
        <v>73</v>
      </c>
      <c r="G1490">
        <v>3.6</v>
      </c>
      <c r="H1490" t="s">
        <v>74</v>
      </c>
      <c r="I1490" t="s">
        <v>34</v>
      </c>
    </row>
    <row r="1491" spans="1:9" x14ac:dyDescent="0.25">
      <c r="A1491">
        <v>4597.6499999999996</v>
      </c>
      <c r="B1491" s="2">
        <v>38414</v>
      </c>
      <c r="C1491" t="s">
        <v>9</v>
      </c>
      <c r="D1491">
        <v>2005</v>
      </c>
      <c r="E1491" t="s">
        <v>10</v>
      </c>
      <c r="F1491" t="s">
        <v>93</v>
      </c>
      <c r="G1491">
        <v>3.3</v>
      </c>
      <c r="H1491" t="s">
        <v>94</v>
      </c>
      <c r="I1491" t="s">
        <v>68</v>
      </c>
    </row>
    <row r="1492" spans="1:9" x14ac:dyDescent="0.25">
      <c r="A1492">
        <v>5287.7</v>
      </c>
      <c r="B1492" s="2">
        <v>38450</v>
      </c>
      <c r="C1492" t="s">
        <v>9</v>
      </c>
      <c r="D1492">
        <v>2005</v>
      </c>
      <c r="E1492" t="s">
        <v>10</v>
      </c>
      <c r="F1492" t="s">
        <v>58</v>
      </c>
      <c r="G1492">
        <v>3.3</v>
      </c>
      <c r="H1492" t="s">
        <v>59</v>
      </c>
      <c r="I1492" t="s">
        <v>60</v>
      </c>
    </row>
    <row r="1493" spans="1:9" x14ac:dyDescent="0.25">
      <c r="A1493">
        <v>3550.05</v>
      </c>
      <c r="B1493" s="2">
        <v>38485</v>
      </c>
      <c r="C1493" t="s">
        <v>61</v>
      </c>
      <c r="D1493">
        <v>2005</v>
      </c>
      <c r="E1493" t="s">
        <v>10</v>
      </c>
      <c r="F1493" t="s">
        <v>62</v>
      </c>
      <c r="G1493">
        <v>3.3</v>
      </c>
      <c r="H1493" t="s">
        <v>63</v>
      </c>
      <c r="I1493" t="s">
        <v>64</v>
      </c>
    </row>
    <row r="1494" spans="1:9" x14ac:dyDescent="0.25">
      <c r="A1494">
        <v>1721.73</v>
      </c>
      <c r="B1494" s="2">
        <v>37698</v>
      </c>
      <c r="C1494" t="s">
        <v>9</v>
      </c>
      <c r="D1494">
        <v>2003</v>
      </c>
      <c r="E1494" t="s">
        <v>65</v>
      </c>
      <c r="F1494" t="s">
        <v>173</v>
      </c>
      <c r="G1494">
        <v>3.1</v>
      </c>
      <c r="H1494" t="s">
        <v>174</v>
      </c>
      <c r="I1494" t="s">
        <v>60</v>
      </c>
    </row>
    <row r="1495" spans="1:9" x14ac:dyDescent="0.25">
      <c r="A1495">
        <v>2993.5</v>
      </c>
      <c r="B1495" s="2">
        <v>37761</v>
      </c>
      <c r="C1495" t="s">
        <v>9</v>
      </c>
      <c r="D1495">
        <v>2003</v>
      </c>
      <c r="E1495" t="s">
        <v>65</v>
      </c>
      <c r="F1495" t="s">
        <v>111</v>
      </c>
      <c r="G1495">
        <v>4.0999999999999996</v>
      </c>
      <c r="H1495" t="s">
        <v>41</v>
      </c>
      <c r="I1495" t="s">
        <v>16</v>
      </c>
    </row>
    <row r="1496" spans="1:9" x14ac:dyDescent="0.25">
      <c r="A1496">
        <v>1295.06</v>
      </c>
      <c r="B1496" s="2">
        <v>37812</v>
      </c>
      <c r="C1496" t="s">
        <v>9</v>
      </c>
      <c r="D1496">
        <v>2003</v>
      </c>
      <c r="E1496" t="s">
        <v>65</v>
      </c>
      <c r="F1496" t="s">
        <v>14</v>
      </c>
      <c r="G1496">
        <v>4.0999999999999996</v>
      </c>
      <c r="H1496" t="s">
        <v>15</v>
      </c>
      <c r="I1496" t="s">
        <v>16</v>
      </c>
    </row>
    <row r="1497" spans="1:9" x14ac:dyDescent="0.25">
      <c r="A1497">
        <v>2671.95</v>
      </c>
      <c r="B1497" s="2">
        <v>37875</v>
      </c>
      <c r="C1497" t="s">
        <v>9</v>
      </c>
      <c r="D1497">
        <v>2003</v>
      </c>
      <c r="E1497" t="s">
        <v>65</v>
      </c>
      <c r="F1497" t="s">
        <v>103</v>
      </c>
      <c r="G1497">
        <v>4.0999999999999996</v>
      </c>
      <c r="H1497" t="s">
        <v>104</v>
      </c>
      <c r="I1497" t="s">
        <v>34</v>
      </c>
    </row>
    <row r="1498" spans="1:9" x14ac:dyDescent="0.25">
      <c r="A1498">
        <v>1226.5899999999999</v>
      </c>
      <c r="B1498" s="2">
        <v>37911</v>
      </c>
      <c r="C1498" t="s">
        <v>9</v>
      </c>
      <c r="D1498">
        <v>2003</v>
      </c>
      <c r="E1498" t="s">
        <v>65</v>
      </c>
      <c r="F1498" t="s">
        <v>175</v>
      </c>
      <c r="G1498">
        <v>3.1</v>
      </c>
      <c r="H1498" t="s">
        <v>176</v>
      </c>
      <c r="I1498" t="s">
        <v>116</v>
      </c>
    </row>
    <row r="1499" spans="1:9" x14ac:dyDescent="0.25">
      <c r="A1499">
        <v>1453.84</v>
      </c>
      <c r="B1499" s="2">
        <v>37930</v>
      </c>
      <c r="C1499" t="s">
        <v>9</v>
      </c>
      <c r="D1499">
        <v>2003</v>
      </c>
      <c r="E1499" t="s">
        <v>65</v>
      </c>
      <c r="F1499" t="s">
        <v>38</v>
      </c>
      <c r="G1499">
        <v>4.7</v>
      </c>
      <c r="H1499" t="s">
        <v>39</v>
      </c>
      <c r="I1499" t="s">
        <v>13</v>
      </c>
    </row>
    <row r="1500" spans="1:9" x14ac:dyDescent="0.25">
      <c r="A1500">
        <v>1830.22</v>
      </c>
      <c r="B1500" s="2">
        <v>37937</v>
      </c>
      <c r="C1500" t="s">
        <v>9</v>
      </c>
      <c r="D1500">
        <v>2003</v>
      </c>
      <c r="E1500" t="s">
        <v>65</v>
      </c>
      <c r="F1500" t="s">
        <v>27</v>
      </c>
      <c r="G1500">
        <v>3.6</v>
      </c>
      <c r="H1500" t="s">
        <v>28</v>
      </c>
      <c r="I1500" t="s">
        <v>29</v>
      </c>
    </row>
    <row r="1501" spans="1:9" x14ac:dyDescent="0.25">
      <c r="A1501">
        <v>2530.0100000000002</v>
      </c>
      <c r="B1501" s="2">
        <v>37945</v>
      </c>
      <c r="C1501" t="s">
        <v>9</v>
      </c>
      <c r="D1501">
        <v>2003</v>
      </c>
      <c r="E1501" t="s">
        <v>65</v>
      </c>
      <c r="F1501" t="s">
        <v>99</v>
      </c>
      <c r="G1501">
        <v>3.2</v>
      </c>
      <c r="H1501" t="s">
        <v>100</v>
      </c>
      <c r="I1501" t="s">
        <v>13</v>
      </c>
    </row>
    <row r="1502" spans="1:9" x14ac:dyDescent="0.25">
      <c r="A1502">
        <v>2241.4499999999998</v>
      </c>
      <c r="B1502" s="2">
        <v>37957</v>
      </c>
      <c r="C1502" t="s">
        <v>9</v>
      </c>
      <c r="D1502">
        <v>2003</v>
      </c>
      <c r="E1502" t="s">
        <v>65</v>
      </c>
      <c r="F1502" t="s">
        <v>168</v>
      </c>
      <c r="G1502">
        <v>4</v>
      </c>
      <c r="H1502" t="s">
        <v>12</v>
      </c>
      <c r="I1502" t="s">
        <v>13</v>
      </c>
    </row>
    <row r="1503" spans="1:9" x14ac:dyDescent="0.25">
      <c r="A1503">
        <v>2399.85</v>
      </c>
      <c r="B1503" s="2">
        <v>38002</v>
      </c>
      <c r="C1503" t="s">
        <v>9</v>
      </c>
      <c r="D1503">
        <v>2004</v>
      </c>
      <c r="E1503" t="s">
        <v>65</v>
      </c>
      <c r="F1503" t="s">
        <v>62</v>
      </c>
      <c r="G1503">
        <v>4.5</v>
      </c>
      <c r="H1503" t="s">
        <v>63</v>
      </c>
      <c r="I1503" t="s">
        <v>64</v>
      </c>
    </row>
    <row r="1504" spans="1:9" x14ac:dyDescent="0.25">
      <c r="A1504">
        <v>1557.72</v>
      </c>
      <c r="B1504" s="2">
        <v>38043</v>
      </c>
      <c r="C1504" t="s">
        <v>9</v>
      </c>
      <c r="D1504">
        <v>2004</v>
      </c>
      <c r="E1504" t="s">
        <v>65</v>
      </c>
      <c r="F1504" t="s">
        <v>128</v>
      </c>
      <c r="G1504">
        <v>4.9000000000000004</v>
      </c>
      <c r="H1504" t="s">
        <v>129</v>
      </c>
      <c r="I1504" t="s">
        <v>13</v>
      </c>
    </row>
    <row r="1505" spans="1:9" x14ac:dyDescent="0.25">
      <c r="A1505">
        <v>845.25</v>
      </c>
      <c r="B1505" s="2">
        <v>38090</v>
      </c>
      <c r="C1505" t="s">
        <v>9</v>
      </c>
      <c r="D1505">
        <v>2004</v>
      </c>
      <c r="E1505" t="s">
        <v>65</v>
      </c>
      <c r="F1505" t="s">
        <v>185</v>
      </c>
      <c r="G1505">
        <v>4.2</v>
      </c>
      <c r="H1505" t="s">
        <v>186</v>
      </c>
      <c r="I1505" t="s">
        <v>16</v>
      </c>
    </row>
    <row r="1506" spans="1:9" x14ac:dyDescent="0.25">
      <c r="A1506">
        <v>1352.4</v>
      </c>
      <c r="B1506" s="2">
        <v>38174</v>
      </c>
      <c r="C1506" t="s">
        <v>9</v>
      </c>
      <c r="D1506">
        <v>2004</v>
      </c>
      <c r="E1506" t="s">
        <v>65</v>
      </c>
      <c r="F1506" t="s">
        <v>161</v>
      </c>
      <c r="G1506">
        <v>3.1</v>
      </c>
      <c r="H1506" t="s">
        <v>162</v>
      </c>
      <c r="I1506" t="s">
        <v>92</v>
      </c>
    </row>
    <row r="1507" spans="1:9" x14ac:dyDescent="0.25">
      <c r="A1507">
        <v>1584.8</v>
      </c>
      <c r="B1507" s="2">
        <v>38205</v>
      </c>
      <c r="C1507" t="s">
        <v>9</v>
      </c>
      <c r="D1507">
        <v>2004</v>
      </c>
      <c r="E1507" t="s">
        <v>65</v>
      </c>
      <c r="F1507" t="s">
        <v>187</v>
      </c>
      <c r="G1507">
        <v>3.1</v>
      </c>
      <c r="H1507" t="s">
        <v>188</v>
      </c>
      <c r="I1507" t="s">
        <v>13</v>
      </c>
    </row>
    <row r="1508" spans="1:9" x14ac:dyDescent="0.25">
      <c r="A1508">
        <v>2616</v>
      </c>
      <c r="B1508" s="2">
        <v>38231</v>
      </c>
      <c r="C1508" t="s">
        <v>9</v>
      </c>
      <c r="D1508">
        <v>2004</v>
      </c>
      <c r="E1508" t="s">
        <v>65</v>
      </c>
      <c r="F1508" t="s">
        <v>149</v>
      </c>
      <c r="G1508">
        <v>4.4000000000000004</v>
      </c>
      <c r="H1508" t="s">
        <v>71</v>
      </c>
      <c r="I1508" t="s">
        <v>71</v>
      </c>
    </row>
    <row r="1509" spans="1:9" x14ac:dyDescent="0.25">
      <c r="A1509">
        <v>1129.04</v>
      </c>
      <c r="B1509" s="2">
        <v>37899</v>
      </c>
      <c r="C1509" t="s">
        <v>9</v>
      </c>
      <c r="D1509">
        <v>2003</v>
      </c>
      <c r="E1509" t="s">
        <v>65</v>
      </c>
      <c r="F1509" t="s">
        <v>189</v>
      </c>
      <c r="G1509">
        <v>3.4</v>
      </c>
      <c r="H1509" t="s">
        <v>190</v>
      </c>
      <c r="I1509" t="s">
        <v>29</v>
      </c>
    </row>
    <row r="1510" spans="1:9" x14ac:dyDescent="0.25">
      <c r="A1510">
        <v>2218.5</v>
      </c>
      <c r="B1510" s="2">
        <v>38276</v>
      </c>
      <c r="C1510" t="s">
        <v>9</v>
      </c>
      <c r="D1510">
        <v>2004</v>
      </c>
      <c r="E1510" t="s">
        <v>65</v>
      </c>
      <c r="F1510" t="s">
        <v>62</v>
      </c>
      <c r="G1510">
        <v>4.7</v>
      </c>
      <c r="H1510" t="s">
        <v>63</v>
      </c>
      <c r="I1510" t="s">
        <v>64</v>
      </c>
    </row>
    <row r="1511" spans="1:9" x14ac:dyDescent="0.25">
      <c r="A1511">
        <v>2028.48</v>
      </c>
      <c r="B1511" s="2">
        <v>38295</v>
      </c>
      <c r="C1511" t="s">
        <v>9</v>
      </c>
      <c r="D1511">
        <v>2004</v>
      </c>
      <c r="E1511" t="s">
        <v>65</v>
      </c>
      <c r="F1511" t="s">
        <v>56</v>
      </c>
      <c r="G1511">
        <v>4</v>
      </c>
      <c r="H1511" t="s">
        <v>57</v>
      </c>
      <c r="I1511" t="s">
        <v>13</v>
      </c>
    </row>
    <row r="1512" spans="1:9" x14ac:dyDescent="0.25">
      <c r="A1512">
        <v>1759.2</v>
      </c>
      <c r="B1512" s="2">
        <v>38308</v>
      </c>
      <c r="C1512" t="s">
        <v>9</v>
      </c>
      <c r="D1512">
        <v>2004</v>
      </c>
      <c r="E1512" t="s">
        <v>65</v>
      </c>
      <c r="F1512" t="s">
        <v>173</v>
      </c>
      <c r="G1512">
        <v>4.3</v>
      </c>
      <c r="H1512" t="s">
        <v>174</v>
      </c>
      <c r="I1512" t="s">
        <v>60</v>
      </c>
    </row>
    <row r="1513" spans="1:9" x14ac:dyDescent="0.25">
      <c r="A1513">
        <v>977.67</v>
      </c>
      <c r="B1513" s="2">
        <v>38315</v>
      </c>
      <c r="C1513" t="s">
        <v>9</v>
      </c>
      <c r="D1513">
        <v>2004</v>
      </c>
      <c r="E1513" t="s">
        <v>65</v>
      </c>
      <c r="F1513" t="s">
        <v>14</v>
      </c>
      <c r="G1513">
        <v>3</v>
      </c>
      <c r="H1513" t="s">
        <v>15</v>
      </c>
      <c r="I1513" t="s">
        <v>16</v>
      </c>
    </row>
    <row r="1514" spans="1:9" x14ac:dyDescent="0.25">
      <c r="A1514">
        <v>1463</v>
      </c>
      <c r="B1514" s="2">
        <v>38364</v>
      </c>
      <c r="C1514" t="s">
        <v>145</v>
      </c>
      <c r="D1514">
        <v>2005</v>
      </c>
      <c r="E1514" t="s">
        <v>65</v>
      </c>
      <c r="F1514" t="s">
        <v>19</v>
      </c>
      <c r="G1514">
        <v>4.5</v>
      </c>
      <c r="H1514" t="s">
        <v>20</v>
      </c>
      <c r="I1514" t="s">
        <v>13</v>
      </c>
    </row>
    <row r="1515" spans="1:9" x14ac:dyDescent="0.25">
      <c r="A1515">
        <v>3970.56</v>
      </c>
      <c r="B1515" s="2">
        <v>38393</v>
      </c>
      <c r="C1515" t="s">
        <v>9</v>
      </c>
      <c r="D1515">
        <v>2005</v>
      </c>
      <c r="E1515" t="s">
        <v>65</v>
      </c>
      <c r="F1515" t="s">
        <v>62</v>
      </c>
      <c r="G1515">
        <v>4.5</v>
      </c>
      <c r="H1515" t="s">
        <v>63</v>
      </c>
      <c r="I1515" t="s">
        <v>64</v>
      </c>
    </row>
    <row r="1516" spans="1:9" x14ac:dyDescent="0.25">
      <c r="A1516">
        <v>2576</v>
      </c>
      <c r="B1516" s="2">
        <v>38464</v>
      </c>
      <c r="C1516" t="s">
        <v>143</v>
      </c>
      <c r="D1516">
        <v>2005</v>
      </c>
      <c r="E1516" t="s">
        <v>65</v>
      </c>
      <c r="F1516" t="s">
        <v>141</v>
      </c>
      <c r="G1516">
        <v>4.4000000000000004</v>
      </c>
      <c r="H1516" t="s">
        <v>142</v>
      </c>
      <c r="I1516" t="s">
        <v>13</v>
      </c>
    </row>
    <row r="1517" spans="1:9" x14ac:dyDescent="0.25">
      <c r="A1517">
        <v>2233.69</v>
      </c>
      <c r="B1517" s="2">
        <v>38501</v>
      </c>
      <c r="C1517" t="s">
        <v>107</v>
      </c>
      <c r="D1517">
        <v>2005</v>
      </c>
      <c r="E1517" t="s">
        <v>65</v>
      </c>
      <c r="F1517" t="s">
        <v>54</v>
      </c>
      <c r="G1517">
        <v>3.1</v>
      </c>
      <c r="H1517" t="s">
        <v>55</v>
      </c>
      <c r="I1517" t="s">
        <v>34</v>
      </c>
    </row>
    <row r="1518" spans="1:9" x14ac:dyDescent="0.25">
      <c r="A1518">
        <v>2481.64</v>
      </c>
      <c r="B1518" s="2">
        <v>37669</v>
      </c>
      <c r="C1518" t="s">
        <v>9</v>
      </c>
      <c r="D1518">
        <v>2003</v>
      </c>
      <c r="E1518" t="s">
        <v>196</v>
      </c>
      <c r="F1518" t="s">
        <v>192</v>
      </c>
      <c r="G1518">
        <v>3.4</v>
      </c>
      <c r="H1518" t="s">
        <v>193</v>
      </c>
      <c r="I1518" t="s">
        <v>92</v>
      </c>
    </row>
    <row r="1519" spans="1:9" x14ac:dyDescent="0.25">
      <c r="A1519">
        <v>4651.53</v>
      </c>
      <c r="B1519" s="2">
        <v>37740</v>
      </c>
      <c r="C1519" t="s">
        <v>9</v>
      </c>
      <c r="D1519">
        <v>2003</v>
      </c>
      <c r="E1519" t="s">
        <v>196</v>
      </c>
      <c r="F1519" t="s">
        <v>32</v>
      </c>
      <c r="G1519">
        <v>3</v>
      </c>
      <c r="H1519" t="s">
        <v>33</v>
      </c>
      <c r="I1519" t="s">
        <v>34</v>
      </c>
    </row>
    <row r="1520" spans="1:9" x14ac:dyDescent="0.25">
      <c r="A1520">
        <v>3858.1</v>
      </c>
      <c r="B1520" s="2">
        <v>37799</v>
      </c>
      <c r="C1520" t="s">
        <v>9</v>
      </c>
      <c r="D1520">
        <v>2003</v>
      </c>
      <c r="E1520" t="s">
        <v>196</v>
      </c>
      <c r="F1520" t="s">
        <v>62</v>
      </c>
      <c r="G1520">
        <v>3.1</v>
      </c>
      <c r="H1520" t="s">
        <v>63</v>
      </c>
      <c r="I1520" t="s">
        <v>64</v>
      </c>
    </row>
    <row r="1521" spans="1:9" x14ac:dyDescent="0.25">
      <c r="A1521">
        <v>3501.6</v>
      </c>
      <c r="B1521" s="2">
        <v>37858</v>
      </c>
      <c r="C1521" t="s">
        <v>9</v>
      </c>
      <c r="D1521">
        <v>2003</v>
      </c>
      <c r="E1521" t="s">
        <v>196</v>
      </c>
      <c r="F1521" t="s">
        <v>19</v>
      </c>
      <c r="G1521">
        <v>3.8</v>
      </c>
      <c r="H1521" t="s">
        <v>20</v>
      </c>
      <c r="I1521" t="s">
        <v>13</v>
      </c>
    </row>
    <row r="1522" spans="1:9" x14ac:dyDescent="0.25">
      <c r="A1522">
        <v>6433.7</v>
      </c>
      <c r="B1522" s="2">
        <v>37922</v>
      </c>
      <c r="C1522" t="s">
        <v>9</v>
      </c>
      <c r="D1522">
        <v>2003</v>
      </c>
      <c r="E1522" t="s">
        <v>196</v>
      </c>
      <c r="F1522" t="s">
        <v>23</v>
      </c>
      <c r="G1522">
        <v>4.2</v>
      </c>
      <c r="H1522" t="s">
        <v>24</v>
      </c>
      <c r="I1522" t="s">
        <v>13</v>
      </c>
    </row>
    <row r="1523" spans="1:9" x14ac:dyDescent="0.25">
      <c r="A1523">
        <v>2658.96</v>
      </c>
      <c r="B1523" s="2">
        <v>37998</v>
      </c>
      <c r="C1523" t="s">
        <v>9</v>
      </c>
      <c r="D1523">
        <v>2004</v>
      </c>
      <c r="E1523" t="s">
        <v>196</v>
      </c>
      <c r="F1523" t="s">
        <v>108</v>
      </c>
      <c r="G1523">
        <v>3.4</v>
      </c>
      <c r="H1523" t="s">
        <v>109</v>
      </c>
      <c r="I1523" t="s">
        <v>89</v>
      </c>
    </row>
    <row r="1524" spans="1:9" x14ac:dyDescent="0.25">
      <c r="A1524">
        <v>3608.76</v>
      </c>
      <c r="B1524" s="2">
        <v>38037</v>
      </c>
      <c r="C1524" t="s">
        <v>9</v>
      </c>
      <c r="D1524">
        <v>2004</v>
      </c>
      <c r="E1524" t="s">
        <v>196</v>
      </c>
      <c r="F1524" t="s">
        <v>32</v>
      </c>
      <c r="G1524">
        <v>4.5999999999999996</v>
      </c>
      <c r="H1524" t="s">
        <v>33</v>
      </c>
      <c r="I1524" t="s">
        <v>34</v>
      </c>
    </row>
    <row r="1525" spans="1:9" x14ac:dyDescent="0.25">
      <c r="A1525">
        <v>2214.67</v>
      </c>
      <c r="B1525" s="2">
        <v>38079</v>
      </c>
      <c r="C1525" t="s">
        <v>9</v>
      </c>
      <c r="D1525">
        <v>2004</v>
      </c>
      <c r="E1525" t="s">
        <v>196</v>
      </c>
      <c r="F1525" t="s">
        <v>133</v>
      </c>
      <c r="G1525">
        <v>3.4</v>
      </c>
      <c r="H1525" t="s">
        <v>134</v>
      </c>
      <c r="I1525" t="s">
        <v>81</v>
      </c>
    </row>
    <row r="1526" spans="1:9" x14ac:dyDescent="0.25">
      <c r="A1526">
        <v>2747.53</v>
      </c>
      <c r="B1526" s="2">
        <v>38118</v>
      </c>
      <c r="C1526" t="s">
        <v>9</v>
      </c>
      <c r="D1526">
        <v>2004</v>
      </c>
      <c r="E1526" t="s">
        <v>196</v>
      </c>
      <c r="F1526" t="s">
        <v>141</v>
      </c>
      <c r="G1526">
        <v>4.0999999999999996</v>
      </c>
      <c r="H1526" t="s">
        <v>142</v>
      </c>
      <c r="I1526" t="s">
        <v>13</v>
      </c>
    </row>
    <row r="1527" spans="1:9" x14ac:dyDescent="0.25">
      <c r="A1527">
        <v>3310.92</v>
      </c>
      <c r="B1527" s="2">
        <v>38162</v>
      </c>
      <c r="C1527" t="s">
        <v>120</v>
      </c>
      <c r="D1527">
        <v>2004</v>
      </c>
      <c r="E1527" t="s">
        <v>196</v>
      </c>
      <c r="F1527" t="s">
        <v>62</v>
      </c>
      <c r="G1527">
        <v>3</v>
      </c>
      <c r="H1527" t="s">
        <v>63</v>
      </c>
      <c r="I1527" t="s">
        <v>64</v>
      </c>
    </row>
    <row r="1528" spans="1:9" x14ac:dyDescent="0.25">
      <c r="A1528">
        <v>2380</v>
      </c>
      <c r="B1528" s="2">
        <v>38191</v>
      </c>
      <c r="C1528" t="s">
        <v>9</v>
      </c>
      <c r="D1528">
        <v>2004</v>
      </c>
      <c r="E1528" t="s">
        <v>196</v>
      </c>
      <c r="F1528" t="s">
        <v>40</v>
      </c>
      <c r="G1528">
        <v>3.8</v>
      </c>
      <c r="H1528" t="s">
        <v>41</v>
      </c>
      <c r="I1528" t="s">
        <v>16</v>
      </c>
    </row>
    <row r="1529" spans="1:9" x14ac:dyDescent="0.25">
      <c r="A1529">
        <v>2310.88</v>
      </c>
      <c r="B1529" s="2">
        <v>38220</v>
      </c>
      <c r="C1529" t="s">
        <v>9</v>
      </c>
      <c r="D1529">
        <v>2004</v>
      </c>
      <c r="E1529" t="s">
        <v>196</v>
      </c>
      <c r="F1529" t="s">
        <v>189</v>
      </c>
      <c r="G1529">
        <v>3.6</v>
      </c>
      <c r="H1529" t="s">
        <v>190</v>
      </c>
      <c r="I1529" t="s">
        <v>29</v>
      </c>
    </row>
    <row r="1530" spans="1:9" x14ac:dyDescent="0.25">
      <c r="A1530">
        <v>4061.76</v>
      </c>
      <c r="B1530" s="2">
        <v>38246</v>
      </c>
      <c r="C1530" t="s">
        <v>9</v>
      </c>
      <c r="D1530">
        <v>2004</v>
      </c>
      <c r="E1530" t="s">
        <v>196</v>
      </c>
      <c r="F1530" t="s">
        <v>169</v>
      </c>
      <c r="G1530">
        <v>3.3</v>
      </c>
      <c r="H1530" t="s">
        <v>170</v>
      </c>
      <c r="I1530" t="s">
        <v>171</v>
      </c>
    </row>
    <row r="1531" spans="1:9" x14ac:dyDescent="0.25">
      <c r="A1531">
        <v>3493.7</v>
      </c>
      <c r="B1531" s="2">
        <v>38275</v>
      </c>
      <c r="C1531" t="s">
        <v>9</v>
      </c>
      <c r="D1531">
        <v>2004</v>
      </c>
      <c r="E1531" t="s">
        <v>196</v>
      </c>
      <c r="F1531" t="s">
        <v>112</v>
      </c>
      <c r="G1531">
        <v>4.9000000000000004</v>
      </c>
      <c r="H1531" t="s">
        <v>113</v>
      </c>
      <c r="I1531" t="s">
        <v>13</v>
      </c>
    </row>
    <row r="1532" spans="1:9" x14ac:dyDescent="0.25">
      <c r="A1532">
        <v>2872.25</v>
      </c>
      <c r="B1532" s="2">
        <v>38292</v>
      </c>
      <c r="C1532" t="s">
        <v>9</v>
      </c>
      <c r="D1532">
        <v>2004</v>
      </c>
      <c r="E1532" t="s">
        <v>196</v>
      </c>
      <c r="F1532" t="s">
        <v>137</v>
      </c>
      <c r="G1532">
        <v>3.6</v>
      </c>
      <c r="H1532" t="s">
        <v>138</v>
      </c>
      <c r="I1532" t="s">
        <v>60</v>
      </c>
    </row>
    <row r="1533" spans="1:9" x14ac:dyDescent="0.25">
      <c r="A1533">
        <v>4114.38</v>
      </c>
      <c r="B1533" s="2">
        <v>38303</v>
      </c>
      <c r="C1533" t="s">
        <v>9</v>
      </c>
      <c r="D1533">
        <v>2004</v>
      </c>
      <c r="E1533" t="s">
        <v>196</v>
      </c>
      <c r="F1533" t="s">
        <v>192</v>
      </c>
      <c r="G1533">
        <v>3.8</v>
      </c>
      <c r="H1533" t="s">
        <v>193</v>
      </c>
      <c r="I1533" t="s">
        <v>92</v>
      </c>
    </row>
    <row r="1534" spans="1:9" x14ac:dyDescent="0.25">
      <c r="A1534">
        <v>1063.6500000000001</v>
      </c>
      <c r="B1534" s="2">
        <v>38314</v>
      </c>
      <c r="C1534" t="s">
        <v>9</v>
      </c>
      <c r="D1534">
        <v>2004</v>
      </c>
      <c r="E1534" t="s">
        <v>196</v>
      </c>
      <c r="F1534" t="s">
        <v>87</v>
      </c>
      <c r="G1534">
        <v>3.1</v>
      </c>
      <c r="H1534" t="s">
        <v>88</v>
      </c>
      <c r="I1534" t="s">
        <v>89</v>
      </c>
    </row>
    <row r="1535" spans="1:9" x14ac:dyDescent="0.25">
      <c r="A1535">
        <v>2008.44</v>
      </c>
      <c r="B1535" s="2">
        <v>38325</v>
      </c>
      <c r="C1535" t="s">
        <v>9</v>
      </c>
      <c r="D1535">
        <v>2004</v>
      </c>
      <c r="E1535" t="s">
        <v>196</v>
      </c>
      <c r="F1535" t="s">
        <v>197</v>
      </c>
      <c r="G1535">
        <v>3.3</v>
      </c>
      <c r="H1535" t="s">
        <v>180</v>
      </c>
      <c r="I1535" t="s">
        <v>13</v>
      </c>
    </row>
    <row r="1536" spans="1:9" x14ac:dyDescent="0.25">
      <c r="A1536">
        <v>4328.6000000000004</v>
      </c>
      <c r="B1536" s="2">
        <v>38385</v>
      </c>
      <c r="C1536" t="s">
        <v>9</v>
      </c>
      <c r="D1536">
        <v>2005</v>
      </c>
      <c r="E1536" t="s">
        <v>196</v>
      </c>
      <c r="F1536" t="s">
        <v>73</v>
      </c>
      <c r="G1536">
        <v>4.7</v>
      </c>
      <c r="H1536" t="s">
        <v>74</v>
      </c>
      <c r="I1536" t="s">
        <v>34</v>
      </c>
    </row>
    <row r="1537" spans="1:9" x14ac:dyDescent="0.25">
      <c r="A1537">
        <v>1376.43</v>
      </c>
      <c r="B1537" s="2">
        <v>38412</v>
      </c>
      <c r="C1537" t="s">
        <v>145</v>
      </c>
      <c r="D1537">
        <v>2005</v>
      </c>
      <c r="E1537" t="s">
        <v>196</v>
      </c>
      <c r="F1537" t="s">
        <v>62</v>
      </c>
      <c r="G1537">
        <v>3.8</v>
      </c>
      <c r="H1537" t="s">
        <v>63</v>
      </c>
      <c r="I1537" t="s">
        <v>64</v>
      </c>
    </row>
    <row r="1538" spans="1:9" x14ac:dyDescent="0.25">
      <c r="A1538">
        <v>5552.16</v>
      </c>
      <c r="B1538" s="2">
        <v>38441</v>
      </c>
      <c r="C1538" t="s">
        <v>9</v>
      </c>
      <c r="D1538">
        <v>2005</v>
      </c>
      <c r="E1538" t="s">
        <v>196</v>
      </c>
      <c r="F1538" t="s">
        <v>14</v>
      </c>
      <c r="G1538">
        <v>3.3</v>
      </c>
      <c r="H1538" t="s">
        <v>15</v>
      </c>
      <c r="I1538" t="s">
        <v>16</v>
      </c>
    </row>
    <row r="1539" spans="1:9" x14ac:dyDescent="0.25">
      <c r="A1539">
        <v>3659.02</v>
      </c>
      <c r="B1539" s="2">
        <v>38445</v>
      </c>
      <c r="C1539" t="s">
        <v>143</v>
      </c>
      <c r="D1539">
        <v>2005</v>
      </c>
      <c r="E1539" t="s">
        <v>196</v>
      </c>
      <c r="F1539" t="s">
        <v>36</v>
      </c>
      <c r="G1539">
        <v>4.0999999999999996</v>
      </c>
      <c r="H1539" t="s">
        <v>37</v>
      </c>
      <c r="I1539" t="s">
        <v>13</v>
      </c>
    </row>
    <row r="1540" spans="1:9" x14ac:dyDescent="0.25">
      <c r="A1540">
        <v>4165.6099999999997</v>
      </c>
      <c r="B1540" s="2">
        <v>38482</v>
      </c>
      <c r="C1540" t="s">
        <v>9</v>
      </c>
      <c r="D1540">
        <v>2005</v>
      </c>
      <c r="E1540" t="s">
        <v>196</v>
      </c>
      <c r="F1540" t="s">
        <v>161</v>
      </c>
      <c r="G1540">
        <v>3.4</v>
      </c>
      <c r="H1540" t="s">
        <v>162</v>
      </c>
      <c r="I1540" t="s">
        <v>92</v>
      </c>
    </row>
    <row r="1541" spans="1:9" x14ac:dyDescent="0.25">
      <c r="A1541">
        <v>1404</v>
      </c>
      <c r="B1541" s="2">
        <v>37630</v>
      </c>
      <c r="C1541" t="s">
        <v>9</v>
      </c>
      <c r="D1541">
        <v>2003</v>
      </c>
      <c r="E1541" t="s">
        <v>191</v>
      </c>
      <c r="F1541" t="s">
        <v>164</v>
      </c>
      <c r="G1541">
        <v>4.9000000000000004</v>
      </c>
      <c r="H1541" t="s">
        <v>165</v>
      </c>
      <c r="I1541" t="s">
        <v>157</v>
      </c>
    </row>
    <row r="1542" spans="1:9" x14ac:dyDescent="0.25">
      <c r="A1542">
        <v>710.2</v>
      </c>
      <c r="B1542" s="2">
        <v>37698</v>
      </c>
      <c r="C1542" t="s">
        <v>9</v>
      </c>
      <c r="D1542">
        <v>2003</v>
      </c>
      <c r="E1542" t="s">
        <v>191</v>
      </c>
      <c r="F1542" t="s">
        <v>173</v>
      </c>
      <c r="G1542">
        <v>4.3</v>
      </c>
      <c r="H1542" t="s">
        <v>174</v>
      </c>
      <c r="I1542" t="s">
        <v>60</v>
      </c>
    </row>
    <row r="1543" spans="1:9" x14ac:dyDescent="0.25">
      <c r="A1543">
        <v>1702.8</v>
      </c>
      <c r="B1543" s="2">
        <v>37762</v>
      </c>
      <c r="C1543" t="s">
        <v>9</v>
      </c>
      <c r="D1543">
        <v>2003</v>
      </c>
      <c r="E1543" t="s">
        <v>191</v>
      </c>
      <c r="F1543" t="s">
        <v>187</v>
      </c>
      <c r="G1543">
        <v>4.3</v>
      </c>
      <c r="H1543" t="s">
        <v>188</v>
      </c>
      <c r="I1543" t="s">
        <v>13</v>
      </c>
    </row>
    <row r="1544" spans="1:9" x14ac:dyDescent="0.25">
      <c r="A1544">
        <v>1194.8399999999999</v>
      </c>
      <c r="B1544" s="2">
        <v>37876</v>
      </c>
      <c r="C1544" t="s">
        <v>9</v>
      </c>
      <c r="D1544">
        <v>2003</v>
      </c>
      <c r="E1544" t="s">
        <v>191</v>
      </c>
      <c r="F1544" t="s">
        <v>183</v>
      </c>
      <c r="G1544">
        <v>4.7</v>
      </c>
      <c r="H1544" t="s">
        <v>184</v>
      </c>
      <c r="I1544" t="s">
        <v>13</v>
      </c>
    </row>
    <row r="1545" spans="1:9" x14ac:dyDescent="0.25">
      <c r="A1545">
        <v>1007.14</v>
      </c>
      <c r="B1545" s="2">
        <v>37912</v>
      </c>
      <c r="C1545" t="s">
        <v>9</v>
      </c>
      <c r="D1545">
        <v>2003</v>
      </c>
      <c r="E1545" t="s">
        <v>191</v>
      </c>
      <c r="F1545" t="s">
        <v>21</v>
      </c>
      <c r="G1545">
        <v>4.5999999999999996</v>
      </c>
      <c r="H1545" t="s">
        <v>22</v>
      </c>
      <c r="I1545" t="s">
        <v>13</v>
      </c>
    </row>
    <row r="1546" spans="1:9" x14ac:dyDescent="0.25">
      <c r="A1546">
        <v>977.43</v>
      </c>
      <c r="B1546" s="2">
        <v>37930</v>
      </c>
      <c r="C1546" t="s">
        <v>9</v>
      </c>
      <c r="D1546">
        <v>2003</v>
      </c>
      <c r="E1546" t="s">
        <v>191</v>
      </c>
      <c r="F1546" t="s">
        <v>192</v>
      </c>
      <c r="G1546">
        <v>4.0999999999999996</v>
      </c>
      <c r="H1546" t="s">
        <v>193</v>
      </c>
      <c r="I1546" t="s">
        <v>92</v>
      </c>
    </row>
    <row r="1547" spans="1:9" x14ac:dyDescent="0.25">
      <c r="A1547">
        <v>1436.76</v>
      </c>
      <c r="B1547" s="2">
        <v>37937</v>
      </c>
      <c r="C1547" t="s">
        <v>9</v>
      </c>
      <c r="D1547">
        <v>2003</v>
      </c>
      <c r="E1547" t="s">
        <v>191</v>
      </c>
      <c r="F1547" t="s">
        <v>97</v>
      </c>
      <c r="G1547">
        <v>3.4</v>
      </c>
      <c r="H1547" t="s">
        <v>98</v>
      </c>
      <c r="I1547" t="s">
        <v>13</v>
      </c>
    </row>
    <row r="1548" spans="1:9" x14ac:dyDescent="0.25">
      <c r="A1548">
        <v>759.46</v>
      </c>
      <c r="B1548" s="2">
        <v>37946</v>
      </c>
      <c r="C1548" t="s">
        <v>9</v>
      </c>
      <c r="D1548">
        <v>2003</v>
      </c>
      <c r="E1548" t="s">
        <v>191</v>
      </c>
      <c r="F1548" t="s">
        <v>194</v>
      </c>
      <c r="G1548">
        <v>3.4</v>
      </c>
      <c r="H1548" t="s">
        <v>195</v>
      </c>
      <c r="I1548" t="s">
        <v>34</v>
      </c>
    </row>
    <row r="1549" spans="1:9" x14ac:dyDescent="0.25">
      <c r="A1549">
        <v>1189.44</v>
      </c>
      <c r="B1549" s="2">
        <v>37958</v>
      </c>
      <c r="C1549" t="s">
        <v>9</v>
      </c>
      <c r="D1549">
        <v>2003</v>
      </c>
      <c r="E1549" t="s">
        <v>191</v>
      </c>
      <c r="F1549" t="s">
        <v>62</v>
      </c>
      <c r="G1549">
        <v>3.5</v>
      </c>
      <c r="H1549" t="s">
        <v>63</v>
      </c>
      <c r="I1549" t="s">
        <v>64</v>
      </c>
    </row>
    <row r="1550" spans="1:9" x14ac:dyDescent="0.25">
      <c r="A1550">
        <v>683.8</v>
      </c>
      <c r="B1550" s="2">
        <v>38012</v>
      </c>
      <c r="C1550" t="s">
        <v>9</v>
      </c>
      <c r="D1550">
        <v>2004</v>
      </c>
      <c r="E1550" t="s">
        <v>191</v>
      </c>
      <c r="F1550" t="s">
        <v>69</v>
      </c>
      <c r="G1550">
        <v>4.3</v>
      </c>
      <c r="H1550" t="s">
        <v>63</v>
      </c>
      <c r="I1550" t="s">
        <v>64</v>
      </c>
    </row>
    <row r="1551" spans="1:9" x14ac:dyDescent="0.25">
      <c r="A1551">
        <v>1226.82</v>
      </c>
      <c r="B1551" s="2">
        <v>38048</v>
      </c>
      <c r="C1551" t="s">
        <v>9</v>
      </c>
      <c r="D1551">
        <v>2004</v>
      </c>
      <c r="E1551" t="s">
        <v>191</v>
      </c>
      <c r="F1551" t="s">
        <v>77</v>
      </c>
      <c r="G1551">
        <v>4.7</v>
      </c>
      <c r="H1551" t="s">
        <v>78</v>
      </c>
      <c r="I1551" t="s">
        <v>16</v>
      </c>
    </row>
    <row r="1552" spans="1:9" x14ac:dyDescent="0.25">
      <c r="A1552">
        <v>974.82</v>
      </c>
      <c r="B1552" s="2">
        <v>38103</v>
      </c>
      <c r="C1552" t="s">
        <v>9</v>
      </c>
      <c r="D1552">
        <v>2004</v>
      </c>
      <c r="E1552" t="s">
        <v>191</v>
      </c>
      <c r="F1552" t="s">
        <v>148</v>
      </c>
      <c r="G1552">
        <v>4.7</v>
      </c>
      <c r="H1552" t="s">
        <v>136</v>
      </c>
      <c r="I1552" t="s">
        <v>13</v>
      </c>
    </row>
    <row r="1553" spans="1:9" x14ac:dyDescent="0.25">
      <c r="A1553">
        <v>577.6</v>
      </c>
      <c r="B1553" s="2">
        <v>38216</v>
      </c>
      <c r="C1553" t="s">
        <v>9</v>
      </c>
      <c r="D1553">
        <v>2004</v>
      </c>
      <c r="E1553" t="s">
        <v>191</v>
      </c>
      <c r="F1553" t="s">
        <v>90</v>
      </c>
      <c r="G1553">
        <v>4.5</v>
      </c>
      <c r="H1553" t="s">
        <v>91</v>
      </c>
      <c r="I1553" t="s">
        <v>92</v>
      </c>
    </row>
    <row r="1554" spans="1:9" x14ac:dyDescent="0.25">
      <c r="A1554">
        <v>1106.93</v>
      </c>
      <c r="B1554" s="2">
        <v>38231</v>
      </c>
      <c r="C1554" t="s">
        <v>9</v>
      </c>
      <c r="D1554">
        <v>2004</v>
      </c>
      <c r="E1554" t="s">
        <v>191</v>
      </c>
      <c r="F1554" t="s">
        <v>149</v>
      </c>
      <c r="G1554">
        <v>4.8</v>
      </c>
      <c r="H1554" t="s">
        <v>71</v>
      </c>
      <c r="I1554" t="s">
        <v>71</v>
      </c>
    </row>
    <row r="1555" spans="1:9" x14ac:dyDescent="0.25">
      <c r="A1555">
        <v>694.6</v>
      </c>
      <c r="B1555" s="2">
        <v>38271</v>
      </c>
      <c r="C1555" t="s">
        <v>9</v>
      </c>
      <c r="D1555">
        <v>2004</v>
      </c>
      <c r="E1555" t="s">
        <v>191</v>
      </c>
      <c r="F1555" t="s">
        <v>95</v>
      </c>
      <c r="G1555">
        <v>4.0999999999999996</v>
      </c>
      <c r="H1555" t="s">
        <v>96</v>
      </c>
      <c r="I1555" t="s">
        <v>16</v>
      </c>
    </row>
    <row r="1556" spans="1:9" x14ac:dyDescent="0.25">
      <c r="A1556">
        <v>1152.06</v>
      </c>
      <c r="B1556" s="2">
        <v>38281</v>
      </c>
      <c r="C1556" t="s">
        <v>9</v>
      </c>
      <c r="D1556">
        <v>2004</v>
      </c>
      <c r="E1556" t="s">
        <v>191</v>
      </c>
      <c r="F1556" t="s">
        <v>97</v>
      </c>
      <c r="G1556">
        <v>4.9000000000000004</v>
      </c>
      <c r="H1556" t="s">
        <v>98</v>
      </c>
      <c r="I1556" t="s">
        <v>13</v>
      </c>
    </row>
    <row r="1557" spans="1:9" x14ac:dyDescent="0.25">
      <c r="A1557">
        <v>2624</v>
      </c>
      <c r="B1557" s="2">
        <v>38295</v>
      </c>
      <c r="C1557" t="s">
        <v>9</v>
      </c>
      <c r="D1557">
        <v>2004</v>
      </c>
      <c r="E1557" t="s">
        <v>191</v>
      </c>
      <c r="F1557" t="s">
        <v>99</v>
      </c>
      <c r="G1557">
        <v>3.6</v>
      </c>
      <c r="H1557" t="s">
        <v>100</v>
      </c>
      <c r="I1557" t="s">
        <v>13</v>
      </c>
    </row>
    <row r="1558" spans="1:9" x14ac:dyDescent="0.25">
      <c r="A1558">
        <v>3685.95</v>
      </c>
      <c r="B1558" s="2">
        <v>38308</v>
      </c>
      <c r="C1558" t="s">
        <v>9</v>
      </c>
      <c r="D1558">
        <v>2004</v>
      </c>
      <c r="E1558" t="s">
        <v>191</v>
      </c>
      <c r="F1558" t="s">
        <v>173</v>
      </c>
      <c r="G1558">
        <v>4.7</v>
      </c>
      <c r="H1558" t="s">
        <v>174</v>
      </c>
      <c r="I1558" t="s">
        <v>60</v>
      </c>
    </row>
    <row r="1559" spans="1:9" x14ac:dyDescent="0.25">
      <c r="A1559">
        <v>703.6</v>
      </c>
      <c r="B1559" s="2">
        <v>38316</v>
      </c>
      <c r="C1559" t="s">
        <v>9</v>
      </c>
      <c r="D1559">
        <v>2004</v>
      </c>
      <c r="E1559" t="s">
        <v>191</v>
      </c>
      <c r="F1559" t="s">
        <v>153</v>
      </c>
      <c r="G1559">
        <v>3.4</v>
      </c>
      <c r="H1559" t="s">
        <v>154</v>
      </c>
      <c r="I1559" t="s">
        <v>16</v>
      </c>
    </row>
    <row r="1560" spans="1:9" x14ac:dyDescent="0.25">
      <c r="A1560">
        <v>9720</v>
      </c>
      <c r="B1560" s="2">
        <v>38330</v>
      </c>
      <c r="C1560" t="s">
        <v>9</v>
      </c>
      <c r="D1560">
        <v>2004</v>
      </c>
      <c r="E1560" t="s">
        <v>191</v>
      </c>
      <c r="F1560" t="s">
        <v>17</v>
      </c>
      <c r="G1560">
        <v>4.5999999999999996</v>
      </c>
      <c r="H1560" t="s">
        <v>18</v>
      </c>
      <c r="I1560" t="s">
        <v>16</v>
      </c>
    </row>
    <row r="1561" spans="1:9" x14ac:dyDescent="0.25">
      <c r="A1561">
        <v>834.67</v>
      </c>
      <c r="B1561" s="2">
        <v>38364</v>
      </c>
      <c r="C1561" t="s">
        <v>145</v>
      </c>
      <c r="D1561">
        <v>2005</v>
      </c>
      <c r="E1561" t="s">
        <v>191</v>
      </c>
      <c r="F1561" t="s">
        <v>19</v>
      </c>
      <c r="G1561">
        <v>3</v>
      </c>
      <c r="H1561" t="s">
        <v>20</v>
      </c>
      <c r="I1561" t="s">
        <v>13</v>
      </c>
    </row>
    <row r="1562" spans="1:9" x14ac:dyDescent="0.25">
      <c r="A1562">
        <v>2257.92</v>
      </c>
      <c r="B1562" s="2">
        <v>38399</v>
      </c>
      <c r="C1562" t="s">
        <v>9</v>
      </c>
      <c r="D1562">
        <v>2005</v>
      </c>
      <c r="E1562" t="s">
        <v>191</v>
      </c>
      <c r="F1562" t="s">
        <v>62</v>
      </c>
      <c r="G1562">
        <v>4</v>
      </c>
      <c r="H1562" t="s">
        <v>63</v>
      </c>
      <c r="I1562" t="s">
        <v>64</v>
      </c>
    </row>
    <row r="1563" spans="1:9" x14ac:dyDescent="0.25">
      <c r="A1563">
        <v>8344.7099999999991</v>
      </c>
      <c r="B1563" s="2">
        <v>38420</v>
      </c>
      <c r="C1563" t="s">
        <v>9</v>
      </c>
      <c r="D1563">
        <v>2005</v>
      </c>
      <c r="E1563" t="s">
        <v>191</v>
      </c>
      <c r="F1563" t="s">
        <v>103</v>
      </c>
      <c r="G1563">
        <v>4.7</v>
      </c>
      <c r="H1563" t="s">
        <v>104</v>
      </c>
      <c r="I1563" t="s">
        <v>34</v>
      </c>
    </row>
    <row r="1564" spans="1:9" x14ac:dyDescent="0.25">
      <c r="A1564">
        <v>1801.94</v>
      </c>
      <c r="B1564" s="2">
        <v>38465</v>
      </c>
      <c r="C1564" t="s">
        <v>9</v>
      </c>
      <c r="D1564">
        <v>2005</v>
      </c>
      <c r="E1564" t="s">
        <v>191</v>
      </c>
      <c r="F1564" t="s">
        <v>149</v>
      </c>
      <c r="G1564">
        <v>4.0999999999999996</v>
      </c>
      <c r="H1564" t="s">
        <v>71</v>
      </c>
      <c r="I1564" t="s">
        <v>71</v>
      </c>
    </row>
    <row r="1565" spans="1:9" x14ac:dyDescent="0.25">
      <c r="A1565">
        <v>1209.5999999999999</v>
      </c>
      <c r="B1565" s="2">
        <v>38501</v>
      </c>
      <c r="C1565" t="s">
        <v>107</v>
      </c>
      <c r="D1565">
        <v>2005</v>
      </c>
      <c r="E1565" t="s">
        <v>191</v>
      </c>
      <c r="F1565" t="s">
        <v>54</v>
      </c>
      <c r="G1565">
        <v>4.9000000000000004</v>
      </c>
      <c r="H1565" t="s">
        <v>55</v>
      </c>
      <c r="I1565" t="s">
        <v>34</v>
      </c>
    </row>
    <row r="1566" spans="1:9" x14ac:dyDescent="0.25">
      <c r="A1566">
        <v>3155.14</v>
      </c>
      <c r="B1566" s="2">
        <v>37676</v>
      </c>
      <c r="C1566" t="s">
        <v>9</v>
      </c>
      <c r="D1566">
        <v>2003</v>
      </c>
      <c r="E1566" t="s">
        <v>10</v>
      </c>
      <c r="F1566" t="s">
        <v>11</v>
      </c>
      <c r="G1566">
        <v>4.0999999999999996</v>
      </c>
      <c r="H1566" t="s">
        <v>12</v>
      </c>
      <c r="I1566" t="s">
        <v>13</v>
      </c>
    </row>
    <row r="1567" spans="1:9" x14ac:dyDescent="0.25">
      <c r="A1567">
        <v>2848.86</v>
      </c>
      <c r="B1567" s="2">
        <v>37740</v>
      </c>
      <c r="C1567" t="s">
        <v>9</v>
      </c>
      <c r="D1567">
        <v>2003</v>
      </c>
      <c r="E1567" t="s">
        <v>10</v>
      </c>
      <c r="F1567" t="s">
        <v>32</v>
      </c>
      <c r="G1567">
        <v>4.0999999999999996</v>
      </c>
      <c r="H1567" t="s">
        <v>33</v>
      </c>
      <c r="I1567" t="s">
        <v>34</v>
      </c>
    </row>
    <row r="1568" spans="1:9" x14ac:dyDescent="0.25">
      <c r="A1568">
        <v>3570.29</v>
      </c>
      <c r="B1568" s="2">
        <v>37803</v>
      </c>
      <c r="C1568" t="s">
        <v>9</v>
      </c>
      <c r="D1568">
        <v>2003</v>
      </c>
      <c r="E1568" t="s">
        <v>10</v>
      </c>
      <c r="F1568" t="s">
        <v>17</v>
      </c>
      <c r="G1568">
        <v>3.6</v>
      </c>
      <c r="H1568" t="s">
        <v>18</v>
      </c>
      <c r="I1568" t="s">
        <v>16</v>
      </c>
    </row>
    <row r="1569" spans="1:9" x14ac:dyDescent="0.25">
      <c r="A1569">
        <v>3902.41</v>
      </c>
      <c r="B1569" s="2">
        <v>37858</v>
      </c>
      <c r="C1569" t="s">
        <v>9</v>
      </c>
      <c r="D1569">
        <v>2003</v>
      </c>
      <c r="E1569" t="s">
        <v>10</v>
      </c>
      <c r="F1569" t="s">
        <v>19</v>
      </c>
      <c r="G1569">
        <v>4</v>
      </c>
      <c r="H1569" t="s">
        <v>20</v>
      </c>
      <c r="I1569" t="s">
        <v>13</v>
      </c>
    </row>
    <row r="1570" spans="1:9" x14ac:dyDescent="0.25">
      <c r="A1570">
        <v>1474.66</v>
      </c>
      <c r="B1570" s="2">
        <v>37904</v>
      </c>
      <c r="C1570" t="s">
        <v>9</v>
      </c>
      <c r="D1570">
        <v>2003</v>
      </c>
      <c r="E1570" t="s">
        <v>10</v>
      </c>
      <c r="F1570" t="s">
        <v>47</v>
      </c>
      <c r="G1570">
        <v>4.8</v>
      </c>
      <c r="H1570" t="s">
        <v>48</v>
      </c>
      <c r="I1570" t="s">
        <v>29</v>
      </c>
    </row>
    <row r="1571" spans="1:9" x14ac:dyDescent="0.25">
      <c r="A1571">
        <v>2186.89</v>
      </c>
      <c r="B1571" s="2">
        <v>37922</v>
      </c>
      <c r="C1571" t="s">
        <v>9</v>
      </c>
      <c r="D1571">
        <v>2003</v>
      </c>
      <c r="E1571" t="s">
        <v>10</v>
      </c>
      <c r="F1571" t="s">
        <v>23</v>
      </c>
      <c r="G1571">
        <v>3.3</v>
      </c>
      <c r="H1571" t="s">
        <v>24</v>
      </c>
      <c r="I1571" t="s">
        <v>13</v>
      </c>
    </row>
    <row r="1572" spans="1:9" x14ac:dyDescent="0.25">
      <c r="A1572">
        <v>1919.4</v>
      </c>
      <c r="B1572" s="2">
        <v>37936</v>
      </c>
      <c r="C1572" t="s">
        <v>9</v>
      </c>
      <c r="D1572">
        <v>2003</v>
      </c>
      <c r="E1572" t="s">
        <v>10</v>
      </c>
      <c r="F1572" t="s">
        <v>25</v>
      </c>
      <c r="G1572">
        <v>3.4</v>
      </c>
      <c r="H1572" t="s">
        <v>26</v>
      </c>
      <c r="I1572" t="s">
        <v>16</v>
      </c>
    </row>
    <row r="1573" spans="1:9" x14ac:dyDescent="0.25">
      <c r="A1573">
        <v>3656</v>
      </c>
      <c r="B1573" s="2">
        <v>37943</v>
      </c>
      <c r="C1573" t="s">
        <v>9</v>
      </c>
      <c r="D1573">
        <v>2003</v>
      </c>
      <c r="E1573" t="s">
        <v>10</v>
      </c>
      <c r="F1573" t="s">
        <v>27</v>
      </c>
      <c r="G1573">
        <v>4.0999999999999996</v>
      </c>
      <c r="H1573" t="s">
        <v>28</v>
      </c>
      <c r="I1573" t="s">
        <v>29</v>
      </c>
    </row>
    <row r="1574" spans="1:9" x14ac:dyDescent="0.25">
      <c r="A1574">
        <v>1847</v>
      </c>
      <c r="B1574" s="2">
        <v>37956</v>
      </c>
      <c r="C1574" t="s">
        <v>9</v>
      </c>
      <c r="D1574">
        <v>2003</v>
      </c>
      <c r="E1574" t="s">
        <v>10</v>
      </c>
      <c r="F1574" t="s">
        <v>30</v>
      </c>
      <c r="G1574">
        <v>4.3</v>
      </c>
      <c r="H1574" t="s">
        <v>22</v>
      </c>
      <c r="I1574" t="s">
        <v>13</v>
      </c>
    </row>
    <row r="1575" spans="1:9" x14ac:dyDescent="0.25">
      <c r="A1575">
        <v>1851</v>
      </c>
      <c r="B1575" s="2">
        <v>37998</v>
      </c>
      <c r="C1575" t="s">
        <v>9</v>
      </c>
      <c r="D1575">
        <v>2004</v>
      </c>
      <c r="E1575" t="s">
        <v>10</v>
      </c>
      <c r="F1575" t="s">
        <v>108</v>
      </c>
      <c r="G1575">
        <v>4.5</v>
      </c>
      <c r="H1575" t="s">
        <v>109</v>
      </c>
      <c r="I1575" t="s">
        <v>89</v>
      </c>
    </row>
    <row r="1576" spans="1:9" x14ac:dyDescent="0.25">
      <c r="A1576">
        <v>2633.78</v>
      </c>
      <c r="B1576" s="2">
        <v>38037</v>
      </c>
      <c r="C1576" t="s">
        <v>9</v>
      </c>
      <c r="D1576">
        <v>2004</v>
      </c>
      <c r="E1576" t="s">
        <v>10</v>
      </c>
      <c r="F1576" t="s">
        <v>32</v>
      </c>
      <c r="G1576">
        <v>4.5</v>
      </c>
      <c r="H1576" t="s">
        <v>33</v>
      </c>
      <c r="I1576" t="s">
        <v>34</v>
      </c>
    </row>
    <row r="1577" spans="1:9" x14ac:dyDescent="0.25">
      <c r="A1577">
        <v>3153.6</v>
      </c>
      <c r="B1577" s="2">
        <v>38080</v>
      </c>
      <c r="C1577" t="s">
        <v>9</v>
      </c>
      <c r="D1577">
        <v>2004</v>
      </c>
      <c r="E1577" t="s">
        <v>10</v>
      </c>
      <c r="F1577" t="s">
        <v>110</v>
      </c>
      <c r="G1577">
        <v>4.5</v>
      </c>
      <c r="H1577" t="s">
        <v>76</v>
      </c>
      <c r="I1577" t="s">
        <v>13</v>
      </c>
    </row>
    <row r="1578" spans="1:9" x14ac:dyDescent="0.25">
      <c r="A1578">
        <v>2803.2</v>
      </c>
      <c r="B1578" s="2">
        <v>38118</v>
      </c>
      <c r="C1578" t="s">
        <v>9</v>
      </c>
      <c r="D1578">
        <v>2004</v>
      </c>
      <c r="E1578" t="s">
        <v>10</v>
      </c>
      <c r="F1578" t="s">
        <v>141</v>
      </c>
      <c r="G1578">
        <v>4.8</v>
      </c>
      <c r="H1578" t="s">
        <v>142</v>
      </c>
      <c r="I1578" t="s">
        <v>13</v>
      </c>
    </row>
    <row r="1579" spans="1:9" x14ac:dyDescent="0.25">
      <c r="A1579">
        <v>2311.02</v>
      </c>
      <c r="B1579" s="2">
        <v>38166</v>
      </c>
      <c r="C1579" t="s">
        <v>9</v>
      </c>
      <c r="D1579">
        <v>2004</v>
      </c>
      <c r="E1579" t="s">
        <v>10</v>
      </c>
      <c r="F1579" t="s">
        <v>38</v>
      </c>
      <c r="G1579">
        <v>4.2</v>
      </c>
      <c r="H1579" t="s">
        <v>39</v>
      </c>
      <c r="I1579" t="s">
        <v>13</v>
      </c>
    </row>
    <row r="1580" spans="1:9" x14ac:dyDescent="0.25">
      <c r="A1580">
        <v>2399.4</v>
      </c>
      <c r="B1580" s="2">
        <v>38191</v>
      </c>
      <c r="C1580" t="s">
        <v>9</v>
      </c>
      <c r="D1580">
        <v>2004</v>
      </c>
      <c r="E1580" t="s">
        <v>10</v>
      </c>
      <c r="F1580" t="s">
        <v>40</v>
      </c>
      <c r="G1580">
        <v>4.3</v>
      </c>
      <c r="H1580" t="s">
        <v>41</v>
      </c>
      <c r="I1580" t="s">
        <v>16</v>
      </c>
    </row>
    <row r="1581" spans="1:9" x14ac:dyDescent="0.25">
      <c r="A1581">
        <v>2733.12</v>
      </c>
      <c r="B1581" s="2">
        <v>38226</v>
      </c>
      <c r="C1581" t="s">
        <v>9</v>
      </c>
      <c r="D1581">
        <v>2004</v>
      </c>
      <c r="E1581" t="s">
        <v>10</v>
      </c>
      <c r="F1581" t="s">
        <v>42</v>
      </c>
      <c r="G1581">
        <v>3.9</v>
      </c>
      <c r="H1581" t="s">
        <v>43</v>
      </c>
      <c r="I1581" t="s">
        <v>13</v>
      </c>
    </row>
    <row r="1582" spans="1:9" x14ac:dyDescent="0.25">
      <c r="A1582">
        <v>2096.3200000000002</v>
      </c>
      <c r="B1582" s="2">
        <v>38246</v>
      </c>
      <c r="C1582" t="s">
        <v>9</v>
      </c>
      <c r="D1582">
        <v>2004</v>
      </c>
      <c r="E1582" t="s">
        <v>10</v>
      </c>
      <c r="F1582" t="s">
        <v>169</v>
      </c>
      <c r="G1582">
        <v>3.8</v>
      </c>
      <c r="H1582" t="s">
        <v>170</v>
      </c>
      <c r="I1582" t="s">
        <v>171</v>
      </c>
    </row>
    <row r="1583" spans="1:9" x14ac:dyDescent="0.25">
      <c r="A1583">
        <v>2971.34</v>
      </c>
      <c r="B1583" s="2">
        <v>38275</v>
      </c>
      <c r="C1583" t="s">
        <v>9</v>
      </c>
      <c r="D1583">
        <v>2004</v>
      </c>
      <c r="E1583" t="s">
        <v>10</v>
      </c>
      <c r="F1583" t="s">
        <v>112</v>
      </c>
      <c r="G1583">
        <v>3.8</v>
      </c>
      <c r="H1583" t="s">
        <v>113</v>
      </c>
      <c r="I1583" t="s">
        <v>13</v>
      </c>
    </row>
    <row r="1584" spans="1:9" x14ac:dyDescent="0.25">
      <c r="A1584">
        <v>2257.58</v>
      </c>
      <c r="B1584" s="2">
        <v>38293</v>
      </c>
      <c r="C1584" t="s">
        <v>9</v>
      </c>
      <c r="D1584">
        <v>2004</v>
      </c>
      <c r="E1584" t="s">
        <v>10</v>
      </c>
      <c r="F1584" t="s">
        <v>49</v>
      </c>
      <c r="G1584">
        <v>3.1</v>
      </c>
      <c r="H1584" t="s">
        <v>50</v>
      </c>
      <c r="I1584" t="s">
        <v>13</v>
      </c>
    </row>
    <row r="1585" spans="1:9" x14ac:dyDescent="0.25">
      <c r="A1585">
        <v>3493.91</v>
      </c>
      <c r="B1585" s="2">
        <v>38306</v>
      </c>
      <c r="C1585" t="s">
        <v>9</v>
      </c>
      <c r="D1585">
        <v>2004</v>
      </c>
      <c r="E1585" t="s">
        <v>10</v>
      </c>
      <c r="F1585" t="s">
        <v>11</v>
      </c>
      <c r="G1585">
        <v>4.5</v>
      </c>
      <c r="H1585" t="s">
        <v>12</v>
      </c>
      <c r="I1585" t="s">
        <v>13</v>
      </c>
    </row>
    <row r="1586" spans="1:9" x14ac:dyDescent="0.25">
      <c r="A1586">
        <v>4398.8999999999996</v>
      </c>
      <c r="B1586" s="2">
        <v>38315</v>
      </c>
      <c r="C1586" t="s">
        <v>9</v>
      </c>
      <c r="D1586">
        <v>2004</v>
      </c>
      <c r="E1586" t="s">
        <v>10</v>
      </c>
      <c r="F1586" t="s">
        <v>124</v>
      </c>
      <c r="G1586">
        <v>4.8</v>
      </c>
      <c r="H1586" t="s">
        <v>125</v>
      </c>
      <c r="I1586" t="s">
        <v>64</v>
      </c>
    </row>
    <row r="1587" spans="1:9" x14ac:dyDescent="0.25">
      <c r="A1587">
        <v>3595.62</v>
      </c>
      <c r="B1587" s="2">
        <v>38358</v>
      </c>
      <c r="C1587" t="s">
        <v>9</v>
      </c>
      <c r="D1587">
        <v>2005</v>
      </c>
      <c r="E1587" t="s">
        <v>10</v>
      </c>
      <c r="F1587" t="s">
        <v>166</v>
      </c>
      <c r="G1587">
        <v>3.8</v>
      </c>
      <c r="H1587" t="s">
        <v>167</v>
      </c>
      <c r="I1587" t="s">
        <v>46</v>
      </c>
    </row>
    <row r="1588" spans="1:9" x14ac:dyDescent="0.25">
      <c r="A1588">
        <v>2443.29</v>
      </c>
      <c r="B1588" s="2">
        <v>38386</v>
      </c>
      <c r="C1588" t="s">
        <v>9</v>
      </c>
      <c r="D1588">
        <v>2005</v>
      </c>
      <c r="E1588" t="s">
        <v>10</v>
      </c>
      <c r="F1588" t="s">
        <v>40</v>
      </c>
      <c r="G1588">
        <v>4.2</v>
      </c>
      <c r="H1588" t="s">
        <v>41</v>
      </c>
      <c r="I1588" t="s">
        <v>16</v>
      </c>
    </row>
    <row r="1589" spans="1:9" x14ac:dyDescent="0.25">
      <c r="A1589">
        <v>3988.6</v>
      </c>
      <c r="B1589" s="2">
        <v>38414</v>
      </c>
      <c r="C1589" t="s">
        <v>9</v>
      </c>
      <c r="D1589">
        <v>2005</v>
      </c>
      <c r="E1589" t="s">
        <v>10</v>
      </c>
      <c r="F1589" t="s">
        <v>93</v>
      </c>
      <c r="G1589">
        <v>3.6</v>
      </c>
      <c r="H1589" t="s">
        <v>94</v>
      </c>
      <c r="I1589" t="s">
        <v>68</v>
      </c>
    </row>
    <row r="1590" spans="1:9" x14ac:dyDescent="0.25">
      <c r="A1590">
        <v>5168.3999999999996</v>
      </c>
      <c r="B1590" s="2">
        <v>38449</v>
      </c>
      <c r="C1590" t="s">
        <v>9</v>
      </c>
      <c r="D1590">
        <v>2005</v>
      </c>
      <c r="E1590" t="s">
        <v>10</v>
      </c>
      <c r="F1590" t="s">
        <v>31</v>
      </c>
      <c r="G1590">
        <v>3.8</v>
      </c>
      <c r="H1590" t="s">
        <v>18</v>
      </c>
      <c r="I1590" t="s">
        <v>16</v>
      </c>
    </row>
    <row r="1591" spans="1:9" x14ac:dyDescent="0.25">
      <c r="A1591">
        <v>2803.2</v>
      </c>
      <c r="B1591" s="2">
        <v>38482</v>
      </c>
      <c r="C1591" t="s">
        <v>9</v>
      </c>
      <c r="D1591">
        <v>2005</v>
      </c>
      <c r="E1591" t="s">
        <v>10</v>
      </c>
      <c r="F1591" t="s">
        <v>161</v>
      </c>
      <c r="G1591">
        <v>4</v>
      </c>
      <c r="H1591" t="s">
        <v>162</v>
      </c>
      <c r="I1591" t="s">
        <v>92</v>
      </c>
    </row>
    <row r="1592" spans="1:9" x14ac:dyDescent="0.25">
      <c r="A1592">
        <v>6341.21</v>
      </c>
      <c r="B1592" s="2">
        <v>37663</v>
      </c>
      <c r="C1592" t="s">
        <v>9</v>
      </c>
      <c r="D1592">
        <v>2003</v>
      </c>
      <c r="E1592" t="s">
        <v>202</v>
      </c>
      <c r="F1592" t="s">
        <v>114</v>
      </c>
      <c r="G1592">
        <v>3</v>
      </c>
      <c r="H1592" t="s">
        <v>115</v>
      </c>
      <c r="I1592" t="s">
        <v>116</v>
      </c>
    </row>
    <row r="1593" spans="1:9" x14ac:dyDescent="0.25">
      <c r="A1593">
        <v>5189.78</v>
      </c>
      <c r="B1593" s="2">
        <v>37727</v>
      </c>
      <c r="C1593" t="s">
        <v>9</v>
      </c>
      <c r="D1593">
        <v>2003</v>
      </c>
      <c r="E1593" t="s">
        <v>202</v>
      </c>
      <c r="F1593" t="s">
        <v>70</v>
      </c>
      <c r="G1593">
        <v>4.0999999999999996</v>
      </c>
      <c r="H1593" t="s">
        <v>71</v>
      </c>
      <c r="I1593" t="s">
        <v>71</v>
      </c>
    </row>
    <row r="1594" spans="1:9" x14ac:dyDescent="0.25">
      <c r="A1594">
        <v>6027.75</v>
      </c>
      <c r="B1594" s="2">
        <v>37784</v>
      </c>
      <c r="C1594" t="s">
        <v>9</v>
      </c>
      <c r="D1594">
        <v>2003</v>
      </c>
      <c r="E1594" t="s">
        <v>202</v>
      </c>
      <c r="F1594" t="s">
        <v>117</v>
      </c>
      <c r="G1594">
        <v>4.3</v>
      </c>
      <c r="H1594" t="s">
        <v>118</v>
      </c>
      <c r="I1594" t="s">
        <v>60</v>
      </c>
    </row>
    <row r="1595" spans="1:9" x14ac:dyDescent="0.25">
      <c r="A1595">
        <v>3366</v>
      </c>
      <c r="B1595" s="2">
        <v>37841</v>
      </c>
      <c r="C1595" t="s">
        <v>9</v>
      </c>
      <c r="D1595">
        <v>2003</v>
      </c>
      <c r="E1595" t="s">
        <v>202</v>
      </c>
      <c r="F1595" t="s">
        <v>97</v>
      </c>
      <c r="G1595">
        <v>4.5</v>
      </c>
      <c r="H1595" t="s">
        <v>98</v>
      </c>
      <c r="I1595" t="s">
        <v>13</v>
      </c>
    </row>
    <row r="1596" spans="1:9" x14ac:dyDescent="0.25">
      <c r="A1596">
        <v>5456.4</v>
      </c>
      <c r="B1596" s="2">
        <v>37892</v>
      </c>
      <c r="C1596" t="s">
        <v>9</v>
      </c>
      <c r="D1596">
        <v>2003</v>
      </c>
      <c r="E1596" t="s">
        <v>202</v>
      </c>
      <c r="F1596" t="s">
        <v>62</v>
      </c>
      <c r="G1596">
        <v>3</v>
      </c>
      <c r="H1596" t="s">
        <v>63</v>
      </c>
      <c r="I1596" t="s">
        <v>64</v>
      </c>
    </row>
    <row r="1597" spans="1:9" x14ac:dyDescent="0.25">
      <c r="A1597">
        <v>3812.16</v>
      </c>
      <c r="B1597" s="2">
        <v>37917</v>
      </c>
      <c r="C1597" t="s">
        <v>120</v>
      </c>
      <c r="D1597">
        <v>2003</v>
      </c>
      <c r="E1597" t="s">
        <v>202</v>
      </c>
      <c r="F1597" t="s">
        <v>93</v>
      </c>
      <c r="G1597">
        <v>3.8</v>
      </c>
      <c r="H1597" t="s">
        <v>94</v>
      </c>
      <c r="I1597" t="s">
        <v>68</v>
      </c>
    </row>
    <row r="1598" spans="1:9" x14ac:dyDescent="0.25">
      <c r="A1598">
        <v>6083</v>
      </c>
      <c r="B1598" s="2">
        <v>37932</v>
      </c>
      <c r="C1598" t="s">
        <v>9</v>
      </c>
      <c r="D1598">
        <v>2003</v>
      </c>
      <c r="E1598" t="s">
        <v>202</v>
      </c>
      <c r="F1598" t="s">
        <v>172</v>
      </c>
      <c r="G1598">
        <v>3.9</v>
      </c>
      <c r="H1598" t="s">
        <v>63</v>
      </c>
      <c r="I1598" t="s">
        <v>64</v>
      </c>
    </row>
    <row r="1599" spans="1:9" x14ac:dyDescent="0.25">
      <c r="A1599">
        <v>3170.7</v>
      </c>
      <c r="B1599" s="2">
        <v>37939</v>
      </c>
      <c r="C1599" t="s">
        <v>9</v>
      </c>
      <c r="D1599">
        <v>2003</v>
      </c>
      <c r="E1599" t="s">
        <v>202</v>
      </c>
      <c r="F1599" t="s">
        <v>119</v>
      </c>
      <c r="G1599">
        <v>4.5999999999999996</v>
      </c>
      <c r="H1599" t="s">
        <v>57</v>
      </c>
      <c r="I1599" t="s">
        <v>13</v>
      </c>
    </row>
    <row r="1600" spans="1:9" x14ac:dyDescent="0.25">
      <c r="A1600">
        <v>4534.6000000000004</v>
      </c>
      <c r="B1600" s="2">
        <v>37951</v>
      </c>
      <c r="C1600" t="s">
        <v>9</v>
      </c>
      <c r="D1600">
        <v>2003</v>
      </c>
      <c r="E1600" t="s">
        <v>202</v>
      </c>
      <c r="F1600" t="s">
        <v>124</v>
      </c>
      <c r="G1600">
        <v>3.4</v>
      </c>
      <c r="H1600" t="s">
        <v>125</v>
      </c>
      <c r="I1600" t="s">
        <v>64</v>
      </c>
    </row>
    <row r="1601" spans="1:9" x14ac:dyDescent="0.25">
      <c r="A1601">
        <v>4301.1499999999996</v>
      </c>
      <c r="B1601" s="2">
        <v>37988</v>
      </c>
      <c r="C1601" t="s">
        <v>9</v>
      </c>
      <c r="D1601">
        <v>2004</v>
      </c>
      <c r="E1601" t="s">
        <v>202</v>
      </c>
      <c r="F1601" t="s">
        <v>77</v>
      </c>
      <c r="G1601">
        <v>4.5999999999999996</v>
      </c>
      <c r="H1601" t="s">
        <v>78</v>
      </c>
      <c r="I1601" t="s">
        <v>16</v>
      </c>
    </row>
    <row r="1602" spans="1:9" x14ac:dyDescent="0.25">
      <c r="A1602">
        <v>6804.63</v>
      </c>
      <c r="B1602" s="2">
        <v>38035</v>
      </c>
      <c r="C1602" t="s">
        <v>9</v>
      </c>
      <c r="D1602">
        <v>2004</v>
      </c>
      <c r="E1602" t="s">
        <v>202</v>
      </c>
      <c r="F1602" t="s">
        <v>130</v>
      </c>
      <c r="G1602">
        <v>4.9000000000000004</v>
      </c>
      <c r="H1602" t="s">
        <v>131</v>
      </c>
      <c r="I1602" t="s">
        <v>132</v>
      </c>
    </row>
    <row r="1603" spans="1:9" x14ac:dyDescent="0.25">
      <c r="A1603">
        <v>5652.94</v>
      </c>
      <c r="B1603" s="2">
        <v>38066</v>
      </c>
      <c r="C1603" t="s">
        <v>9</v>
      </c>
      <c r="D1603">
        <v>2004</v>
      </c>
      <c r="E1603" t="s">
        <v>202</v>
      </c>
      <c r="F1603" t="s">
        <v>137</v>
      </c>
      <c r="G1603">
        <v>4.3</v>
      </c>
      <c r="H1603" t="s">
        <v>138</v>
      </c>
      <c r="I1603" t="s">
        <v>60</v>
      </c>
    </row>
    <row r="1604" spans="1:9" x14ac:dyDescent="0.25">
      <c r="A1604">
        <v>6960.48</v>
      </c>
      <c r="B1604" s="2">
        <v>38114</v>
      </c>
      <c r="C1604" t="s">
        <v>120</v>
      </c>
      <c r="D1604">
        <v>2004</v>
      </c>
      <c r="E1604" t="s">
        <v>202</v>
      </c>
      <c r="F1604" t="s">
        <v>11</v>
      </c>
      <c r="G1604">
        <v>4</v>
      </c>
      <c r="H1604" t="s">
        <v>12</v>
      </c>
      <c r="I1604" t="s">
        <v>13</v>
      </c>
    </row>
    <row r="1605" spans="1:9" x14ac:dyDescent="0.25">
      <c r="A1605">
        <v>4512.6000000000004</v>
      </c>
      <c r="B1605" s="2">
        <v>38155</v>
      </c>
      <c r="C1605" t="s">
        <v>9</v>
      </c>
      <c r="D1605">
        <v>2004</v>
      </c>
      <c r="E1605" t="s">
        <v>202</v>
      </c>
      <c r="F1605" t="s">
        <v>105</v>
      </c>
      <c r="G1605">
        <v>3.1</v>
      </c>
      <c r="H1605" t="s">
        <v>106</v>
      </c>
      <c r="I1605" t="s">
        <v>81</v>
      </c>
    </row>
    <row r="1606" spans="1:9" x14ac:dyDescent="0.25">
      <c r="A1606">
        <v>2784.76</v>
      </c>
      <c r="B1606" s="2">
        <v>38189</v>
      </c>
      <c r="C1606" t="s">
        <v>9</v>
      </c>
      <c r="D1606">
        <v>2004</v>
      </c>
      <c r="E1606" t="s">
        <v>202</v>
      </c>
      <c r="F1606" t="s">
        <v>130</v>
      </c>
      <c r="G1606">
        <v>3.8</v>
      </c>
      <c r="H1606" t="s">
        <v>131</v>
      </c>
      <c r="I1606" t="s">
        <v>132</v>
      </c>
    </row>
    <row r="1607" spans="1:9" x14ac:dyDescent="0.25">
      <c r="A1607">
        <v>5316.36</v>
      </c>
      <c r="B1607" s="2">
        <v>38219</v>
      </c>
      <c r="C1607" t="s">
        <v>9</v>
      </c>
      <c r="D1607">
        <v>2004</v>
      </c>
      <c r="E1607" t="s">
        <v>202</v>
      </c>
      <c r="F1607" t="s">
        <v>133</v>
      </c>
      <c r="G1607">
        <v>3.6</v>
      </c>
      <c r="H1607" t="s">
        <v>134</v>
      </c>
      <c r="I1607" t="s">
        <v>81</v>
      </c>
    </row>
    <row r="1608" spans="1:9" x14ac:dyDescent="0.25">
      <c r="A1608">
        <v>2941.89</v>
      </c>
      <c r="B1608" s="2">
        <v>38239</v>
      </c>
      <c r="C1608" t="s">
        <v>9</v>
      </c>
      <c r="D1608">
        <v>2004</v>
      </c>
      <c r="E1608" t="s">
        <v>202</v>
      </c>
      <c r="F1608" t="s">
        <v>90</v>
      </c>
      <c r="G1608">
        <v>4.5999999999999996</v>
      </c>
      <c r="H1608" t="s">
        <v>91</v>
      </c>
      <c r="I1608" t="s">
        <v>92</v>
      </c>
    </row>
    <row r="1609" spans="1:9" x14ac:dyDescent="0.25">
      <c r="A1609">
        <v>3207.4</v>
      </c>
      <c r="B1609" s="2">
        <v>38274</v>
      </c>
      <c r="C1609" t="s">
        <v>9</v>
      </c>
      <c r="D1609">
        <v>2004</v>
      </c>
      <c r="E1609" t="s">
        <v>202</v>
      </c>
      <c r="F1609" t="s">
        <v>173</v>
      </c>
      <c r="G1609">
        <v>4</v>
      </c>
      <c r="H1609" t="s">
        <v>174</v>
      </c>
      <c r="I1609" t="s">
        <v>60</v>
      </c>
    </row>
    <row r="1610" spans="1:9" x14ac:dyDescent="0.25">
      <c r="A1610">
        <v>4215.05</v>
      </c>
      <c r="B1610" s="2">
        <v>38289</v>
      </c>
      <c r="C1610" t="s">
        <v>9</v>
      </c>
      <c r="D1610">
        <v>2004</v>
      </c>
      <c r="E1610" t="s">
        <v>202</v>
      </c>
      <c r="F1610" t="s">
        <v>40</v>
      </c>
      <c r="G1610">
        <v>4.7</v>
      </c>
      <c r="H1610" t="s">
        <v>41</v>
      </c>
      <c r="I1610" t="s">
        <v>16</v>
      </c>
    </row>
    <row r="1611" spans="1:9" x14ac:dyDescent="0.25">
      <c r="A1611">
        <v>4333.29</v>
      </c>
      <c r="B1611" s="2">
        <v>38300</v>
      </c>
      <c r="C1611" t="s">
        <v>9</v>
      </c>
      <c r="D1611">
        <v>2004</v>
      </c>
      <c r="E1611" t="s">
        <v>202</v>
      </c>
      <c r="F1611" t="s">
        <v>66</v>
      </c>
      <c r="G1611">
        <v>4.0999999999999996</v>
      </c>
      <c r="H1611" t="s">
        <v>67</v>
      </c>
      <c r="I1611" t="s">
        <v>68</v>
      </c>
    </row>
    <row r="1612" spans="1:9" x14ac:dyDescent="0.25">
      <c r="A1612">
        <v>2087.13</v>
      </c>
      <c r="B1612" s="2">
        <v>38312</v>
      </c>
      <c r="C1612" t="s">
        <v>9</v>
      </c>
      <c r="D1612">
        <v>2004</v>
      </c>
      <c r="E1612" t="s">
        <v>202</v>
      </c>
      <c r="F1612" t="s">
        <v>72</v>
      </c>
      <c r="G1612">
        <v>4.3</v>
      </c>
      <c r="H1612" t="s">
        <v>12</v>
      </c>
      <c r="I1612" t="s">
        <v>13</v>
      </c>
    </row>
    <row r="1613" spans="1:9" x14ac:dyDescent="0.25">
      <c r="A1613">
        <v>1711.22</v>
      </c>
      <c r="B1613" s="2">
        <v>38323</v>
      </c>
      <c r="C1613" t="s">
        <v>9</v>
      </c>
      <c r="D1613">
        <v>2004</v>
      </c>
      <c r="E1613" t="s">
        <v>202</v>
      </c>
      <c r="F1613" t="s">
        <v>62</v>
      </c>
      <c r="G1613">
        <v>3.6</v>
      </c>
      <c r="H1613" t="s">
        <v>63</v>
      </c>
      <c r="I1613" t="s">
        <v>64</v>
      </c>
    </row>
    <row r="1614" spans="1:9" x14ac:dyDescent="0.25">
      <c r="A1614">
        <v>3910.53</v>
      </c>
      <c r="B1614" s="2">
        <v>38378</v>
      </c>
      <c r="C1614" t="s">
        <v>9</v>
      </c>
      <c r="D1614">
        <v>2005</v>
      </c>
      <c r="E1614" t="s">
        <v>202</v>
      </c>
      <c r="F1614" t="s">
        <v>87</v>
      </c>
      <c r="G1614">
        <v>3.2</v>
      </c>
      <c r="H1614" t="s">
        <v>88</v>
      </c>
      <c r="I1614" t="s">
        <v>89</v>
      </c>
    </row>
    <row r="1615" spans="1:9" x14ac:dyDescent="0.25">
      <c r="A1615">
        <v>2255.12</v>
      </c>
      <c r="B1615" s="2">
        <v>38406</v>
      </c>
      <c r="C1615" t="s">
        <v>9</v>
      </c>
      <c r="D1615">
        <v>2005</v>
      </c>
      <c r="E1615" t="s">
        <v>202</v>
      </c>
      <c r="F1615" t="s">
        <v>21</v>
      </c>
      <c r="G1615">
        <v>3.9</v>
      </c>
      <c r="H1615" t="s">
        <v>22</v>
      </c>
      <c r="I1615" t="s">
        <v>13</v>
      </c>
    </row>
    <row r="1616" spans="1:9" x14ac:dyDescent="0.25">
      <c r="A1616">
        <v>5720.75</v>
      </c>
      <c r="B1616" s="2">
        <v>38434</v>
      </c>
      <c r="C1616" t="s">
        <v>9</v>
      </c>
      <c r="D1616">
        <v>2005</v>
      </c>
      <c r="E1616" t="s">
        <v>202</v>
      </c>
      <c r="F1616" t="s">
        <v>97</v>
      </c>
      <c r="G1616">
        <v>3.2</v>
      </c>
      <c r="H1616" t="s">
        <v>98</v>
      </c>
      <c r="I1616" t="s">
        <v>13</v>
      </c>
    </row>
    <row r="1617" spans="1:9" x14ac:dyDescent="0.25">
      <c r="A1617">
        <v>3335.23</v>
      </c>
      <c r="B1617" s="2">
        <v>38478</v>
      </c>
      <c r="C1617" t="s">
        <v>143</v>
      </c>
      <c r="D1617">
        <v>2005</v>
      </c>
      <c r="E1617" t="s">
        <v>202</v>
      </c>
      <c r="F1617" t="s">
        <v>135</v>
      </c>
      <c r="G1617">
        <v>4.9000000000000004</v>
      </c>
      <c r="H1617" t="s">
        <v>136</v>
      </c>
      <c r="I1617" t="s">
        <v>13</v>
      </c>
    </row>
    <row r="1618" spans="1:9" x14ac:dyDescent="0.25">
      <c r="A1618">
        <v>2472.96</v>
      </c>
      <c r="B1618" s="2">
        <v>37630</v>
      </c>
      <c r="C1618" t="s">
        <v>9</v>
      </c>
      <c r="D1618">
        <v>2003</v>
      </c>
      <c r="E1618" t="s">
        <v>191</v>
      </c>
      <c r="F1618" t="s">
        <v>164</v>
      </c>
      <c r="G1618">
        <v>4.5</v>
      </c>
      <c r="H1618" t="s">
        <v>165</v>
      </c>
      <c r="I1618" t="s">
        <v>157</v>
      </c>
    </row>
    <row r="1619" spans="1:9" x14ac:dyDescent="0.25">
      <c r="A1619">
        <v>1729.65</v>
      </c>
      <c r="B1619" s="2">
        <v>37698</v>
      </c>
      <c r="C1619" t="s">
        <v>9</v>
      </c>
      <c r="D1619">
        <v>2003</v>
      </c>
      <c r="E1619" t="s">
        <v>191</v>
      </c>
      <c r="F1619" t="s">
        <v>173</v>
      </c>
      <c r="G1619">
        <v>4.2</v>
      </c>
      <c r="H1619" t="s">
        <v>174</v>
      </c>
      <c r="I1619" t="s">
        <v>60</v>
      </c>
    </row>
    <row r="1620" spans="1:9" x14ac:dyDescent="0.25">
      <c r="A1620">
        <v>995.5</v>
      </c>
      <c r="B1620" s="2">
        <v>37762</v>
      </c>
      <c r="C1620" t="s">
        <v>9</v>
      </c>
      <c r="D1620">
        <v>2003</v>
      </c>
      <c r="E1620" t="s">
        <v>191</v>
      </c>
      <c r="F1620" t="s">
        <v>187</v>
      </c>
      <c r="G1620">
        <v>4.9000000000000004</v>
      </c>
      <c r="H1620" t="s">
        <v>188</v>
      </c>
      <c r="I1620" t="s">
        <v>13</v>
      </c>
    </row>
    <row r="1621" spans="1:9" x14ac:dyDescent="0.25">
      <c r="A1621">
        <v>2414.7199999999998</v>
      </c>
      <c r="B1621" s="2">
        <v>37876</v>
      </c>
      <c r="C1621" t="s">
        <v>9</v>
      </c>
      <c r="D1621">
        <v>2003</v>
      </c>
      <c r="E1621" t="s">
        <v>191</v>
      </c>
      <c r="F1621" t="s">
        <v>183</v>
      </c>
      <c r="G1621">
        <v>3.8</v>
      </c>
      <c r="H1621" t="s">
        <v>184</v>
      </c>
      <c r="I1621" t="s">
        <v>13</v>
      </c>
    </row>
    <row r="1622" spans="1:9" x14ac:dyDescent="0.25">
      <c r="A1622">
        <v>1560.47</v>
      </c>
      <c r="B1622" s="2">
        <v>37912</v>
      </c>
      <c r="C1622" t="s">
        <v>9</v>
      </c>
      <c r="D1622">
        <v>2003</v>
      </c>
      <c r="E1622" t="s">
        <v>191</v>
      </c>
      <c r="F1622" t="s">
        <v>21</v>
      </c>
      <c r="G1622">
        <v>4.5</v>
      </c>
      <c r="H1622" t="s">
        <v>22</v>
      </c>
      <c r="I1622" t="s">
        <v>13</v>
      </c>
    </row>
    <row r="1623" spans="1:9" x14ac:dyDescent="0.25">
      <c r="A1623">
        <v>1112.94</v>
      </c>
      <c r="B1623" s="2">
        <v>37930</v>
      </c>
      <c r="C1623" t="s">
        <v>9</v>
      </c>
      <c r="D1623">
        <v>2003</v>
      </c>
      <c r="E1623" t="s">
        <v>191</v>
      </c>
      <c r="F1623" t="s">
        <v>192</v>
      </c>
      <c r="G1623">
        <v>3</v>
      </c>
      <c r="H1623" t="s">
        <v>193</v>
      </c>
      <c r="I1623" t="s">
        <v>92</v>
      </c>
    </row>
    <row r="1624" spans="1:9" x14ac:dyDescent="0.25">
      <c r="A1624">
        <v>1138.94</v>
      </c>
      <c r="B1624" s="2">
        <v>37937</v>
      </c>
      <c r="C1624" t="s">
        <v>9</v>
      </c>
      <c r="D1624">
        <v>2003</v>
      </c>
      <c r="E1624" t="s">
        <v>191</v>
      </c>
      <c r="F1624" t="s">
        <v>97</v>
      </c>
      <c r="G1624">
        <v>4</v>
      </c>
      <c r="H1624" t="s">
        <v>98</v>
      </c>
      <c r="I1624" t="s">
        <v>13</v>
      </c>
    </row>
    <row r="1625" spans="1:9" x14ac:dyDescent="0.25">
      <c r="A1625">
        <v>1012.4</v>
      </c>
      <c r="B1625" s="2">
        <v>37946</v>
      </c>
      <c r="C1625" t="s">
        <v>9</v>
      </c>
      <c r="D1625">
        <v>2003</v>
      </c>
      <c r="E1625" t="s">
        <v>191</v>
      </c>
      <c r="F1625" t="s">
        <v>194</v>
      </c>
      <c r="G1625">
        <v>4.7</v>
      </c>
      <c r="H1625" t="s">
        <v>195</v>
      </c>
      <c r="I1625" t="s">
        <v>34</v>
      </c>
    </row>
    <row r="1626" spans="1:9" x14ac:dyDescent="0.25">
      <c r="A1626">
        <v>913.92</v>
      </c>
      <c r="B1626" s="2">
        <v>37958</v>
      </c>
      <c r="C1626" t="s">
        <v>9</v>
      </c>
      <c r="D1626">
        <v>2003</v>
      </c>
      <c r="E1626" t="s">
        <v>191</v>
      </c>
      <c r="F1626" t="s">
        <v>62</v>
      </c>
      <c r="G1626">
        <v>4.4000000000000004</v>
      </c>
      <c r="H1626" t="s">
        <v>63</v>
      </c>
      <c r="I1626" t="s">
        <v>64</v>
      </c>
    </row>
    <row r="1627" spans="1:9" x14ac:dyDescent="0.25">
      <c r="A1627">
        <v>2349.06</v>
      </c>
      <c r="B1627" s="2">
        <v>38012</v>
      </c>
      <c r="C1627" t="s">
        <v>9</v>
      </c>
      <c r="D1627">
        <v>2004</v>
      </c>
      <c r="E1627" t="s">
        <v>191</v>
      </c>
      <c r="F1627" t="s">
        <v>69</v>
      </c>
      <c r="G1627">
        <v>4</v>
      </c>
      <c r="H1627" t="s">
        <v>63</v>
      </c>
      <c r="I1627" t="s">
        <v>64</v>
      </c>
    </row>
    <row r="1628" spans="1:9" x14ac:dyDescent="0.25">
      <c r="A1628">
        <v>1161.1199999999999</v>
      </c>
      <c r="B1628" s="2">
        <v>38048</v>
      </c>
      <c r="C1628" t="s">
        <v>9</v>
      </c>
      <c r="D1628">
        <v>2004</v>
      </c>
      <c r="E1628" t="s">
        <v>191</v>
      </c>
      <c r="F1628" t="s">
        <v>77</v>
      </c>
      <c r="G1628">
        <v>4</v>
      </c>
      <c r="H1628" t="s">
        <v>78</v>
      </c>
      <c r="I1628" t="s">
        <v>16</v>
      </c>
    </row>
    <row r="1629" spans="1:9" x14ac:dyDescent="0.25">
      <c r="A1629">
        <v>1764.75</v>
      </c>
      <c r="B1629" s="2">
        <v>38106</v>
      </c>
      <c r="C1629" t="s">
        <v>9</v>
      </c>
      <c r="D1629">
        <v>2004</v>
      </c>
      <c r="E1629" t="s">
        <v>191</v>
      </c>
      <c r="F1629" t="s">
        <v>62</v>
      </c>
      <c r="G1629">
        <v>3.4</v>
      </c>
      <c r="H1629" t="s">
        <v>63</v>
      </c>
      <c r="I1629" t="s">
        <v>64</v>
      </c>
    </row>
    <row r="1630" spans="1:9" x14ac:dyDescent="0.25">
      <c r="A1630">
        <v>1690.9</v>
      </c>
      <c r="B1630" s="2">
        <v>38142</v>
      </c>
      <c r="C1630" t="s">
        <v>9</v>
      </c>
      <c r="D1630">
        <v>2004</v>
      </c>
      <c r="E1630" t="s">
        <v>191</v>
      </c>
      <c r="F1630" t="s">
        <v>185</v>
      </c>
      <c r="G1630">
        <v>4.0999999999999996</v>
      </c>
      <c r="H1630" t="s">
        <v>186</v>
      </c>
      <c r="I1630" t="s">
        <v>16</v>
      </c>
    </row>
    <row r="1631" spans="1:9" x14ac:dyDescent="0.25">
      <c r="A1631">
        <v>2137.0500000000002</v>
      </c>
      <c r="B1631" s="2">
        <v>38216</v>
      </c>
      <c r="C1631" t="s">
        <v>9</v>
      </c>
      <c r="D1631">
        <v>2004</v>
      </c>
      <c r="E1631" t="s">
        <v>191</v>
      </c>
      <c r="F1631" t="s">
        <v>90</v>
      </c>
      <c r="G1631">
        <v>4.7</v>
      </c>
      <c r="H1631" t="s">
        <v>91</v>
      </c>
      <c r="I1631" t="s">
        <v>92</v>
      </c>
    </row>
    <row r="1632" spans="1:9" x14ac:dyDescent="0.25">
      <c r="A1632">
        <v>2177.1</v>
      </c>
      <c r="B1632" s="2">
        <v>38233</v>
      </c>
      <c r="C1632" t="s">
        <v>9</v>
      </c>
      <c r="D1632">
        <v>2004</v>
      </c>
      <c r="E1632" t="s">
        <v>191</v>
      </c>
      <c r="F1632" t="s">
        <v>27</v>
      </c>
      <c r="G1632">
        <v>4.0999999999999996</v>
      </c>
      <c r="H1632" t="s">
        <v>28</v>
      </c>
      <c r="I1632" t="s">
        <v>29</v>
      </c>
    </row>
    <row r="1633" spans="1:9" x14ac:dyDescent="0.25">
      <c r="A1633">
        <v>1734.48</v>
      </c>
      <c r="B1633" s="2">
        <v>38271</v>
      </c>
      <c r="C1633" t="s">
        <v>9</v>
      </c>
      <c r="D1633">
        <v>2004</v>
      </c>
      <c r="E1633" t="s">
        <v>191</v>
      </c>
      <c r="F1633" t="s">
        <v>95</v>
      </c>
      <c r="G1633">
        <v>4.8</v>
      </c>
      <c r="H1633" t="s">
        <v>96</v>
      </c>
      <c r="I1633" t="s">
        <v>16</v>
      </c>
    </row>
    <row r="1634" spans="1:9" x14ac:dyDescent="0.25">
      <c r="A1634">
        <v>865.49</v>
      </c>
      <c r="B1634" s="2">
        <v>38281</v>
      </c>
      <c r="C1634" t="s">
        <v>9</v>
      </c>
      <c r="D1634">
        <v>2004</v>
      </c>
      <c r="E1634" t="s">
        <v>191</v>
      </c>
      <c r="F1634" t="s">
        <v>97</v>
      </c>
      <c r="G1634">
        <v>4</v>
      </c>
      <c r="H1634" t="s">
        <v>98</v>
      </c>
      <c r="I1634" t="s">
        <v>13</v>
      </c>
    </row>
    <row r="1635" spans="1:9" x14ac:dyDescent="0.25">
      <c r="A1635">
        <v>3500.1</v>
      </c>
      <c r="B1635" s="2">
        <v>38295</v>
      </c>
      <c r="C1635" t="s">
        <v>9</v>
      </c>
      <c r="D1635">
        <v>2004</v>
      </c>
      <c r="E1635" t="s">
        <v>191</v>
      </c>
      <c r="F1635" t="s">
        <v>99</v>
      </c>
      <c r="G1635">
        <v>3.8</v>
      </c>
      <c r="H1635" t="s">
        <v>100</v>
      </c>
      <c r="I1635" t="s">
        <v>13</v>
      </c>
    </row>
    <row r="1636" spans="1:9" x14ac:dyDescent="0.25">
      <c r="A1636">
        <v>2223.52</v>
      </c>
      <c r="B1636" s="2">
        <v>38308</v>
      </c>
      <c r="C1636" t="s">
        <v>9</v>
      </c>
      <c r="D1636">
        <v>2004</v>
      </c>
      <c r="E1636" t="s">
        <v>191</v>
      </c>
      <c r="F1636" t="s">
        <v>173</v>
      </c>
      <c r="G1636">
        <v>4.0999999999999996</v>
      </c>
      <c r="H1636" t="s">
        <v>174</v>
      </c>
      <c r="I1636" t="s">
        <v>60</v>
      </c>
    </row>
    <row r="1637" spans="1:9" x14ac:dyDescent="0.25">
      <c r="A1637">
        <v>2311.6799999999998</v>
      </c>
      <c r="B1637" s="2">
        <v>38316</v>
      </c>
      <c r="C1637" t="s">
        <v>9</v>
      </c>
      <c r="D1637">
        <v>2004</v>
      </c>
      <c r="E1637" t="s">
        <v>191</v>
      </c>
      <c r="F1637" t="s">
        <v>111</v>
      </c>
      <c r="G1637">
        <v>4.8</v>
      </c>
      <c r="H1637" t="s">
        <v>41</v>
      </c>
      <c r="I1637" t="s">
        <v>16</v>
      </c>
    </row>
    <row r="1638" spans="1:9" x14ac:dyDescent="0.25">
      <c r="A1638">
        <v>828.36</v>
      </c>
      <c r="B1638" s="2">
        <v>38330</v>
      </c>
      <c r="C1638" t="s">
        <v>9</v>
      </c>
      <c r="D1638">
        <v>2004</v>
      </c>
      <c r="E1638" t="s">
        <v>191</v>
      </c>
      <c r="F1638" t="s">
        <v>17</v>
      </c>
      <c r="G1638">
        <v>4.8</v>
      </c>
      <c r="H1638" t="s">
        <v>18</v>
      </c>
      <c r="I1638" t="s">
        <v>16</v>
      </c>
    </row>
    <row r="1639" spans="1:9" x14ac:dyDescent="0.25">
      <c r="A1639">
        <v>856.52</v>
      </c>
      <c r="B1639" s="2">
        <v>38364</v>
      </c>
      <c r="C1639" t="s">
        <v>145</v>
      </c>
      <c r="D1639">
        <v>2005</v>
      </c>
      <c r="E1639" t="s">
        <v>191</v>
      </c>
      <c r="F1639" t="s">
        <v>19</v>
      </c>
      <c r="G1639">
        <v>4.5</v>
      </c>
      <c r="H1639" t="s">
        <v>20</v>
      </c>
      <c r="I1639" t="s">
        <v>13</v>
      </c>
    </row>
    <row r="1640" spans="1:9" x14ac:dyDescent="0.25">
      <c r="A1640">
        <v>1845.45</v>
      </c>
      <c r="B1640" s="2">
        <v>38399</v>
      </c>
      <c r="C1640" t="s">
        <v>9</v>
      </c>
      <c r="D1640">
        <v>2005</v>
      </c>
      <c r="E1640" t="s">
        <v>191</v>
      </c>
      <c r="F1640" t="s">
        <v>62</v>
      </c>
      <c r="G1640">
        <v>4.8</v>
      </c>
      <c r="H1640" t="s">
        <v>63</v>
      </c>
      <c r="I1640" t="s">
        <v>64</v>
      </c>
    </row>
    <row r="1641" spans="1:9" x14ac:dyDescent="0.25">
      <c r="A1641">
        <v>4042.08</v>
      </c>
      <c r="B1641" s="2">
        <v>38420</v>
      </c>
      <c r="C1641" t="s">
        <v>9</v>
      </c>
      <c r="D1641">
        <v>2005</v>
      </c>
      <c r="E1641" t="s">
        <v>191</v>
      </c>
      <c r="F1641" t="s">
        <v>103</v>
      </c>
      <c r="G1641">
        <v>4.7</v>
      </c>
      <c r="H1641" t="s">
        <v>104</v>
      </c>
      <c r="I1641" t="s">
        <v>34</v>
      </c>
    </row>
    <row r="1642" spans="1:9" x14ac:dyDescent="0.25">
      <c r="A1642">
        <v>1828</v>
      </c>
      <c r="B1642" s="2">
        <v>38501</v>
      </c>
      <c r="C1642" t="s">
        <v>107</v>
      </c>
      <c r="D1642">
        <v>2005</v>
      </c>
      <c r="E1642" t="s">
        <v>191</v>
      </c>
      <c r="F1642" t="s">
        <v>97</v>
      </c>
      <c r="G1642">
        <v>4.8</v>
      </c>
      <c r="H1642" t="s">
        <v>98</v>
      </c>
      <c r="I1642" t="s">
        <v>13</v>
      </c>
    </row>
    <row r="1643" spans="1:9" x14ac:dyDescent="0.25">
      <c r="A1643">
        <v>3680.28</v>
      </c>
      <c r="B1643" s="2">
        <v>37650</v>
      </c>
      <c r="C1643" t="s">
        <v>9</v>
      </c>
      <c r="D1643">
        <v>2003</v>
      </c>
      <c r="E1643" t="s">
        <v>177</v>
      </c>
      <c r="F1643" t="s">
        <v>47</v>
      </c>
      <c r="G1643">
        <v>4.2</v>
      </c>
      <c r="H1643" t="s">
        <v>48</v>
      </c>
      <c r="I1643" t="s">
        <v>29</v>
      </c>
    </row>
    <row r="1644" spans="1:9" x14ac:dyDescent="0.25">
      <c r="A1644">
        <v>2925.09</v>
      </c>
      <c r="B1644" s="2">
        <v>37712</v>
      </c>
      <c r="C1644" t="s">
        <v>9</v>
      </c>
      <c r="D1644">
        <v>2003</v>
      </c>
      <c r="E1644" t="s">
        <v>177</v>
      </c>
      <c r="F1644" t="s">
        <v>144</v>
      </c>
      <c r="G1644">
        <v>3.6</v>
      </c>
      <c r="H1644" t="s">
        <v>18</v>
      </c>
      <c r="I1644" t="s">
        <v>16</v>
      </c>
    </row>
    <row r="1645" spans="1:9" x14ac:dyDescent="0.25">
      <c r="A1645">
        <v>3415.77</v>
      </c>
      <c r="B1645" s="2">
        <v>37769</v>
      </c>
      <c r="C1645" t="s">
        <v>9</v>
      </c>
      <c r="D1645">
        <v>2003</v>
      </c>
      <c r="E1645" t="s">
        <v>177</v>
      </c>
      <c r="F1645" t="s">
        <v>69</v>
      </c>
      <c r="G1645">
        <v>4.9000000000000004</v>
      </c>
      <c r="H1645" t="s">
        <v>63</v>
      </c>
      <c r="I1645" t="s">
        <v>64</v>
      </c>
    </row>
    <row r="1646" spans="1:9" x14ac:dyDescent="0.25">
      <c r="A1646">
        <v>5105.1400000000003</v>
      </c>
      <c r="B1646" s="2">
        <v>37826</v>
      </c>
      <c r="C1646" t="s">
        <v>9</v>
      </c>
      <c r="D1646">
        <v>2003</v>
      </c>
      <c r="E1646" t="s">
        <v>177</v>
      </c>
      <c r="F1646" t="s">
        <v>23</v>
      </c>
      <c r="G1646">
        <v>4.5</v>
      </c>
      <c r="H1646" t="s">
        <v>24</v>
      </c>
      <c r="I1646" t="s">
        <v>13</v>
      </c>
    </row>
    <row r="1647" spans="1:9" x14ac:dyDescent="0.25">
      <c r="A1647">
        <v>5098.8</v>
      </c>
      <c r="B1647" s="2">
        <v>37885</v>
      </c>
      <c r="C1647" t="s">
        <v>9</v>
      </c>
      <c r="D1647">
        <v>2003</v>
      </c>
      <c r="E1647" t="s">
        <v>177</v>
      </c>
      <c r="F1647" t="s">
        <v>139</v>
      </c>
      <c r="G1647">
        <v>4.3</v>
      </c>
      <c r="H1647" t="s">
        <v>140</v>
      </c>
      <c r="I1647" t="s">
        <v>46</v>
      </c>
    </row>
    <row r="1648" spans="1:9" x14ac:dyDescent="0.25">
      <c r="A1648">
        <v>4661.76</v>
      </c>
      <c r="B1648" s="2">
        <v>37916</v>
      </c>
      <c r="C1648" t="s">
        <v>9</v>
      </c>
      <c r="D1648">
        <v>2003</v>
      </c>
      <c r="E1648" t="s">
        <v>177</v>
      </c>
      <c r="F1648" t="s">
        <v>70</v>
      </c>
      <c r="G1648">
        <v>3.3</v>
      </c>
      <c r="H1648" t="s">
        <v>71</v>
      </c>
      <c r="I1648" t="s">
        <v>71</v>
      </c>
    </row>
    <row r="1649" spans="1:9" x14ac:dyDescent="0.25">
      <c r="A1649">
        <v>2969.96</v>
      </c>
      <c r="B1649" s="2">
        <v>37931</v>
      </c>
      <c r="C1649" t="s">
        <v>9</v>
      </c>
      <c r="D1649">
        <v>2003</v>
      </c>
      <c r="E1649" t="s">
        <v>177</v>
      </c>
      <c r="F1649" t="s">
        <v>117</v>
      </c>
      <c r="G1649">
        <v>4.4000000000000004</v>
      </c>
      <c r="H1649" t="s">
        <v>118</v>
      </c>
      <c r="I1649" t="s">
        <v>60</v>
      </c>
    </row>
    <row r="1650" spans="1:9" x14ac:dyDescent="0.25">
      <c r="A1650">
        <v>3496.32</v>
      </c>
      <c r="B1650" s="2">
        <v>37939</v>
      </c>
      <c r="C1650" t="s">
        <v>9</v>
      </c>
      <c r="D1650">
        <v>2003</v>
      </c>
      <c r="E1650" t="s">
        <v>177</v>
      </c>
      <c r="F1650" t="s">
        <v>181</v>
      </c>
      <c r="G1650">
        <v>3.1</v>
      </c>
      <c r="H1650" t="s">
        <v>182</v>
      </c>
      <c r="I1650" t="s">
        <v>64</v>
      </c>
    </row>
    <row r="1651" spans="1:9" x14ac:dyDescent="0.25">
      <c r="A1651">
        <v>5760.93</v>
      </c>
      <c r="B1651" s="2">
        <v>37950</v>
      </c>
      <c r="C1651" t="s">
        <v>9</v>
      </c>
      <c r="D1651">
        <v>2003</v>
      </c>
      <c r="E1651" t="s">
        <v>177</v>
      </c>
      <c r="F1651" t="s">
        <v>77</v>
      </c>
      <c r="G1651">
        <v>3.4</v>
      </c>
      <c r="H1651" t="s">
        <v>78</v>
      </c>
      <c r="I1651" t="s">
        <v>16</v>
      </c>
    </row>
    <row r="1652" spans="1:9" x14ac:dyDescent="0.25">
      <c r="A1652">
        <v>6819.04</v>
      </c>
      <c r="B1652" s="2">
        <v>37964</v>
      </c>
      <c r="C1652" t="s">
        <v>9</v>
      </c>
      <c r="D1652">
        <v>2003</v>
      </c>
      <c r="E1652" t="s">
        <v>177</v>
      </c>
      <c r="F1652" t="s">
        <v>148</v>
      </c>
      <c r="G1652">
        <v>3.3</v>
      </c>
      <c r="H1652" t="s">
        <v>136</v>
      </c>
      <c r="I1652" t="s">
        <v>13</v>
      </c>
    </row>
    <row r="1653" spans="1:9" x14ac:dyDescent="0.25">
      <c r="A1653">
        <v>3148.88</v>
      </c>
      <c r="B1653" s="2">
        <v>38021</v>
      </c>
      <c r="C1653" t="s">
        <v>9</v>
      </c>
      <c r="D1653">
        <v>2004</v>
      </c>
      <c r="E1653" t="s">
        <v>177</v>
      </c>
      <c r="F1653" t="s">
        <v>149</v>
      </c>
      <c r="G1653">
        <v>3.1</v>
      </c>
      <c r="H1653" t="s">
        <v>71</v>
      </c>
      <c r="I1653" t="s">
        <v>71</v>
      </c>
    </row>
    <row r="1654" spans="1:9" x14ac:dyDescent="0.25">
      <c r="A1654">
        <v>5704.32</v>
      </c>
      <c r="B1654" s="2">
        <v>38057</v>
      </c>
      <c r="C1654" t="s">
        <v>9</v>
      </c>
      <c r="D1654">
        <v>2004</v>
      </c>
      <c r="E1654" t="s">
        <v>177</v>
      </c>
      <c r="F1654" t="s">
        <v>97</v>
      </c>
      <c r="G1654">
        <v>4.0999999999999996</v>
      </c>
      <c r="H1654" t="s">
        <v>98</v>
      </c>
      <c r="I1654" t="s">
        <v>13</v>
      </c>
    </row>
    <row r="1655" spans="1:9" x14ac:dyDescent="0.25">
      <c r="A1655">
        <v>3520.6</v>
      </c>
      <c r="B1655" s="2">
        <v>38112</v>
      </c>
      <c r="C1655" t="s">
        <v>9</v>
      </c>
      <c r="D1655">
        <v>2004</v>
      </c>
      <c r="E1655" t="s">
        <v>177</v>
      </c>
      <c r="F1655" t="s">
        <v>62</v>
      </c>
      <c r="G1655">
        <v>3.8</v>
      </c>
      <c r="H1655" t="s">
        <v>63</v>
      </c>
      <c r="I1655" t="s">
        <v>64</v>
      </c>
    </row>
    <row r="1656" spans="1:9" x14ac:dyDescent="0.25">
      <c r="A1656">
        <v>5285.62</v>
      </c>
      <c r="B1656" s="2">
        <v>38153</v>
      </c>
      <c r="C1656" t="s">
        <v>9</v>
      </c>
      <c r="D1656">
        <v>2004</v>
      </c>
      <c r="E1656" t="s">
        <v>177</v>
      </c>
      <c r="F1656" t="s">
        <v>149</v>
      </c>
      <c r="G1656">
        <v>4.3</v>
      </c>
      <c r="H1656" t="s">
        <v>71</v>
      </c>
      <c r="I1656" t="s">
        <v>71</v>
      </c>
    </row>
    <row r="1657" spans="1:9" x14ac:dyDescent="0.25">
      <c r="A1657">
        <v>5605.05</v>
      </c>
      <c r="B1657" s="2">
        <v>38188</v>
      </c>
      <c r="C1657" t="s">
        <v>9</v>
      </c>
      <c r="D1657">
        <v>2004</v>
      </c>
      <c r="E1657" t="s">
        <v>177</v>
      </c>
      <c r="F1657" t="s">
        <v>97</v>
      </c>
      <c r="G1657">
        <v>3.2</v>
      </c>
      <c r="H1657" t="s">
        <v>98</v>
      </c>
      <c r="I1657" t="s">
        <v>13</v>
      </c>
    </row>
    <row r="1658" spans="1:9" x14ac:dyDescent="0.25">
      <c r="A1658">
        <v>2779.5</v>
      </c>
      <c r="B1658" s="2">
        <v>38218</v>
      </c>
      <c r="C1658" t="s">
        <v>9</v>
      </c>
      <c r="D1658">
        <v>2004</v>
      </c>
      <c r="E1658" t="s">
        <v>177</v>
      </c>
      <c r="F1658" t="s">
        <v>49</v>
      </c>
      <c r="G1658">
        <v>3.2</v>
      </c>
      <c r="H1658" t="s">
        <v>50</v>
      </c>
      <c r="I1658" t="s">
        <v>13</v>
      </c>
    </row>
    <row r="1659" spans="1:9" x14ac:dyDescent="0.25">
      <c r="A1659">
        <v>5398.08</v>
      </c>
      <c r="B1659" s="2">
        <v>38238</v>
      </c>
      <c r="C1659" t="s">
        <v>9</v>
      </c>
      <c r="D1659">
        <v>2004</v>
      </c>
      <c r="E1659" t="s">
        <v>177</v>
      </c>
      <c r="F1659" t="s">
        <v>93</v>
      </c>
      <c r="G1659">
        <v>4.3</v>
      </c>
      <c r="H1659" t="s">
        <v>94</v>
      </c>
      <c r="I1659" t="s">
        <v>68</v>
      </c>
    </row>
    <row r="1660" spans="1:9" x14ac:dyDescent="0.25">
      <c r="A1660">
        <v>3189.6</v>
      </c>
      <c r="B1660" s="2">
        <v>38273</v>
      </c>
      <c r="C1660" t="s">
        <v>9</v>
      </c>
      <c r="D1660">
        <v>2004</v>
      </c>
      <c r="E1660" t="s">
        <v>177</v>
      </c>
      <c r="F1660" t="s">
        <v>42</v>
      </c>
      <c r="G1660">
        <v>3.6</v>
      </c>
      <c r="H1660" t="s">
        <v>43</v>
      </c>
      <c r="I1660" t="s">
        <v>13</v>
      </c>
    </row>
    <row r="1661" spans="1:9" x14ac:dyDescent="0.25">
      <c r="A1661">
        <v>5581.8</v>
      </c>
      <c r="B1661" s="2">
        <v>38282</v>
      </c>
      <c r="C1661" t="s">
        <v>9</v>
      </c>
      <c r="D1661">
        <v>2004</v>
      </c>
      <c r="E1661" t="s">
        <v>177</v>
      </c>
      <c r="F1661" t="s">
        <v>79</v>
      </c>
      <c r="G1661">
        <v>3.6</v>
      </c>
      <c r="H1661" t="s">
        <v>80</v>
      </c>
      <c r="I1661" t="s">
        <v>81</v>
      </c>
    </row>
    <row r="1662" spans="1:9" x14ac:dyDescent="0.25">
      <c r="A1662">
        <v>3820.44</v>
      </c>
      <c r="B1662" s="2">
        <v>38296</v>
      </c>
      <c r="C1662" t="s">
        <v>9</v>
      </c>
      <c r="D1662">
        <v>2004</v>
      </c>
      <c r="E1662" t="s">
        <v>177</v>
      </c>
      <c r="F1662" t="s">
        <v>35</v>
      </c>
      <c r="G1662">
        <v>4.5</v>
      </c>
      <c r="H1662" t="s">
        <v>12</v>
      </c>
      <c r="I1662" t="s">
        <v>13</v>
      </c>
    </row>
    <row r="1663" spans="1:9" x14ac:dyDescent="0.25">
      <c r="A1663">
        <v>5528.04</v>
      </c>
      <c r="B1663" s="2">
        <v>38310</v>
      </c>
      <c r="C1663" t="s">
        <v>143</v>
      </c>
      <c r="D1663">
        <v>2004</v>
      </c>
      <c r="E1663" t="s">
        <v>177</v>
      </c>
      <c r="F1663" t="s">
        <v>66</v>
      </c>
      <c r="G1663">
        <v>3.3</v>
      </c>
      <c r="H1663" t="s">
        <v>67</v>
      </c>
      <c r="I1663" t="s">
        <v>68</v>
      </c>
    </row>
    <row r="1664" spans="1:9" x14ac:dyDescent="0.25">
      <c r="A1664">
        <v>5981.42</v>
      </c>
      <c r="B1664" s="2">
        <v>38292</v>
      </c>
      <c r="C1664" t="s">
        <v>9</v>
      </c>
      <c r="D1664">
        <v>2004</v>
      </c>
      <c r="E1664" t="s">
        <v>177</v>
      </c>
      <c r="F1664" t="s">
        <v>69</v>
      </c>
      <c r="G1664">
        <v>4.0999999999999996</v>
      </c>
      <c r="H1664" t="s">
        <v>63</v>
      </c>
      <c r="I1664" t="s">
        <v>64</v>
      </c>
    </row>
    <row r="1665" spans="1:9" x14ac:dyDescent="0.25">
      <c r="A1665">
        <v>5684.65</v>
      </c>
      <c r="B1665" s="2">
        <v>38331</v>
      </c>
      <c r="C1665" t="s">
        <v>9</v>
      </c>
      <c r="D1665">
        <v>2004</v>
      </c>
      <c r="E1665" t="s">
        <v>177</v>
      </c>
      <c r="F1665" t="s">
        <v>62</v>
      </c>
      <c r="G1665">
        <v>4.8</v>
      </c>
      <c r="H1665" t="s">
        <v>63</v>
      </c>
      <c r="I1665" t="s">
        <v>64</v>
      </c>
    </row>
    <row r="1666" spans="1:9" x14ac:dyDescent="0.25">
      <c r="A1666">
        <v>3449.4</v>
      </c>
      <c r="B1666" s="2">
        <v>38375</v>
      </c>
      <c r="C1666" t="s">
        <v>9</v>
      </c>
      <c r="D1666">
        <v>2005</v>
      </c>
      <c r="E1666" t="s">
        <v>177</v>
      </c>
      <c r="F1666" t="s">
        <v>97</v>
      </c>
      <c r="G1666">
        <v>3.6</v>
      </c>
      <c r="H1666" t="s">
        <v>98</v>
      </c>
      <c r="I1666" t="s">
        <v>13</v>
      </c>
    </row>
    <row r="1667" spans="1:9" x14ac:dyDescent="0.25">
      <c r="A1667">
        <v>2654.4</v>
      </c>
      <c r="B1667" s="2">
        <v>38400</v>
      </c>
      <c r="C1667" t="s">
        <v>9</v>
      </c>
      <c r="D1667">
        <v>2005</v>
      </c>
      <c r="E1667" t="s">
        <v>177</v>
      </c>
      <c r="F1667" t="s">
        <v>97</v>
      </c>
      <c r="G1667">
        <v>3.3</v>
      </c>
      <c r="H1667" t="s">
        <v>98</v>
      </c>
      <c r="I1667" t="s">
        <v>13</v>
      </c>
    </row>
    <row r="1668" spans="1:9" x14ac:dyDescent="0.25">
      <c r="A1668">
        <v>8498</v>
      </c>
      <c r="B1668" s="2">
        <v>38475</v>
      </c>
      <c r="C1668" t="s">
        <v>9</v>
      </c>
      <c r="D1668">
        <v>2005</v>
      </c>
      <c r="E1668" t="s">
        <v>177</v>
      </c>
      <c r="F1668" t="s">
        <v>62</v>
      </c>
      <c r="G1668">
        <v>4.0999999999999996</v>
      </c>
      <c r="H1668" t="s">
        <v>63</v>
      </c>
      <c r="I1668" t="s">
        <v>64</v>
      </c>
    </row>
    <row r="1669" spans="1:9" x14ac:dyDescent="0.25">
      <c r="A1669">
        <v>5510.54</v>
      </c>
      <c r="B1669" s="2">
        <v>38503</v>
      </c>
      <c r="C1669" t="s">
        <v>107</v>
      </c>
      <c r="D1669">
        <v>2005</v>
      </c>
      <c r="E1669" t="s">
        <v>177</v>
      </c>
      <c r="F1669" t="s">
        <v>40</v>
      </c>
      <c r="G1669">
        <v>4</v>
      </c>
      <c r="H1669" t="s">
        <v>41</v>
      </c>
      <c r="I1669" t="s">
        <v>16</v>
      </c>
    </row>
    <row r="1670" spans="1:9" x14ac:dyDescent="0.25">
      <c r="A1670">
        <v>2060.4499999999998</v>
      </c>
      <c r="B1670" s="2">
        <v>37683</v>
      </c>
      <c r="C1670" t="s">
        <v>9</v>
      </c>
      <c r="D1670">
        <v>2003</v>
      </c>
      <c r="E1670" t="s">
        <v>10</v>
      </c>
      <c r="F1670" t="s">
        <v>150</v>
      </c>
      <c r="G1670">
        <v>4.7</v>
      </c>
      <c r="H1670" t="s">
        <v>151</v>
      </c>
      <c r="I1670" t="s">
        <v>152</v>
      </c>
    </row>
    <row r="1671" spans="1:9" x14ac:dyDescent="0.25">
      <c r="A1671">
        <v>2460.16</v>
      </c>
      <c r="B1671" s="2">
        <v>37748</v>
      </c>
      <c r="C1671" t="s">
        <v>9</v>
      </c>
      <c r="D1671">
        <v>2003</v>
      </c>
      <c r="E1671" t="s">
        <v>10</v>
      </c>
      <c r="F1671" t="s">
        <v>14</v>
      </c>
      <c r="G1671">
        <v>4.4000000000000004</v>
      </c>
      <c r="H1671" t="s">
        <v>15</v>
      </c>
      <c r="I1671" t="s">
        <v>16</v>
      </c>
    </row>
    <row r="1672" spans="1:9" x14ac:dyDescent="0.25">
      <c r="A1672">
        <v>1787.56</v>
      </c>
      <c r="B1672" s="2">
        <v>37804</v>
      </c>
      <c r="C1672" t="s">
        <v>9</v>
      </c>
      <c r="D1672">
        <v>2003</v>
      </c>
      <c r="E1672" t="s">
        <v>10</v>
      </c>
      <c r="F1672" t="s">
        <v>97</v>
      </c>
      <c r="G1672">
        <v>4.3</v>
      </c>
      <c r="H1672" t="s">
        <v>98</v>
      </c>
      <c r="I1672" t="s">
        <v>13</v>
      </c>
    </row>
    <row r="1673" spans="1:9" x14ac:dyDescent="0.25">
      <c r="A1673">
        <v>1645.65</v>
      </c>
      <c r="B1673" s="2">
        <v>37858</v>
      </c>
      <c r="C1673" t="s">
        <v>9</v>
      </c>
      <c r="D1673">
        <v>2003</v>
      </c>
      <c r="E1673" t="s">
        <v>10</v>
      </c>
      <c r="F1673" t="s">
        <v>19</v>
      </c>
      <c r="G1673">
        <v>4.9000000000000004</v>
      </c>
      <c r="H1673" t="s">
        <v>20</v>
      </c>
      <c r="I1673" t="s">
        <v>13</v>
      </c>
    </row>
    <row r="1674" spans="1:9" x14ac:dyDescent="0.25">
      <c r="A1674">
        <v>2169.1799999999998</v>
      </c>
      <c r="B1674" s="2">
        <v>37904</v>
      </c>
      <c r="C1674" t="s">
        <v>9</v>
      </c>
      <c r="D1674">
        <v>2003</v>
      </c>
      <c r="E1674" t="s">
        <v>10</v>
      </c>
      <c r="F1674" t="s">
        <v>21</v>
      </c>
      <c r="G1674">
        <v>4.0999999999999996</v>
      </c>
      <c r="H1674" t="s">
        <v>22</v>
      </c>
      <c r="I1674" t="s">
        <v>13</v>
      </c>
    </row>
    <row r="1675" spans="1:9" x14ac:dyDescent="0.25">
      <c r="A1675">
        <v>2816.18</v>
      </c>
      <c r="B1675" s="2">
        <v>37929</v>
      </c>
      <c r="C1675" t="s">
        <v>9</v>
      </c>
      <c r="D1675">
        <v>2003</v>
      </c>
      <c r="E1675" t="s">
        <v>10</v>
      </c>
      <c r="F1675" t="s">
        <v>103</v>
      </c>
      <c r="G1675">
        <v>3</v>
      </c>
      <c r="H1675" t="s">
        <v>104</v>
      </c>
      <c r="I1675" t="s">
        <v>34</v>
      </c>
    </row>
    <row r="1676" spans="1:9" x14ac:dyDescent="0.25">
      <c r="A1676">
        <v>2521.0500000000002</v>
      </c>
      <c r="B1676" s="2">
        <v>37936</v>
      </c>
      <c r="C1676" t="s">
        <v>9</v>
      </c>
      <c r="D1676">
        <v>2003</v>
      </c>
      <c r="E1676" t="s">
        <v>10</v>
      </c>
      <c r="F1676" t="s">
        <v>25</v>
      </c>
      <c r="G1676">
        <v>3.9</v>
      </c>
      <c r="H1676" t="s">
        <v>26</v>
      </c>
      <c r="I1676" t="s">
        <v>16</v>
      </c>
    </row>
    <row r="1677" spans="1:9" x14ac:dyDescent="0.25">
      <c r="A1677">
        <v>3199.98</v>
      </c>
      <c r="B1677" s="2">
        <v>37944</v>
      </c>
      <c r="C1677" t="s">
        <v>9</v>
      </c>
      <c r="D1677">
        <v>2003</v>
      </c>
      <c r="E1677" t="s">
        <v>10</v>
      </c>
      <c r="F1677" t="s">
        <v>62</v>
      </c>
      <c r="G1677">
        <v>3.8</v>
      </c>
      <c r="H1677" t="s">
        <v>63</v>
      </c>
      <c r="I1677" t="s">
        <v>64</v>
      </c>
    </row>
    <row r="1678" spans="1:9" x14ac:dyDescent="0.25">
      <c r="A1678">
        <v>1338.12</v>
      </c>
      <c r="B1678" s="2">
        <v>38001</v>
      </c>
      <c r="C1678" t="s">
        <v>9</v>
      </c>
      <c r="D1678">
        <v>2004</v>
      </c>
      <c r="E1678" t="s">
        <v>10</v>
      </c>
      <c r="F1678" t="s">
        <v>31</v>
      </c>
      <c r="G1678">
        <v>3.8</v>
      </c>
      <c r="H1678" t="s">
        <v>18</v>
      </c>
      <c r="I1678" t="s">
        <v>16</v>
      </c>
    </row>
    <row r="1679" spans="1:9" x14ac:dyDescent="0.25">
      <c r="A1679">
        <v>2972.58</v>
      </c>
      <c r="B1679" s="2">
        <v>38038</v>
      </c>
      <c r="C1679" t="s">
        <v>9</v>
      </c>
      <c r="D1679">
        <v>2004</v>
      </c>
      <c r="E1679" t="s">
        <v>10</v>
      </c>
      <c r="F1679" t="s">
        <v>25</v>
      </c>
      <c r="G1679">
        <v>4.0999999999999996</v>
      </c>
      <c r="H1679" t="s">
        <v>26</v>
      </c>
      <c r="I1679" t="s">
        <v>16</v>
      </c>
    </row>
    <row r="1680" spans="1:9" x14ac:dyDescent="0.25">
      <c r="A1680">
        <v>2070.9</v>
      </c>
      <c r="B1680" s="2">
        <v>38082</v>
      </c>
      <c r="C1680" t="s">
        <v>9</v>
      </c>
      <c r="D1680">
        <v>2004</v>
      </c>
      <c r="E1680" t="s">
        <v>10</v>
      </c>
      <c r="F1680" t="s">
        <v>35</v>
      </c>
      <c r="G1680">
        <v>3.3</v>
      </c>
      <c r="H1680" t="s">
        <v>12</v>
      </c>
      <c r="I1680" t="s">
        <v>13</v>
      </c>
    </row>
    <row r="1681" spans="1:9" x14ac:dyDescent="0.25">
      <c r="A1681">
        <v>3092.6</v>
      </c>
      <c r="B1681" s="2">
        <v>38133</v>
      </c>
      <c r="C1681" t="s">
        <v>9</v>
      </c>
      <c r="D1681">
        <v>2004</v>
      </c>
      <c r="E1681" t="s">
        <v>10</v>
      </c>
      <c r="F1681" t="s">
        <v>31</v>
      </c>
      <c r="G1681">
        <v>3.4</v>
      </c>
      <c r="H1681" t="s">
        <v>18</v>
      </c>
      <c r="I1681" t="s">
        <v>16</v>
      </c>
    </row>
    <row r="1682" spans="1:9" x14ac:dyDescent="0.25">
      <c r="A1682">
        <v>2408.6999999999998</v>
      </c>
      <c r="B1682" s="2">
        <v>38168</v>
      </c>
      <c r="C1682" t="s">
        <v>9</v>
      </c>
      <c r="D1682">
        <v>2004</v>
      </c>
      <c r="E1682" t="s">
        <v>10</v>
      </c>
      <c r="F1682" t="s">
        <v>135</v>
      </c>
      <c r="G1682">
        <v>3.8</v>
      </c>
      <c r="H1682" t="s">
        <v>136</v>
      </c>
      <c r="I1682" t="s">
        <v>13</v>
      </c>
    </row>
    <row r="1683" spans="1:9" x14ac:dyDescent="0.25">
      <c r="A1683">
        <v>3472.54</v>
      </c>
      <c r="B1683" s="2">
        <v>38201</v>
      </c>
      <c r="C1683" t="s">
        <v>9</v>
      </c>
      <c r="D1683">
        <v>2004</v>
      </c>
      <c r="E1683" t="s">
        <v>10</v>
      </c>
      <c r="F1683" t="s">
        <v>163</v>
      </c>
      <c r="G1683">
        <v>4.2</v>
      </c>
      <c r="H1683" t="s">
        <v>102</v>
      </c>
      <c r="I1683" t="s">
        <v>13</v>
      </c>
    </row>
    <row r="1684" spans="1:9" x14ac:dyDescent="0.25">
      <c r="A1684">
        <v>2263.2800000000002</v>
      </c>
      <c r="B1684" s="2">
        <v>38226</v>
      </c>
      <c r="C1684" t="s">
        <v>9</v>
      </c>
      <c r="D1684">
        <v>2004</v>
      </c>
      <c r="E1684" t="s">
        <v>10</v>
      </c>
      <c r="F1684" t="s">
        <v>42</v>
      </c>
      <c r="G1684">
        <v>4.0999999999999996</v>
      </c>
      <c r="H1684" t="s">
        <v>43</v>
      </c>
      <c r="I1684" t="s">
        <v>13</v>
      </c>
    </row>
    <row r="1685" spans="1:9" x14ac:dyDescent="0.25">
      <c r="A1685">
        <v>2194.17</v>
      </c>
      <c r="B1685" s="2">
        <v>38260</v>
      </c>
      <c r="C1685" t="s">
        <v>9</v>
      </c>
      <c r="D1685">
        <v>2004</v>
      </c>
      <c r="E1685" t="s">
        <v>10</v>
      </c>
      <c r="F1685" t="s">
        <v>44</v>
      </c>
      <c r="G1685">
        <v>4.9000000000000004</v>
      </c>
      <c r="H1685" t="s">
        <v>45</v>
      </c>
      <c r="I1685" t="s">
        <v>46</v>
      </c>
    </row>
    <row r="1686" spans="1:9" x14ac:dyDescent="0.25">
      <c r="A1686">
        <v>1346.4</v>
      </c>
      <c r="B1686" s="2">
        <v>38275</v>
      </c>
      <c r="C1686" t="s">
        <v>9</v>
      </c>
      <c r="D1686">
        <v>2004</v>
      </c>
      <c r="E1686" t="s">
        <v>10</v>
      </c>
      <c r="F1686" t="s">
        <v>47</v>
      </c>
      <c r="G1686">
        <v>4.5999999999999996</v>
      </c>
      <c r="H1686" t="s">
        <v>48</v>
      </c>
      <c r="I1686" t="s">
        <v>29</v>
      </c>
    </row>
    <row r="1687" spans="1:9" x14ac:dyDescent="0.25">
      <c r="A1687">
        <v>2533.63</v>
      </c>
      <c r="B1687" s="2">
        <v>38294</v>
      </c>
      <c r="C1687" t="s">
        <v>9</v>
      </c>
      <c r="D1687">
        <v>2004</v>
      </c>
      <c r="E1687" t="s">
        <v>10</v>
      </c>
      <c r="F1687" t="s">
        <v>178</v>
      </c>
      <c r="G1687">
        <v>3.5</v>
      </c>
      <c r="H1687" t="s">
        <v>12</v>
      </c>
      <c r="I1687" t="s">
        <v>13</v>
      </c>
    </row>
    <row r="1688" spans="1:9" x14ac:dyDescent="0.25">
      <c r="A1688">
        <v>3403.26</v>
      </c>
      <c r="B1688" s="2">
        <v>38307</v>
      </c>
      <c r="C1688" t="s">
        <v>9</v>
      </c>
      <c r="D1688">
        <v>2004</v>
      </c>
      <c r="E1688" t="s">
        <v>10</v>
      </c>
      <c r="F1688" t="s">
        <v>150</v>
      </c>
      <c r="G1688">
        <v>4.5</v>
      </c>
      <c r="H1688" t="s">
        <v>151</v>
      </c>
      <c r="I1688" t="s">
        <v>152</v>
      </c>
    </row>
    <row r="1689" spans="1:9" x14ac:dyDescent="0.25">
      <c r="A1689">
        <v>3307.2</v>
      </c>
      <c r="B1689" s="2">
        <v>38315</v>
      </c>
      <c r="C1689" t="s">
        <v>9</v>
      </c>
      <c r="D1689">
        <v>2004</v>
      </c>
      <c r="E1689" t="s">
        <v>10</v>
      </c>
      <c r="F1689" t="s">
        <v>51</v>
      </c>
      <c r="G1689">
        <v>3.9</v>
      </c>
      <c r="H1689" t="s">
        <v>52</v>
      </c>
      <c r="I1689" t="s">
        <v>53</v>
      </c>
    </row>
    <row r="1690" spans="1:9" x14ac:dyDescent="0.25">
      <c r="A1690">
        <v>2896.65</v>
      </c>
      <c r="B1690" s="2">
        <v>38328</v>
      </c>
      <c r="C1690" t="s">
        <v>9</v>
      </c>
      <c r="D1690">
        <v>2004</v>
      </c>
      <c r="E1690" t="s">
        <v>10</v>
      </c>
      <c r="F1690" t="s">
        <v>62</v>
      </c>
      <c r="G1690">
        <v>3.8</v>
      </c>
      <c r="H1690" t="s">
        <v>63</v>
      </c>
      <c r="I1690" t="s">
        <v>64</v>
      </c>
    </row>
    <row r="1691" spans="1:9" x14ac:dyDescent="0.25">
      <c r="A1691">
        <v>2632.89</v>
      </c>
      <c r="B1691" s="2">
        <v>38358</v>
      </c>
      <c r="C1691" t="s">
        <v>9</v>
      </c>
      <c r="D1691">
        <v>2005</v>
      </c>
      <c r="E1691" t="s">
        <v>10</v>
      </c>
      <c r="F1691" t="s">
        <v>166</v>
      </c>
      <c r="G1691">
        <v>4.9000000000000004</v>
      </c>
      <c r="H1691" t="s">
        <v>167</v>
      </c>
      <c r="I1691" t="s">
        <v>46</v>
      </c>
    </row>
    <row r="1692" spans="1:9" x14ac:dyDescent="0.25">
      <c r="A1692">
        <v>2046</v>
      </c>
      <c r="B1692" s="2">
        <v>38386</v>
      </c>
      <c r="C1692" t="s">
        <v>9</v>
      </c>
      <c r="D1692">
        <v>2005</v>
      </c>
      <c r="E1692" t="s">
        <v>10</v>
      </c>
      <c r="F1692" t="s">
        <v>40</v>
      </c>
      <c r="G1692">
        <v>4.2</v>
      </c>
      <c r="H1692" t="s">
        <v>41</v>
      </c>
      <c r="I1692" t="s">
        <v>16</v>
      </c>
    </row>
    <row r="1693" spans="1:9" x14ac:dyDescent="0.25">
      <c r="A1693">
        <v>2279.5500000000002</v>
      </c>
      <c r="B1693" s="2">
        <v>38415</v>
      </c>
      <c r="C1693" t="s">
        <v>9</v>
      </c>
      <c r="D1693">
        <v>2005</v>
      </c>
      <c r="E1693" t="s">
        <v>10</v>
      </c>
      <c r="F1693" t="s">
        <v>97</v>
      </c>
      <c r="G1693">
        <v>3.9</v>
      </c>
      <c r="H1693" t="s">
        <v>98</v>
      </c>
      <c r="I1693" t="s">
        <v>13</v>
      </c>
    </row>
    <row r="1694" spans="1:9" x14ac:dyDescent="0.25">
      <c r="A1694">
        <v>2150.5500000000002</v>
      </c>
      <c r="B1694" s="2">
        <v>38450</v>
      </c>
      <c r="C1694" t="s">
        <v>9</v>
      </c>
      <c r="D1694">
        <v>2005</v>
      </c>
      <c r="E1694" t="s">
        <v>10</v>
      </c>
      <c r="F1694" t="s">
        <v>58</v>
      </c>
      <c r="G1694">
        <v>3.8</v>
      </c>
      <c r="H1694" t="s">
        <v>59</v>
      </c>
      <c r="I1694" t="s">
        <v>60</v>
      </c>
    </row>
    <row r="1695" spans="1:9" x14ac:dyDescent="0.25">
      <c r="A1695">
        <v>3360.45</v>
      </c>
      <c r="B1695" s="2">
        <v>37698</v>
      </c>
      <c r="C1695" t="s">
        <v>9</v>
      </c>
      <c r="D1695">
        <v>2003</v>
      </c>
      <c r="E1695" t="s">
        <v>65</v>
      </c>
      <c r="F1695" t="s">
        <v>173</v>
      </c>
      <c r="G1695">
        <v>3.4</v>
      </c>
      <c r="H1695" t="s">
        <v>174</v>
      </c>
      <c r="I1695" t="s">
        <v>60</v>
      </c>
    </row>
    <row r="1696" spans="1:9" x14ac:dyDescent="0.25">
      <c r="A1696">
        <v>2326.4</v>
      </c>
      <c r="B1696" s="2">
        <v>37762</v>
      </c>
      <c r="C1696" t="s">
        <v>9</v>
      </c>
      <c r="D1696">
        <v>2003</v>
      </c>
      <c r="E1696" t="s">
        <v>65</v>
      </c>
      <c r="F1696" t="s">
        <v>187</v>
      </c>
      <c r="G1696">
        <v>3.1</v>
      </c>
      <c r="H1696" t="s">
        <v>188</v>
      </c>
      <c r="I1696" t="s">
        <v>13</v>
      </c>
    </row>
    <row r="1697" spans="1:9" x14ac:dyDescent="0.25">
      <c r="A1697">
        <v>1545.6</v>
      </c>
      <c r="B1697" s="2">
        <v>37875</v>
      </c>
      <c r="C1697" t="s">
        <v>9</v>
      </c>
      <c r="D1697">
        <v>2003</v>
      </c>
      <c r="E1697" t="s">
        <v>65</v>
      </c>
      <c r="F1697" t="s">
        <v>103</v>
      </c>
      <c r="G1697">
        <v>4.5</v>
      </c>
      <c r="H1697" t="s">
        <v>104</v>
      </c>
      <c r="I1697" t="s">
        <v>34</v>
      </c>
    </row>
    <row r="1698" spans="1:9" x14ac:dyDescent="0.25">
      <c r="A1698">
        <v>2144.6</v>
      </c>
      <c r="B1698" s="2">
        <v>37911</v>
      </c>
      <c r="C1698" t="s">
        <v>9</v>
      </c>
      <c r="D1698">
        <v>2003</v>
      </c>
      <c r="E1698" t="s">
        <v>65</v>
      </c>
      <c r="F1698" t="s">
        <v>175</v>
      </c>
      <c r="G1698">
        <v>3.3</v>
      </c>
      <c r="H1698" t="s">
        <v>176</v>
      </c>
      <c r="I1698" t="s">
        <v>116</v>
      </c>
    </row>
    <row r="1699" spans="1:9" x14ac:dyDescent="0.25">
      <c r="A1699">
        <v>1639.22</v>
      </c>
      <c r="B1699" s="2">
        <v>37930</v>
      </c>
      <c r="C1699" t="s">
        <v>9</v>
      </c>
      <c r="D1699">
        <v>2003</v>
      </c>
      <c r="E1699" t="s">
        <v>65</v>
      </c>
      <c r="F1699" t="s">
        <v>38</v>
      </c>
      <c r="G1699">
        <v>4.3</v>
      </c>
      <c r="H1699" t="s">
        <v>39</v>
      </c>
      <c r="I1699" t="s">
        <v>13</v>
      </c>
    </row>
    <row r="1700" spans="1:9" x14ac:dyDescent="0.25">
      <c r="A1700">
        <v>2649.6</v>
      </c>
      <c r="B1700" s="2">
        <v>37937</v>
      </c>
      <c r="C1700" t="s">
        <v>9</v>
      </c>
      <c r="D1700">
        <v>2003</v>
      </c>
      <c r="E1700" t="s">
        <v>65</v>
      </c>
      <c r="F1700" t="s">
        <v>97</v>
      </c>
      <c r="G1700">
        <v>4</v>
      </c>
      <c r="H1700" t="s">
        <v>98</v>
      </c>
      <c r="I1700" t="s">
        <v>13</v>
      </c>
    </row>
    <row r="1701" spans="1:9" x14ac:dyDescent="0.25">
      <c r="A1701">
        <v>3845.6</v>
      </c>
      <c r="B1701" s="2">
        <v>37945</v>
      </c>
      <c r="C1701" t="s">
        <v>9</v>
      </c>
      <c r="D1701">
        <v>2003</v>
      </c>
      <c r="E1701" t="s">
        <v>65</v>
      </c>
      <c r="F1701" t="s">
        <v>99</v>
      </c>
      <c r="G1701">
        <v>4.5</v>
      </c>
      <c r="H1701" t="s">
        <v>100</v>
      </c>
      <c r="I1701" t="s">
        <v>13</v>
      </c>
    </row>
    <row r="1702" spans="1:9" x14ac:dyDescent="0.25">
      <c r="A1702">
        <v>4527.04</v>
      </c>
      <c r="B1702" s="2">
        <v>37957</v>
      </c>
      <c r="C1702" t="s">
        <v>9</v>
      </c>
      <c r="D1702">
        <v>2003</v>
      </c>
      <c r="E1702" t="s">
        <v>65</v>
      </c>
      <c r="F1702" t="s">
        <v>168</v>
      </c>
      <c r="G1702">
        <v>3.3</v>
      </c>
      <c r="H1702" t="s">
        <v>12</v>
      </c>
      <c r="I1702" t="s">
        <v>13</v>
      </c>
    </row>
    <row r="1703" spans="1:9" x14ac:dyDescent="0.25">
      <c r="A1703">
        <v>3966.3</v>
      </c>
      <c r="B1703" s="2">
        <v>38002</v>
      </c>
      <c r="C1703" t="s">
        <v>9</v>
      </c>
      <c r="D1703">
        <v>2004</v>
      </c>
      <c r="E1703" t="s">
        <v>65</v>
      </c>
      <c r="F1703" t="s">
        <v>62</v>
      </c>
      <c r="G1703">
        <v>4.8</v>
      </c>
      <c r="H1703" t="s">
        <v>63</v>
      </c>
      <c r="I1703" t="s">
        <v>64</v>
      </c>
    </row>
    <row r="1704" spans="1:9" x14ac:dyDescent="0.25">
      <c r="A1704">
        <v>4142.58</v>
      </c>
      <c r="B1704" s="2">
        <v>38048</v>
      </c>
      <c r="C1704" t="s">
        <v>9</v>
      </c>
      <c r="D1704">
        <v>2004</v>
      </c>
      <c r="E1704" t="s">
        <v>65</v>
      </c>
      <c r="F1704" t="s">
        <v>77</v>
      </c>
      <c r="G1704">
        <v>3.3</v>
      </c>
      <c r="H1704" t="s">
        <v>78</v>
      </c>
      <c r="I1704" t="s">
        <v>16</v>
      </c>
    </row>
    <row r="1705" spans="1:9" x14ac:dyDescent="0.25">
      <c r="A1705">
        <v>4441.5</v>
      </c>
      <c r="B1705" s="2">
        <v>38090</v>
      </c>
      <c r="C1705" t="s">
        <v>9</v>
      </c>
      <c r="D1705">
        <v>2004</v>
      </c>
      <c r="E1705" t="s">
        <v>65</v>
      </c>
      <c r="F1705" t="s">
        <v>185</v>
      </c>
      <c r="G1705">
        <v>3</v>
      </c>
      <c r="H1705" t="s">
        <v>186</v>
      </c>
      <c r="I1705" t="s">
        <v>16</v>
      </c>
    </row>
    <row r="1706" spans="1:9" x14ac:dyDescent="0.25">
      <c r="A1706">
        <v>3315.12</v>
      </c>
      <c r="B1706" s="2">
        <v>38175</v>
      </c>
      <c r="C1706" t="s">
        <v>9</v>
      </c>
      <c r="D1706">
        <v>2004</v>
      </c>
      <c r="E1706" t="s">
        <v>65</v>
      </c>
      <c r="F1706" t="s">
        <v>168</v>
      </c>
      <c r="G1706">
        <v>4.5</v>
      </c>
      <c r="H1706" t="s">
        <v>12</v>
      </c>
      <c r="I1706" t="s">
        <v>13</v>
      </c>
    </row>
    <row r="1707" spans="1:9" x14ac:dyDescent="0.25">
      <c r="A1707">
        <v>3918.53</v>
      </c>
      <c r="B1707" s="2">
        <v>38208</v>
      </c>
      <c r="C1707" t="s">
        <v>9</v>
      </c>
      <c r="D1707">
        <v>2004</v>
      </c>
      <c r="E1707" t="s">
        <v>65</v>
      </c>
      <c r="F1707" t="s">
        <v>62</v>
      </c>
      <c r="G1707">
        <v>4.5</v>
      </c>
      <c r="H1707" t="s">
        <v>63</v>
      </c>
      <c r="I1707" t="s">
        <v>64</v>
      </c>
    </row>
    <row r="1708" spans="1:9" x14ac:dyDescent="0.25">
      <c r="A1708">
        <v>2830.45</v>
      </c>
      <c r="B1708" s="2">
        <v>38231</v>
      </c>
      <c r="C1708" t="s">
        <v>9</v>
      </c>
      <c r="D1708">
        <v>2004</v>
      </c>
      <c r="E1708" t="s">
        <v>65</v>
      </c>
      <c r="F1708" t="s">
        <v>149</v>
      </c>
      <c r="G1708">
        <v>4.4000000000000004</v>
      </c>
      <c r="H1708" t="s">
        <v>71</v>
      </c>
      <c r="I1708" t="s">
        <v>71</v>
      </c>
    </row>
    <row r="1709" spans="1:9" x14ac:dyDescent="0.25">
      <c r="A1709">
        <v>5298.86</v>
      </c>
      <c r="B1709" s="2">
        <v>37900</v>
      </c>
      <c r="C1709" t="s">
        <v>9</v>
      </c>
      <c r="D1709">
        <v>2003</v>
      </c>
      <c r="E1709" t="s">
        <v>65</v>
      </c>
      <c r="F1709" t="s">
        <v>58</v>
      </c>
      <c r="G1709">
        <v>4.8</v>
      </c>
      <c r="H1709" t="s">
        <v>59</v>
      </c>
      <c r="I1709" t="s">
        <v>60</v>
      </c>
    </row>
    <row r="1710" spans="1:9" x14ac:dyDescent="0.25">
      <c r="A1710">
        <v>2620.8000000000002</v>
      </c>
      <c r="B1710" s="2">
        <v>38276</v>
      </c>
      <c r="C1710" t="s">
        <v>9</v>
      </c>
      <c r="D1710">
        <v>2004</v>
      </c>
      <c r="E1710" t="s">
        <v>65</v>
      </c>
      <c r="F1710" t="s">
        <v>62</v>
      </c>
      <c r="G1710">
        <v>4.2</v>
      </c>
      <c r="H1710" t="s">
        <v>63</v>
      </c>
      <c r="I1710" t="s">
        <v>64</v>
      </c>
    </row>
    <row r="1711" spans="1:9" x14ac:dyDescent="0.25">
      <c r="A1711">
        <v>2181</v>
      </c>
      <c r="B1711" s="2">
        <v>38295</v>
      </c>
      <c r="C1711" t="s">
        <v>9</v>
      </c>
      <c r="D1711">
        <v>2004</v>
      </c>
      <c r="E1711" t="s">
        <v>65</v>
      </c>
      <c r="F1711" t="s">
        <v>56</v>
      </c>
      <c r="G1711">
        <v>3.5</v>
      </c>
      <c r="H1711" t="s">
        <v>57</v>
      </c>
      <c r="I1711" t="s">
        <v>13</v>
      </c>
    </row>
    <row r="1712" spans="1:9" x14ac:dyDescent="0.25">
      <c r="A1712">
        <v>3382.08</v>
      </c>
      <c r="B1712" s="2">
        <v>38308</v>
      </c>
      <c r="C1712" t="s">
        <v>9</v>
      </c>
      <c r="D1712">
        <v>2004</v>
      </c>
      <c r="E1712" t="s">
        <v>65</v>
      </c>
      <c r="F1712" t="s">
        <v>173</v>
      </c>
      <c r="G1712">
        <v>3.1</v>
      </c>
      <c r="H1712" t="s">
        <v>174</v>
      </c>
      <c r="I1712" t="s">
        <v>60</v>
      </c>
    </row>
    <row r="1713" spans="1:9" x14ac:dyDescent="0.25">
      <c r="A1713">
        <v>2876.75</v>
      </c>
      <c r="B1713" s="2">
        <v>38320</v>
      </c>
      <c r="C1713" t="s">
        <v>9</v>
      </c>
      <c r="D1713">
        <v>2004</v>
      </c>
      <c r="E1713" t="s">
        <v>65</v>
      </c>
      <c r="F1713" t="s">
        <v>187</v>
      </c>
      <c r="G1713">
        <v>4.9000000000000004</v>
      </c>
      <c r="H1713" t="s">
        <v>188</v>
      </c>
      <c r="I1713" t="s">
        <v>13</v>
      </c>
    </row>
    <row r="1714" spans="1:9" x14ac:dyDescent="0.25">
      <c r="A1714">
        <v>4107.2</v>
      </c>
      <c r="B1714" s="2">
        <v>38371</v>
      </c>
      <c r="C1714" t="s">
        <v>9</v>
      </c>
      <c r="D1714">
        <v>2005</v>
      </c>
      <c r="E1714" t="s">
        <v>65</v>
      </c>
      <c r="F1714" t="s">
        <v>97</v>
      </c>
      <c r="G1714">
        <v>3.8</v>
      </c>
      <c r="H1714" t="s">
        <v>98</v>
      </c>
      <c r="I1714" t="s">
        <v>13</v>
      </c>
    </row>
    <row r="1715" spans="1:9" x14ac:dyDescent="0.25">
      <c r="A1715">
        <v>1350</v>
      </c>
      <c r="B1715" s="2">
        <v>38399</v>
      </c>
      <c r="C1715" t="s">
        <v>9</v>
      </c>
      <c r="D1715">
        <v>2005</v>
      </c>
      <c r="E1715" t="s">
        <v>65</v>
      </c>
      <c r="F1715" t="s">
        <v>62</v>
      </c>
      <c r="G1715">
        <v>4.9000000000000004</v>
      </c>
      <c r="H1715" t="s">
        <v>63</v>
      </c>
      <c r="I1715" t="s">
        <v>64</v>
      </c>
    </row>
    <row r="1716" spans="1:9" x14ac:dyDescent="0.25">
      <c r="A1716">
        <v>7182</v>
      </c>
      <c r="B1716" s="2">
        <v>38464</v>
      </c>
      <c r="C1716" t="s">
        <v>143</v>
      </c>
      <c r="D1716">
        <v>2005</v>
      </c>
      <c r="E1716" t="s">
        <v>65</v>
      </c>
      <c r="F1716" t="s">
        <v>141</v>
      </c>
      <c r="G1716">
        <v>4.0999999999999996</v>
      </c>
      <c r="H1716" t="s">
        <v>142</v>
      </c>
      <c r="I1716" t="s">
        <v>13</v>
      </c>
    </row>
    <row r="1717" spans="1:9" x14ac:dyDescent="0.25">
      <c r="A1717">
        <v>3933.93</v>
      </c>
      <c r="B1717" s="2">
        <v>38501</v>
      </c>
      <c r="C1717" t="s">
        <v>107</v>
      </c>
      <c r="D1717">
        <v>2005</v>
      </c>
      <c r="E1717" t="s">
        <v>65</v>
      </c>
      <c r="F1717" t="s">
        <v>54</v>
      </c>
      <c r="G1717">
        <v>4.8</v>
      </c>
      <c r="H1717" t="s">
        <v>55</v>
      </c>
      <c r="I1717" t="s">
        <v>34</v>
      </c>
    </row>
    <row r="1718" spans="1:9" x14ac:dyDescent="0.25">
      <c r="A1718">
        <v>1742.4</v>
      </c>
      <c r="B1718" s="2">
        <v>37652</v>
      </c>
      <c r="C1718" t="s">
        <v>9</v>
      </c>
      <c r="D1718">
        <v>2003</v>
      </c>
      <c r="E1718" t="s">
        <v>65</v>
      </c>
      <c r="F1718" t="s">
        <v>62</v>
      </c>
      <c r="G1718">
        <v>3.6</v>
      </c>
      <c r="H1718" t="s">
        <v>63</v>
      </c>
      <c r="I1718" t="s">
        <v>64</v>
      </c>
    </row>
    <row r="1719" spans="1:9" x14ac:dyDescent="0.25">
      <c r="A1719">
        <v>721.44</v>
      </c>
      <c r="B1719" s="2">
        <v>37712</v>
      </c>
      <c r="C1719" t="s">
        <v>9</v>
      </c>
      <c r="D1719">
        <v>2003</v>
      </c>
      <c r="E1719" t="s">
        <v>65</v>
      </c>
      <c r="F1719" t="s">
        <v>144</v>
      </c>
      <c r="G1719">
        <v>3.3</v>
      </c>
      <c r="H1719" t="s">
        <v>18</v>
      </c>
      <c r="I1719" t="s">
        <v>16</v>
      </c>
    </row>
    <row r="1720" spans="1:9" x14ac:dyDescent="0.25">
      <c r="A1720">
        <v>1489.41</v>
      </c>
      <c r="B1720" s="2">
        <v>37775</v>
      </c>
      <c r="C1720" t="s">
        <v>9</v>
      </c>
      <c r="D1720">
        <v>2003</v>
      </c>
      <c r="E1720" t="s">
        <v>65</v>
      </c>
      <c r="F1720" t="s">
        <v>168</v>
      </c>
      <c r="G1720">
        <v>3.3</v>
      </c>
      <c r="H1720" t="s">
        <v>12</v>
      </c>
      <c r="I1720" t="s">
        <v>13</v>
      </c>
    </row>
    <row r="1721" spans="1:9" x14ac:dyDescent="0.25">
      <c r="A1721">
        <v>891.03</v>
      </c>
      <c r="B1721" s="2">
        <v>37834</v>
      </c>
      <c r="C1721" t="s">
        <v>9</v>
      </c>
      <c r="D1721">
        <v>2003</v>
      </c>
      <c r="E1721" t="s">
        <v>65</v>
      </c>
      <c r="F1721" t="s">
        <v>166</v>
      </c>
      <c r="G1721">
        <v>4.7</v>
      </c>
      <c r="H1721" t="s">
        <v>167</v>
      </c>
      <c r="I1721" t="s">
        <v>46</v>
      </c>
    </row>
    <row r="1722" spans="1:9" x14ac:dyDescent="0.25">
      <c r="A1722">
        <v>1209.3</v>
      </c>
      <c r="B1722" s="2">
        <v>37885</v>
      </c>
      <c r="C1722" t="s">
        <v>9</v>
      </c>
      <c r="D1722">
        <v>2003</v>
      </c>
      <c r="E1722" t="s">
        <v>65</v>
      </c>
      <c r="F1722" t="s">
        <v>139</v>
      </c>
      <c r="G1722">
        <v>4.7</v>
      </c>
      <c r="H1722" t="s">
        <v>140</v>
      </c>
      <c r="I1722" t="s">
        <v>46</v>
      </c>
    </row>
    <row r="1723" spans="1:9" x14ac:dyDescent="0.25">
      <c r="A1723">
        <v>859.14</v>
      </c>
      <c r="B1723" s="2">
        <v>37916</v>
      </c>
      <c r="C1723" t="s">
        <v>9</v>
      </c>
      <c r="D1723">
        <v>2003</v>
      </c>
      <c r="E1723" t="s">
        <v>65</v>
      </c>
      <c r="F1723" t="s">
        <v>70</v>
      </c>
      <c r="G1723">
        <v>4</v>
      </c>
      <c r="H1723" t="s">
        <v>71</v>
      </c>
      <c r="I1723" t="s">
        <v>71</v>
      </c>
    </row>
    <row r="1724" spans="1:9" x14ac:dyDescent="0.25">
      <c r="A1724">
        <v>1151.44</v>
      </c>
      <c r="B1724" s="2">
        <v>37931</v>
      </c>
      <c r="C1724" t="s">
        <v>9</v>
      </c>
      <c r="D1724">
        <v>2003</v>
      </c>
      <c r="E1724" t="s">
        <v>65</v>
      </c>
      <c r="F1724" t="s">
        <v>117</v>
      </c>
      <c r="G1724">
        <v>3.2</v>
      </c>
      <c r="H1724" t="s">
        <v>118</v>
      </c>
      <c r="I1724" t="s">
        <v>60</v>
      </c>
    </row>
    <row r="1725" spans="1:9" x14ac:dyDescent="0.25">
      <c r="A1725">
        <v>1336.44</v>
      </c>
      <c r="B1725" s="2">
        <v>37939</v>
      </c>
      <c r="C1725" t="s">
        <v>9</v>
      </c>
      <c r="D1725">
        <v>2003</v>
      </c>
      <c r="E1725" t="s">
        <v>65</v>
      </c>
      <c r="F1725" t="s">
        <v>181</v>
      </c>
      <c r="G1725">
        <v>4.9000000000000004</v>
      </c>
      <c r="H1725" t="s">
        <v>182</v>
      </c>
      <c r="I1725" t="s">
        <v>64</v>
      </c>
    </row>
    <row r="1726" spans="1:9" x14ac:dyDescent="0.25">
      <c r="A1726">
        <v>905.28</v>
      </c>
      <c r="B1726" s="2">
        <v>37950</v>
      </c>
      <c r="C1726" t="s">
        <v>9</v>
      </c>
      <c r="D1726">
        <v>2003</v>
      </c>
      <c r="E1726" t="s">
        <v>65</v>
      </c>
      <c r="F1726" t="s">
        <v>112</v>
      </c>
      <c r="G1726">
        <v>4</v>
      </c>
      <c r="H1726" t="s">
        <v>113</v>
      </c>
      <c r="I1726" t="s">
        <v>13</v>
      </c>
    </row>
    <row r="1727" spans="1:9" x14ac:dyDescent="0.25">
      <c r="A1727">
        <v>1247.4000000000001</v>
      </c>
      <c r="B1727" s="2">
        <v>37964</v>
      </c>
      <c r="C1727" t="s">
        <v>9</v>
      </c>
      <c r="D1727">
        <v>2003</v>
      </c>
      <c r="E1727" t="s">
        <v>65</v>
      </c>
      <c r="F1727" t="s">
        <v>148</v>
      </c>
      <c r="G1727">
        <v>3.5</v>
      </c>
      <c r="H1727" t="s">
        <v>136</v>
      </c>
      <c r="I1727" t="s">
        <v>13</v>
      </c>
    </row>
    <row r="1728" spans="1:9" x14ac:dyDescent="0.25">
      <c r="A1728">
        <v>846.51</v>
      </c>
      <c r="B1728" s="2">
        <v>38027</v>
      </c>
      <c r="C1728" t="s">
        <v>9</v>
      </c>
      <c r="D1728">
        <v>2004</v>
      </c>
      <c r="E1728" t="s">
        <v>65</v>
      </c>
      <c r="F1728" t="s">
        <v>183</v>
      </c>
      <c r="G1728">
        <v>3.1</v>
      </c>
      <c r="H1728" t="s">
        <v>184</v>
      </c>
      <c r="I1728" t="s">
        <v>13</v>
      </c>
    </row>
    <row r="1729" spans="1:9" x14ac:dyDescent="0.25">
      <c r="A1729">
        <v>1085.04</v>
      </c>
      <c r="B1729" s="2">
        <v>38057</v>
      </c>
      <c r="C1729" t="s">
        <v>9</v>
      </c>
      <c r="D1729">
        <v>2004</v>
      </c>
      <c r="E1729" t="s">
        <v>65</v>
      </c>
      <c r="F1729" t="s">
        <v>97</v>
      </c>
      <c r="G1729">
        <v>4.7</v>
      </c>
      <c r="H1729" t="s">
        <v>98</v>
      </c>
      <c r="I1729" t="s">
        <v>13</v>
      </c>
    </row>
    <row r="1730" spans="1:9" x14ac:dyDescent="0.25">
      <c r="A1730">
        <v>1767.43</v>
      </c>
      <c r="B1730" s="2">
        <v>38112</v>
      </c>
      <c r="C1730" t="s">
        <v>9</v>
      </c>
      <c r="D1730">
        <v>2004</v>
      </c>
      <c r="E1730" t="s">
        <v>65</v>
      </c>
      <c r="F1730" t="s">
        <v>62</v>
      </c>
      <c r="G1730">
        <v>4.0999999999999996</v>
      </c>
      <c r="H1730" t="s">
        <v>63</v>
      </c>
      <c r="I1730" t="s">
        <v>64</v>
      </c>
    </row>
    <row r="1731" spans="1:9" x14ac:dyDescent="0.25">
      <c r="A1731">
        <v>1030.44</v>
      </c>
      <c r="B1731" s="2">
        <v>38153</v>
      </c>
      <c r="C1731" t="s">
        <v>9</v>
      </c>
      <c r="D1731">
        <v>2004</v>
      </c>
      <c r="E1731" t="s">
        <v>65</v>
      </c>
      <c r="F1731" t="s">
        <v>149</v>
      </c>
      <c r="G1731">
        <v>3.3</v>
      </c>
      <c r="H1731" t="s">
        <v>71</v>
      </c>
      <c r="I1731" t="s">
        <v>71</v>
      </c>
    </row>
    <row r="1732" spans="1:9" x14ac:dyDescent="0.25">
      <c r="A1732">
        <v>1585.36</v>
      </c>
      <c r="B1732" s="2">
        <v>38188</v>
      </c>
      <c r="C1732" t="s">
        <v>9</v>
      </c>
      <c r="D1732">
        <v>2004</v>
      </c>
      <c r="E1732" t="s">
        <v>65</v>
      </c>
      <c r="F1732" t="s">
        <v>97</v>
      </c>
      <c r="G1732">
        <v>4.5</v>
      </c>
      <c r="H1732" t="s">
        <v>98</v>
      </c>
      <c r="I1732" t="s">
        <v>13</v>
      </c>
    </row>
    <row r="1733" spans="1:9" x14ac:dyDescent="0.25">
      <c r="A1733">
        <v>813.2</v>
      </c>
      <c r="B1733" s="2">
        <v>38218</v>
      </c>
      <c r="C1733" t="s">
        <v>9</v>
      </c>
      <c r="D1733">
        <v>2004</v>
      </c>
      <c r="E1733" t="s">
        <v>65</v>
      </c>
      <c r="F1733" t="s">
        <v>49</v>
      </c>
      <c r="G1733">
        <v>4.9000000000000004</v>
      </c>
      <c r="H1733" t="s">
        <v>50</v>
      </c>
      <c r="I1733" t="s">
        <v>13</v>
      </c>
    </row>
    <row r="1734" spans="1:9" x14ac:dyDescent="0.25">
      <c r="A1734">
        <v>1172.3399999999999</v>
      </c>
      <c r="B1734" s="2">
        <v>38238</v>
      </c>
      <c r="C1734" t="s">
        <v>9</v>
      </c>
      <c r="D1734">
        <v>2004</v>
      </c>
      <c r="E1734" t="s">
        <v>65</v>
      </c>
      <c r="F1734" t="s">
        <v>11</v>
      </c>
      <c r="G1734">
        <v>3.5</v>
      </c>
      <c r="H1734" t="s">
        <v>12</v>
      </c>
      <c r="I1734" t="s">
        <v>13</v>
      </c>
    </row>
    <row r="1735" spans="1:9" x14ac:dyDescent="0.25">
      <c r="A1735">
        <v>1510.56</v>
      </c>
      <c r="B1735" s="2">
        <v>38273</v>
      </c>
      <c r="C1735" t="s">
        <v>9</v>
      </c>
      <c r="D1735">
        <v>2004</v>
      </c>
      <c r="E1735" t="s">
        <v>65</v>
      </c>
      <c r="F1735" t="s">
        <v>42</v>
      </c>
      <c r="G1735">
        <v>3.6</v>
      </c>
      <c r="H1735" t="s">
        <v>43</v>
      </c>
      <c r="I1735" t="s">
        <v>13</v>
      </c>
    </row>
    <row r="1736" spans="1:9" x14ac:dyDescent="0.25">
      <c r="A1736">
        <v>1448.07</v>
      </c>
      <c r="B1736" s="2">
        <v>38282</v>
      </c>
      <c r="C1736" t="s">
        <v>9</v>
      </c>
      <c r="D1736">
        <v>2004</v>
      </c>
      <c r="E1736" t="s">
        <v>65</v>
      </c>
      <c r="F1736" t="s">
        <v>175</v>
      </c>
      <c r="G1736">
        <v>3.2</v>
      </c>
      <c r="H1736" t="s">
        <v>176</v>
      </c>
      <c r="I1736" t="s">
        <v>116</v>
      </c>
    </row>
    <row r="1737" spans="1:9" x14ac:dyDescent="0.25">
      <c r="A1737">
        <v>3338.1</v>
      </c>
      <c r="B1737" s="2">
        <v>38296</v>
      </c>
      <c r="C1737" t="s">
        <v>9</v>
      </c>
      <c r="D1737">
        <v>2004</v>
      </c>
      <c r="E1737" t="s">
        <v>65</v>
      </c>
      <c r="F1737" t="s">
        <v>35</v>
      </c>
      <c r="G1737">
        <v>4.5</v>
      </c>
      <c r="H1737" t="s">
        <v>12</v>
      </c>
      <c r="I1737" t="s">
        <v>13</v>
      </c>
    </row>
    <row r="1738" spans="1:9" x14ac:dyDescent="0.25">
      <c r="A1738">
        <v>1225.29</v>
      </c>
      <c r="B1738" s="2">
        <v>38310</v>
      </c>
      <c r="C1738" t="s">
        <v>9</v>
      </c>
      <c r="D1738">
        <v>2004</v>
      </c>
      <c r="E1738" t="s">
        <v>65</v>
      </c>
      <c r="F1738" t="s">
        <v>97</v>
      </c>
      <c r="G1738">
        <v>4.9000000000000004</v>
      </c>
      <c r="H1738" t="s">
        <v>98</v>
      </c>
      <c r="I1738" t="s">
        <v>13</v>
      </c>
    </row>
    <row r="1739" spans="1:9" x14ac:dyDescent="0.25">
      <c r="A1739">
        <v>1336.68</v>
      </c>
      <c r="B1739" s="2">
        <v>38322</v>
      </c>
      <c r="C1739" t="s">
        <v>9</v>
      </c>
      <c r="D1739">
        <v>2004</v>
      </c>
      <c r="E1739" t="s">
        <v>65</v>
      </c>
      <c r="F1739" t="s">
        <v>168</v>
      </c>
      <c r="G1739">
        <v>3.5</v>
      </c>
      <c r="H1739" t="s">
        <v>12</v>
      </c>
      <c r="I1739" t="s">
        <v>13</v>
      </c>
    </row>
    <row r="1740" spans="1:9" x14ac:dyDescent="0.25">
      <c r="A1740">
        <v>2985.84</v>
      </c>
      <c r="B1740" s="2">
        <v>38331</v>
      </c>
      <c r="C1740" t="s">
        <v>9</v>
      </c>
      <c r="D1740">
        <v>2004</v>
      </c>
      <c r="E1740" t="s">
        <v>65</v>
      </c>
      <c r="F1740" t="s">
        <v>62</v>
      </c>
      <c r="G1740">
        <v>4.8</v>
      </c>
      <c r="H1740" t="s">
        <v>63</v>
      </c>
      <c r="I1740" t="s">
        <v>64</v>
      </c>
    </row>
    <row r="1741" spans="1:9" x14ac:dyDescent="0.25">
      <c r="A1741">
        <v>5545.8</v>
      </c>
      <c r="B1741" s="2">
        <v>38375</v>
      </c>
      <c r="C1741" t="s">
        <v>9</v>
      </c>
      <c r="D1741">
        <v>2005</v>
      </c>
      <c r="E1741" t="s">
        <v>65</v>
      </c>
      <c r="F1741" t="s">
        <v>97</v>
      </c>
      <c r="G1741">
        <v>3.6</v>
      </c>
      <c r="H1741" t="s">
        <v>98</v>
      </c>
      <c r="I1741" t="s">
        <v>13</v>
      </c>
    </row>
    <row r="1742" spans="1:9" x14ac:dyDescent="0.25">
      <c r="A1742">
        <v>6089.6</v>
      </c>
      <c r="B1742" s="2">
        <v>38405</v>
      </c>
      <c r="C1742" t="s">
        <v>9</v>
      </c>
      <c r="D1742">
        <v>2005</v>
      </c>
      <c r="E1742" t="s">
        <v>65</v>
      </c>
      <c r="F1742" t="s">
        <v>62</v>
      </c>
      <c r="G1742">
        <v>4.3</v>
      </c>
      <c r="H1742" t="s">
        <v>63</v>
      </c>
      <c r="I1742" t="s">
        <v>64</v>
      </c>
    </row>
    <row r="1743" spans="1:9" x14ac:dyDescent="0.25">
      <c r="A1743">
        <v>1789.4</v>
      </c>
      <c r="B1743" s="2">
        <v>38426</v>
      </c>
      <c r="C1743" t="s">
        <v>9</v>
      </c>
      <c r="D1743">
        <v>2005</v>
      </c>
      <c r="E1743" t="s">
        <v>65</v>
      </c>
      <c r="F1743" t="s">
        <v>62</v>
      </c>
      <c r="G1743">
        <v>3.1</v>
      </c>
      <c r="H1743" t="s">
        <v>63</v>
      </c>
      <c r="I1743" t="s">
        <v>64</v>
      </c>
    </row>
    <row r="1744" spans="1:9" x14ac:dyDescent="0.25">
      <c r="A1744">
        <v>1082.0999999999999</v>
      </c>
      <c r="B1744" s="2">
        <v>38475</v>
      </c>
      <c r="C1744" t="s">
        <v>9</v>
      </c>
      <c r="D1744">
        <v>2005</v>
      </c>
      <c r="E1744" t="s">
        <v>65</v>
      </c>
      <c r="F1744" t="s">
        <v>62</v>
      </c>
      <c r="G1744">
        <v>4.5</v>
      </c>
      <c r="H1744" t="s">
        <v>63</v>
      </c>
      <c r="I1744" t="s">
        <v>64</v>
      </c>
    </row>
    <row r="1745" spans="1:9" x14ac:dyDescent="0.25">
      <c r="A1745">
        <v>1030.44</v>
      </c>
      <c r="B1745" s="2">
        <v>38503</v>
      </c>
      <c r="C1745" t="s">
        <v>107</v>
      </c>
      <c r="D1745">
        <v>2005</v>
      </c>
      <c r="E1745" t="s">
        <v>65</v>
      </c>
      <c r="F1745" t="s">
        <v>40</v>
      </c>
      <c r="G1745">
        <v>4.3</v>
      </c>
      <c r="H1745" t="s">
        <v>41</v>
      </c>
      <c r="I1745" t="s">
        <v>16</v>
      </c>
    </row>
    <row r="1746" spans="1:9" x14ac:dyDescent="0.25">
      <c r="A1746">
        <v>3659.32</v>
      </c>
      <c r="B1746" s="2">
        <v>37669</v>
      </c>
      <c r="C1746" t="s">
        <v>9</v>
      </c>
      <c r="D1746">
        <v>2003</v>
      </c>
      <c r="E1746" t="s">
        <v>196</v>
      </c>
      <c r="F1746" t="s">
        <v>192</v>
      </c>
      <c r="G1746">
        <v>4.4000000000000004</v>
      </c>
      <c r="H1746" t="s">
        <v>193</v>
      </c>
      <c r="I1746" t="s">
        <v>92</v>
      </c>
    </row>
    <row r="1747" spans="1:9" x14ac:dyDescent="0.25">
      <c r="A1747">
        <v>2443.6</v>
      </c>
      <c r="B1747" s="2">
        <v>37739</v>
      </c>
      <c r="C1747" t="s">
        <v>9</v>
      </c>
      <c r="D1747">
        <v>2003</v>
      </c>
      <c r="E1747" t="s">
        <v>196</v>
      </c>
      <c r="F1747" t="s">
        <v>51</v>
      </c>
      <c r="G1747">
        <v>4.5</v>
      </c>
      <c r="H1747" t="s">
        <v>52</v>
      </c>
      <c r="I1747" t="s">
        <v>53</v>
      </c>
    </row>
    <row r="1748" spans="1:9" x14ac:dyDescent="0.25">
      <c r="A1748">
        <v>2349.9</v>
      </c>
      <c r="B1748" s="2">
        <v>37788</v>
      </c>
      <c r="C1748" t="s">
        <v>9</v>
      </c>
      <c r="D1748">
        <v>2003</v>
      </c>
      <c r="E1748" t="s">
        <v>196</v>
      </c>
      <c r="F1748" t="s">
        <v>197</v>
      </c>
      <c r="G1748">
        <v>3.6</v>
      </c>
      <c r="H1748" t="s">
        <v>180</v>
      </c>
      <c r="I1748" t="s">
        <v>13</v>
      </c>
    </row>
    <row r="1749" spans="1:9" x14ac:dyDescent="0.25">
      <c r="A1749">
        <v>1646.19</v>
      </c>
      <c r="B1749" s="2">
        <v>37843</v>
      </c>
      <c r="C1749" t="s">
        <v>9</v>
      </c>
      <c r="D1749">
        <v>2003</v>
      </c>
      <c r="E1749" t="s">
        <v>196</v>
      </c>
      <c r="F1749" t="s">
        <v>119</v>
      </c>
      <c r="G1749">
        <v>3.6</v>
      </c>
      <c r="H1749" t="s">
        <v>57</v>
      </c>
      <c r="I1749" t="s">
        <v>13</v>
      </c>
    </row>
    <row r="1750" spans="1:9" x14ac:dyDescent="0.25">
      <c r="A1750">
        <v>1670.26</v>
      </c>
      <c r="B1750" s="2">
        <v>37900</v>
      </c>
      <c r="C1750" t="s">
        <v>9</v>
      </c>
      <c r="D1750">
        <v>2003</v>
      </c>
      <c r="E1750" t="s">
        <v>196</v>
      </c>
      <c r="F1750" t="s">
        <v>44</v>
      </c>
      <c r="G1750">
        <v>3.6</v>
      </c>
      <c r="H1750" t="s">
        <v>45</v>
      </c>
      <c r="I1750" t="s">
        <v>46</v>
      </c>
    </row>
    <row r="1751" spans="1:9" x14ac:dyDescent="0.25">
      <c r="A1751">
        <v>1467.48</v>
      </c>
      <c r="B1751" s="2">
        <v>37917</v>
      </c>
      <c r="C1751" t="s">
        <v>120</v>
      </c>
      <c r="D1751">
        <v>2003</v>
      </c>
      <c r="E1751" t="s">
        <v>196</v>
      </c>
      <c r="F1751" t="s">
        <v>93</v>
      </c>
      <c r="G1751">
        <v>3.4</v>
      </c>
      <c r="H1751" t="s">
        <v>94</v>
      </c>
      <c r="I1751" t="s">
        <v>68</v>
      </c>
    </row>
    <row r="1752" spans="1:9" x14ac:dyDescent="0.25">
      <c r="A1752">
        <v>2748.56</v>
      </c>
      <c r="B1752" s="2">
        <v>37933</v>
      </c>
      <c r="C1752" t="s">
        <v>9</v>
      </c>
      <c r="D1752">
        <v>2003</v>
      </c>
      <c r="E1752" t="s">
        <v>196</v>
      </c>
      <c r="F1752" t="s">
        <v>121</v>
      </c>
      <c r="G1752">
        <v>4.0999999999999996</v>
      </c>
      <c r="H1752" t="s">
        <v>122</v>
      </c>
      <c r="I1752" t="s">
        <v>16</v>
      </c>
    </row>
    <row r="1753" spans="1:9" x14ac:dyDescent="0.25">
      <c r="A1753">
        <v>1522.4</v>
      </c>
      <c r="B1753" s="2">
        <v>37939</v>
      </c>
      <c r="C1753" t="s">
        <v>9</v>
      </c>
      <c r="D1753">
        <v>2003</v>
      </c>
      <c r="E1753" t="s">
        <v>196</v>
      </c>
      <c r="F1753" t="s">
        <v>123</v>
      </c>
      <c r="G1753">
        <v>4.0999999999999996</v>
      </c>
      <c r="H1753" t="s">
        <v>118</v>
      </c>
      <c r="I1753" t="s">
        <v>60</v>
      </c>
    </row>
    <row r="1754" spans="1:9" x14ac:dyDescent="0.25">
      <c r="A1754">
        <v>3255.36</v>
      </c>
      <c r="B1754" s="2">
        <v>37952</v>
      </c>
      <c r="C1754" t="s">
        <v>9</v>
      </c>
      <c r="D1754">
        <v>2003</v>
      </c>
      <c r="E1754" t="s">
        <v>196</v>
      </c>
      <c r="F1754" t="s">
        <v>150</v>
      </c>
      <c r="G1754">
        <v>3.2</v>
      </c>
      <c r="H1754" t="s">
        <v>151</v>
      </c>
      <c r="I1754" t="s">
        <v>152</v>
      </c>
    </row>
    <row r="1755" spans="1:9" x14ac:dyDescent="0.25">
      <c r="A1755">
        <v>3535.03</v>
      </c>
      <c r="B1755" s="2">
        <v>37995</v>
      </c>
      <c r="C1755" t="s">
        <v>9</v>
      </c>
      <c r="D1755">
        <v>2004</v>
      </c>
      <c r="E1755" t="s">
        <v>196</v>
      </c>
      <c r="F1755" t="s">
        <v>126</v>
      </c>
      <c r="G1755">
        <v>4.9000000000000004</v>
      </c>
      <c r="H1755" t="s">
        <v>127</v>
      </c>
      <c r="I1755" t="s">
        <v>13</v>
      </c>
    </row>
    <row r="1756" spans="1:9" x14ac:dyDescent="0.25">
      <c r="A1756">
        <v>2608.96</v>
      </c>
      <c r="B1756" s="2">
        <v>38036</v>
      </c>
      <c r="C1756" t="s">
        <v>9</v>
      </c>
      <c r="D1756">
        <v>2004</v>
      </c>
      <c r="E1756" t="s">
        <v>196</v>
      </c>
      <c r="F1756" t="s">
        <v>128</v>
      </c>
      <c r="G1756">
        <v>3.8</v>
      </c>
      <c r="H1756" t="s">
        <v>129</v>
      </c>
      <c r="I1756" t="s">
        <v>13</v>
      </c>
    </row>
    <row r="1757" spans="1:9" x14ac:dyDescent="0.25">
      <c r="A1757">
        <v>1356.4</v>
      </c>
      <c r="B1757" s="2">
        <v>38115</v>
      </c>
      <c r="C1757" t="s">
        <v>9</v>
      </c>
      <c r="D1757">
        <v>2004</v>
      </c>
      <c r="E1757" t="s">
        <v>196</v>
      </c>
      <c r="F1757" t="s">
        <v>84</v>
      </c>
      <c r="G1757">
        <v>4.8</v>
      </c>
      <c r="H1757" t="s">
        <v>43</v>
      </c>
      <c r="I1757" t="s">
        <v>13</v>
      </c>
    </row>
    <row r="1758" spans="1:9" x14ac:dyDescent="0.25">
      <c r="A1758">
        <v>1611.36</v>
      </c>
      <c r="B1758" s="2">
        <v>38162</v>
      </c>
      <c r="C1758" t="s">
        <v>120</v>
      </c>
      <c r="D1758">
        <v>2004</v>
      </c>
      <c r="E1758" t="s">
        <v>196</v>
      </c>
      <c r="F1758" t="s">
        <v>62</v>
      </c>
      <c r="G1758">
        <v>4.9000000000000004</v>
      </c>
      <c r="H1758" t="s">
        <v>63</v>
      </c>
      <c r="I1758" t="s">
        <v>64</v>
      </c>
    </row>
    <row r="1759" spans="1:9" x14ac:dyDescent="0.25">
      <c r="A1759">
        <v>2603.1999999999998</v>
      </c>
      <c r="B1759" s="2">
        <v>38189</v>
      </c>
      <c r="C1759" t="s">
        <v>9</v>
      </c>
      <c r="D1759">
        <v>2004</v>
      </c>
      <c r="E1759" t="s">
        <v>196</v>
      </c>
      <c r="F1759" t="s">
        <v>101</v>
      </c>
      <c r="G1759">
        <v>4.2</v>
      </c>
      <c r="H1759" t="s">
        <v>102</v>
      </c>
      <c r="I1759" t="s">
        <v>13</v>
      </c>
    </row>
    <row r="1760" spans="1:9" x14ac:dyDescent="0.25">
      <c r="A1760">
        <v>2219.6999999999998</v>
      </c>
      <c r="B1760" s="2">
        <v>38220</v>
      </c>
      <c r="C1760" t="s">
        <v>9</v>
      </c>
      <c r="D1760">
        <v>2004</v>
      </c>
      <c r="E1760" t="s">
        <v>196</v>
      </c>
      <c r="F1760" t="s">
        <v>189</v>
      </c>
      <c r="G1760">
        <v>3.6</v>
      </c>
      <c r="H1760" t="s">
        <v>190</v>
      </c>
      <c r="I1760" t="s">
        <v>29</v>
      </c>
    </row>
    <row r="1761" spans="1:9" x14ac:dyDescent="0.25">
      <c r="A1761">
        <v>1496.25</v>
      </c>
      <c r="B1761" s="2">
        <v>38245</v>
      </c>
      <c r="C1761" t="s">
        <v>9</v>
      </c>
      <c r="D1761">
        <v>2004</v>
      </c>
      <c r="E1761" t="s">
        <v>196</v>
      </c>
      <c r="F1761" t="s">
        <v>198</v>
      </c>
      <c r="G1761">
        <v>3</v>
      </c>
      <c r="H1761" t="s">
        <v>199</v>
      </c>
      <c r="I1761" t="s">
        <v>157</v>
      </c>
    </row>
    <row r="1762" spans="1:9" x14ac:dyDescent="0.25">
      <c r="A1762">
        <v>1884</v>
      </c>
      <c r="B1762" s="2">
        <v>38274</v>
      </c>
      <c r="C1762" t="s">
        <v>9</v>
      </c>
      <c r="D1762">
        <v>2004</v>
      </c>
      <c r="E1762" t="s">
        <v>196</v>
      </c>
      <c r="F1762" t="s">
        <v>75</v>
      </c>
      <c r="G1762">
        <v>4.9000000000000004</v>
      </c>
      <c r="H1762" t="s">
        <v>76</v>
      </c>
      <c r="I1762" t="s">
        <v>13</v>
      </c>
    </row>
    <row r="1763" spans="1:9" x14ac:dyDescent="0.25">
      <c r="A1763">
        <v>2166.14</v>
      </c>
      <c r="B1763" s="2">
        <v>38292</v>
      </c>
      <c r="C1763" t="s">
        <v>9</v>
      </c>
      <c r="D1763">
        <v>2004</v>
      </c>
      <c r="E1763" t="s">
        <v>196</v>
      </c>
      <c r="F1763" t="s">
        <v>137</v>
      </c>
      <c r="G1763">
        <v>4.8</v>
      </c>
      <c r="H1763" t="s">
        <v>138</v>
      </c>
      <c r="I1763" t="s">
        <v>60</v>
      </c>
    </row>
    <row r="1764" spans="1:9" x14ac:dyDescent="0.25">
      <c r="A1764">
        <v>2828.16</v>
      </c>
      <c r="B1764" s="2">
        <v>38303</v>
      </c>
      <c r="C1764" t="s">
        <v>9</v>
      </c>
      <c r="D1764">
        <v>2004</v>
      </c>
      <c r="E1764" t="s">
        <v>196</v>
      </c>
      <c r="F1764" t="s">
        <v>192</v>
      </c>
      <c r="G1764">
        <v>4.3</v>
      </c>
      <c r="H1764" t="s">
        <v>193</v>
      </c>
      <c r="I1764" t="s">
        <v>92</v>
      </c>
    </row>
    <row r="1765" spans="1:9" x14ac:dyDescent="0.25">
      <c r="A1765">
        <v>6214.45</v>
      </c>
      <c r="B1765" s="2">
        <v>38314</v>
      </c>
      <c r="C1765" t="s">
        <v>9</v>
      </c>
      <c r="D1765">
        <v>2004</v>
      </c>
      <c r="E1765" t="s">
        <v>196</v>
      </c>
      <c r="F1765" t="s">
        <v>87</v>
      </c>
      <c r="G1765">
        <v>3.5</v>
      </c>
      <c r="H1765" t="s">
        <v>88</v>
      </c>
      <c r="I1765" t="s">
        <v>89</v>
      </c>
    </row>
    <row r="1766" spans="1:9" x14ac:dyDescent="0.25">
      <c r="A1766">
        <v>1867</v>
      </c>
      <c r="B1766" s="2">
        <v>38324</v>
      </c>
      <c r="C1766" t="s">
        <v>9</v>
      </c>
      <c r="D1766">
        <v>2004</v>
      </c>
      <c r="E1766" t="s">
        <v>196</v>
      </c>
      <c r="F1766" t="s">
        <v>117</v>
      </c>
      <c r="G1766">
        <v>3.3</v>
      </c>
      <c r="H1766" t="s">
        <v>118</v>
      </c>
      <c r="I1766" t="s">
        <v>60</v>
      </c>
    </row>
    <row r="1767" spans="1:9" x14ac:dyDescent="0.25">
      <c r="A1767">
        <v>2676.72</v>
      </c>
      <c r="B1767" s="2">
        <v>38383</v>
      </c>
      <c r="C1767" t="s">
        <v>9</v>
      </c>
      <c r="D1767">
        <v>2005</v>
      </c>
      <c r="E1767" t="s">
        <v>196</v>
      </c>
      <c r="F1767" t="s">
        <v>139</v>
      </c>
      <c r="G1767">
        <v>3.4</v>
      </c>
      <c r="H1767" t="s">
        <v>140</v>
      </c>
      <c r="I1767" t="s">
        <v>46</v>
      </c>
    </row>
    <row r="1768" spans="1:9" x14ac:dyDescent="0.25">
      <c r="A1768">
        <v>2182.44</v>
      </c>
      <c r="B1768" s="2">
        <v>38412</v>
      </c>
      <c r="C1768" t="s">
        <v>145</v>
      </c>
      <c r="D1768">
        <v>2005</v>
      </c>
      <c r="E1768" t="s">
        <v>196</v>
      </c>
      <c r="F1768" t="s">
        <v>62</v>
      </c>
      <c r="G1768">
        <v>4.4000000000000004</v>
      </c>
      <c r="H1768" t="s">
        <v>63</v>
      </c>
      <c r="I1768" t="s">
        <v>64</v>
      </c>
    </row>
    <row r="1769" spans="1:9" x14ac:dyDescent="0.25">
      <c r="A1769">
        <v>1611.4</v>
      </c>
      <c r="B1769" s="2">
        <v>38441</v>
      </c>
      <c r="C1769" t="s">
        <v>9</v>
      </c>
      <c r="D1769">
        <v>2005</v>
      </c>
      <c r="E1769" t="s">
        <v>196</v>
      </c>
      <c r="F1769" t="s">
        <v>14</v>
      </c>
      <c r="G1769">
        <v>3.6</v>
      </c>
      <c r="H1769" t="s">
        <v>15</v>
      </c>
      <c r="I1769" t="s">
        <v>16</v>
      </c>
    </row>
    <row r="1770" spans="1:9" x14ac:dyDescent="0.25">
      <c r="A1770">
        <v>1479.84</v>
      </c>
      <c r="B1770" s="2">
        <v>38443</v>
      </c>
      <c r="C1770" t="s">
        <v>9</v>
      </c>
      <c r="D1770">
        <v>2005</v>
      </c>
      <c r="E1770" t="s">
        <v>196</v>
      </c>
      <c r="F1770" t="s">
        <v>141</v>
      </c>
      <c r="G1770">
        <v>3.6</v>
      </c>
      <c r="H1770" t="s">
        <v>142</v>
      </c>
      <c r="I1770" t="s">
        <v>13</v>
      </c>
    </row>
    <row r="1771" spans="1:9" x14ac:dyDescent="0.25">
      <c r="A1771">
        <v>1424.22</v>
      </c>
      <c r="B1771" s="2">
        <v>38481</v>
      </c>
      <c r="C1771" t="s">
        <v>61</v>
      </c>
      <c r="D1771">
        <v>2005</v>
      </c>
      <c r="E1771" t="s">
        <v>196</v>
      </c>
      <c r="F1771" t="s">
        <v>194</v>
      </c>
      <c r="G1771">
        <v>3</v>
      </c>
      <c r="H1771" t="s">
        <v>195</v>
      </c>
      <c r="I1771" t="s">
        <v>34</v>
      </c>
    </row>
    <row r="1772" spans="1:9" x14ac:dyDescent="0.25">
      <c r="A1772">
        <v>5942.28</v>
      </c>
      <c r="B1772" s="2">
        <v>37698</v>
      </c>
      <c r="C1772" t="s">
        <v>9</v>
      </c>
      <c r="D1772">
        <v>2003</v>
      </c>
      <c r="E1772" t="s">
        <v>65</v>
      </c>
      <c r="F1772" t="s">
        <v>173</v>
      </c>
      <c r="G1772">
        <v>4.5</v>
      </c>
      <c r="H1772" t="s">
        <v>174</v>
      </c>
      <c r="I1772" t="s">
        <v>60</v>
      </c>
    </row>
    <row r="1773" spans="1:9" x14ac:dyDescent="0.25">
      <c r="A1773">
        <v>2348.75</v>
      </c>
      <c r="B1773" s="2">
        <v>37762</v>
      </c>
      <c r="C1773" t="s">
        <v>9</v>
      </c>
      <c r="D1773">
        <v>2003</v>
      </c>
      <c r="E1773" t="s">
        <v>65</v>
      </c>
      <c r="F1773" t="s">
        <v>187</v>
      </c>
      <c r="G1773">
        <v>4</v>
      </c>
      <c r="H1773" t="s">
        <v>188</v>
      </c>
      <c r="I1773" t="s">
        <v>13</v>
      </c>
    </row>
    <row r="1774" spans="1:9" x14ac:dyDescent="0.25">
      <c r="A1774">
        <v>4392.12</v>
      </c>
      <c r="B1774" s="2">
        <v>37875</v>
      </c>
      <c r="C1774" t="s">
        <v>9</v>
      </c>
      <c r="D1774">
        <v>2003</v>
      </c>
      <c r="E1774" t="s">
        <v>65</v>
      </c>
      <c r="F1774" t="s">
        <v>103</v>
      </c>
      <c r="G1774">
        <v>4.5999999999999996</v>
      </c>
      <c r="H1774" t="s">
        <v>104</v>
      </c>
      <c r="I1774" t="s">
        <v>34</v>
      </c>
    </row>
    <row r="1775" spans="1:9" x14ac:dyDescent="0.25">
      <c r="A1775">
        <v>2759.75</v>
      </c>
      <c r="B1775" s="2">
        <v>37911</v>
      </c>
      <c r="C1775" t="s">
        <v>9</v>
      </c>
      <c r="D1775">
        <v>2003</v>
      </c>
      <c r="E1775" t="s">
        <v>65</v>
      </c>
      <c r="F1775" t="s">
        <v>175</v>
      </c>
      <c r="G1775">
        <v>4.5</v>
      </c>
      <c r="H1775" t="s">
        <v>176</v>
      </c>
      <c r="I1775" t="s">
        <v>116</v>
      </c>
    </row>
    <row r="1776" spans="1:9" x14ac:dyDescent="0.25">
      <c r="A1776">
        <v>2728.03</v>
      </c>
      <c r="B1776" s="2">
        <v>37930</v>
      </c>
      <c r="C1776" t="s">
        <v>9</v>
      </c>
      <c r="D1776">
        <v>2003</v>
      </c>
      <c r="E1776" t="s">
        <v>65</v>
      </c>
      <c r="F1776" t="s">
        <v>192</v>
      </c>
      <c r="G1776">
        <v>3.2</v>
      </c>
      <c r="H1776" t="s">
        <v>193</v>
      </c>
      <c r="I1776" t="s">
        <v>92</v>
      </c>
    </row>
    <row r="1777" spans="1:9" x14ac:dyDescent="0.25">
      <c r="A1777">
        <v>2395.8000000000002</v>
      </c>
      <c r="B1777" s="2">
        <v>37937</v>
      </c>
      <c r="C1777" t="s">
        <v>9</v>
      </c>
      <c r="D1777">
        <v>2003</v>
      </c>
      <c r="E1777" t="s">
        <v>65</v>
      </c>
      <c r="F1777" t="s">
        <v>97</v>
      </c>
      <c r="G1777">
        <v>4.0999999999999996</v>
      </c>
      <c r="H1777" t="s">
        <v>98</v>
      </c>
      <c r="I1777" t="s">
        <v>13</v>
      </c>
    </row>
    <row r="1778" spans="1:9" x14ac:dyDescent="0.25">
      <c r="A1778">
        <v>3052.33</v>
      </c>
      <c r="B1778" s="2">
        <v>37945</v>
      </c>
      <c r="C1778" t="s">
        <v>9</v>
      </c>
      <c r="D1778">
        <v>2003</v>
      </c>
      <c r="E1778" t="s">
        <v>65</v>
      </c>
      <c r="F1778" t="s">
        <v>99</v>
      </c>
      <c r="G1778">
        <v>4.8</v>
      </c>
      <c r="H1778" t="s">
        <v>100</v>
      </c>
      <c r="I1778" t="s">
        <v>13</v>
      </c>
    </row>
    <row r="1779" spans="1:9" x14ac:dyDescent="0.25">
      <c r="A1779">
        <v>4242</v>
      </c>
      <c r="B1779" s="2">
        <v>37957</v>
      </c>
      <c r="C1779" t="s">
        <v>9</v>
      </c>
      <c r="D1779">
        <v>2003</v>
      </c>
      <c r="E1779" t="s">
        <v>65</v>
      </c>
      <c r="F1779" t="s">
        <v>168</v>
      </c>
      <c r="G1779">
        <v>4.5999999999999996</v>
      </c>
      <c r="H1779" t="s">
        <v>12</v>
      </c>
      <c r="I1779" t="s">
        <v>13</v>
      </c>
    </row>
    <row r="1780" spans="1:9" x14ac:dyDescent="0.25">
      <c r="A1780">
        <v>2790.45</v>
      </c>
      <c r="B1780" s="2">
        <v>38008</v>
      </c>
      <c r="C1780" t="s">
        <v>9</v>
      </c>
      <c r="D1780">
        <v>2004</v>
      </c>
      <c r="E1780" t="s">
        <v>65</v>
      </c>
      <c r="F1780" t="s">
        <v>123</v>
      </c>
      <c r="G1780">
        <v>3.4</v>
      </c>
      <c r="H1780" t="s">
        <v>118</v>
      </c>
      <c r="I1780" t="s">
        <v>60</v>
      </c>
    </row>
    <row r="1781" spans="1:9" x14ac:dyDescent="0.25">
      <c r="A1781">
        <v>4340.49</v>
      </c>
      <c r="B1781" s="2">
        <v>38048</v>
      </c>
      <c r="C1781" t="s">
        <v>9</v>
      </c>
      <c r="D1781">
        <v>2004</v>
      </c>
      <c r="E1781" t="s">
        <v>65</v>
      </c>
      <c r="F1781" t="s">
        <v>77</v>
      </c>
      <c r="G1781">
        <v>3.4</v>
      </c>
      <c r="H1781" t="s">
        <v>78</v>
      </c>
      <c r="I1781" t="s">
        <v>16</v>
      </c>
    </row>
    <row r="1782" spans="1:9" x14ac:dyDescent="0.25">
      <c r="A1782">
        <v>2762.2</v>
      </c>
      <c r="B1782" s="2">
        <v>38090</v>
      </c>
      <c r="C1782" t="s">
        <v>9</v>
      </c>
      <c r="D1782">
        <v>2004</v>
      </c>
      <c r="E1782" t="s">
        <v>65</v>
      </c>
      <c r="F1782" t="s">
        <v>185</v>
      </c>
      <c r="G1782">
        <v>3.9</v>
      </c>
      <c r="H1782" t="s">
        <v>186</v>
      </c>
      <c r="I1782" t="s">
        <v>16</v>
      </c>
    </row>
    <row r="1783" spans="1:9" x14ac:dyDescent="0.25">
      <c r="A1783">
        <v>4645.72</v>
      </c>
      <c r="B1783" s="2">
        <v>38175</v>
      </c>
      <c r="C1783" t="s">
        <v>9</v>
      </c>
      <c r="D1783">
        <v>2004</v>
      </c>
      <c r="E1783" t="s">
        <v>65</v>
      </c>
      <c r="F1783" t="s">
        <v>168</v>
      </c>
      <c r="G1783">
        <v>3.3</v>
      </c>
      <c r="H1783" t="s">
        <v>12</v>
      </c>
      <c r="I1783" t="s">
        <v>13</v>
      </c>
    </row>
    <row r="1784" spans="1:9" x14ac:dyDescent="0.25">
      <c r="A1784">
        <v>5580.96</v>
      </c>
      <c r="B1784" s="2">
        <v>38208</v>
      </c>
      <c r="C1784" t="s">
        <v>9</v>
      </c>
      <c r="D1784">
        <v>2004</v>
      </c>
      <c r="E1784" t="s">
        <v>65</v>
      </c>
      <c r="F1784" t="s">
        <v>62</v>
      </c>
      <c r="G1784">
        <v>4.5</v>
      </c>
      <c r="H1784" t="s">
        <v>63</v>
      </c>
      <c r="I1784" t="s">
        <v>64</v>
      </c>
    </row>
    <row r="1785" spans="1:9" x14ac:dyDescent="0.25">
      <c r="A1785">
        <v>6539.04</v>
      </c>
      <c r="B1785" s="2">
        <v>38231</v>
      </c>
      <c r="C1785" t="s">
        <v>9</v>
      </c>
      <c r="D1785">
        <v>2004</v>
      </c>
      <c r="E1785" t="s">
        <v>65</v>
      </c>
      <c r="F1785" t="s">
        <v>149</v>
      </c>
      <c r="G1785">
        <v>4.7</v>
      </c>
      <c r="H1785" t="s">
        <v>71</v>
      </c>
      <c r="I1785" t="s">
        <v>71</v>
      </c>
    </row>
    <row r="1786" spans="1:9" x14ac:dyDescent="0.25">
      <c r="A1786">
        <v>5548.95</v>
      </c>
      <c r="B1786" s="2">
        <v>37900</v>
      </c>
      <c r="C1786" t="s">
        <v>9</v>
      </c>
      <c r="D1786">
        <v>2003</v>
      </c>
      <c r="E1786" t="s">
        <v>65</v>
      </c>
      <c r="F1786" t="s">
        <v>58</v>
      </c>
      <c r="G1786">
        <v>4.0999999999999996</v>
      </c>
      <c r="H1786" t="s">
        <v>59</v>
      </c>
      <c r="I1786" t="s">
        <v>60</v>
      </c>
    </row>
    <row r="1787" spans="1:9" x14ac:dyDescent="0.25">
      <c r="A1787">
        <v>4595.41</v>
      </c>
      <c r="B1787" s="2">
        <v>38276</v>
      </c>
      <c r="C1787" t="s">
        <v>9</v>
      </c>
      <c r="D1787">
        <v>2004</v>
      </c>
      <c r="E1787" t="s">
        <v>65</v>
      </c>
      <c r="F1787" t="s">
        <v>62</v>
      </c>
      <c r="G1787">
        <v>3.1</v>
      </c>
      <c r="H1787" t="s">
        <v>63</v>
      </c>
      <c r="I1787" t="s">
        <v>64</v>
      </c>
    </row>
    <row r="1788" spans="1:9" x14ac:dyDescent="0.25">
      <c r="A1788">
        <v>1859.44</v>
      </c>
      <c r="B1788" s="2">
        <v>38308</v>
      </c>
      <c r="C1788" t="s">
        <v>9</v>
      </c>
      <c r="D1788">
        <v>2004</v>
      </c>
      <c r="E1788" t="s">
        <v>65</v>
      </c>
      <c r="F1788" t="s">
        <v>173</v>
      </c>
      <c r="G1788">
        <v>3.7</v>
      </c>
      <c r="H1788" t="s">
        <v>174</v>
      </c>
      <c r="I1788" t="s">
        <v>60</v>
      </c>
    </row>
    <row r="1789" spans="1:9" x14ac:dyDescent="0.25">
      <c r="A1789">
        <v>2093.7600000000002</v>
      </c>
      <c r="B1789" s="2">
        <v>38320</v>
      </c>
      <c r="C1789" t="s">
        <v>9</v>
      </c>
      <c r="D1789">
        <v>2004</v>
      </c>
      <c r="E1789" t="s">
        <v>65</v>
      </c>
      <c r="F1789" t="s">
        <v>187</v>
      </c>
      <c r="G1789">
        <v>4.0999999999999996</v>
      </c>
      <c r="H1789" t="s">
        <v>188</v>
      </c>
      <c r="I1789" t="s">
        <v>13</v>
      </c>
    </row>
    <row r="1790" spans="1:9" x14ac:dyDescent="0.25">
      <c r="A1790">
        <v>4223.13</v>
      </c>
      <c r="B1790" s="2">
        <v>38371</v>
      </c>
      <c r="C1790" t="s">
        <v>9</v>
      </c>
      <c r="D1790">
        <v>2005</v>
      </c>
      <c r="E1790" t="s">
        <v>65</v>
      </c>
      <c r="F1790" t="s">
        <v>97</v>
      </c>
      <c r="G1790">
        <v>4.9000000000000004</v>
      </c>
      <c r="H1790" t="s">
        <v>98</v>
      </c>
      <c r="I1790" t="s">
        <v>13</v>
      </c>
    </row>
    <row r="1791" spans="1:9" x14ac:dyDescent="0.25">
      <c r="A1791">
        <v>1596.76</v>
      </c>
      <c r="B1791" s="2">
        <v>38399</v>
      </c>
      <c r="C1791" t="s">
        <v>9</v>
      </c>
      <c r="D1791">
        <v>2005</v>
      </c>
      <c r="E1791" t="s">
        <v>65</v>
      </c>
      <c r="F1791" t="s">
        <v>62</v>
      </c>
      <c r="G1791">
        <v>4.2</v>
      </c>
      <c r="H1791" t="s">
        <v>63</v>
      </c>
      <c r="I1791" t="s">
        <v>64</v>
      </c>
    </row>
    <row r="1792" spans="1:9" x14ac:dyDescent="0.25">
      <c r="A1792">
        <v>5820.35</v>
      </c>
      <c r="B1792" s="2">
        <v>38464</v>
      </c>
      <c r="C1792" t="s">
        <v>143</v>
      </c>
      <c r="D1792">
        <v>2005</v>
      </c>
      <c r="E1792" t="s">
        <v>65</v>
      </c>
      <c r="F1792" t="s">
        <v>141</v>
      </c>
      <c r="G1792">
        <v>3.5</v>
      </c>
      <c r="H1792" t="s">
        <v>142</v>
      </c>
      <c r="I1792" t="s">
        <v>13</v>
      </c>
    </row>
    <row r="1793" spans="1:9" x14ac:dyDescent="0.25">
      <c r="A1793">
        <v>5296.5</v>
      </c>
      <c r="B1793" s="2">
        <v>38501</v>
      </c>
      <c r="C1793" t="s">
        <v>107</v>
      </c>
      <c r="D1793">
        <v>2005</v>
      </c>
      <c r="E1793" t="s">
        <v>65</v>
      </c>
      <c r="F1793" t="s">
        <v>54</v>
      </c>
      <c r="G1793">
        <v>4.8</v>
      </c>
      <c r="H1793" t="s">
        <v>55</v>
      </c>
      <c r="I1793" t="s">
        <v>34</v>
      </c>
    </row>
    <row r="1794" spans="1:9" x14ac:dyDescent="0.25">
      <c r="A1794">
        <v>930.9</v>
      </c>
      <c r="B1794" s="2">
        <v>37690</v>
      </c>
      <c r="C1794" t="s">
        <v>9</v>
      </c>
      <c r="D1794">
        <v>2003</v>
      </c>
      <c r="E1794" t="s">
        <v>65</v>
      </c>
      <c r="F1794" t="s">
        <v>110</v>
      </c>
      <c r="G1794">
        <v>4.7</v>
      </c>
      <c r="H1794" t="s">
        <v>76</v>
      </c>
      <c r="I1794" t="s">
        <v>13</v>
      </c>
    </row>
    <row r="1795" spans="1:9" x14ac:dyDescent="0.25">
      <c r="A1795">
        <v>1207.44</v>
      </c>
      <c r="B1795" s="2">
        <v>37749</v>
      </c>
      <c r="C1795" t="s">
        <v>9</v>
      </c>
      <c r="D1795">
        <v>2003</v>
      </c>
      <c r="E1795" t="s">
        <v>65</v>
      </c>
      <c r="F1795" t="s">
        <v>153</v>
      </c>
      <c r="G1795">
        <v>3.6</v>
      </c>
      <c r="H1795" t="s">
        <v>154</v>
      </c>
      <c r="I1795" t="s">
        <v>16</v>
      </c>
    </row>
    <row r="1796" spans="1:9" x14ac:dyDescent="0.25">
      <c r="A1796">
        <v>717.4</v>
      </c>
      <c r="B1796" s="2">
        <v>37804</v>
      </c>
      <c r="C1796" t="s">
        <v>9</v>
      </c>
      <c r="D1796">
        <v>2003</v>
      </c>
      <c r="E1796" t="s">
        <v>65</v>
      </c>
      <c r="F1796" t="s">
        <v>97</v>
      </c>
      <c r="G1796">
        <v>4.5</v>
      </c>
      <c r="H1796" t="s">
        <v>98</v>
      </c>
      <c r="I1796" t="s">
        <v>13</v>
      </c>
    </row>
    <row r="1797" spans="1:9" x14ac:dyDescent="0.25">
      <c r="A1797">
        <v>1066.75</v>
      </c>
      <c r="B1797" s="2">
        <v>37869</v>
      </c>
      <c r="C1797" t="s">
        <v>9</v>
      </c>
      <c r="D1797">
        <v>2003</v>
      </c>
      <c r="E1797" t="s">
        <v>65</v>
      </c>
      <c r="F1797" t="s">
        <v>101</v>
      </c>
      <c r="G1797">
        <v>4.0999999999999996</v>
      </c>
      <c r="H1797" t="s">
        <v>102</v>
      </c>
      <c r="I1797" t="s">
        <v>13</v>
      </c>
    </row>
    <row r="1798" spans="1:9" x14ac:dyDescent="0.25">
      <c r="A1798">
        <v>1554</v>
      </c>
      <c r="B1798" s="2">
        <v>37905</v>
      </c>
      <c r="C1798" t="s">
        <v>9</v>
      </c>
      <c r="D1798">
        <v>2003</v>
      </c>
      <c r="E1798" t="s">
        <v>65</v>
      </c>
      <c r="F1798" t="s">
        <v>126</v>
      </c>
      <c r="G1798">
        <v>4.3</v>
      </c>
      <c r="H1798" t="s">
        <v>127</v>
      </c>
      <c r="I1798" t="s">
        <v>13</v>
      </c>
    </row>
    <row r="1799" spans="1:9" x14ac:dyDescent="0.25">
      <c r="A1799">
        <v>1277.6400000000001</v>
      </c>
      <c r="B1799" s="2">
        <v>37930</v>
      </c>
      <c r="C1799" t="s">
        <v>9</v>
      </c>
      <c r="D1799">
        <v>2003</v>
      </c>
      <c r="E1799" t="s">
        <v>65</v>
      </c>
      <c r="F1799" t="s">
        <v>105</v>
      </c>
      <c r="G1799">
        <v>3.3</v>
      </c>
      <c r="H1799" t="s">
        <v>106</v>
      </c>
      <c r="I1799" t="s">
        <v>81</v>
      </c>
    </row>
    <row r="1800" spans="1:9" x14ac:dyDescent="0.25">
      <c r="A1800">
        <v>1578.79</v>
      </c>
      <c r="B1800" s="2">
        <v>37937</v>
      </c>
      <c r="C1800" t="s">
        <v>9</v>
      </c>
      <c r="D1800">
        <v>2003</v>
      </c>
      <c r="E1800" t="s">
        <v>65</v>
      </c>
      <c r="F1800" t="s">
        <v>27</v>
      </c>
      <c r="G1800">
        <v>3.3</v>
      </c>
      <c r="H1800" t="s">
        <v>28</v>
      </c>
      <c r="I1800" t="s">
        <v>29</v>
      </c>
    </row>
    <row r="1801" spans="1:9" x14ac:dyDescent="0.25">
      <c r="A1801">
        <v>917.7</v>
      </c>
      <c r="B1801" s="2">
        <v>37945</v>
      </c>
      <c r="C1801" t="s">
        <v>9</v>
      </c>
      <c r="D1801">
        <v>2003</v>
      </c>
      <c r="E1801" t="s">
        <v>65</v>
      </c>
      <c r="F1801" t="s">
        <v>99</v>
      </c>
      <c r="G1801">
        <v>3.2</v>
      </c>
      <c r="H1801" t="s">
        <v>100</v>
      </c>
      <c r="I1801" t="s">
        <v>13</v>
      </c>
    </row>
    <row r="1802" spans="1:9" x14ac:dyDescent="0.25">
      <c r="A1802">
        <v>777</v>
      </c>
      <c r="B1802" s="2">
        <v>37957</v>
      </c>
      <c r="C1802" t="s">
        <v>9</v>
      </c>
      <c r="D1802">
        <v>2003</v>
      </c>
      <c r="E1802" t="s">
        <v>65</v>
      </c>
      <c r="F1802" t="s">
        <v>62</v>
      </c>
      <c r="G1802">
        <v>3.8</v>
      </c>
      <c r="H1802" t="s">
        <v>63</v>
      </c>
      <c r="I1802" t="s">
        <v>64</v>
      </c>
    </row>
    <row r="1803" spans="1:9" x14ac:dyDescent="0.25">
      <c r="A1803">
        <v>1476.28</v>
      </c>
      <c r="B1803" s="2">
        <v>38002</v>
      </c>
      <c r="C1803" t="s">
        <v>9</v>
      </c>
      <c r="D1803">
        <v>2004</v>
      </c>
      <c r="E1803" t="s">
        <v>65</v>
      </c>
      <c r="F1803" t="s">
        <v>62</v>
      </c>
      <c r="G1803">
        <v>4.5999999999999996</v>
      </c>
      <c r="H1803" t="s">
        <v>63</v>
      </c>
      <c r="I1803" t="s">
        <v>64</v>
      </c>
    </row>
    <row r="1804" spans="1:9" x14ac:dyDescent="0.25">
      <c r="A1804">
        <v>1538.46</v>
      </c>
      <c r="B1804" s="2">
        <v>38039</v>
      </c>
      <c r="C1804" t="s">
        <v>9</v>
      </c>
      <c r="D1804">
        <v>2004</v>
      </c>
      <c r="E1804" t="s">
        <v>65</v>
      </c>
      <c r="F1804" t="s">
        <v>158</v>
      </c>
      <c r="G1804">
        <v>3.3</v>
      </c>
      <c r="H1804" t="s">
        <v>159</v>
      </c>
      <c r="I1804" t="s">
        <v>160</v>
      </c>
    </row>
    <row r="1805" spans="1:9" x14ac:dyDescent="0.25">
      <c r="A1805">
        <v>891.2</v>
      </c>
      <c r="B1805" s="2">
        <v>38089</v>
      </c>
      <c r="C1805" t="s">
        <v>9</v>
      </c>
      <c r="D1805">
        <v>2004</v>
      </c>
      <c r="E1805" t="s">
        <v>65</v>
      </c>
      <c r="F1805" t="s">
        <v>139</v>
      </c>
      <c r="G1805">
        <v>4.9000000000000004</v>
      </c>
      <c r="H1805" t="s">
        <v>140</v>
      </c>
      <c r="I1805" t="s">
        <v>46</v>
      </c>
    </row>
    <row r="1806" spans="1:9" x14ac:dyDescent="0.25">
      <c r="A1806">
        <v>1706.8</v>
      </c>
      <c r="B1806" s="2">
        <v>38139</v>
      </c>
      <c r="C1806" t="s">
        <v>120</v>
      </c>
      <c r="D1806">
        <v>2004</v>
      </c>
      <c r="E1806" t="s">
        <v>65</v>
      </c>
      <c r="F1806" t="s">
        <v>58</v>
      </c>
      <c r="G1806">
        <v>4.7</v>
      </c>
      <c r="H1806" t="s">
        <v>59</v>
      </c>
      <c r="I1806" t="s">
        <v>60</v>
      </c>
    </row>
    <row r="1807" spans="1:9" x14ac:dyDescent="0.25">
      <c r="A1807">
        <v>1373.6</v>
      </c>
      <c r="B1807" s="2">
        <v>38174</v>
      </c>
      <c r="C1807" t="s">
        <v>9</v>
      </c>
      <c r="D1807">
        <v>2004</v>
      </c>
      <c r="E1807" t="s">
        <v>65</v>
      </c>
      <c r="F1807" t="s">
        <v>161</v>
      </c>
      <c r="G1807">
        <v>4.5</v>
      </c>
      <c r="H1807" t="s">
        <v>162</v>
      </c>
      <c r="I1807" t="s">
        <v>92</v>
      </c>
    </row>
    <row r="1808" spans="1:9" x14ac:dyDescent="0.25">
      <c r="A1808">
        <v>1205.5899999999999</v>
      </c>
      <c r="B1808" s="2">
        <v>38205</v>
      </c>
      <c r="C1808" t="s">
        <v>9</v>
      </c>
      <c r="D1808">
        <v>2004</v>
      </c>
      <c r="E1808" t="s">
        <v>65</v>
      </c>
      <c r="F1808" t="s">
        <v>187</v>
      </c>
      <c r="G1808">
        <v>4.7</v>
      </c>
      <c r="H1808" t="s">
        <v>188</v>
      </c>
      <c r="I1808" t="s">
        <v>13</v>
      </c>
    </row>
    <row r="1809" spans="1:9" x14ac:dyDescent="0.25">
      <c r="A1809">
        <v>1427.4</v>
      </c>
      <c r="B1809" s="2">
        <v>38229</v>
      </c>
      <c r="C1809" t="s">
        <v>9</v>
      </c>
      <c r="D1809">
        <v>2004</v>
      </c>
      <c r="E1809" t="s">
        <v>65</v>
      </c>
      <c r="F1809" t="s">
        <v>158</v>
      </c>
      <c r="G1809">
        <v>4</v>
      </c>
      <c r="H1809" t="s">
        <v>159</v>
      </c>
      <c r="I1809" t="s">
        <v>160</v>
      </c>
    </row>
    <row r="1810" spans="1:9" x14ac:dyDescent="0.25">
      <c r="A1810">
        <v>1649.28</v>
      </c>
      <c r="B1810" s="2">
        <v>37899</v>
      </c>
      <c r="C1810" t="s">
        <v>9</v>
      </c>
      <c r="D1810">
        <v>2003</v>
      </c>
      <c r="E1810" t="s">
        <v>65</v>
      </c>
      <c r="F1810" t="s">
        <v>189</v>
      </c>
      <c r="G1810">
        <v>4.5</v>
      </c>
      <c r="H1810" t="s">
        <v>190</v>
      </c>
      <c r="I1810" t="s">
        <v>29</v>
      </c>
    </row>
    <row r="1811" spans="1:9" x14ac:dyDescent="0.25">
      <c r="A1811">
        <v>1383.03</v>
      </c>
      <c r="B1811" s="2">
        <v>38276</v>
      </c>
      <c r="C1811" t="s">
        <v>9</v>
      </c>
      <c r="D1811">
        <v>2004</v>
      </c>
      <c r="E1811" t="s">
        <v>65</v>
      </c>
      <c r="F1811" t="s">
        <v>155</v>
      </c>
      <c r="G1811">
        <v>3.8</v>
      </c>
      <c r="H1811" t="s">
        <v>156</v>
      </c>
      <c r="I1811" t="s">
        <v>157</v>
      </c>
    </row>
    <row r="1812" spans="1:9" x14ac:dyDescent="0.25">
      <c r="A1812">
        <v>1229.51</v>
      </c>
      <c r="B1812" s="2">
        <v>38295</v>
      </c>
      <c r="C1812" t="s">
        <v>9</v>
      </c>
      <c r="D1812">
        <v>2004</v>
      </c>
      <c r="E1812" t="s">
        <v>65</v>
      </c>
      <c r="F1812" t="s">
        <v>56</v>
      </c>
      <c r="G1812">
        <v>4.7</v>
      </c>
      <c r="H1812" t="s">
        <v>57</v>
      </c>
      <c r="I1812" t="s">
        <v>13</v>
      </c>
    </row>
    <row r="1813" spans="1:9" x14ac:dyDescent="0.25">
      <c r="A1813">
        <v>1140.48</v>
      </c>
      <c r="B1813" s="2">
        <v>38308</v>
      </c>
      <c r="C1813" t="s">
        <v>9</v>
      </c>
      <c r="D1813">
        <v>2004</v>
      </c>
      <c r="E1813" t="s">
        <v>65</v>
      </c>
      <c r="F1813" t="s">
        <v>110</v>
      </c>
      <c r="G1813">
        <v>3.5</v>
      </c>
      <c r="H1813" t="s">
        <v>76</v>
      </c>
      <c r="I1813" t="s">
        <v>13</v>
      </c>
    </row>
    <row r="1814" spans="1:9" x14ac:dyDescent="0.25">
      <c r="A1814">
        <v>1575.6</v>
      </c>
      <c r="B1814" s="2">
        <v>38315</v>
      </c>
      <c r="C1814" t="s">
        <v>9</v>
      </c>
      <c r="D1814">
        <v>2004</v>
      </c>
      <c r="E1814" t="s">
        <v>65</v>
      </c>
      <c r="F1814" t="s">
        <v>32</v>
      </c>
      <c r="G1814">
        <v>4.0999999999999996</v>
      </c>
      <c r="H1814" t="s">
        <v>33</v>
      </c>
      <c r="I1814" t="s">
        <v>34</v>
      </c>
    </row>
    <row r="1815" spans="1:9" x14ac:dyDescent="0.25">
      <c r="A1815">
        <v>1386.72</v>
      </c>
      <c r="B1815" s="2">
        <v>38328</v>
      </c>
      <c r="C1815" t="s">
        <v>9</v>
      </c>
      <c r="D1815">
        <v>2004</v>
      </c>
      <c r="E1815" t="s">
        <v>65</v>
      </c>
      <c r="F1815" t="s">
        <v>62</v>
      </c>
      <c r="G1815">
        <v>3.3</v>
      </c>
      <c r="H1815" t="s">
        <v>63</v>
      </c>
      <c r="I1815" t="s">
        <v>64</v>
      </c>
    </row>
    <row r="1816" spans="1:9" x14ac:dyDescent="0.25">
      <c r="A1816">
        <v>5018.3999999999996</v>
      </c>
      <c r="B1816" s="2">
        <v>38364</v>
      </c>
      <c r="C1816" t="s">
        <v>145</v>
      </c>
      <c r="D1816">
        <v>2005</v>
      </c>
      <c r="E1816" t="s">
        <v>65</v>
      </c>
      <c r="F1816" t="s">
        <v>19</v>
      </c>
      <c r="G1816">
        <v>3.9</v>
      </c>
      <c r="H1816" t="s">
        <v>20</v>
      </c>
      <c r="I1816" t="s">
        <v>13</v>
      </c>
    </row>
    <row r="1817" spans="1:9" x14ac:dyDescent="0.25">
      <c r="A1817">
        <v>5856.85</v>
      </c>
      <c r="B1817" s="2">
        <v>38393</v>
      </c>
      <c r="C1817" t="s">
        <v>9</v>
      </c>
      <c r="D1817">
        <v>2005</v>
      </c>
      <c r="E1817" t="s">
        <v>65</v>
      </c>
      <c r="F1817" t="s">
        <v>62</v>
      </c>
      <c r="G1817">
        <v>4.9000000000000004</v>
      </c>
      <c r="H1817" t="s">
        <v>63</v>
      </c>
      <c r="I1817" t="s">
        <v>64</v>
      </c>
    </row>
    <row r="1818" spans="1:9" x14ac:dyDescent="0.25">
      <c r="A1818">
        <v>4894.7299999999996</v>
      </c>
      <c r="B1818" s="2">
        <v>38415</v>
      </c>
      <c r="C1818" t="s">
        <v>9</v>
      </c>
      <c r="D1818">
        <v>2005</v>
      </c>
      <c r="E1818" t="s">
        <v>65</v>
      </c>
      <c r="F1818" t="s">
        <v>97</v>
      </c>
      <c r="G1818">
        <v>4.7</v>
      </c>
      <c r="H1818" t="s">
        <v>98</v>
      </c>
      <c r="I1818" t="s">
        <v>13</v>
      </c>
    </row>
    <row r="1819" spans="1:9" x14ac:dyDescent="0.25">
      <c r="A1819">
        <v>2094.3200000000002</v>
      </c>
      <c r="B1819" s="2">
        <v>38456</v>
      </c>
      <c r="C1819" t="s">
        <v>9</v>
      </c>
      <c r="D1819">
        <v>2005</v>
      </c>
      <c r="E1819" t="s">
        <v>65</v>
      </c>
      <c r="F1819" t="s">
        <v>185</v>
      </c>
      <c r="G1819">
        <v>3.3</v>
      </c>
      <c r="H1819" t="s">
        <v>186</v>
      </c>
      <c r="I1819" t="s">
        <v>16</v>
      </c>
    </row>
    <row r="1820" spans="1:9" x14ac:dyDescent="0.25">
      <c r="A1820">
        <v>640.04999999999995</v>
      </c>
      <c r="B1820" s="2">
        <v>38489</v>
      </c>
      <c r="C1820" t="s">
        <v>9</v>
      </c>
      <c r="D1820">
        <v>2005</v>
      </c>
      <c r="E1820" t="s">
        <v>65</v>
      </c>
      <c r="F1820" t="s">
        <v>51</v>
      </c>
      <c r="G1820">
        <v>4.5</v>
      </c>
      <c r="H1820" t="s">
        <v>52</v>
      </c>
      <c r="I1820" t="s">
        <v>53</v>
      </c>
    </row>
    <row r="1821" spans="1:9" x14ac:dyDescent="0.25">
      <c r="A1821">
        <v>3193.52</v>
      </c>
      <c r="B1821" s="2">
        <v>37663</v>
      </c>
      <c r="C1821" t="s">
        <v>9</v>
      </c>
      <c r="D1821">
        <v>2003</v>
      </c>
      <c r="E1821" t="s">
        <v>191</v>
      </c>
      <c r="F1821" t="s">
        <v>114</v>
      </c>
      <c r="G1821">
        <v>4.5999999999999996</v>
      </c>
      <c r="H1821" t="s">
        <v>115</v>
      </c>
      <c r="I1821" t="s">
        <v>116</v>
      </c>
    </row>
    <row r="1822" spans="1:9" x14ac:dyDescent="0.25">
      <c r="A1822">
        <v>3066.7</v>
      </c>
      <c r="B1822" s="2">
        <v>37739</v>
      </c>
      <c r="C1822" t="s">
        <v>9</v>
      </c>
      <c r="D1822">
        <v>2003</v>
      </c>
      <c r="E1822" t="s">
        <v>191</v>
      </c>
      <c r="F1822" t="s">
        <v>51</v>
      </c>
      <c r="G1822">
        <v>4.3</v>
      </c>
      <c r="H1822" t="s">
        <v>52</v>
      </c>
      <c r="I1822" t="s">
        <v>53</v>
      </c>
    </row>
    <row r="1823" spans="1:9" x14ac:dyDescent="0.25">
      <c r="A1823">
        <v>3883.11</v>
      </c>
      <c r="B1823" s="2">
        <v>37784</v>
      </c>
      <c r="C1823" t="s">
        <v>9</v>
      </c>
      <c r="D1823">
        <v>2003</v>
      </c>
      <c r="E1823" t="s">
        <v>191</v>
      </c>
      <c r="F1823" t="s">
        <v>117</v>
      </c>
      <c r="G1823">
        <v>3.8</v>
      </c>
      <c r="H1823" t="s">
        <v>118</v>
      </c>
      <c r="I1823" t="s">
        <v>60</v>
      </c>
    </row>
    <row r="1824" spans="1:9" x14ac:dyDescent="0.25">
      <c r="A1824">
        <v>4814.25</v>
      </c>
      <c r="B1824" s="2">
        <v>37841</v>
      </c>
      <c r="C1824" t="s">
        <v>9</v>
      </c>
      <c r="D1824">
        <v>2003</v>
      </c>
      <c r="E1824" t="s">
        <v>191</v>
      </c>
      <c r="F1824" t="s">
        <v>97</v>
      </c>
      <c r="G1824">
        <v>4.8</v>
      </c>
      <c r="H1824" t="s">
        <v>98</v>
      </c>
      <c r="I1824" t="s">
        <v>13</v>
      </c>
    </row>
    <row r="1825" spans="1:9" x14ac:dyDescent="0.25">
      <c r="A1825">
        <v>2826.27</v>
      </c>
      <c r="B1825" s="2">
        <v>37896</v>
      </c>
      <c r="C1825" t="s">
        <v>9</v>
      </c>
      <c r="D1825">
        <v>2003</v>
      </c>
      <c r="E1825" t="s">
        <v>191</v>
      </c>
      <c r="F1825" t="s">
        <v>179</v>
      </c>
      <c r="G1825">
        <v>4.3</v>
      </c>
      <c r="H1825" t="s">
        <v>180</v>
      </c>
      <c r="I1825" t="s">
        <v>13</v>
      </c>
    </row>
    <row r="1826" spans="1:9" x14ac:dyDescent="0.25">
      <c r="A1826">
        <v>1593.2</v>
      </c>
      <c r="B1826" s="2">
        <v>37917</v>
      </c>
      <c r="C1826" t="s">
        <v>120</v>
      </c>
      <c r="D1826">
        <v>2003</v>
      </c>
      <c r="E1826" t="s">
        <v>191</v>
      </c>
      <c r="F1826" t="s">
        <v>93</v>
      </c>
      <c r="G1826">
        <v>3</v>
      </c>
      <c r="H1826" t="s">
        <v>94</v>
      </c>
      <c r="I1826" t="s">
        <v>68</v>
      </c>
    </row>
    <row r="1827" spans="1:9" x14ac:dyDescent="0.25">
      <c r="A1827">
        <v>3266.1</v>
      </c>
      <c r="B1827" s="2">
        <v>37932</v>
      </c>
      <c r="C1827" t="s">
        <v>9</v>
      </c>
      <c r="D1827">
        <v>2003</v>
      </c>
      <c r="E1827" t="s">
        <v>191</v>
      </c>
      <c r="F1827" t="s">
        <v>172</v>
      </c>
      <c r="G1827">
        <v>3.4</v>
      </c>
      <c r="H1827" t="s">
        <v>63</v>
      </c>
      <c r="I1827" t="s">
        <v>64</v>
      </c>
    </row>
    <row r="1828" spans="1:9" x14ac:dyDescent="0.25">
      <c r="A1828">
        <v>2453.5500000000002</v>
      </c>
      <c r="B1828" s="2">
        <v>37939</v>
      </c>
      <c r="C1828" t="s">
        <v>9</v>
      </c>
      <c r="D1828">
        <v>2003</v>
      </c>
      <c r="E1828" t="s">
        <v>191</v>
      </c>
      <c r="F1828" t="s">
        <v>119</v>
      </c>
      <c r="G1828">
        <v>4.0999999999999996</v>
      </c>
      <c r="H1828" t="s">
        <v>57</v>
      </c>
      <c r="I1828" t="s">
        <v>13</v>
      </c>
    </row>
    <row r="1829" spans="1:9" x14ac:dyDescent="0.25">
      <c r="A1829">
        <v>3910.4</v>
      </c>
      <c r="B1829" s="2">
        <v>37951</v>
      </c>
      <c r="C1829" t="s">
        <v>9</v>
      </c>
      <c r="D1829">
        <v>2003</v>
      </c>
      <c r="E1829" t="s">
        <v>191</v>
      </c>
      <c r="F1829" t="s">
        <v>124</v>
      </c>
      <c r="G1829">
        <v>3.1</v>
      </c>
      <c r="H1829" t="s">
        <v>125</v>
      </c>
      <c r="I1829" t="s">
        <v>64</v>
      </c>
    </row>
    <row r="1830" spans="1:9" x14ac:dyDescent="0.25">
      <c r="A1830">
        <v>1788</v>
      </c>
      <c r="B1830" s="2">
        <v>37988</v>
      </c>
      <c r="C1830" t="s">
        <v>9</v>
      </c>
      <c r="D1830">
        <v>2004</v>
      </c>
      <c r="E1830" t="s">
        <v>191</v>
      </c>
      <c r="F1830" t="s">
        <v>77</v>
      </c>
      <c r="G1830">
        <v>4.0999999999999996</v>
      </c>
      <c r="H1830" t="s">
        <v>78</v>
      </c>
      <c r="I1830" t="s">
        <v>16</v>
      </c>
    </row>
    <row r="1831" spans="1:9" x14ac:dyDescent="0.25">
      <c r="A1831">
        <v>3328.07</v>
      </c>
      <c r="B1831" s="2">
        <v>38036</v>
      </c>
      <c r="C1831" t="s">
        <v>9</v>
      </c>
      <c r="D1831">
        <v>2004</v>
      </c>
      <c r="E1831" t="s">
        <v>191</v>
      </c>
      <c r="F1831" t="s">
        <v>128</v>
      </c>
      <c r="G1831">
        <v>3.6</v>
      </c>
      <c r="H1831" t="s">
        <v>129</v>
      </c>
      <c r="I1831" t="s">
        <v>13</v>
      </c>
    </row>
    <row r="1832" spans="1:9" x14ac:dyDescent="0.25">
      <c r="A1832">
        <v>3788.4</v>
      </c>
      <c r="B1832" s="2">
        <v>38075</v>
      </c>
      <c r="C1832" t="s">
        <v>9</v>
      </c>
      <c r="D1832">
        <v>2004</v>
      </c>
      <c r="E1832" t="s">
        <v>191</v>
      </c>
      <c r="F1832" t="s">
        <v>36</v>
      </c>
      <c r="G1832">
        <v>4.9000000000000004</v>
      </c>
      <c r="H1832" t="s">
        <v>37</v>
      </c>
      <c r="I1832" t="s">
        <v>13</v>
      </c>
    </row>
    <row r="1833" spans="1:9" x14ac:dyDescent="0.25">
      <c r="A1833">
        <v>3053.7</v>
      </c>
      <c r="B1833" s="2">
        <v>38114</v>
      </c>
      <c r="C1833" t="s">
        <v>120</v>
      </c>
      <c r="D1833">
        <v>2004</v>
      </c>
      <c r="E1833" t="s">
        <v>191</v>
      </c>
      <c r="F1833" t="s">
        <v>11</v>
      </c>
      <c r="G1833">
        <v>4</v>
      </c>
      <c r="H1833" t="s">
        <v>12</v>
      </c>
      <c r="I1833" t="s">
        <v>13</v>
      </c>
    </row>
    <row r="1834" spans="1:9" x14ac:dyDescent="0.25">
      <c r="A1834">
        <v>2005.74</v>
      </c>
      <c r="B1834" s="2">
        <v>38155</v>
      </c>
      <c r="C1834" t="s">
        <v>9</v>
      </c>
      <c r="D1834">
        <v>2004</v>
      </c>
      <c r="E1834" t="s">
        <v>191</v>
      </c>
      <c r="F1834" t="s">
        <v>105</v>
      </c>
      <c r="G1834">
        <v>3.8</v>
      </c>
      <c r="H1834" t="s">
        <v>106</v>
      </c>
      <c r="I1834" t="s">
        <v>81</v>
      </c>
    </row>
    <row r="1835" spans="1:9" x14ac:dyDescent="0.25">
      <c r="A1835">
        <v>2796.12</v>
      </c>
      <c r="B1835" s="2">
        <v>38189</v>
      </c>
      <c r="C1835" t="s">
        <v>9</v>
      </c>
      <c r="D1835">
        <v>2004</v>
      </c>
      <c r="E1835" t="s">
        <v>191</v>
      </c>
      <c r="F1835" t="s">
        <v>130</v>
      </c>
      <c r="G1835">
        <v>4.5</v>
      </c>
      <c r="H1835" t="s">
        <v>131</v>
      </c>
      <c r="I1835" t="s">
        <v>132</v>
      </c>
    </row>
    <row r="1836" spans="1:9" x14ac:dyDescent="0.25">
      <c r="A1836">
        <v>3159.96</v>
      </c>
      <c r="B1836" s="2">
        <v>38219</v>
      </c>
      <c r="C1836" t="s">
        <v>9</v>
      </c>
      <c r="D1836">
        <v>2004</v>
      </c>
      <c r="E1836" t="s">
        <v>191</v>
      </c>
      <c r="F1836" t="s">
        <v>133</v>
      </c>
      <c r="G1836">
        <v>4.8</v>
      </c>
      <c r="H1836" t="s">
        <v>134</v>
      </c>
      <c r="I1836" t="s">
        <v>81</v>
      </c>
    </row>
    <row r="1837" spans="1:9" x14ac:dyDescent="0.25">
      <c r="A1837">
        <v>3908.62</v>
      </c>
      <c r="B1837" s="2">
        <v>38240</v>
      </c>
      <c r="C1837" t="s">
        <v>9</v>
      </c>
      <c r="D1837">
        <v>2004</v>
      </c>
      <c r="E1837" t="s">
        <v>191</v>
      </c>
      <c r="F1837" t="s">
        <v>135</v>
      </c>
      <c r="G1837">
        <v>4.0999999999999996</v>
      </c>
      <c r="H1837" t="s">
        <v>136</v>
      </c>
      <c r="I1837" t="s">
        <v>13</v>
      </c>
    </row>
    <row r="1838" spans="1:9" x14ac:dyDescent="0.25">
      <c r="A1838">
        <v>2606.48</v>
      </c>
      <c r="B1838" s="2">
        <v>38274</v>
      </c>
      <c r="C1838" t="s">
        <v>9</v>
      </c>
      <c r="D1838">
        <v>2004</v>
      </c>
      <c r="E1838" t="s">
        <v>191</v>
      </c>
      <c r="F1838" t="s">
        <v>173</v>
      </c>
      <c r="G1838">
        <v>4.8</v>
      </c>
      <c r="H1838" t="s">
        <v>174</v>
      </c>
      <c r="I1838" t="s">
        <v>60</v>
      </c>
    </row>
    <row r="1839" spans="1:9" x14ac:dyDescent="0.25">
      <c r="A1839">
        <v>2081.7600000000002</v>
      </c>
      <c r="B1839" s="2">
        <v>38289</v>
      </c>
      <c r="C1839" t="s">
        <v>9</v>
      </c>
      <c r="D1839">
        <v>2004</v>
      </c>
      <c r="E1839" t="s">
        <v>191</v>
      </c>
      <c r="F1839" t="s">
        <v>40</v>
      </c>
      <c r="G1839">
        <v>4.2</v>
      </c>
      <c r="H1839" t="s">
        <v>41</v>
      </c>
      <c r="I1839" t="s">
        <v>16</v>
      </c>
    </row>
    <row r="1840" spans="1:9" x14ac:dyDescent="0.25">
      <c r="A1840">
        <v>3519.85</v>
      </c>
      <c r="B1840" s="2">
        <v>38300</v>
      </c>
      <c r="C1840" t="s">
        <v>9</v>
      </c>
      <c r="D1840">
        <v>2004</v>
      </c>
      <c r="E1840" t="s">
        <v>191</v>
      </c>
      <c r="F1840" t="s">
        <v>66</v>
      </c>
      <c r="G1840">
        <v>3.6</v>
      </c>
      <c r="H1840" t="s">
        <v>67</v>
      </c>
      <c r="I1840" t="s">
        <v>68</v>
      </c>
    </row>
    <row r="1841" spans="1:9" x14ac:dyDescent="0.25">
      <c r="A1841">
        <v>10758</v>
      </c>
      <c r="B1841" s="2">
        <v>38314</v>
      </c>
      <c r="C1841" t="s">
        <v>9</v>
      </c>
      <c r="D1841">
        <v>2004</v>
      </c>
      <c r="E1841" t="s">
        <v>191</v>
      </c>
      <c r="F1841" t="s">
        <v>87</v>
      </c>
      <c r="G1841">
        <v>3.3</v>
      </c>
      <c r="H1841" t="s">
        <v>88</v>
      </c>
      <c r="I1841" t="s">
        <v>89</v>
      </c>
    </row>
    <row r="1842" spans="1:9" x14ac:dyDescent="0.25">
      <c r="A1842">
        <v>3021</v>
      </c>
      <c r="B1842" s="2">
        <v>38323</v>
      </c>
      <c r="C1842" t="s">
        <v>9</v>
      </c>
      <c r="D1842">
        <v>2004</v>
      </c>
      <c r="E1842" t="s">
        <v>191</v>
      </c>
      <c r="F1842" t="s">
        <v>62</v>
      </c>
      <c r="G1842">
        <v>3.3</v>
      </c>
      <c r="H1842" t="s">
        <v>63</v>
      </c>
      <c r="I1842" t="s">
        <v>64</v>
      </c>
    </row>
    <row r="1843" spans="1:9" x14ac:dyDescent="0.25">
      <c r="A1843">
        <v>1891.56</v>
      </c>
      <c r="B1843" s="2">
        <v>38383</v>
      </c>
      <c r="C1843" t="s">
        <v>9</v>
      </c>
      <c r="D1843">
        <v>2005</v>
      </c>
      <c r="E1843" t="s">
        <v>191</v>
      </c>
      <c r="F1843" t="s">
        <v>139</v>
      </c>
      <c r="G1843">
        <v>3.3</v>
      </c>
      <c r="H1843" t="s">
        <v>140</v>
      </c>
      <c r="I1843" t="s">
        <v>46</v>
      </c>
    </row>
    <row r="1844" spans="1:9" x14ac:dyDescent="0.25">
      <c r="A1844">
        <v>4208.41</v>
      </c>
      <c r="B1844" s="2">
        <v>38406</v>
      </c>
      <c r="C1844" t="s">
        <v>9</v>
      </c>
      <c r="D1844">
        <v>2005</v>
      </c>
      <c r="E1844" t="s">
        <v>191</v>
      </c>
      <c r="F1844" t="s">
        <v>21</v>
      </c>
      <c r="G1844">
        <v>3.1</v>
      </c>
      <c r="H1844" t="s">
        <v>22</v>
      </c>
      <c r="I1844" t="s">
        <v>13</v>
      </c>
    </row>
    <row r="1845" spans="1:9" x14ac:dyDescent="0.25">
      <c r="A1845">
        <v>2246.4</v>
      </c>
      <c r="B1845" s="2">
        <v>38434</v>
      </c>
      <c r="C1845" t="s">
        <v>9</v>
      </c>
      <c r="D1845">
        <v>2005</v>
      </c>
      <c r="E1845" t="s">
        <v>191</v>
      </c>
      <c r="F1845" t="s">
        <v>97</v>
      </c>
      <c r="G1845">
        <v>4.0999999999999996</v>
      </c>
      <c r="H1845" t="s">
        <v>98</v>
      </c>
      <c r="I1845" t="s">
        <v>13</v>
      </c>
    </row>
    <row r="1846" spans="1:9" x14ac:dyDescent="0.25">
      <c r="A1846">
        <v>6107.4</v>
      </c>
      <c r="B1846" s="2">
        <v>38478</v>
      </c>
      <c r="C1846" t="s">
        <v>143</v>
      </c>
      <c r="D1846">
        <v>2005</v>
      </c>
      <c r="E1846" t="s">
        <v>191</v>
      </c>
      <c r="F1846" t="s">
        <v>135</v>
      </c>
      <c r="G1846">
        <v>4.0999999999999996</v>
      </c>
      <c r="H1846" t="s">
        <v>136</v>
      </c>
      <c r="I1846" t="s">
        <v>13</v>
      </c>
    </row>
    <row r="1847" spans="1:9" x14ac:dyDescent="0.25">
      <c r="A1847">
        <v>1987.74</v>
      </c>
      <c r="B1847" s="2">
        <v>37698</v>
      </c>
      <c r="C1847" t="s">
        <v>9</v>
      </c>
      <c r="D1847">
        <v>2003</v>
      </c>
      <c r="E1847" t="s">
        <v>65</v>
      </c>
      <c r="F1847" t="s">
        <v>173</v>
      </c>
      <c r="G1847">
        <v>4.0999999999999996</v>
      </c>
      <c r="H1847" t="s">
        <v>174</v>
      </c>
      <c r="I1847" t="s">
        <v>60</v>
      </c>
    </row>
    <row r="1848" spans="1:9" x14ac:dyDescent="0.25">
      <c r="A1848">
        <v>4068.96</v>
      </c>
      <c r="B1848" s="2">
        <v>37762</v>
      </c>
      <c r="C1848" t="s">
        <v>9</v>
      </c>
      <c r="D1848">
        <v>2003</v>
      </c>
      <c r="E1848" t="s">
        <v>65</v>
      </c>
      <c r="F1848" t="s">
        <v>187</v>
      </c>
      <c r="G1848">
        <v>3.1</v>
      </c>
      <c r="H1848" t="s">
        <v>188</v>
      </c>
      <c r="I1848" t="s">
        <v>13</v>
      </c>
    </row>
    <row r="1849" spans="1:9" x14ac:dyDescent="0.25">
      <c r="A1849">
        <v>2282.2199999999998</v>
      </c>
      <c r="B1849" s="2">
        <v>37875</v>
      </c>
      <c r="C1849" t="s">
        <v>9</v>
      </c>
      <c r="D1849">
        <v>2003</v>
      </c>
      <c r="E1849" t="s">
        <v>65</v>
      </c>
      <c r="F1849" t="s">
        <v>103</v>
      </c>
      <c r="G1849">
        <v>4.7</v>
      </c>
      <c r="H1849" t="s">
        <v>104</v>
      </c>
      <c r="I1849" t="s">
        <v>34</v>
      </c>
    </row>
    <row r="1850" spans="1:9" x14ac:dyDescent="0.25">
      <c r="A1850">
        <v>1541</v>
      </c>
      <c r="B1850" s="2">
        <v>37911</v>
      </c>
      <c r="C1850" t="s">
        <v>9</v>
      </c>
      <c r="D1850">
        <v>2003</v>
      </c>
      <c r="E1850" t="s">
        <v>65</v>
      </c>
      <c r="F1850" t="s">
        <v>175</v>
      </c>
      <c r="G1850">
        <v>3.6</v>
      </c>
      <c r="H1850" t="s">
        <v>176</v>
      </c>
      <c r="I1850" t="s">
        <v>116</v>
      </c>
    </row>
    <row r="1851" spans="1:9" x14ac:dyDescent="0.25">
      <c r="A1851">
        <v>1951.92</v>
      </c>
      <c r="B1851" s="2">
        <v>37930</v>
      </c>
      <c r="C1851" t="s">
        <v>9</v>
      </c>
      <c r="D1851">
        <v>2003</v>
      </c>
      <c r="E1851" t="s">
        <v>65</v>
      </c>
      <c r="F1851" t="s">
        <v>38</v>
      </c>
      <c r="G1851">
        <v>3.2</v>
      </c>
      <c r="H1851" t="s">
        <v>39</v>
      </c>
      <c r="I1851" t="s">
        <v>13</v>
      </c>
    </row>
    <row r="1852" spans="1:9" x14ac:dyDescent="0.25">
      <c r="A1852">
        <v>3107.61</v>
      </c>
      <c r="B1852" s="2">
        <v>37937</v>
      </c>
      <c r="C1852" t="s">
        <v>9</v>
      </c>
      <c r="D1852">
        <v>2003</v>
      </c>
      <c r="E1852" t="s">
        <v>65</v>
      </c>
      <c r="F1852" t="s">
        <v>97</v>
      </c>
      <c r="G1852">
        <v>4</v>
      </c>
      <c r="H1852" t="s">
        <v>98</v>
      </c>
      <c r="I1852" t="s">
        <v>13</v>
      </c>
    </row>
    <row r="1853" spans="1:9" x14ac:dyDescent="0.25">
      <c r="A1853">
        <v>2328.64</v>
      </c>
      <c r="B1853" s="2">
        <v>37945</v>
      </c>
      <c r="C1853" t="s">
        <v>9</v>
      </c>
      <c r="D1853">
        <v>2003</v>
      </c>
      <c r="E1853" t="s">
        <v>65</v>
      </c>
      <c r="F1853" t="s">
        <v>99</v>
      </c>
      <c r="G1853">
        <v>4.5</v>
      </c>
      <c r="H1853" t="s">
        <v>100</v>
      </c>
      <c r="I1853" t="s">
        <v>13</v>
      </c>
    </row>
    <row r="1854" spans="1:9" x14ac:dyDescent="0.25">
      <c r="A1854">
        <v>3184.8</v>
      </c>
      <c r="B1854" s="2">
        <v>37957</v>
      </c>
      <c r="C1854" t="s">
        <v>9</v>
      </c>
      <c r="D1854">
        <v>2003</v>
      </c>
      <c r="E1854" t="s">
        <v>65</v>
      </c>
      <c r="F1854" t="s">
        <v>168</v>
      </c>
      <c r="G1854">
        <v>4.9000000000000004</v>
      </c>
      <c r="H1854" t="s">
        <v>12</v>
      </c>
      <c r="I1854" t="s">
        <v>13</v>
      </c>
    </row>
    <row r="1855" spans="1:9" x14ac:dyDescent="0.25">
      <c r="A1855">
        <v>2149.7399999999998</v>
      </c>
      <c r="B1855" s="2">
        <v>38002</v>
      </c>
      <c r="C1855" t="s">
        <v>9</v>
      </c>
      <c r="D1855">
        <v>2004</v>
      </c>
      <c r="E1855" t="s">
        <v>65</v>
      </c>
      <c r="F1855" t="s">
        <v>62</v>
      </c>
      <c r="G1855">
        <v>4.2</v>
      </c>
      <c r="H1855" t="s">
        <v>63</v>
      </c>
      <c r="I1855" t="s">
        <v>64</v>
      </c>
    </row>
    <row r="1856" spans="1:9" x14ac:dyDescent="0.25">
      <c r="A1856">
        <v>3184.8</v>
      </c>
      <c r="B1856" s="2">
        <v>38048</v>
      </c>
      <c r="C1856" t="s">
        <v>9</v>
      </c>
      <c r="D1856">
        <v>2004</v>
      </c>
      <c r="E1856" t="s">
        <v>65</v>
      </c>
      <c r="F1856" t="s">
        <v>77</v>
      </c>
      <c r="G1856">
        <v>3.1</v>
      </c>
      <c r="H1856" t="s">
        <v>78</v>
      </c>
      <c r="I1856" t="s">
        <v>16</v>
      </c>
    </row>
    <row r="1857" spans="1:9" x14ac:dyDescent="0.25">
      <c r="A1857">
        <v>2114.58</v>
      </c>
      <c r="B1857" s="2">
        <v>38090</v>
      </c>
      <c r="C1857" t="s">
        <v>9</v>
      </c>
      <c r="D1857">
        <v>2004</v>
      </c>
      <c r="E1857" t="s">
        <v>65</v>
      </c>
      <c r="F1857" t="s">
        <v>185</v>
      </c>
      <c r="G1857">
        <v>3.1</v>
      </c>
      <c r="H1857" t="s">
        <v>186</v>
      </c>
      <c r="I1857" t="s">
        <v>16</v>
      </c>
    </row>
    <row r="1858" spans="1:9" x14ac:dyDescent="0.25">
      <c r="A1858">
        <v>4256.5600000000004</v>
      </c>
      <c r="B1858" s="2">
        <v>38175</v>
      </c>
      <c r="C1858" t="s">
        <v>9</v>
      </c>
      <c r="D1858">
        <v>2004</v>
      </c>
      <c r="E1858" t="s">
        <v>65</v>
      </c>
      <c r="F1858" t="s">
        <v>168</v>
      </c>
      <c r="G1858">
        <v>4.4000000000000004</v>
      </c>
      <c r="H1858" t="s">
        <v>12</v>
      </c>
      <c r="I1858" t="s">
        <v>13</v>
      </c>
    </row>
    <row r="1859" spans="1:9" x14ac:dyDescent="0.25">
      <c r="A1859">
        <v>2344.98</v>
      </c>
      <c r="B1859" s="2">
        <v>38208</v>
      </c>
      <c r="C1859" t="s">
        <v>9</v>
      </c>
      <c r="D1859">
        <v>2004</v>
      </c>
      <c r="E1859" t="s">
        <v>65</v>
      </c>
      <c r="F1859" t="s">
        <v>62</v>
      </c>
      <c r="G1859">
        <v>3.4</v>
      </c>
      <c r="H1859" t="s">
        <v>63</v>
      </c>
      <c r="I1859" t="s">
        <v>64</v>
      </c>
    </row>
    <row r="1860" spans="1:9" x14ac:dyDescent="0.25">
      <c r="A1860">
        <v>2328.66</v>
      </c>
      <c r="B1860" s="2">
        <v>38231</v>
      </c>
      <c r="C1860" t="s">
        <v>9</v>
      </c>
      <c r="D1860">
        <v>2004</v>
      </c>
      <c r="E1860" t="s">
        <v>65</v>
      </c>
      <c r="F1860" t="s">
        <v>149</v>
      </c>
      <c r="G1860">
        <v>4.7</v>
      </c>
      <c r="H1860" t="s">
        <v>71</v>
      </c>
      <c r="I1860" t="s">
        <v>71</v>
      </c>
    </row>
    <row r="1861" spans="1:9" x14ac:dyDescent="0.25">
      <c r="A1861">
        <v>3575.04</v>
      </c>
      <c r="B1861" s="2">
        <v>37900</v>
      </c>
      <c r="C1861" t="s">
        <v>9</v>
      </c>
      <c r="D1861">
        <v>2003</v>
      </c>
      <c r="E1861" t="s">
        <v>65</v>
      </c>
      <c r="F1861" t="s">
        <v>58</v>
      </c>
      <c r="G1861">
        <v>4</v>
      </c>
      <c r="H1861" t="s">
        <v>59</v>
      </c>
      <c r="I1861" t="s">
        <v>60</v>
      </c>
    </row>
    <row r="1862" spans="1:9" x14ac:dyDescent="0.25">
      <c r="A1862">
        <v>2076</v>
      </c>
      <c r="B1862" s="2">
        <v>38276</v>
      </c>
      <c r="C1862" t="s">
        <v>9</v>
      </c>
      <c r="D1862">
        <v>2004</v>
      </c>
      <c r="E1862" t="s">
        <v>65</v>
      </c>
      <c r="F1862" t="s">
        <v>62</v>
      </c>
      <c r="G1862">
        <v>4.3</v>
      </c>
      <c r="H1862" t="s">
        <v>63</v>
      </c>
      <c r="I1862" t="s">
        <v>64</v>
      </c>
    </row>
    <row r="1863" spans="1:9" x14ac:dyDescent="0.25">
      <c r="A1863">
        <v>3305.25</v>
      </c>
      <c r="B1863" s="2">
        <v>38295</v>
      </c>
      <c r="C1863" t="s">
        <v>9</v>
      </c>
      <c r="D1863">
        <v>2004</v>
      </c>
      <c r="E1863" t="s">
        <v>65</v>
      </c>
      <c r="F1863" t="s">
        <v>56</v>
      </c>
      <c r="G1863">
        <v>3</v>
      </c>
      <c r="H1863" t="s">
        <v>57</v>
      </c>
      <c r="I1863" t="s">
        <v>13</v>
      </c>
    </row>
    <row r="1864" spans="1:9" x14ac:dyDescent="0.25">
      <c r="A1864">
        <v>1538.55</v>
      </c>
      <c r="B1864" s="2">
        <v>38308</v>
      </c>
      <c r="C1864" t="s">
        <v>9</v>
      </c>
      <c r="D1864">
        <v>2004</v>
      </c>
      <c r="E1864" t="s">
        <v>65</v>
      </c>
      <c r="F1864" t="s">
        <v>173</v>
      </c>
      <c r="G1864">
        <v>4.5</v>
      </c>
      <c r="H1864" t="s">
        <v>174</v>
      </c>
      <c r="I1864" t="s">
        <v>60</v>
      </c>
    </row>
    <row r="1865" spans="1:9" x14ac:dyDescent="0.25">
      <c r="A1865">
        <v>3325.92</v>
      </c>
      <c r="B1865" s="2">
        <v>38320</v>
      </c>
      <c r="C1865" t="s">
        <v>9</v>
      </c>
      <c r="D1865">
        <v>2004</v>
      </c>
      <c r="E1865" t="s">
        <v>65</v>
      </c>
      <c r="F1865" t="s">
        <v>187</v>
      </c>
      <c r="G1865">
        <v>4.5</v>
      </c>
      <c r="H1865" t="s">
        <v>188</v>
      </c>
      <c r="I1865" t="s">
        <v>13</v>
      </c>
    </row>
    <row r="1866" spans="1:9" x14ac:dyDescent="0.25">
      <c r="A1866">
        <v>3662.52</v>
      </c>
      <c r="B1866" s="2">
        <v>38371</v>
      </c>
      <c r="C1866" t="s">
        <v>9</v>
      </c>
      <c r="D1866">
        <v>2005</v>
      </c>
      <c r="E1866" t="s">
        <v>65</v>
      </c>
      <c r="F1866" t="s">
        <v>97</v>
      </c>
      <c r="G1866">
        <v>4.4000000000000004</v>
      </c>
      <c r="H1866" t="s">
        <v>98</v>
      </c>
      <c r="I1866" t="s">
        <v>13</v>
      </c>
    </row>
    <row r="1867" spans="1:9" x14ac:dyDescent="0.25">
      <c r="A1867">
        <v>3478.64</v>
      </c>
      <c r="B1867" s="2">
        <v>38399</v>
      </c>
      <c r="C1867" t="s">
        <v>9</v>
      </c>
      <c r="D1867">
        <v>2005</v>
      </c>
      <c r="E1867" t="s">
        <v>65</v>
      </c>
      <c r="F1867" t="s">
        <v>62</v>
      </c>
      <c r="G1867">
        <v>3.1</v>
      </c>
      <c r="H1867" t="s">
        <v>63</v>
      </c>
      <c r="I1867" t="s">
        <v>64</v>
      </c>
    </row>
    <row r="1868" spans="1:9" x14ac:dyDescent="0.25">
      <c r="A1868">
        <v>1057.29</v>
      </c>
      <c r="B1868" s="2">
        <v>38464</v>
      </c>
      <c r="C1868" t="s">
        <v>143</v>
      </c>
      <c r="D1868">
        <v>2005</v>
      </c>
      <c r="E1868" t="s">
        <v>65</v>
      </c>
      <c r="F1868" t="s">
        <v>141</v>
      </c>
      <c r="G1868">
        <v>3.4</v>
      </c>
      <c r="H1868" t="s">
        <v>142</v>
      </c>
      <c r="I1868" t="s">
        <v>13</v>
      </c>
    </row>
    <row r="1869" spans="1:9" x14ac:dyDescent="0.25">
      <c r="A1869">
        <v>3385.9</v>
      </c>
      <c r="B1869" s="2">
        <v>38501</v>
      </c>
      <c r="C1869" t="s">
        <v>107</v>
      </c>
      <c r="D1869">
        <v>2005</v>
      </c>
      <c r="E1869" t="s">
        <v>65</v>
      </c>
      <c r="F1869" t="s">
        <v>54</v>
      </c>
      <c r="G1869">
        <v>3</v>
      </c>
      <c r="H1869" t="s">
        <v>55</v>
      </c>
      <c r="I1869" t="s">
        <v>34</v>
      </c>
    </row>
    <row r="1870" spans="1:9" x14ac:dyDescent="0.25">
      <c r="A1870">
        <v>1892.1</v>
      </c>
      <c r="B1870" s="2">
        <v>37683</v>
      </c>
      <c r="C1870" t="s">
        <v>9</v>
      </c>
      <c r="D1870">
        <v>2003</v>
      </c>
      <c r="E1870" t="s">
        <v>65</v>
      </c>
      <c r="F1870" t="s">
        <v>150</v>
      </c>
      <c r="G1870">
        <v>3.1</v>
      </c>
      <c r="H1870" t="s">
        <v>151</v>
      </c>
      <c r="I1870" t="s">
        <v>152</v>
      </c>
    </row>
    <row r="1871" spans="1:9" x14ac:dyDescent="0.25">
      <c r="A1871">
        <v>1707.14</v>
      </c>
      <c r="B1871" s="2">
        <v>37749</v>
      </c>
      <c r="C1871" t="s">
        <v>9</v>
      </c>
      <c r="D1871">
        <v>2003</v>
      </c>
      <c r="E1871" t="s">
        <v>65</v>
      </c>
      <c r="F1871" t="s">
        <v>153</v>
      </c>
      <c r="G1871">
        <v>3.8</v>
      </c>
      <c r="H1871" t="s">
        <v>154</v>
      </c>
      <c r="I1871" t="s">
        <v>16</v>
      </c>
    </row>
    <row r="1872" spans="1:9" x14ac:dyDescent="0.25">
      <c r="A1872">
        <v>1785.51</v>
      </c>
      <c r="B1872" s="2">
        <v>37804</v>
      </c>
      <c r="C1872" t="s">
        <v>9</v>
      </c>
      <c r="D1872">
        <v>2003</v>
      </c>
      <c r="E1872" t="s">
        <v>65</v>
      </c>
      <c r="F1872" t="s">
        <v>97</v>
      </c>
      <c r="G1872">
        <v>4.2</v>
      </c>
      <c r="H1872" t="s">
        <v>98</v>
      </c>
      <c r="I1872" t="s">
        <v>13</v>
      </c>
    </row>
    <row r="1873" spans="1:9" x14ac:dyDescent="0.25">
      <c r="A1873">
        <v>2057.4</v>
      </c>
      <c r="B1873" s="2">
        <v>37869</v>
      </c>
      <c r="C1873" t="s">
        <v>9</v>
      </c>
      <c r="D1873">
        <v>2003</v>
      </c>
      <c r="E1873" t="s">
        <v>65</v>
      </c>
      <c r="F1873" t="s">
        <v>101</v>
      </c>
      <c r="G1873">
        <v>3.4</v>
      </c>
      <c r="H1873" t="s">
        <v>102</v>
      </c>
      <c r="I1873" t="s">
        <v>13</v>
      </c>
    </row>
    <row r="1874" spans="1:9" x14ac:dyDescent="0.25">
      <c r="A1874">
        <v>3490</v>
      </c>
      <c r="B1874" s="2">
        <v>37904</v>
      </c>
      <c r="C1874" t="s">
        <v>9</v>
      </c>
      <c r="D1874">
        <v>2003</v>
      </c>
      <c r="E1874" t="s">
        <v>65</v>
      </c>
      <c r="F1874" t="s">
        <v>21</v>
      </c>
      <c r="G1874">
        <v>4.5999999999999996</v>
      </c>
      <c r="H1874" t="s">
        <v>22</v>
      </c>
      <c r="I1874" t="s">
        <v>13</v>
      </c>
    </row>
    <row r="1875" spans="1:9" x14ac:dyDescent="0.25">
      <c r="A1875">
        <v>1707.14</v>
      </c>
      <c r="B1875" s="2">
        <v>37929</v>
      </c>
      <c r="C1875" t="s">
        <v>9</v>
      </c>
      <c r="D1875">
        <v>2003</v>
      </c>
      <c r="E1875" t="s">
        <v>65</v>
      </c>
      <c r="F1875" t="s">
        <v>103</v>
      </c>
      <c r="G1875">
        <v>3.4</v>
      </c>
      <c r="H1875" t="s">
        <v>104</v>
      </c>
      <c r="I1875" t="s">
        <v>34</v>
      </c>
    </row>
    <row r="1876" spans="1:9" x14ac:dyDescent="0.25">
      <c r="A1876">
        <v>1506.96</v>
      </c>
      <c r="B1876" s="2">
        <v>37937</v>
      </c>
      <c r="C1876" t="s">
        <v>9</v>
      </c>
      <c r="D1876">
        <v>2003</v>
      </c>
      <c r="E1876" t="s">
        <v>65</v>
      </c>
      <c r="F1876" t="s">
        <v>27</v>
      </c>
      <c r="G1876">
        <v>4.0999999999999996</v>
      </c>
      <c r="H1876" t="s">
        <v>28</v>
      </c>
      <c r="I1876" t="s">
        <v>29</v>
      </c>
    </row>
    <row r="1877" spans="1:9" x14ac:dyDescent="0.25">
      <c r="A1877">
        <v>2880.48</v>
      </c>
      <c r="B1877" s="2">
        <v>37945</v>
      </c>
      <c r="C1877" t="s">
        <v>9</v>
      </c>
      <c r="D1877">
        <v>2003</v>
      </c>
      <c r="E1877" t="s">
        <v>65</v>
      </c>
      <c r="F1877" t="s">
        <v>155</v>
      </c>
      <c r="G1877">
        <v>3</v>
      </c>
      <c r="H1877" t="s">
        <v>156</v>
      </c>
      <c r="I1877" t="s">
        <v>157</v>
      </c>
    </row>
    <row r="1878" spans="1:9" x14ac:dyDescent="0.25">
      <c r="A1878">
        <v>2206.6</v>
      </c>
      <c r="B1878" s="2">
        <v>37957</v>
      </c>
      <c r="C1878" t="s">
        <v>9</v>
      </c>
      <c r="D1878">
        <v>2003</v>
      </c>
      <c r="E1878" t="s">
        <v>65</v>
      </c>
      <c r="F1878" t="s">
        <v>62</v>
      </c>
      <c r="G1878">
        <v>3.8</v>
      </c>
      <c r="H1878" t="s">
        <v>63</v>
      </c>
      <c r="I1878" t="s">
        <v>64</v>
      </c>
    </row>
    <row r="1879" spans="1:9" x14ac:dyDescent="0.25">
      <c r="A1879">
        <v>2351.04</v>
      </c>
      <c r="B1879" s="2">
        <v>38001</v>
      </c>
      <c r="C1879" t="s">
        <v>9</v>
      </c>
      <c r="D1879">
        <v>2004</v>
      </c>
      <c r="E1879" t="s">
        <v>65</v>
      </c>
      <c r="F1879" t="s">
        <v>31</v>
      </c>
      <c r="G1879">
        <v>3.6</v>
      </c>
      <c r="H1879" t="s">
        <v>18</v>
      </c>
      <c r="I1879" t="s">
        <v>16</v>
      </c>
    </row>
    <row r="1880" spans="1:9" x14ac:dyDescent="0.25">
      <c r="A1880">
        <v>1205.04</v>
      </c>
      <c r="B1880" s="2">
        <v>38039</v>
      </c>
      <c r="C1880" t="s">
        <v>9</v>
      </c>
      <c r="D1880">
        <v>2004</v>
      </c>
      <c r="E1880" t="s">
        <v>65</v>
      </c>
      <c r="F1880" t="s">
        <v>158</v>
      </c>
      <c r="G1880">
        <v>3.3</v>
      </c>
      <c r="H1880" t="s">
        <v>159</v>
      </c>
      <c r="I1880" t="s">
        <v>160</v>
      </c>
    </row>
    <row r="1881" spans="1:9" x14ac:dyDescent="0.25">
      <c r="A1881">
        <v>2935.15</v>
      </c>
      <c r="B1881" s="2">
        <v>38086</v>
      </c>
      <c r="C1881" t="s">
        <v>9</v>
      </c>
      <c r="D1881">
        <v>2004</v>
      </c>
      <c r="E1881" t="s">
        <v>65</v>
      </c>
      <c r="F1881" t="s">
        <v>114</v>
      </c>
      <c r="G1881">
        <v>4.9000000000000004</v>
      </c>
      <c r="H1881" t="s">
        <v>115</v>
      </c>
      <c r="I1881" t="s">
        <v>116</v>
      </c>
    </row>
    <row r="1882" spans="1:9" x14ac:dyDescent="0.25">
      <c r="A1882">
        <v>1263.8399999999999</v>
      </c>
      <c r="B1882" s="2">
        <v>38139</v>
      </c>
      <c r="C1882" t="s">
        <v>120</v>
      </c>
      <c r="D1882">
        <v>2004</v>
      </c>
      <c r="E1882" t="s">
        <v>65</v>
      </c>
      <c r="F1882" t="s">
        <v>58</v>
      </c>
      <c r="G1882">
        <v>3.6</v>
      </c>
      <c r="H1882" t="s">
        <v>59</v>
      </c>
      <c r="I1882" t="s">
        <v>60</v>
      </c>
    </row>
    <row r="1883" spans="1:9" x14ac:dyDescent="0.25">
      <c r="A1883">
        <v>2935.15</v>
      </c>
      <c r="B1883" s="2">
        <v>38174</v>
      </c>
      <c r="C1883" t="s">
        <v>9</v>
      </c>
      <c r="D1883">
        <v>2004</v>
      </c>
      <c r="E1883" t="s">
        <v>65</v>
      </c>
      <c r="F1883" t="s">
        <v>161</v>
      </c>
      <c r="G1883">
        <v>3.8</v>
      </c>
      <c r="H1883" t="s">
        <v>162</v>
      </c>
      <c r="I1883" t="s">
        <v>92</v>
      </c>
    </row>
    <row r="1884" spans="1:9" x14ac:dyDescent="0.25">
      <c r="A1884">
        <v>1224.5999999999999</v>
      </c>
      <c r="B1884" s="2">
        <v>38201</v>
      </c>
      <c r="C1884" t="s">
        <v>9</v>
      </c>
      <c r="D1884">
        <v>2004</v>
      </c>
      <c r="E1884" t="s">
        <v>65</v>
      </c>
      <c r="F1884" t="s">
        <v>163</v>
      </c>
      <c r="G1884">
        <v>3.1</v>
      </c>
      <c r="H1884" t="s">
        <v>102</v>
      </c>
      <c r="I1884" t="s">
        <v>13</v>
      </c>
    </row>
    <row r="1885" spans="1:9" x14ac:dyDescent="0.25">
      <c r="A1885">
        <v>1359.4</v>
      </c>
      <c r="B1885" s="2">
        <v>38229</v>
      </c>
      <c r="C1885" t="s">
        <v>9</v>
      </c>
      <c r="D1885">
        <v>2004</v>
      </c>
      <c r="E1885" t="s">
        <v>65</v>
      </c>
      <c r="F1885" t="s">
        <v>158</v>
      </c>
      <c r="G1885">
        <v>3.3</v>
      </c>
      <c r="H1885" t="s">
        <v>159</v>
      </c>
      <c r="I1885" t="s">
        <v>160</v>
      </c>
    </row>
    <row r="1886" spans="1:9" x14ac:dyDescent="0.25">
      <c r="A1886">
        <v>1822.18</v>
      </c>
      <c r="B1886" s="2">
        <v>37898</v>
      </c>
      <c r="C1886" t="s">
        <v>9</v>
      </c>
      <c r="D1886">
        <v>2003</v>
      </c>
      <c r="E1886" t="s">
        <v>65</v>
      </c>
      <c r="F1886" t="s">
        <v>164</v>
      </c>
      <c r="G1886">
        <v>4.7</v>
      </c>
      <c r="H1886" t="s">
        <v>165</v>
      </c>
      <c r="I1886" t="s">
        <v>157</v>
      </c>
    </row>
    <row r="1887" spans="1:9" x14ac:dyDescent="0.25">
      <c r="A1887">
        <v>2163.7199999999998</v>
      </c>
      <c r="B1887" s="2">
        <v>38276</v>
      </c>
      <c r="C1887" t="s">
        <v>9</v>
      </c>
      <c r="D1887">
        <v>2004</v>
      </c>
      <c r="E1887" t="s">
        <v>65</v>
      </c>
      <c r="F1887" t="s">
        <v>155</v>
      </c>
      <c r="G1887">
        <v>3.8</v>
      </c>
      <c r="H1887" t="s">
        <v>156</v>
      </c>
      <c r="I1887" t="s">
        <v>157</v>
      </c>
    </row>
    <row r="1888" spans="1:9" x14ac:dyDescent="0.25">
      <c r="A1888">
        <v>1591.98</v>
      </c>
      <c r="B1888" s="2">
        <v>38294</v>
      </c>
      <c r="C1888" t="s">
        <v>9</v>
      </c>
      <c r="D1888">
        <v>2004</v>
      </c>
      <c r="E1888" t="s">
        <v>65</v>
      </c>
      <c r="F1888" t="s">
        <v>66</v>
      </c>
      <c r="G1888">
        <v>3.3</v>
      </c>
      <c r="H1888" t="s">
        <v>67</v>
      </c>
      <c r="I1888" t="s">
        <v>68</v>
      </c>
    </row>
    <row r="1889" spans="1:9" x14ac:dyDescent="0.25">
      <c r="A1889">
        <v>3078.5</v>
      </c>
      <c r="B1889" s="2">
        <v>38308</v>
      </c>
      <c r="C1889" t="s">
        <v>9</v>
      </c>
      <c r="D1889">
        <v>2004</v>
      </c>
      <c r="E1889" t="s">
        <v>65</v>
      </c>
      <c r="F1889" t="s">
        <v>110</v>
      </c>
      <c r="G1889">
        <v>4.0999999999999996</v>
      </c>
      <c r="H1889" t="s">
        <v>76</v>
      </c>
      <c r="I1889" t="s">
        <v>13</v>
      </c>
    </row>
    <row r="1890" spans="1:9" x14ac:dyDescent="0.25">
      <c r="A1890">
        <v>2997.6</v>
      </c>
      <c r="B1890" s="2">
        <v>38315</v>
      </c>
      <c r="C1890" t="s">
        <v>9</v>
      </c>
      <c r="D1890">
        <v>2004</v>
      </c>
      <c r="E1890" t="s">
        <v>65</v>
      </c>
      <c r="F1890" t="s">
        <v>32</v>
      </c>
      <c r="G1890">
        <v>3.4</v>
      </c>
      <c r="H1890" t="s">
        <v>33</v>
      </c>
      <c r="I1890" t="s">
        <v>34</v>
      </c>
    </row>
    <row r="1891" spans="1:9" x14ac:dyDescent="0.25">
      <c r="A1891">
        <v>2747.8</v>
      </c>
      <c r="B1891" s="2">
        <v>38328</v>
      </c>
      <c r="C1891" t="s">
        <v>9</v>
      </c>
      <c r="D1891">
        <v>2004</v>
      </c>
      <c r="E1891" t="s">
        <v>65</v>
      </c>
      <c r="F1891" t="s">
        <v>62</v>
      </c>
      <c r="G1891">
        <v>4.9000000000000004</v>
      </c>
      <c r="H1891" t="s">
        <v>63</v>
      </c>
      <c r="I1891" t="s">
        <v>64</v>
      </c>
    </row>
    <row r="1892" spans="1:9" x14ac:dyDescent="0.25">
      <c r="A1892">
        <v>2447.7600000000002</v>
      </c>
      <c r="B1892" s="2">
        <v>38358</v>
      </c>
      <c r="C1892" t="s">
        <v>9</v>
      </c>
      <c r="D1892">
        <v>2005</v>
      </c>
      <c r="E1892" t="s">
        <v>65</v>
      </c>
      <c r="F1892" t="s">
        <v>166</v>
      </c>
      <c r="G1892">
        <v>4.3</v>
      </c>
      <c r="H1892" t="s">
        <v>167</v>
      </c>
      <c r="I1892" t="s">
        <v>46</v>
      </c>
    </row>
    <row r="1893" spans="1:9" x14ac:dyDescent="0.25">
      <c r="A1893">
        <v>1910.84</v>
      </c>
      <c r="B1893" s="2">
        <v>38393</v>
      </c>
      <c r="C1893" t="s">
        <v>9</v>
      </c>
      <c r="D1893">
        <v>2005</v>
      </c>
      <c r="E1893" t="s">
        <v>65</v>
      </c>
      <c r="F1893" t="s">
        <v>62</v>
      </c>
      <c r="G1893">
        <v>4.3</v>
      </c>
      <c r="H1893" t="s">
        <v>63</v>
      </c>
      <c r="I1893" t="s">
        <v>64</v>
      </c>
    </row>
    <row r="1894" spans="1:9" x14ac:dyDescent="0.25">
      <c r="A1894">
        <v>2430.64</v>
      </c>
      <c r="B1894" s="2">
        <v>38415</v>
      </c>
      <c r="C1894" t="s">
        <v>9</v>
      </c>
      <c r="D1894">
        <v>2005</v>
      </c>
      <c r="E1894" t="s">
        <v>65</v>
      </c>
      <c r="F1894" t="s">
        <v>97</v>
      </c>
      <c r="G1894">
        <v>4.7</v>
      </c>
      <c r="H1894" t="s">
        <v>98</v>
      </c>
      <c r="I1894" t="s">
        <v>13</v>
      </c>
    </row>
    <row r="1895" spans="1:9" x14ac:dyDescent="0.25">
      <c r="A1895">
        <v>2896.3</v>
      </c>
      <c r="B1895" s="2">
        <v>38489</v>
      </c>
      <c r="C1895" t="s">
        <v>9</v>
      </c>
      <c r="D1895">
        <v>2005</v>
      </c>
      <c r="E1895" t="s">
        <v>65</v>
      </c>
      <c r="F1895" t="s">
        <v>51</v>
      </c>
      <c r="G1895">
        <v>4.5999999999999996</v>
      </c>
      <c r="H1895" t="s">
        <v>52</v>
      </c>
      <c r="I1895" t="s">
        <v>53</v>
      </c>
    </row>
    <row r="1896" spans="1:9" x14ac:dyDescent="0.25">
      <c r="A1896">
        <v>1630.6</v>
      </c>
      <c r="B1896" s="2">
        <v>37669</v>
      </c>
      <c r="C1896" t="s">
        <v>9</v>
      </c>
      <c r="D1896">
        <v>2003</v>
      </c>
      <c r="E1896" t="s">
        <v>191</v>
      </c>
      <c r="F1896" t="s">
        <v>192</v>
      </c>
      <c r="G1896">
        <v>4.0999999999999996</v>
      </c>
      <c r="H1896" t="s">
        <v>193</v>
      </c>
      <c r="I1896" t="s">
        <v>92</v>
      </c>
    </row>
    <row r="1897" spans="1:9" x14ac:dyDescent="0.25">
      <c r="A1897">
        <v>1459.6</v>
      </c>
      <c r="B1897" s="2">
        <v>37739</v>
      </c>
      <c r="C1897" t="s">
        <v>9</v>
      </c>
      <c r="D1897">
        <v>2003</v>
      </c>
      <c r="E1897" t="s">
        <v>191</v>
      </c>
      <c r="F1897" t="s">
        <v>51</v>
      </c>
      <c r="G1897">
        <v>3.4</v>
      </c>
      <c r="H1897" t="s">
        <v>52</v>
      </c>
      <c r="I1897" t="s">
        <v>53</v>
      </c>
    </row>
    <row r="1898" spans="1:9" x14ac:dyDescent="0.25">
      <c r="A1898">
        <v>1716.22</v>
      </c>
      <c r="B1898" s="2">
        <v>37788</v>
      </c>
      <c r="C1898" t="s">
        <v>9</v>
      </c>
      <c r="D1898">
        <v>2003</v>
      </c>
      <c r="E1898" t="s">
        <v>191</v>
      </c>
      <c r="F1898" t="s">
        <v>197</v>
      </c>
      <c r="G1898">
        <v>3.4</v>
      </c>
      <c r="H1898" t="s">
        <v>180</v>
      </c>
      <c r="I1898" t="s">
        <v>13</v>
      </c>
    </row>
    <row r="1899" spans="1:9" x14ac:dyDescent="0.25">
      <c r="A1899">
        <v>2560.4699999999998</v>
      </c>
      <c r="B1899" s="2">
        <v>37843</v>
      </c>
      <c r="C1899" t="s">
        <v>9</v>
      </c>
      <c r="D1899">
        <v>2003</v>
      </c>
      <c r="E1899" t="s">
        <v>191</v>
      </c>
      <c r="F1899" t="s">
        <v>119</v>
      </c>
      <c r="G1899">
        <v>3.5</v>
      </c>
      <c r="H1899" t="s">
        <v>57</v>
      </c>
      <c r="I1899" t="s">
        <v>13</v>
      </c>
    </row>
    <row r="1900" spans="1:9" x14ac:dyDescent="0.25">
      <c r="A1900">
        <v>1900.26</v>
      </c>
      <c r="B1900" s="2">
        <v>37900</v>
      </c>
      <c r="C1900" t="s">
        <v>9</v>
      </c>
      <c r="D1900">
        <v>2003</v>
      </c>
      <c r="E1900" t="s">
        <v>191</v>
      </c>
      <c r="F1900" t="s">
        <v>44</v>
      </c>
      <c r="G1900">
        <v>4.3</v>
      </c>
      <c r="H1900" t="s">
        <v>45</v>
      </c>
      <c r="I1900" t="s">
        <v>46</v>
      </c>
    </row>
    <row r="1901" spans="1:9" x14ac:dyDescent="0.25">
      <c r="A1901">
        <v>2019.84</v>
      </c>
      <c r="B1901" s="2">
        <v>37917</v>
      </c>
      <c r="C1901" t="s">
        <v>120</v>
      </c>
      <c r="D1901">
        <v>2003</v>
      </c>
      <c r="E1901" t="s">
        <v>191</v>
      </c>
      <c r="F1901" t="s">
        <v>93</v>
      </c>
      <c r="G1901">
        <v>4.7</v>
      </c>
      <c r="H1901" t="s">
        <v>94</v>
      </c>
      <c r="I1901" t="s">
        <v>68</v>
      </c>
    </row>
    <row r="1902" spans="1:9" x14ac:dyDescent="0.25">
      <c r="A1902">
        <v>1988.28</v>
      </c>
      <c r="B1902" s="2">
        <v>37933</v>
      </c>
      <c r="C1902" t="s">
        <v>9</v>
      </c>
      <c r="D1902">
        <v>2003</v>
      </c>
      <c r="E1902" t="s">
        <v>191</v>
      </c>
      <c r="F1902" t="s">
        <v>121</v>
      </c>
      <c r="G1902">
        <v>4.7</v>
      </c>
      <c r="H1902" t="s">
        <v>122</v>
      </c>
      <c r="I1902" t="s">
        <v>16</v>
      </c>
    </row>
    <row r="1903" spans="1:9" x14ac:dyDescent="0.25">
      <c r="A1903">
        <v>1449.84</v>
      </c>
      <c r="B1903" s="2">
        <v>37939</v>
      </c>
      <c r="C1903" t="s">
        <v>9</v>
      </c>
      <c r="D1903">
        <v>2003</v>
      </c>
      <c r="E1903" t="s">
        <v>191</v>
      </c>
      <c r="F1903" t="s">
        <v>123</v>
      </c>
      <c r="G1903">
        <v>4.5</v>
      </c>
      <c r="H1903" t="s">
        <v>118</v>
      </c>
      <c r="I1903" t="s">
        <v>60</v>
      </c>
    </row>
    <row r="1904" spans="1:9" x14ac:dyDescent="0.25">
      <c r="A1904">
        <v>1935.09</v>
      </c>
      <c r="B1904" s="2">
        <v>37952</v>
      </c>
      <c r="C1904" t="s">
        <v>9</v>
      </c>
      <c r="D1904">
        <v>2003</v>
      </c>
      <c r="E1904" t="s">
        <v>191</v>
      </c>
      <c r="F1904" t="s">
        <v>150</v>
      </c>
      <c r="G1904">
        <v>4.8</v>
      </c>
      <c r="H1904" t="s">
        <v>151</v>
      </c>
      <c r="I1904" t="s">
        <v>152</v>
      </c>
    </row>
    <row r="1905" spans="1:9" x14ac:dyDescent="0.25">
      <c r="A1905">
        <v>2793.24</v>
      </c>
      <c r="B1905" s="2">
        <v>37995</v>
      </c>
      <c r="C1905" t="s">
        <v>9</v>
      </c>
      <c r="D1905">
        <v>2004</v>
      </c>
      <c r="E1905" t="s">
        <v>191</v>
      </c>
      <c r="F1905" t="s">
        <v>126</v>
      </c>
      <c r="G1905">
        <v>4.0999999999999996</v>
      </c>
      <c r="H1905" t="s">
        <v>127</v>
      </c>
      <c r="I1905" t="s">
        <v>13</v>
      </c>
    </row>
    <row r="1906" spans="1:9" x14ac:dyDescent="0.25">
      <c r="A1906">
        <v>3025.05</v>
      </c>
      <c r="B1906" s="2">
        <v>38036</v>
      </c>
      <c r="C1906" t="s">
        <v>9</v>
      </c>
      <c r="D1906">
        <v>2004</v>
      </c>
      <c r="E1906" t="s">
        <v>191</v>
      </c>
      <c r="F1906" t="s">
        <v>128</v>
      </c>
      <c r="G1906">
        <v>4.9000000000000004</v>
      </c>
      <c r="H1906" t="s">
        <v>129</v>
      </c>
      <c r="I1906" t="s">
        <v>13</v>
      </c>
    </row>
    <row r="1907" spans="1:9" x14ac:dyDescent="0.25">
      <c r="A1907">
        <v>1742.5</v>
      </c>
      <c r="B1907" s="2">
        <v>38115</v>
      </c>
      <c r="C1907" t="s">
        <v>9</v>
      </c>
      <c r="D1907">
        <v>2004</v>
      </c>
      <c r="E1907" t="s">
        <v>191</v>
      </c>
      <c r="F1907" t="s">
        <v>84</v>
      </c>
      <c r="G1907">
        <v>3.6</v>
      </c>
      <c r="H1907" t="s">
        <v>43</v>
      </c>
      <c r="I1907" t="s">
        <v>13</v>
      </c>
    </row>
    <row r="1908" spans="1:9" x14ac:dyDescent="0.25">
      <c r="A1908">
        <v>3236.1</v>
      </c>
      <c r="B1908" s="2">
        <v>38162</v>
      </c>
      <c r="C1908" t="s">
        <v>120</v>
      </c>
      <c r="D1908">
        <v>2004</v>
      </c>
      <c r="E1908" t="s">
        <v>191</v>
      </c>
      <c r="F1908" t="s">
        <v>62</v>
      </c>
      <c r="G1908">
        <v>4.7</v>
      </c>
      <c r="H1908" t="s">
        <v>63</v>
      </c>
      <c r="I1908" t="s">
        <v>64</v>
      </c>
    </row>
    <row r="1909" spans="1:9" x14ac:dyDescent="0.25">
      <c r="A1909">
        <v>1735.92</v>
      </c>
      <c r="B1909" s="2">
        <v>38189</v>
      </c>
      <c r="C1909" t="s">
        <v>9</v>
      </c>
      <c r="D1909">
        <v>2004</v>
      </c>
      <c r="E1909" t="s">
        <v>191</v>
      </c>
      <c r="F1909" t="s">
        <v>101</v>
      </c>
      <c r="G1909">
        <v>3.4</v>
      </c>
      <c r="H1909" t="s">
        <v>102</v>
      </c>
      <c r="I1909" t="s">
        <v>13</v>
      </c>
    </row>
    <row r="1910" spans="1:9" x14ac:dyDescent="0.25">
      <c r="A1910">
        <v>2795.13</v>
      </c>
      <c r="B1910" s="2">
        <v>38220</v>
      </c>
      <c r="C1910" t="s">
        <v>9</v>
      </c>
      <c r="D1910">
        <v>2004</v>
      </c>
      <c r="E1910" t="s">
        <v>191</v>
      </c>
      <c r="F1910" t="s">
        <v>189</v>
      </c>
      <c r="G1910">
        <v>4.5999999999999996</v>
      </c>
      <c r="H1910" t="s">
        <v>190</v>
      </c>
      <c r="I1910" t="s">
        <v>29</v>
      </c>
    </row>
    <row r="1911" spans="1:9" x14ac:dyDescent="0.25">
      <c r="A1911">
        <v>1671.52</v>
      </c>
      <c r="B1911" s="2">
        <v>38245</v>
      </c>
      <c r="C1911" t="s">
        <v>9</v>
      </c>
      <c r="D1911">
        <v>2004</v>
      </c>
      <c r="E1911" t="s">
        <v>191</v>
      </c>
      <c r="F1911" t="s">
        <v>198</v>
      </c>
      <c r="G1911">
        <v>3</v>
      </c>
      <c r="H1911" t="s">
        <v>199</v>
      </c>
      <c r="I1911" t="s">
        <v>157</v>
      </c>
    </row>
    <row r="1912" spans="1:9" x14ac:dyDescent="0.25">
      <c r="A1912">
        <v>1576.74</v>
      </c>
      <c r="B1912" s="2">
        <v>38274</v>
      </c>
      <c r="C1912" t="s">
        <v>9</v>
      </c>
      <c r="D1912">
        <v>2004</v>
      </c>
      <c r="E1912" t="s">
        <v>191</v>
      </c>
      <c r="F1912" t="s">
        <v>75</v>
      </c>
      <c r="G1912">
        <v>4</v>
      </c>
      <c r="H1912" t="s">
        <v>76</v>
      </c>
      <c r="I1912" t="s">
        <v>13</v>
      </c>
    </row>
    <row r="1913" spans="1:9" x14ac:dyDescent="0.25">
      <c r="A1913">
        <v>3615.71</v>
      </c>
      <c r="B1913" s="2">
        <v>38292</v>
      </c>
      <c r="C1913" t="s">
        <v>9</v>
      </c>
      <c r="D1913">
        <v>2004</v>
      </c>
      <c r="E1913" t="s">
        <v>191</v>
      </c>
      <c r="F1913" t="s">
        <v>137</v>
      </c>
      <c r="G1913">
        <v>4.7</v>
      </c>
      <c r="H1913" t="s">
        <v>138</v>
      </c>
      <c r="I1913" t="s">
        <v>60</v>
      </c>
    </row>
    <row r="1914" spans="1:9" x14ac:dyDescent="0.25">
      <c r="A1914">
        <v>1459.6</v>
      </c>
      <c r="B1914" s="2">
        <v>38303</v>
      </c>
      <c r="C1914" t="s">
        <v>9</v>
      </c>
      <c r="D1914">
        <v>2004</v>
      </c>
      <c r="E1914" t="s">
        <v>191</v>
      </c>
      <c r="F1914" t="s">
        <v>192</v>
      </c>
      <c r="G1914">
        <v>4.0999999999999996</v>
      </c>
      <c r="H1914" t="s">
        <v>193</v>
      </c>
      <c r="I1914" t="s">
        <v>92</v>
      </c>
    </row>
    <row r="1915" spans="1:9" x14ac:dyDescent="0.25">
      <c r="A1915">
        <v>2891.01</v>
      </c>
      <c r="B1915" s="2">
        <v>38314</v>
      </c>
      <c r="C1915" t="s">
        <v>9</v>
      </c>
      <c r="D1915">
        <v>2004</v>
      </c>
      <c r="E1915" t="s">
        <v>191</v>
      </c>
      <c r="F1915" t="s">
        <v>87</v>
      </c>
      <c r="G1915">
        <v>4.9000000000000004</v>
      </c>
      <c r="H1915" t="s">
        <v>88</v>
      </c>
      <c r="I1915" t="s">
        <v>89</v>
      </c>
    </row>
    <row r="1916" spans="1:9" x14ac:dyDescent="0.25">
      <c r="A1916">
        <v>2598.44</v>
      </c>
      <c r="B1916" s="2">
        <v>38324</v>
      </c>
      <c r="C1916" t="s">
        <v>9</v>
      </c>
      <c r="D1916">
        <v>2004</v>
      </c>
      <c r="E1916" t="s">
        <v>191</v>
      </c>
      <c r="F1916" t="s">
        <v>117</v>
      </c>
      <c r="G1916">
        <v>4.0999999999999996</v>
      </c>
      <c r="H1916" t="s">
        <v>118</v>
      </c>
      <c r="I1916" t="s">
        <v>60</v>
      </c>
    </row>
    <row r="1917" spans="1:9" x14ac:dyDescent="0.25">
      <c r="A1917">
        <v>3871.92</v>
      </c>
      <c r="B1917" s="2">
        <v>38338</v>
      </c>
      <c r="C1917" t="s">
        <v>9</v>
      </c>
      <c r="D1917">
        <v>2004</v>
      </c>
      <c r="E1917" t="s">
        <v>191</v>
      </c>
      <c r="F1917" t="s">
        <v>54</v>
      </c>
      <c r="G1917">
        <v>4.0999999999999996</v>
      </c>
      <c r="H1917" t="s">
        <v>55</v>
      </c>
      <c r="I1917" t="s">
        <v>34</v>
      </c>
    </row>
    <row r="1918" spans="1:9" x14ac:dyDescent="0.25">
      <c r="A1918">
        <v>3036</v>
      </c>
      <c r="B1918" s="2">
        <v>38383</v>
      </c>
      <c r="C1918" t="s">
        <v>9</v>
      </c>
      <c r="D1918">
        <v>2005</v>
      </c>
      <c r="E1918" t="s">
        <v>191</v>
      </c>
      <c r="F1918" t="s">
        <v>139</v>
      </c>
      <c r="G1918">
        <v>3.6</v>
      </c>
      <c r="H1918" t="s">
        <v>140</v>
      </c>
      <c r="I1918" t="s">
        <v>46</v>
      </c>
    </row>
    <row r="1919" spans="1:9" x14ac:dyDescent="0.25">
      <c r="A1919">
        <v>2231.6</v>
      </c>
      <c r="B1919" s="2">
        <v>38412</v>
      </c>
      <c r="C1919" t="s">
        <v>145</v>
      </c>
      <c r="D1919">
        <v>2005</v>
      </c>
      <c r="E1919" t="s">
        <v>191</v>
      </c>
      <c r="F1919" t="s">
        <v>62</v>
      </c>
      <c r="G1919">
        <v>4</v>
      </c>
      <c r="H1919" t="s">
        <v>63</v>
      </c>
      <c r="I1919" t="s">
        <v>64</v>
      </c>
    </row>
    <row r="1920" spans="1:9" x14ac:dyDescent="0.25">
      <c r="A1920">
        <v>2436.7800000000002</v>
      </c>
      <c r="B1920" s="2">
        <v>38441</v>
      </c>
      <c r="C1920" t="s">
        <v>9</v>
      </c>
      <c r="D1920">
        <v>2005</v>
      </c>
      <c r="E1920" t="s">
        <v>191</v>
      </c>
      <c r="F1920" t="s">
        <v>14</v>
      </c>
      <c r="G1920">
        <v>4.8</v>
      </c>
      <c r="H1920" t="s">
        <v>15</v>
      </c>
      <c r="I1920" t="s">
        <v>16</v>
      </c>
    </row>
    <row r="1921" spans="1:9" x14ac:dyDescent="0.25">
      <c r="A1921">
        <v>2173.6</v>
      </c>
      <c r="B1921" s="2">
        <v>38443</v>
      </c>
      <c r="C1921" t="s">
        <v>9</v>
      </c>
      <c r="D1921">
        <v>2005</v>
      </c>
      <c r="E1921" t="s">
        <v>191</v>
      </c>
      <c r="F1921" t="s">
        <v>141</v>
      </c>
      <c r="G1921">
        <v>3.3</v>
      </c>
      <c r="H1921" t="s">
        <v>142</v>
      </c>
      <c r="I1921" t="s">
        <v>13</v>
      </c>
    </row>
    <row r="1922" spans="1:9" x14ac:dyDescent="0.25">
      <c r="A1922">
        <v>1254.5999999999999</v>
      </c>
      <c r="B1922" s="2">
        <v>38481</v>
      </c>
      <c r="C1922" t="s">
        <v>61</v>
      </c>
      <c r="D1922">
        <v>2005</v>
      </c>
      <c r="E1922" t="s">
        <v>191</v>
      </c>
      <c r="F1922" t="s">
        <v>194</v>
      </c>
      <c r="G1922">
        <v>3.4</v>
      </c>
      <c r="H1922" t="s">
        <v>195</v>
      </c>
      <c r="I1922" t="s">
        <v>34</v>
      </c>
    </row>
    <row r="1923" spans="1:9" x14ac:dyDescent="0.25">
      <c r="A1923">
        <v>3724.42</v>
      </c>
      <c r="B1923" s="2">
        <v>37698</v>
      </c>
      <c r="C1923" t="s">
        <v>9</v>
      </c>
      <c r="D1923">
        <v>2003</v>
      </c>
      <c r="E1923" t="s">
        <v>65</v>
      </c>
      <c r="F1923" t="s">
        <v>173</v>
      </c>
      <c r="G1923">
        <v>4.0999999999999996</v>
      </c>
      <c r="H1923" t="s">
        <v>174</v>
      </c>
      <c r="I1923" t="s">
        <v>60</v>
      </c>
    </row>
    <row r="1924" spans="1:9" x14ac:dyDescent="0.25">
      <c r="A1924">
        <v>5203</v>
      </c>
      <c r="B1924" s="2">
        <v>37762</v>
      </c>
      <c r="C1924" t="s">
        <v>9</v>
      </c>
      <c r="D1924">
        <v>2003</v>
      </c>
      <c r="E1924" t="s">
        <v>65</v>
      </c>
      <c r="F1924" t="s">
        <v>187</v>
      </c>
      <c r="G1924">
        <v>4.3</v>
      </c>
      <c r="H1924" t="s">
        <v>188</v>
      </c>
      <c r="I1924" t="s">
        <v>13</v>
      </c>
    </row>
    <row r="1925" spans="1:9" x14ac:dyDescent="0.25">
      <c r="A1925">
        <v>3469.5</v>
      </c>
      <c r="B1925" s="2">
        <v>37875</v>
      </c>
      <c r="C1925" t="s">
        <v>9</v>
      </c>
      <c r="D1925">
        <v>2003</v>
      </c>
      <c r="E1925" t="s">
        <v>65</v>
      </c>
      <c r="F1925" t="s">
        <v>103</v>
      </c>
      <c r="G1925">
        <v>4.5</v>
      </c>
      <c r="H1925" t="s">
        <v>104</v>
      </c>
      <c r="I1925" t="s">
        <v>34</v>
      </c>
    </row>
    <row r="1926" spans="1:9" x14ac:dyDescent="0.25">
      <c r="A1926">
        <v>3148.2</v>
      </c>
      <c r="B1926" s="2">
        <v>37911</v>
      </c>
      <c r="C1926" t="s">
        <v>9</v>
      </c>
      <c r="D1926">
        <v>2003</v>
      </c>
      <c r="E1926" t="s">
        <v>65</v>
      </c>
      <c r="F1926" t="s">
        <v>175</v>
      </c>
      <c r="G1926">
        <v>4.5</v>
      </c>
      <c r="H1926" t="s">
        <v>176</v>
      </c>
      <c r="I1926" t="s">
        <v>116</v>
      </c>
    </row>
    <row r="1927" spans="1:9" x14ac:dyDescent="0.25">
      <c r="A1927">
        <v>2167.2199999999998</v>
      </c>
      <c r="B1927" s="2">
        <v>37930</v>
      </c>
      <c r="C1927" t="s">
        <v>9</v>
      </c>
      <c r="D1927">
        <v>2003</v>
      </c>
      <c r="E1927" t="s">
        <v>65</v>
      </c>
      <c r="F1927" t="s">
        <v>38</v>
      </c>
      <c r="G1927">
        <v>4.5</v>
      </c>
      <c r="H1927" t="s">
        <v>39</v>
      </c>
      <c r="I1927" t="s">
        <v>13</v>
      </c>
    </row>
    <row r="1928" spans="1:9" x14ac:dyDescent="0.25">
      <c r="A1928">
        <v>6244.07</v>
      </c>
      <c r="B1928" s="2">
        <v>37937</v>
      </c>
      <c r="C1928" t="s">
        <v>9</v>
      </c>
      <c r="D1928">
        <v>2003</v>
      </c>
      <c r="E1928" t="s">
        <v>65</v>
      </c>
      <c r="F1928" t="s">
        <v>97</v>
      </c>
      <c r="G1928">
        <v>4.8</v>
      </c>
      <c r="H1928" t="s">
        <v>98</v>
      </c>
      <c r="I1928" t="s">
        <v>13</v>
      </c>
    </row>
    <row r="1929" spans="1:9" x14ac:dyDescent="0.25">
      <c r="A1929">
        <v>5566</v>
      </c>
      <c r="B1929" s="2">
        <v>37945</v>
      </c>
      <c r="C1929" t="s">
        <v>9</v>
      </c>
      <c r="D1929">
        <v>2003</v>
      </c>
      <c r="E1929" t="s">
        <v>65</v>
      </c>
      <c r="F1929" t="s">
        <v>99</v>
      </c>
      <c r="G1929">
        <v>4.2</v>
      </c>
      <c r="H1929" t="s">
        <v>100</v>
      </c>
      <c r="I1929" t="s">
        <v>13</v>
      </c>
    </row>
    <row r="1930" spans="1:9" x14ac:dyDescent="0.25">
      <c r="A1930">
        <v>4368.96</v>
      </c>
      <c r="B1930" s="2">
        <v>37957</v>
      </c>
      <c r="C1930" t="s">
        <v>9</v>
      </c>
      <c r="D1930">
        <v>2003</v>
      </c>
      <c r="E1930" t="s">
        <v>65</v>
      </c>
      <c r="F1930" t="s">
        <v>168</v>
      </c>
      <c r="G1930">
        <v>4.3</v>
      </c>
      <c r="H1930" t="s">
        <v>12</v>
      </c>
      <c r="I1930" t="s">
        <v>13</v>
      </c>
    </row>
    <row r="1931" spans="1:9" x14ac:dyDescent="0.25">
      <c r="A1931">
        <v>4039.26</v>
      </c>
      <c r="B1931" s="2">
        <v>38002</v>
      </c>
      <c r="C1931" t="s">
        <v>9</v>
      </c>
      <c r="D1931">
        <v>2004</v>
      </c>
      <c r="E1931" t="s">
        <v>65</v>
      </c>
      <c r="F1931" t="s">
        <v>62</v>
      </c>
      <c r="G1931">
        <v>3.9</v>
      </c>
      <c r="H1931" t="s">
        <v>63</v>
      </c>
      <c r="I1931" t="s">
        <v>64</v>
      </c>
    </row>
    <row r="1932" spans="1:9" x14ac:dyDescent="0.25">
      <c r="A1932">
        <v>4420.32</v>
      </c>
      <c r="B1932" s="2">
        <v>38043</v>
      </c>
      <c r="C1932" t="s">
        <v>9</v>
      </c>
      <c r="D1932">
        <v>2004</v>
      </c>
      <c r="E1932" t="s">
        <v>65</v>
      </c>
      <c r="F1932" t="s">
        <v>128</v>
      </c>
      <c r="G1932">
        <v>3.8</v>
      </c>
      <c r="H1932" t="s">
        <v>129</v>
      </c>
      <c r="I1932" t="s">
        <v>13</v>
      </c>
    </row>
    <row r="1933" spans="1:9" x14ac:dyDescent="0.25">
      <c r="A1933">
        <v>2341.71</v>
      </c>
      <c r="B1933" s="2">
        <v>38090</v>
      </c>
      <c r="C1933" t="s">
        <v>9</v>
      </c>
      <c r="D1933">
        <v>2004</v>
      </c>
      <c r="E1933" t="s">
        <v>65</v>
      </c>
      <c r="F1933" t="s">
        <v>185</v>
      </c>
      <c r="G1933">
        <v>3.8</v>
      </c>
      <c r="H1933" t="s">
        <v>186</v>
      </c>
      <c r="I1933" t="s">
        <v>16</v>
      </c>
    </row>
    <row r="1934" spans="1:9" x14ac:dyDescent="0.25">
      <c r="A1934">
        <v>5110.9799999999996</v>
      </c>
      <c r="B1934" s="2">
        <v>38175</v>
      </c>
      <c r="C1934" t="s">
        <v>9</v>
      </c>
      <c r="D1934">
        <v>2004</v>
      </c>
      <c r="E1934" t="s">
        <v>65</v>
      </c>
      <c r="F1934" t="s">
        <v>168</v>
      </c>
      <c r="G1934">
        <v>3.1</v>
      </c>
      <c r="H1934" t="s">
        <v>12</v>
      </c>
      <c r="I1934" t="s">
        <v>13</v>
      </c>
    </row>
    <row r="1935" spans="1:9" x14ac:dyDescent="0.25">
      <c r="A1935">
        <v>6168</v>
      </c>
      <c r="B1935" s="2">
        <v>38208</v>
      </c>
      <c r="C1935" t="s">
        <v>9</v>
      </c>
      <c r="D1935">
        <v>2004</v>
      </c>
      <c r="E1935" t="s">
        <v>65</v>
      </c>
      <c r="F1935" t="s">
        <v>62</v>
      </c>
      <c r="G1935">
        <v>4.5</v>
      </c>
      <c r="H1935" t="s">
        <v>63</v>
      </c>
      <c r="I1935" t="s">
        <v>64</v>
      </c>
    </row>
    <row r="1936" spans="1:9" x14ac:dyDescent="0.25">
      <c r="A1936">
        <v>4873.26</v>
      </c>
      <c r="B1936" s="2">
        <v>38231</v>
      </c>
      <c r="C1936" t="s">
        <v>9</v>
      </c>
      <c r="D1936">
        <v>2004</v>
      </c>
      <c r="E1936" t="s">
        <v>65</v>
      </c>
      <c r="F1936" t="s">
        <v>149</v>
      </c>
      <c r="G1936">
        <v>4.8</v>
      </c>
      <c r="H1936" t="s">
        <v>71</v>
      </c>
      <c r="I1936" t="s">
        <v>71</v>
      </c>
    </row>
    <row r="1937" spans="1:9" x14ac:dyDescent="0.25">
      <c r="A1937">
        <v>2120.14</v>
      </c>
      <c r="B1937" s="2">
        <v>37899</v>
      </c>
      <c r="C1937" t="s">
        <v>9</v>
      </c>
      <c r="D1937">
        <v>2003</v>
      </c>
      <c r="E1937" t="s">
        <v>65</v>
      </c>
      <c r="F1937" t="s">
        <v>189</v>
      </c>
      <c r="G1937">
        <v>3.8</v>
      </c>
      <c r="H1937" t="s">
        <v>190</v>
      </c>
      <c r="I1937" t="s">
        <v>29</v>
      </c>
    </row>
    <row r="1938" spans="1:9" x14ac:dyDescent="0.25">
      <c r="A1938">
        <v>4236.1400000000003</v>
      </c>
      <c r="B1938" s="2">
        <v>38276</v>
      </c>
      <c r="C1938" t="s">
        <v>9</v>
      </c>
      <c r="D1938">
        <v>2004</v>
      </c>
      <c r="E1938" t="s">
        <v>65</v>
      </c>
      <c r="F1938" t="s">
        <v>62</v>
      </c>
      <c r="G1938">
        <v>4.2</v>
      </c>
      <c r="H1938" t="s">
        <v>63</v>
      </c>
      <c r="I1938" t="s">
        <v>64</v>
      </c>
    </row>
    <row r="1939" spans="1:9" x14ac:dyDescent="0.25">
      <c r="A1939">
        <v>1888.95</v>
      </c>
      <c r="B1939" s="2">
        <v>38295</v>
      </c>
      <c r="C1939" t="s">
        <v>9</v>
      </c>
      <c r="D1939">
        <v>2004</v>
      </c>
      <c r="E1939" t="s">
        <v>65</v>
      </c>
      <c r="F1939" t="s">
        <v>56</v>
      </c>
      <c r="G1939">
        <v>3.6</v>
      </c>
      <c r="H1939" t="s">
        <v>57</v>
      </c>
      <c r="I1939" t="s">
        <v>13</v>
      </c>
    </row>
    <row r="1940" spans="1:9" x14ac:dyDescent="0.25">
      <c r="A1940">
        <v>1152.58</v>
      </c>
      <c r="B1940" s="2">
        <v>38308</v>
      </c>
      <c r="C1940" t="s">
        <v>9</v>
      </c>
      <c r="D1940">
        <v>2004</v>
      </c>
      <c r="E1940" t="s">
        <v>65</v>
      </c>
      <c r="F1940" t="s">
        <v>173</v>
      </c>
      <c r="G1940">
        <v>3.8</v>
      </c>
      <c r="H1940" t="s">
        <v>174</v>
      </c>
      <c r="I1940" t="s">
        <v>60</v>
      </c>
    </row>
    <row r="1941" spans="1:9" x14ac:dyDescent="0.25">
      <c r="A1941">
        <v>2492.88</v>
      </c>
      <c r="B1941" s="2">
        <v>38320</v>
      </c>
      <c r="C1941" t="s">
        <v>9</v>
      </c>
      <c r="D1941">
        <v>2004</v>
      </c>
      <c r="E1941" t="s">
        <v>65</v>
      </c>
      <c r="F1941" t="s">
        <v>187</v>
      </c>
      <c r="G1941">
        <v>4</v>
      </c>
      <c r="H1941" t="s">
        <v>188</v>
      </c>
      <c r="I1941" t="s">
        <v>13</v>
      </c>
    </row>
    <row r="1942" spans="1:9" x14ac:dyDescent="0.25">
      <c r="A1942">
        <v>1991.6</v>
      </c>
      <c r="B1942" s="2">
        <v>38371</v>
      </c>
      <c r="C1942" t="s">
        <v>9</v>
      </c>
      <c r="D1942">
        <v>2005</v>
      </c>
      <c r="E1942" t="s">
        <v>65</v>
      </c>
      <c r="F1942" t="s">
        <v>97</v>
      </c>
      <c r="G1942">
        <v>3</v>
      </c>
      <c r="H1942" t="s">
        <v>98</v>
      </c>
      <c r="I1942" t="s">
        <v>13</v>
      </c>
    </row>
    <row r="1943" spans="1:9" x14ac:dyDescent="0.25">
      <c r="A1943">
        <v>3953.18</v>
      </c>
      <c r="B1943" s="2">
        <v>38399</v>
      </c>
      <c r="C1943" t="s">
        <v>9</v>
      </c>
      <c r="D1943">
        <v>2005</v>
      </c>
      <c r="E1943" t="s">
        <v>65</v>
      </c>
      <c r="F1943" t="s">
        <v>62</v>
      </c>
      <c r="G1943">
        <v>4.0999999999999996</v>
      </c>
      <c r="H1943" t="s">
        <v>63</v>
      </c>
      <c r="I1943" t="s">
        <v>64</v>
      </c>
    </row>
    <row r="1944" spans="1:9" x14ac:dyDescent="0.25">
      <c r="A1944">
        <v>3729.39</v>
      </c>
      <c r="B1944" s="2">
        <v>38464</v>
      </c>
      <c r="C1944" t="s">
        <v>143</v>
      </c>
      <c r="D1944">
        <v>2005</v>
      </c>
      <c r="E1944" t="s">
        <v>65</v>
      </c>
      <c r="F1944" t="s">
        <v>141</v>
      </c>
      <c r="G1944">
        <v>4.3</v>
      </c>
      <c r="H1944" t="s">
        <v>142</v>
      </c>
      <c r="I1944" t="s">
        <v>13</v>
      </c>
    </row>
    <row r="1945" spans="1:9" x14ac:dyDescent="0.25">
      <c r="A1945">
        <v>2617.16</v>
      </c>
      <c r="B1945" s="2">
        <v>38501</v>
      </c>
      <c r="C1945" t="s">
        <v>107</v>
      </c>
      <c r="D1945">
        <v>2005</v>
      </c>
      <c r="E1945" t="s">
        <v>65</v>
      </c>
      <c r="F1945" t="s">
        <v>54</v>
      </c>
      <c r="G1945">
        <v>4.5</v>
      </c>
      <c r="H1945" t="s">
        <v>55</v>
      </c>
      <c r="I1945" t="s">
        <v>34</v>
      </c>
    </row>
    <row r="1946" spans="1:9" x14ac:dyDescent="0.25">
      <c r="A1946">
        <v>3983.5</v>
      </c>
      <c r="B1946" s="2">
        <v>37663</v>
      </c>
      <c r="C1946" t="s">
        <v>9</v>
      </c>
      <c r="D1946">
        <v>2003</v>
      </c>
      <c r="E1946" t="s">
        <v>191</v>
      </c>
      <c r="F1946" t="s">
        <v>114</v>
      </c>
      <c r="G1946">
        <v>3</v>
      </c>
      <c r="H1946" t="s">
        <v>115</v>
      </c>
      <c r="I1946" t="s">
        <v>116</v>
      </c>
    </row>
    <row r="1947" spans="1:9" x14ac:dyDescent="0.25">
      <c r="A1947">
        <v>3169.95</v>
      </c>
      <c r="B1947" s="2">
        <v>37739</v>
      </c>
      <c r="C1947" t="s">
        <v>9</v>
      </c>
      <c r="D1947">
        <v>2003</v>
      </c>
      <c r="E1947" t="s">
        <v>191</v>
      </c>
      <c r="F1947" t="s">
        <v>51</v>
      </c>
      <c r="G1947">
        <v>3.8</v>
      </c>
      <c r="H1947" t="s">
        <v>52</v>
      </c>
      <c r="I1947" t="s">
        <v>53</v>
      </c>
    </row>
    <row r="1948" spans="1:9" x14ac:dyDescent="0.25">
      <c r="A1948">
        <v>3899.5</v>
      </c>
      <c r="B1948" s="2">
        <v>37784</v>
      </c>
      <c r="C1948" t="s">
        <v>9</v>
      </c>
      <c r="D1948">
        <v>2003</v>
      </c>
      <c r="E1948" t="s">
        <v>191</v>
      </c>
      <c r="F1948" t="s">
        <v>117</v>
      </c>
      <c r="G1948">
        <v>3.9</v>
      </c>
      <c r="H1948" t="s">
        <v>118</v>
      </c>
      <c r="I1948" t="s">
        <v>60</v>
      </c>
    </row>
    <row r="1949" spans="1:9" x14ac:dyDescent="0.25">
      <c r="A1949">
        <v>1851.73</v>
      </c>
      <c r="B1949" s="2">
        <v>37843</v>
      </c>
      <c r="C1949" t="s">
        <v>9</v>
      </c>
      <c r="D1949">
        <v>2003</v>
      </c>
      <c r="E1949" t="s">
        <v>191</v>
      </c>
      <c r="F1949" t="s">
        <v>119</v>
      </c>
      <c r="G1949">
        <v>4.5999999999999996</v>
      </c>
      <c r="H1949" t="s">
        <v>57</v>
      </c>
      <c r="I1949" t="s">
        <v>13</v>
      </c>
    </row>
    <row r="1950" spans="1:9" x14ac:dyDescent="0.25">
      <c r="A1950">
        <v>2513.41</v>
      </c>
      <c r="B1950" s="2">
        <v>37900</v>
      </c>
      <c r="C1950" t="s">
        <v>9</v>
      </c>
      <c r="D1950">
        <v>2003</v>
      </c>
      <c r="E1950" t="s">
        <v>191</v>
      </c>
      <c r="F1950" t="s">
        <v>44</v>
      </c>
      <c r="G1950">
        <v>3.4</v>
      </c>
      <c r="H1950" t="s">
        <v>45</v>
      </c>
      <c r="I1950" t="s">
        <v>46</v>
      </c>
    </row>
    <row r="1951" spans="1:9" x14ac:dyDescent="0.25">
      <c r="A1951">
        <v>2431.94</v>
      </c>
      <c r="B1951" s="2">
        <v>37917</v>
      </c>
      <c r="C1951" t="s">
        <v>120</v>
      </c>
      <c r="D1951">
        <v>2003</v>
      </c>
      <c r="E1951" t="s">
        <v>191</v>
      </c>
      <c r="F1951" t="s">
        <v>93</v>
      </c>
      <c r="G1951">
        <v>4.5999999999999996</v>
      </c>
      <c r="H1951" t="s">
        <v>94</v>
      </c>
      <c r="I1951" t="s">
        <v>68</v>
      </c>
    </row>
    <row r="1952" spans="1:9" x14ac:dyDescent="0.25">
      <c r="A1952">
        <v>1514.52</v>
      </c>
      <c r="B1952" s="2">
        <v>37933</v>
      </c>
      <c r="C1952" t="s">
        <v>9</v>
      </c>
      <c r="D1952">
        <v>2003</v>
      </c>
      <c r="E1952" t="s">
        <v>191</v>
      </c>
      <c r="F1952" t="s">
        <v>121</v>
      </c>
      <c r="G1952">
        <v>4.9000000000000004</v>
      </c>
      <c r="H1952" t="s">
        <v>122</v>
      </c>
      <c r="I1952" t="s">
        <v>16</v>
      </c>
    </row>
    <row r="1953" spans="1:9" x14ac:dyDescent="0.25">
      <c r="A1953">
        <v>3079.44</v>
      </c>
      <c r="B1953" s="2">
        <v>37939</v>
      </c>
      <c r="C1953" t="s">
        <v>9</v>
      </c>
      <c r="D1953">
        <v>2003</v>
      </c>
      <c r="E1953" t="s">
        <v>191</v>
      </c>
      <c r="F1953" t="s">
        <v>123</v>
      </c>
      <c r="G1953">
        <v>4.3</v>
      </c>
      <c r="H1953" t="s">
        <v>118</v>
      </c>
      <c r="I1953" t="s">
        <v>60</v>
      </c>
    </row>
    <row r="1954" spans="1:9" x14ac:dyDescent="0.25">
      <c r="A1954">
        <v>1900.36</v>
      </c>
      <c r="B1954" s="2">
        <v>37951</v>
      </c>
      <c r="C1954" t="s">
        <v>9</v>
      </c>
      <c r="D1954">
        <v>2003</v>
      </c>
      <c r="E1954" t="s">
        <v>191</v>
      </c>
      <c r="F1954" t="s">
        <v>124</v>
      </c>
      <c r="G1954">
        <v>4</v>
      </c>
      <c r="H1954" t="s">
        <v>125</v>
      </c>
      <c r="I1954" t="s">
        <v>64</v>
      </c>
    </row>
    <row r="1955" spans="1:9" x14ac:dyDescent="0.25">
      <c r="A1955">
        <v>1974.06</v>
      </c>
      <c r="B1955" s="2">
        <v>37995</v>
      </c>
      <c r="C1955" t="s">
        <v>9</v>
      </c>
      <c r="D1955">
        <v>2004</v>
      </c>
      <c r="E1955" t="s">
        <v>191</v>
      </c>
      <c r="F1955" t="s">
        <v>126</v>
      </c>
      <c r="G1955">
        <v>3.1</v>
      </c>
      <c r="H1955" t="s">
        <v>127</v>
      </c>
      <c r="I1955" t="s">
        <v>13</v>
      </c>
    </row>
    <row r="1956" spans="1:9" x14ac:dyDescent="0.25">
      <c r="A1956">
        <v>3703.46</v>
      </c>
      <c r="B1956" s="2">
        <v>38036</v>
      </c>
      <c r="C1956" t="s">
        <v>9</v>
      </c>
      <c r="D1956">
        <v>2004</v>
      </c>
      <c r="E1956" t="s">
        <v>191</v>
      </c>
      <c r="F1956" t="s">
        <v>128</v>
      </c>
      <c r="G1956">
        <v>3.8</v>
      </c>
      <c r="H1956" t="s">
        <v>129</v>
      </c>
      <c r="I1956" t="s">
        <v>13</v>
      </c>
    </row>
    <row r="1957" spans="1:9" x14ac:dyDescent="0.25">
      <c r="A1957">
        <v>1755.13</v>
      </c>
      <c r="B1957" s="2">
        <v>38114</v>
      </c>
      <c r="C1957" t="s">
        <v>120</v>
      </c>
      <c r="D1957">
        <v>2004</v>
      </c>
      <c r="E1957" t="s">
        <v>191</v>
      </c>
      <c r="F1957" t="s">
        <v>11</v>
      </c>
      <c r="G1957">
        <v>3.6</v>
      </c>
      <c r="H1957" t="s">
        <v>12</v>
      </c>
      <c r="I1957" t="s">
        <v>13</v>
      </c>
    </row>
    <row r="1958" spans="1:9" x14ac:dyDescent="0.25">
      <c r="A1958">
        <v>4273.29</v>
      </c>
      <c r="B1958" s="2">
        <v>38162</v>
      </c>
      <c r="C1958" t="s">
        <v>120</v>
      </c>
      <c r="D1958">
        <v>2004</v>
      </c>
      <c r="E1958" t="s">
        <v>191</v>
      </c>
      <c r="F1958" t="s">
        <v>62</v>
      </c>
      <c r="G1958">
        <v>4.5999999999999996</v>
      </c>
      <c r="H1958" t="s">
        <v>63</v>
      </c>
      <c r="I1958" t="s">
        <v>64</v>
      </c>
    </row>
    <row r="1959" spans="1:9" x14ac:dyDescent="0.25">
      <c r="A1959">
        <v>3984.96</v>
      </c>
      <c r="B1959" s="2">
        <v>38189</v>
      </c>
      <c r="C1959" t="s">
        <v>9</v>
      </c>
      <c r="D1959">
        <v>2004</v>
      </c>
      <c r="E1959" t="s">
        <v>191</v>
      </c>
      <c r="F1959" t="s">
        <v>130</v>
      </c>
      <c r="G1959">
        <v>4</v>
      </c>
      <c r="H1959" t="s">
        <v>131</v>
      </c>
      <c r="I1959" t="s">
        <v>132</v>
      </c>
    </row>
    <row r="1960" spans="1:9" x14ac:dyDescent="0.25">
      <c r="A1960">
        <v>2407.6799999999998</v>
      </c>
      <c r="B1960" s="2">
        <v>38219</v>
      </c>
      <c r="C1960" t="s">
        <v>9</v>
      </c>
      <c r="D1960">
        <v>2004</v>
      </c>
      <c r="E1960" t="s">
        <v>191</v>
      </c>
      <c r="F1960" t="s">
        <v>133</v>
      </c>
      <c r="G1960">
        <v>4.7</v>
      </c>
      <c r="H1960" t="s">
        <v>134</v>
      </c>
      <c r="I1960" t="s">
        <v>81</v>
      </c>
    </row>
    <row r="1961" spans="1:9" x14ac:dyDescent="0.25">
      <c r="A1961">
        <v>1697.3</v>
      </c>
      <c r="B1961" s="2">
        <v>38245</v>
      </c>
      <c r="C1961" t="s">
        <v>9</v>
      </c>
      <c r="D1961">
        <v>2004</v>
      </c>
      <c r="E1961" t="s">
        <v>191</v>
      </c>
      <c r="F1961" t="s">
        <v>198</v>
      </c>
      <c r="G1961">
        <v>4.0999999999999996</v>
      </c>
      <c r="H1961" t="s">
        <v>199</v>
      </c>
      <c r="I1961" t="s">
        <v>157</v>
      </c>
    </row>
    <row r="1962" spans="1:9" x14ac:dyDescent="0.25">
      <c r="A1962">
        <v>2011.02</v>
      </c>
      <c r="B1962" s="2">
        <v>38274</v>
      </c>
      <c r="C1962" t="s">
        <v>9</v>
      </c>
      <c r="D1962">
        <v>2004</v>
      </c>
      <c r="E1962" t="s">
        <v>191</v>
      </c>
      <c r="F1962" t="s">
        <v>75</v>
      </c>
      <c r="G1962">
        <v>4.3</v>
      </c>
      <c r="H1962" t="s">
        <v>76</v>
      </c>
      <c r="I1962" t="s">
        <v>13</v>
      </c>
    </row>
    <row r="1963" spans="1:9" x14ac:dyDescent="0.25">
      <c r="A1963">
        <v>2306.25</v>
      </c>
      <c r="B1963" s="2">
        <v>38292</v>
      </c>
      <c r="C1963" t="s">
        <v>9</v>
      </c>
      <c r="D1963">
        <v>2004</v>
      </c>
      <c r="E1963" t="s">
        <v>191</v>
      </c>
      <c r="F1963" t="s">
        <v>137</v>
      </c>
      <c r="G1963">
        <v>3.6</v>
      </c>
      <c r="H1963" t="s">
        <v>138</v>
      </c>
      <c r="I1963" t="s">
        <v>60</v>
      </c>
    </row>
    <row r="1964" spans="1:9" x14ac:dyDescent="0.25">
      <c r="A1964">
        <v>1845</v>
      </c>
      <c r="B1964" s="2">
        <v>38300</v>
      </c>
      <c r="C1964" t="s">
        <v>9</v>
      </c>
      <c r="D1964">
        <v>2004</v>
      </c>
      <c r="E1964" t="s">
        <v>191</v>
      </c>
      <c r="F1964" t="s">
        <v>66</v>
      </c>
      <c r="G1964">
        <v>3.2</v>
      </c>
      <c r="H1964" t="s">
        <v>67</v>
      </c>
      <c r="I1964" t="s">
        <v>68</v>
      </c>
    </row>
    <row r="1965" spans="1:9" x14ac:dyDescent="0.25">
      <c r="A1965">
        <v>2493.12</v>
      </c>
      <c r="B1965" s="2">
        <v>38314</v>
      </c>
      <c r="C1965" t="s">
        <v>9</v>
      </c>
      <c r="D1965">
        <v>2004</v>
      </c>
      <c r="E1965" t="s">
        <v>191</v>
      </c>
      <c r="F1965" t="s">
        <v>87</v>
      </c>
      <c r="G1965">
        <v>3.9</v>
      </c>
      <c r="H1965" t="s">
        <v>88</v>
      </c>
      <c r="I1965" t="s">
        <v>89</v>
      </c>
    </row>
    <row r="1966" spans="1:9" x14ac:dyDescent="0.25">
      <c r="A1966">
        <v>1508.5</v>
      </c>
      <c r="B1966" s="2">
        <v>38323</v>
      </c>
      <c r="C1966" t="s">
        <v>9</v>
      </c>
      <c r="D1966">
        <v>2004</v>
      </c>
      <c r="E1966" t="s">
        <v>191</v>
      </c>
      <c r="F1966" t="s">
        <v>62</v>
      </c>
      <c r="G1966">
        <v>3.2</v>
      </c>
      <c r="H1966" t="s">
        <v>63</v>
      </c>
      <c r="I1966" t="s">
        <v>64</v>
      </c>
    </row>
    <row r="1967" spans="1:9" x14ac:dyDescent="0.25">
      <c r="A1967">
        <v>2394.3000000000002</v>
      </c>
      <c r="B1967" s="2">
        <v>38383</v>
      </c>
      <c r="C1967" t="s">
        <v>9</v>
      </c>
      <c r="D1967">
        <v>2005</v>
      </c>
      <c r="E1967" t="s">
        <v>191</v>
      </c>
      <c r="F1967" t="s">
        <v>139</v>
      </c>
      <c r="G1967">
        <v>4.9000000000000004</v>
      </c>
      <c r="H1967" t="s">
        <v>140</v>
      </c>
      <c r="I1967" t="s">
        <v>46</v>
      </c>
    </row>
    <row r="1968" spans="1:9" x14ac:dyDescent="0.25">
      <c r="A1968">
        <v>3164.98</v>
      </c>
      <c r="B1968" s="2">
        <v>38411</v>
      </c>
      <c r="C1968" t="s">
        <v>9</v>
      </c>
      <c r="D1968">
        <v>2005</v>
      </c>
      <c r="E1968" t="s">
        <v>191</v>
      </c>
      <c r="F1968" t="s">
        <v>97</v>
      </c>
      <c r="G1968">
        <v>4.5</v>
      </c>
      <c r="H1968" t="s">
        <v>98</v>
      </c>
      <c r="I1968" t="s">
        <v>13</v>
      </c>
    </row>
    <row r="1969" spans="1:9" x14ac:dyDescent="0.25">
      <c r="A1969">
        <v>3351.09</v>
      </c>
      <c r="B1969" s="2">
        <v>38434</v>
      </c>
      <c r="C1969" t="s">
        <v>9</v>
      </c>
      <c r="D1969">
        <v>2005</v>
      </c>
      <c r="E1969" t="s">
        <v>191</v>
      </c>
      <c r="F1969" t="s">
        <v>97</v>
      </c>
      <c r="G1969">
        <v>4.2</v>
      </c>
      <c r="H1969" t="s">
        <v>98</v>
      </c>
      <c r="I1969" t="s">
        <v>13</v>
      </c>
    </row>
    <row r="1970" spans="1:9" x14ac:dyDescent="0.25">
      <c r="A1970">
        <v>3064.32</v>
      </c>
      <c r="B1970" s="2">
        <v>38443</v>
      </c>
      <c r="C1970" t="s">
        <v>9</v>
      </c>
      <c r="D1970">
        <v>2005</v>
      </c>
      <c r="E1970" t="s">
        <v>191</v>
      </c>
      <c r="F1970" t="s">
        <v>141</v>
      </c>
      <c r="G1970">
        <v>4.9000000000000004</v>
      </c>
      <c r="H1970" t="s">
        <v>142</v>
      </c>
      <c r="I1970" t="s">
        <v>13</v>
      </c>
    </row>
    <row r="1971" spans="1:9" x14ac:dyDescent="0.25">
      <c r="A1971">
        <v>3891.81</v>
      </c>
      <c r="B1971" s="2">
        <v>38478</v>
      </c>
      <c r="C1971" t="s">
        <v>143</v>
      </c>
      <c r="D1971">
        <v>2005</v>
      </c>
      <c r="E1971" t="s">
        <v>191</v>
      </c>
      <c r="F1971" t="s">
        <v>135</v>
      </c>
      <c r="G1971">
        <v>3.8</v>
      </c>
      <c r="H1971" t="s">
        <v>136</v>
      </c>
      <c r="I1971" t="s">
        <v>13</v>
      </c>
    </row>
    <row r="1972" spans="1:9" x14ac:dyDescent="0.25">
      <c r="A1972">
        <v>5448.8</v>
      </c>
      <c r="B1972" s="2">
        <v>37683</v>
      </c>
      <c r="C1972" t="s">
        <v>9</v>
      </c>
      <c r="D1972">
        <v>2003</v>
      </c>
      <c r="E1972" t="s">
        <v>65</v>
      </c>
      <c r="F1972" t="s">
        <v>150</v>
      </c>
      <c r="G1972">
        <v>4.5</v>
      </c>
      <c r="H1972" t="s">
        <v>151</v>
      </c>
      <c r="I1972" t="s">
        <v>152</v>
      </c>
    </row>
    <row r="1973" spans="1:9" x14ac:dyDescent="0.25">
      <c r="A1973">
        <v>5494.97</v>
      </c>
      <c r="B1973" s="2">
        <v>37749</v>
      </c>
      <c r="C1973" t="s">
        <v>9</v>
      </c>
      <c r="D1973">
        <v>2003</v>
      </c>
      <c r="E1973" t="s">
        <v>65</v>
      </c>
      <c r="F1973" t="s">
        <v>153</v>
      </c>
      <c r="G1973">
        <v>3</v>
      </c>
      <c r="H1973" t="s">
        <v>154</v>
      </c>
      <c r="I1973" t="s">
        <v>16</v>
      </c>
    </row>
    <row r="1974" spans="1:9" x14ac:dyDescent="0.25">
      <c r="A1974">
        <v>6336.07</v>
      </c>
      <c r="B1974" s="2">
        <v>37804</v>
      </c>
      <c r="C1974" t="s">
        <v>9</v>
      </c>
      <c r="D1974">
        <v>2003</v>
      </c>
      <c r="E1974" t="s">
        <v>65</v>
      </c>
      <c r="F1974" t="s">
        <v>97</v>
      </c>
      <c r="G1974">
        <v>4</v>
      </c>
      <c r="H1974" t="s">
        <v>98</v>
      </c>
      <c r="I1974" t="s">
        <v>13</v>
      </c>
    </row>
    <row r="1975" spans="1:9" x14ac:dyDescent="0.25">
      <c r="A1975">
        <v>2906.97</v>
      </c>
      <c r="B1975" s="2">
        <v>37869</v>
      </c>
      <c r="C1975" t="s">
        <v>9</v>
      </c>
      <c r="D1975">
        <v>2003</v>
      </c>
      <c r="E1975" t="s">
        <v>65</v>
      </c>
      <c r="F1975" t="s">
        <v>101</v>
      </c>
      <c r="G1975">
        <v>4.7</v>
      </c>
      <c r="H1975" t="s">
        <v>102</v>
      </c>
      <c r="I1975" t="s">
        <v>13</v>
      </c>
    </row>
    <row r="1976" spans="1:9" x14ac:dyDescent="0.25">
      <c r="A1976">
        <v>4767.7</v>
      </c>
      <c r="B1976" s="2">
        <v>37905</v>
      </c>
      <c r="C1976" t="s">
        <v>9</v>
      </c>
      <c r="D1976">
        <v>2003</v>
      </c>
      <c r="E1976" t="s">
        <v>65</v>
      </c>
      <c r="F1976" t="s">
        <v>126</v>
      </c>
      <c r="G1976">
        <v>4.4000000000000004</v>
      </c>
      <c r="H1976" t="s">
        <v>127</v>
      </c>
      <c r="I1976" t="s">
        <v>13</v>
      </c>
    </row>
    <row r="1977" spans="1:9" x14ac:dyDescent="0.25">
      <c r="A1977">
        <v>3819.56</v>
      </c>
      <c r="B1977" s="2">
        <v>37929</v>
      </c>
      <c r="C1977" t="s">
        <v>9</v>
      </c>
      <c r="D1977">
        <v>2003</v>
      </c>
      <c r="E1977" t="s">
        <v>65</v>
      </c>
      <c r="F1977" t="s">
        <v>146</v>
      </c>
      <c r="G1977">
        <v>4</v>
      </c>
      <c r="H1977" t="s">
        <v>147</v>
      </c>
      <c r="I1977" t="s">
        <v>53</v>
      </c>
    </row>
    <row r="1978" spans="1:9" x14ac:dyDescent="0.25">
      <c r="A1978">
        <v>3861.75</v>
      </c>
      <c r="B1978" s="2">
        <v>37937</v>
      </c>
      <c r="C1978" t="s">
        <v>9</v>
      </c>
      <c r="D1978">
        <v>2003</v>
      </c>
      <c r="E1978" t="s">
        <v>65</v>
      </c>
      <c r="F1978" t="s">
        <v>27</v>
      </c>
      <c r="G1978">
        <v>4</v>
      </c>
      <c r="H1978" t="s">
        <v>28</v>
      </c>
      <c r="I1978" t="s">
        <v>29</v>
      </c>
    </row>
    <row r="1979" spans="1:9" x14ac:dyDescent="0.25">
      <c r="A1979">
        <v>6319.35</v>
      </c>
      <c r="B1979" s="2">
        <v>37945</v>
      </c>
      <c r="C1979" t="s">
        <v>9</v>
      </c>
      <c r="D1979">
        <v>2003</v>
      </c>
      <c r="E1979" t="s">
        <v>65</v>
      </c>
      <c r="F1979" t="s">
        <v>99</v>
      </c>
      <c r="G1979">
        <v>3.4</v>
      </c>
      <c r="H1979" t="s">
        <v>100</v>
      </c>
      <c r="I1979" t="s">
        <v>13</v>
      </c>
    </row>
    <row r="1980" spans="1:9" x14ac:dyDescent="0.25">
      <c r="A1980">
        <v>6996.42</v>
      </c>
      <c r="B1980" s="2">
        <v>37957</v>
      </c>
      <c r="C1980" t="s">
        <v>9</v>
      </c>
      <c r="D1980">
        <v>2003</v>
      </c>
      <c r="E1980" t="s">
        <v>65</v>
      </c>
      <c r="F1980" t="s">
        <v>62</v>
      </c>
      <c r="G1980">
        <v>4.0999999999999996</v>
      </c>
      <c r="H1980" t="s">
        <v>63</v>
      </c>
      <c r="I1980" t="s">
        <v>64</v>
      </c>
    </row>
    <row r="1981" spans="1:9" x14ac:dyDescent="0.25">
      <c r="A1981">
        <v>6949.67</v>
      </c>
      <c r="B1981" s="2">
        <v>38002</v>
      </c>
      <c r="C1981" t="s">
        <v>9</v>
      </c>
      <c r="D1981">
        <v>2004</v>
      </c>
      <c r="E1981" t="s">
        <v>65</v>
      </c>
      <c r="F1981" t="s">
        <v>62</v>
      </c>
      <c r="G1981">
        <v>4.7</v>
      </c>
      <c r="H1981" t="s">
        <v>63</v>
      </c>
      <c r="I1981" t="s">
        <v>64</v>
      </c>
    </row>
    <row r="1982" spans="1:9" x14ac:dyDescent="0.25">
      <c r="A1982">
        <v>4550</v>
      </c>
      <c r="B1982" s="2">
        <v>38039</v>
      </c>
      <c r="C1982" t="s">
        <v>9</v>
      </c>
      <c r="D1982">
        <v>2004</v>
      </c>
      <c r="E1982" t="s">
        <v>65</v>
      </c>
      <c r="F1982" t="s">
        <v>158</v>
      </c>
      <c r="G1982">
        <v>4.0999999999999996</v>
      </c>
      <c r="H1982" t="s">
        <v>159</v>
      </c>
      <c r="I1982" t="s">
        <v>160</v>
      </c>
    </row>
    <row r="1983" spans="1:9" x14ac:dyDescent="0.25">
      <c r="A1983">
        <v>4479.63</v>
      </c>
      <c r="B1983" s="2">
        <v>38089</v>
      </c>
      <c r="C1983" t="s">
        <v>9</v>
      </c>
      <c r="D1983">
        <v>2004</v>
      </c>
      <c r="E1983" t="s">
        <v>65</v>
      </c>
      <c r="F1983" t="s">
        <v>139</v>
      </c>
      <c r="G1983">
        <v>4.8</v>
      </c>
      <c r="H1983" t="s">
        <v>140</v>
      </c>
      <c r="I1983" t="s">
        <v>46</v>
      </c>
    </row>
    <row r="1984" spans="1:9" x14ac:dyDescent="0.25">
      <c r="A1984">
        <v>5148</v>
      </c>
      <c r="B1984" s="2">
        <v>38139</v>
      </c>
      <c r="C1984" t="s">
        <v>120</v>
      </c>
      <c r="D1984">
        <v>2004</v>
      </c>
      <c r="E1984" t="s">
        <v>65</v>
      </c>
      <c r="F1984" t="s">
        <v>58</v>
      </c>
      <c r="G1984">
        <v>4</v>
      </c>
      <c r="H1984" t="s">
        <v>59</v>
      </c>
      <c r="I1984" t="s">
        <v>60</v>
      </c>
    </row>
    <row r="1985" spans="1:9" x14ac:dyDescent="0.25">
      <c r="A1985">
        <v>2932.08</v>
      </c>
      <c r="B1985" s="2">
        <v>38174</v>
      </c>
      <c r="C1985" t="s">
        <v>9</v>
      </c>
      <c r="D1985">
        <v>2004</v>
      </c>
      <c r="E1985" t="s">
        <v>65</v>
      </c>
      <c r="F1985" t="s">
        <v>161</v>
      </c>
      <c r="G1985">
        <v>3.8</v>
      </c>
      <c r="H1985" t="s">
        <v>162</v>
      </c>
      <c r="I1985" t="s">
        <v>92</v>
      </c>
    </row>
    <row r="1986" spans="1:9" x14ac:dyDescent="0.25">
      <c r="A1986">
        <v>3159.75</v>
      </c>
      <c r="B1986" s="2">
        <v>38205</v>
      </c>
      <c r="C1986" t="s">
        <v>9</v>
      </c>
      <c r="D1986">
        <v>2004</v>
      </c>
      <c r="E1986" t="s">
        <v>65</v>
      </c>
      <c r="F1986" t="s">
        <v>187</v>
      </c>
      <c r="G1986">
        <v>4.0999999999999996</v>
      </c>
      <c r="H1986" t="s">
        <v>188</v>
      </c>
      <c r="I1986" t="s">
        <v>13</v>
      </c>
    </row>
    <row r="1987" spans="1:9" x14ac:dyDescent="0.25">
      <c r="A1987">
        <v>4297.32</v>
      </c>
      <c r="B1987" s="2">
        <v>38229</v>
      </c>
      <c r="C1987" t="s">
        <v>9</v>
      </c>
      <c r="D1987">
        <v>2004</v>
      </c>
      <c r="E1987" t="s">
        <v>65</v>
      </c>
      <c r="F1987" t="s">
        <v>158</v>
      </c>
      <c r="G1987">
        <v>4.8</v>
      </c>
      <c r="H1987" t="s">
        <v>159</v>
      </c>
      <c r="I1987" t="s">
        <v>160</v>
      </c>
    </row>
    <row r="1988" spans="1:9" x14ac:dyDescent="0.25">
      <c r="A1988">
        <v>7723.5</v>
      </c>
      <c r="B1988" s="2">
        <v>37899</v>
      </c>
      <c r="C1988" t="s">
        <v>9</v>
      </c>
      <c r="D1988">
        <v>2003</v>
      </c>
      <c r="E1988" t="s">
        <v>65</v>
      </c>
      <c r="F1988" t="s">
        <v>189</v>
      </c>
      <c r="G1988">
        <v>4.8</v>
      </c>
      <c r="H1988" t="s">
        <v>190</v>
      </c>
      <c r="I1988" t="s">
        <v>29</v>
      </c>
    </row>
    <row r="1989" spans="1:9" x14ac:dyDescent="0.25">
      <c r="A1989">
        <v>5497.65</v>
      </c>
      <c r="B1989" s="2">
        <v>38276</v>
      </c>
      <c r="C1989" t="s">
        <v>9</v>
      </c>
      <c r="D1989">
        <v>2004</v>
      </c>
      <c r="E1989" t="s">
        <v>65</v>
      </c>
      <c r="F1989" t="s">
        <v>155</v>
      </c>
      <c r="G1989">
        <v>4.5</v>
      </c>
      <c r="H1989" t="s">
        <v>156</v>
      </c>
      <c r="I1989" t="s">
        <v>157</v>
      </c>
    </row>
    <row r="1990" spans="1:9" x14ac:dyDescent="0.25">
      <c r="A1990">
        <v>4052.88</v>
      </c>
      <c r="B1990" s="2">
        <v>38295</v>
      </c>
      <c r="C1990" t="s">
        <v>9</v>
      </c>
      <c r="D1990">
        <v>2004</v>
      </c>
      <c r="E1990" t="s">
        <v>65</v>
      </c>
      <c r="F1990" t="s">
        <v>56</v>
      </c>
      <c r="G1990">
        <v>4.8</v>
      </c>
      <c r="H1990" t="s">
        <v>57</v>
      </c>
      <c r="I1990" t="s">
        <v>13</v>
      </c>
    </row>
    <row r="1991" spans="1:9" x14ac:dyDescent="0.25">
      <c r="A1991">
        <v>3135.93</v>
      </c>
      <c r="B1991" s="2">
        <v>38308</v>
      </c>
      <c r="C1991" t="s">
        <v>9</v>
      </c>
      <c r="D1991">
        <v>2004</v>
      </c>
      <c r="E1991" t="s">
        <v>65</v>
      </c>
      <c r="F1991" t="s">
        <v>110</v>
      </c>
      <c r="G1991">
        <v>4.7</v>
      </c>
      <c r="H1991" t="s">
        <v>76</v>
      </c>
      <c r="I1991" t="s">
        <v>13</v>
      </c>
    </row>
    <row r="1992" spans="1:9" x14ac:dyDescent="0.25">
      <c r="A1992">
        <v>5013.54</v>
      </c>
      <c r="B1992" s="2">
        <v>38315</v>
      </c>
      <c r="C1992" t="s">
        <v>9</v>
      </c>
      <c r="D1992">
        <v>2004</v>
      </c>
      <c r="E1992" t="s">
        <v>65</v>
      </c>
      <c r="F1992" t="s">
        <v>32</v>
      </c>
      <c r="G1992">
        <v>4.8</v>
      </c>
      <c r="H1992" t="s">
        <v>33</v>
      </c>
      <c r="I1992" t="s">
        <v>34</v>
      </c>
    </row>
    <row r="1993" spans="1:9" x14ac:dyDescent="0.25">
      <c r="A1993">
        <v>5302.72</v>
      </c>
      <c r="B1993" s="2">
        <v>38328</v>
      </c>
      <c r="C1993" t="s">
        <v>9</v>
      </c>
      <c r="D1993">
        <v>2004</v>
      </c>
      <c r="E1993" t="s">
        <v>65</v>
      </c>
      <c r="F1993" t="s">
        <v>62</v>
      </c>
      <c r="G1993">
        <v>4.2</v>
      </c>
      <c r="H1993" t="s">
        <v>63</v>
      </c>
      <c r="I1993" t="s">
        <v>64</v>
      </c>
    </row>
    <row r="1994" spans="1:9" x14ac:dyDescent="0.25">
      <c r="A1994">
        <v>2931.98</v>
      </c>
      <c r="B1994" s="2">
        <v>38358</v>
      </c>
      <c r="C1994" t="s">
        <v>9</v>
      </c>
      <c r="D1994">
        <v>2005</v>
      </c>
      <c r="E1994" t="s">
        <v>65</v>
      </c>
      <c r="F1994" t="s">
        <v>166</v>
      </c>
      <c r="G1994">
        <v>3.6</v>
      </c>
      <c r="H1994" t="s">
        <v>167</v>
      </c>
      <c r="I1994" t="s">
        <v>46</v>
      </c>
    </row>
    <row r="1995" spans="1:9" x14ac:dyDescent="0.25">
      <c r="A1995">
        <v>1757.91</v>
      </c>
      <c r="B1995" s="2">
        <v>38393</v>
      </c>
      <c r="C1995" t="s">
        <v>9</v>
      </c>
      <c r="D1995">
        <v>2005</v>
      </c>
      <c r="E1995" t="s">
        <v>65</v>
      </c>
      <c r="F1995" t="s">
        <v>62</v>
      </c>
      <c r="G1995">
        <v>4.9000000000000004</v>
      </c>
      <c r="H1995" t="s">
        <v>63</v>
      </c>
      <c r="I1995" t="s">
        <v>64</v>
      </c>
    </row>
    <row r="1996" spans="1:9" x14ac:dyDescent="0.25">
      <c r="A1996">
        <v>6763.05</v>
      </c>
      <c r="B1996" s="2">
        <v>38415</v>
      </c>
      <c r="C1996" t="s">
        <v>9</v>
      </c>
      <c r="D1996">
        <v>2005</v>
      </c>
      <c r="E1996" t="s">
        <v>65</v>
      </c>
      <c r="F1996" t="s">
        <v>97</v>
      </c>
      <c r="G1996">
        <v>4.5</v>
      </c>
      <c r="H1996" t="s">
        <v>98</v>
      </c>
      <c r="I1996" t="s">
        <v>13</v>
      </c>
    </row>
    <row r="1997" spans="1:9" x14ac:dyDescent="0.25">
      <c r="A1997">
        <v>11739.7</v>
      </c>
      <c r="B1997" s="2">
        <v>38456</v>
      </c>
      <c r="C1997" t="s">
        <v>9</v>
      </c>
      <c r="D1997">
        <v>2005</v>
      </c>
      <c r="E1997" t="s">
        <v>65</v>
      </c>
      <c r="F1997" t="s">
        <v>185</v>
      </c>
      <c r="G1997">
        <v>4.3</v>
      </c>
      <c r="H1997" t="s">
        <v>186</v>
      </c>
      <c r="I1997" t="s">
        <v>16</v>
      </c>
    </row>
    <row r="1998" spans="1:9" x14ac:dyDescent="0.25">
      <c r="A1998">
        <v>9240</v>
      </c>
      <c r="B1998" s="2">
        <v>38489</v>
      </c>
      <c r="C1998" t="s">
        <v>9</v>
      </c>
      <c r="D1998">
        <v>2005</v>
      </c>
      <c r="E1998" t="s">
        <v>65</v>
      </c>
      <c r="F1998" t="s">
        <v>51</v>
      </c>
      <c r="G1998">
        <v>3.3</v>
      </c>
      <c r="H1998" t="s">
        <v>52</v>
      </c>
      <c r="I1998" t="s">
        <v>53</v>
      </c>
    </row>
    <row r="1999" spans="1:9" x14ac:dyDescent="0.25">
      <c r="A1999">
        <v>3241.5</v>
      </c>
      <c r="B1999" s="2">
        <v>37669</v>
      </c>
      <c r="C1999" t="s">
        <v>9</v>
      </c>
      <c r="D1999">
        <v>2003</v>
      </c>
      <c r="E1999" t="s">
        <v>196</v>
      </c>
      <c r="F1999" t="s">
        <v>192</v>
      </c>
      <c r="G1999">
        <v>4.4000000000000004</v>
      </c>
      <c r="H1999" t="s">
        <v>193</v>
      </c>
      <c r="I1999" t="s">
        <v>92</v>
      </c>
    </row>
    <row r="2000" spans="1:9" x14ac:dyDescent="0.25">
      <c r="A2000">
        <v>1968.12</v>
      </c>
      <c r="B2000" s="2">
        <v>37739</v>
      </c>
      <c r="C2000" t="s">
        <v>9</v>
      </c>
      <c r="D2000">
        <v>2003</v>
      </c>
      <c r="E2000" t="s">
        <v>196</v>
      </c>
      <c r="F2000" t="s">
        <v>51</v>
      </c>
      <c r="G2000">
        <v>3.1</v>
      </c>
      <c r="H2000" t="s">
        <v>52</v>
      </c>
      <c r="I2000" t="s">
        <v>53</v>
      </c>
    </row>
    <row r="2001" spans="1:9" x14ac:dyDescent="0.25">
      <c r="A2001">
        <v>4094.5</v>
      </c>
      <c r="B2001" s="2">
        <v>37788</v>
      </c>
      <c r="C2001" t="s">
        <v>9</v>
      </c>
      <c r="D2001">
        <v>2003</v>
      </c>
      <c r="E2001" t="s">
        <v>196</v>
      </c>
      <c r="F2001" t="s">
        <v>197</v>
      </c>
      <c r="G2001">
        <v>3.4</v>
      </c>
      <c r="H2001" t="s">
        <v>180</v>
      </c>
      <c r="I2001" t="s">
        <v>13</v>
      </c>
    </row>
    <row r="2002" spans="1:9" x14ac:dyDescent="0.25">
      <c r="A2002">
        <v>1853.32</v>
      </c>
      <c r="B2002" s="2">
        <v>37843</v>
      </c>
      <c r="C2002" t="s">
        <v>9</v>
      </c>
      <c r="D2002">
        <v>2003</v>
      </c>
      <c r="E2002" t="s">
        <v>196</v>
      </c>
      <c r="F2002" t="s">
        <v>119</v>
      </c>
      <c r="G2002">
        <v>3.3</v>
      </c>
      <c r="H2002" t="s">
        <v>57</v>
      </c>
      <c r="I2002" t="s">
        <v>13</v>
      </c>
    </row>
    <row r="2003" spans="1:9" x14ac:dyDescent="0.25">
      <c r="A2003">
        <v>3392.84</v>
      </c>
      <c r="B2003" s="2">
        <v>37900</v>
      </c>
      <c r="C2003" t="s">
        <v>9</v>
      </c>
      <c r="D2003">
        <v>2003</v>
      </c>
      <c r="E2003" t="s">
        <v>196</v>
      </c>
      <c r="F2003" t="s">
        <v>44</v>
      </c>
      <c r="G2003">
        <v>3.1</v>
      </c>
      <c r="H2003" t="s">
        <v>45</v>
      </c>
      <c r="I2003" t="s">
        <v>46</v>
      </c>
    </row>
    <row r="2004" spans="1:9" x14ac:dyDescent="0.25">
      <c r="A2004">
        <v>1971.54</v>
      </c>
      <c r="B2004" s="2">
        <v>37922</v>
      </c>
      <c r="C2004" t="s">
        <v>9</v>
      </c>
      <c r="D2004">
        <v>2003</v>
      </c>
      <c r="E2004" t="s">
        <v>196</v>
      </c>
      <c r="F2004" t="s">
        <v>23</v>
      </c>
      <c r="G2004">
        <v>4.0999999999999996</v>
      </c>
      <c r="H2004" t="s">
        <v>24</v>
      </c>
      <c r="I2004" t="s">
        <v>13</v>
      </c>
    </row>
    <row r="2005" spans="1:9" x14ac:dyDescent="0.25">
      <c r="A2005">
        <v>2169.9</v>
      </c>
      <c r="B2005" s="2">
        <v>37933</v>
      </c>
      <c r="C2005" t="s">
        <v>9</v>
      </c>
      <c r="D2005">
        <v>2003</v>
      </c>
      <c r="E2005" t="s">
        <v>196</v>
      </c>
      <c r="F2005" t="s">
        <v>121</v>
      </c>
      <c r="G2005">
        <v>3.8</v>
      </c>
      <c r="H2005" t="s">
        <v>122</v>
      </c>
      <c r="I2005" t="s">
        <v>16</v>
      </c>
    </row>
    <row r="2006" spans="1:9" x14ac:dyDescent="0.25">
      <c r="A2006">
        <v>2846.17</v>
      </c>
      <c r="B2006" s="2">
        <v>37952</v>
      </c>
      <c r="C2006" t="s">
        <v>9</v>
      </c>
      <c r="D2006">
        <v>2003</v>
      </c>
      <c r="E2006" t="s">
        <v>196</v>
      </c>
      <c r="F2006" t="s">
        <v>150</v>
      </c>
      <c r="G2006">
        <v>4.3</v>
      </c>
      <c r="H2006" t="s">
        <v>151</v>
      </c>
      <c r="I2006" t="s">
        <v>152</v>
      </c>
    </row>
    <row r="2007" spans="1:9" x14ac:dyDescent="0.25">
      <c r="A2007">
        <v>2018.4</v>
      </c>
      <c r="B2007" s="2">
        <v>37998</v>
      </c>
      <c r="C2007" t="s">
        <v>9</v>
      </c>
      <c r="D2007">
        <v>2004</v>
      </c>
      <c r="E2007" t="s">
        <v>196</v>
      </c>
      <c r="F2007" t="s">
        <v>108</v>
      </c>
      <c r="G2007">
        <v>3.2</v>
      </c>
      <c r="H2007" t="s">
        <v>109</v>
      </c>
      <c r="I2007" t="s">
        <v>89</v>
      </c>
    </row>
    <row r="2008" spans="1:9" x14ac:dyDescent="0.25">
      <c r="A2008">
        <v>2718.72</v>
      </c>
      <c r="B2008" s="2">
        <v>38036</v>
      </c>
      <c r="C2008" t="s">
        <v>9</v>
      </c>
      <c r="D2008">
        <v>2004</v>
      </c>
      <c r="E2008" t="s">
        <v>196</v>
      </c>
      <c r="F2008" t="s">
        <v>128</v>
      </c>
      <c r="G2008">
        <v>3.2</v>
      </c>
      <c r="H2008" t="s">
        <v>129</v>
      </c>
      <c r="I2008" t="s">
        <v>13</v>
      </c>
    </row>
    <row r="2009" spans="1:9" x14ac:dyDescent="0.25">
      <c r="A2009">
        <v>1981.65</v>
      </c>
      <c r="B2009" s="2">
        <v>38079</v>
      </c>
      <c r="C2009" t="s">
        <v>9</v>
      </c>
      <c r="D2009">
        <v>2004</v>
      </c>
      <c r="E2009" t="s">
        <v>196</v>
      </c>
      <c r="F2009" t="s">
        <v>133</v>
      </c>
      <c r="G2009">
        <v>4.3</v>
      </c>
      <c r="H2009" t="s">
        <v>134</v>
      </c>
      <c r="I2009" t="s">
        <v>81</v>
      </c>
    </row>
    <row r="2010" spans="1:9" x14ac:dyDescent="0.25">
      <c r="A2010">
        <v>3002.4</v>
      </c>
      <c r="B2010" s="2">
        <v>38118</v>
      </c>
      <c r="C2010" t="s">
        <v>9</v>
      </c>
      <c r="D2010">
        <v>2004</v>
      </c>
      <c r="E2010" t="s">
        <v>196</v>
      </c>
      <c r="F2010" t="s">
        <v>141</v>
      </c>
      <c r="G2010">
        <v>3.6</v>
      </c>
      <c r="H2010" t="s">
        <v>142</v>
      </c>
      <c r="I2010" t="s">
        <v>13</v>
      </c>
    </row>
    <row r="2011" spans="1:9" x14ac:dyDescent="0.25">
      <c r="A2011">
        <v>2948.16</v>
      </c>
      <c r="B2011" s="2">
        <v>38162</v>
      </c>
      <c r="C2011" t="s">
        <v>120</v>
      </c>
      <c r="D2011">
        <v>2004</v>
      </c>
      <c r="E2011" t="s">
        <v>196</v>
      </c>
      <c r="F2011" t="s">
        <v>62</v>
      </c>
      <c r="G2011">
        <v>3.6</v>
      </c>
      <c r="H2011" t="s">
        <v>63</v>
      </c>
      <c r="I2011" t="s">
        <v>64</v>
      </c>
    </row>
    <row r="2012" spans="1:9" x14ac:dyDescent="0.25">
      <c r="A2012">
        <v>3357.49</v>
      </c>
      <c r="B2012" s="2">
        <v>38191</v>
      </c>
      <c r="C2012" t="s">
        <v>9</v>
      </c>
      <c r="D2012">
        <v>2004</v>
      </c>
      <c r="E2012" t="s">
        <v>196</v>
      </c>
      <c r="F2012" t="s">
        <v>40</v>
      </c>
      <c r="G2012">
        <v>4.5</v>
      </c>
      <c r="H2012" t="s">
        <v>41</v>
      </c>
      <c r="I2012" t="s">
        <v>16</v>
      </c>
    </row>
    <row r="2013" spans="1:9" x14ac:dyDescent="0.25">
      <c r="A2013">
        <v>1175.1600000000001</v>
      </c>
      <c r="B2013" s="2">
        <v>38220</v>
      </c>
      <c r="C2013" t="s">
        <v>9</v>
      </c>
      <c r="D2013">
        <v>2004</v>
      </c>
      <c r="E2013" t="s">
        <v>196</v>
      </c>
      <c r="F2013" t="s">
        <v>189</v>
      </c>
      <c r="G2013">
        <v>3.3</v>
      </c>
      <c r="H2013" t="s">
        <v>190</v>
      </c>
      <c r="I2013" t="s">
        <v>29</v>
      </c>
    </row>
    <row r="2014" spans="1:9" x14ac:dyDescent="0.25">
      <c r="A2014">
        <v>2292.8000000000002</v>
      </c>
      <c r="B2014" s="2">
        <v>38245</v>
      </c>
      <c r="C2014" t="s">
        <v>9</v>
      </c>
      <c r="D2014">
        <v>2004</v>
      </c>
      <c r="E2014" t="s">
        <v>196</v>
      </c>
      <c r="F2014" t="s">
        <v>198</v>
      </c>
      <c r="G2014">
        <v>4.0999999999999996</v>
      </c>
      <c r="H2014" t="s">
        <v>199</v>
      </c>
      <c r="I2014" t="s">
        <v>157</v>
      </c>
    </row>
    <row r="2015" spans="1:9" x14ac:dyDescent="0.25">
      <c r="A2015">
        <v>3286.49</v>
      </c>
      <c r="B2015" s="2">
        <v>38275</v>
      </c>
      <c r="C2015" t="s">
        <v>9</v>
      </c>
      <c r="D2015">
        <v>2004</v>
      </c>
      <c r="E2015" t="s">
        <v>196</v>
      </c>
      <c r="F2015" t="s">
        <v>112</v>
      </c>
      <c r="G2015">
        <v>4.8</v>
      </c>
      <c r="H2015" t="s">
        <v>113</v>
      </c>
      <c r="I2015" t="s">
        <v>13</v>
      </c>
    </row>
    <row r="2016" spans="1:9" x14ac:dyDescent="0.25">
      <c r="A2016">
        <v>2333.6999999999998</v>
      </c>
      <c r="B2016" s="2">
        <v>38292</v>
      </c>
      <c r="C2016" t="s">
        <v>9</v>
      </c>
      <c r="D2016">
        <v>2004</v>
      </c>
      <c r="E2016" t="s">
        <v>196</v>
      </c>
      <c r="F2016" t="s">
        <v>137</v>
      </c>
      <c r="G2016">
        <v>3.6</v>
      </c>
      <c r="H2016" t="s">
        <v>138</v>
      </c>
      <c r="I2016" t="s">
        <v>60</v>
      </c>
    </row>
    <row r="2017" spans="1:9" x14ac:dyDescent="0.25">
      <c r="A2017">
        <v>2675.05</v>
      </c>
      <c r="B2017" s="2">
        <v>38303</v>
      </c>
      <c r="C2017" t="s">
        <v>9</v>
      </c>
      <c r="D2017">
        <v>2004</v>
      </c>
      <c r="E2017" t="s">
        <v>196</v>
      </c>
      <c r="F2017" t="s">
        <v>192</v>
      </c>
      <c r="G2017">
        <v>3.3</v>
      </c>
      <c r="H2017" t="s">
        <v>193</v>
      </c>
      <c r="I2017" t="s">
        <v>92</v>
      </c>
    </row>
    <row r="2018" spans="1:9" x14ac:dyDescent="0.25">
      <c r="A2018">
        <v>4361.3999999999996</v>
      </c>
      <c r="B2018" s="2">
        <v>38314</v>
      </c>
      <c r="C2018" t="s">
        <v>9</v>
      </c>
      <c r="D2018">
        <v>2004</v>
      </c>
      <c r="E2018" t="s">
        <v>196</v>
      </c>
      <c r="F2018" t="s">
        <v>87</v>
      </c>
      <c r="G2018">
        <v>4.0999999999999996</v>
      </c>
      <c r="H2018" t="s">
        <v>88</v>
      </c>
      <c r="I2018" t="s">
        <v>89</v>
      </c>
    </row>
    <row r="2019" spans="1:9" x14ac:dyDescent="0.25">
      <c r="A2019">
        <v>2018.58</v>
      </c>
      <c r="B2019" s="2">
        <v>38324</v>
      </c>
      <c r="C2019" t="s">
        <v>9</v>
      </c>
      <c r="D2019">
        <v>2004</v>
      </c>
      <c r="E2019" t="s">
        <v>196</v>
      </c>
      <c r="F2019" t="s">
        <v>117</v>
      </c>
      <c r="G2019">
        <v>4</v>
      </c>
      <c r="H2019" t="s">
        <v>118</v>
      </c>
      <c r="I2019" t="s">
        <v>60</v>
      </c>
    </row>
    <row r="2020" spans="1:9" x14ac:dyDescent="0.25">
      <c r="A2020">
        <v>3710.98</v>
      </c>
      <c r="B2020" s="2">
        <v>38338</v>
      </c>
      <c r="C2020" t="s">
        <v>9</v>
      </c>
      <c r="D2020">
        <v>2004</v>
      </c>
      <c r="E2020" t="s">
        <v>196</v>
      </c>
      <c r="F2020" t="s">
        <v>54</v>
      </c>
      <c r="G2020">
        <v>4.7</v>
      </c>
      <c r="H2020" t="s">
        <v>55</v>
      </c>
      <c r="I2020" t="s">
        <v>34</v>
      </c>
    </row>
    <row r="2021" spans="1:9" x14ac:dyDescent="0.25">
      <c r="A2021">
        <v>2847</v>
      </c>
      <c r="B2021" s="2">
        <v>38383</v>
      </c>
      <c r="C2021" t="s">
        <v>9</v>
      </c>
      <c r="D2021">
        <v>2005</v>
      </c>
      <c r="E2021" t="s">
        <v>196</v>
      </c>
      <c r="F2021" t="s">
        <v>139</v>
      </c>
      <c r="G2021">
        <v>4.4000000000000004</v>
      </c>
      <c r="H2021" t="s">
        <v>140</v>
      </c>
      <c r="I2021" t="s">
        <v>46</v>
      </c>
    </row>
    <row r="2022" spans="1:9" x14ac:dyDescent="0.25">
      <c r="A2022">
        <v>3006.12</v>
      </c>
      <c r="B2022" s="2">
        <v>38412</v>
      </c>
      <c r="C2022" t="s">
        <v>145</v>
      </c>
      <c r="D2022">
        <v>2005</v>
      </c>
      <c r="E2022" t="s">
        <v>196</v>
      </c>
      <c r="F2022" t="s">
        <v>62</v>
      </c>
      <c r="G2022">
        <v>4.3</v>
      </c>
      <c r="H2022" t="s">
        <v>63</v>
      </c>
      <c r="I2022" t="s">
        <v>64</v>
      </c>
    </row>
    <row r="2023" spans="1:9" x14ac:dyDescent="0.25">
      <c r="A2023">
        <v>2797.84</v>
      </c>
      <c r="B2023" s="2">
        <v>38441</v>
      </c>
      <c r="C2023" t="s">
        <v>9</v>
      </c>
      <c r="D2023">
        <v>2005</v>
      </c>
      <c r="E2023" t="s">
        <v>196</v>
      </c>
      <c r="F2023" t="s">
        <v>14</v>
      </c>
      <c r="G2023">
        <v>4.9000000000000004</v>
      </c>
      <c r="H2023" t="s">
        <v>15</v>
      </c>
      <c r="I2023" t="s">
        <v>16</v>
      </c>
    </row>
    <row r="2024" spans="1:9" x14ac:dyDescent="0.25">
      <c r="A2024">
        <v>3843.2</v>
      </c>
      <c r="B2024" s="2">
        <v>38445</v>
      </c>
      <c r="C2024" t="s">
        <v>143</v>
      </c>
      <c r="D2024">
        <v>2005</v>
      </c>
      <c r="E2024" t="s">
        <v>196</v>
      </c>
      <c r="F2024" t="s">
        <v>36</v>
      </c>
      <c r="G2024">
        <v>4.0999999999999996</v>
      </c>
      <c r="H2024" t="s">
        <v>37</v>
      </c>
      <c r="I2024" t="s">
        <v>13</v>
      </c>
    </row>
    <row r="2025" spans="1:9" x14ac:dyDescent="0.25">
      <c r="A2025">
        <v>1351.08</v>
      </c>
      <c r="B2025" s="2">
        <v>38482</v>
      </c>
      <c r="C2025" t="s">
        <v>9</v>
      </c>
      <c r="D2025">
        <v>2005</v>
      </c>
      <c r="E2025" t="s">
        <v>196</v>
      </c>
      <c r="F2025" t="s">
        <v>161</v>
      </c>
      <c r="G2025">
        <v>3</v>
      </c>
      <c r="H2025" t="s">
        <v>162</v>
      </c>
      <c r="I2025" t="s">
        <v>92</v>
      </c>
    </row>
    <row r="2026" spans="1:9" x14ac:dyDescent="0.25">
      <c r="A2026">
        <v>1689.03</v>
      </c>
      <c r="B2026" s="2">
        <v>37627</v>
      </c>
      <c r="C2026" t="s">
        <v>9</v>
      </c>
      <c r="D2026">
        <v>2003</v>
      </c>
      <c r="E2026" t="s">
        <v>191</v>
      </c>
      <c r="F2026" t="s">
        <v>99</v>
      </c>
      <c r="G2026">
        <v>3.9</v>
      </c>
      <c r="H2026" t="s">
        <v>100</v>
      </c>
      <c r="I2026" t="s">
        <v>13</v>
      </c>
    </row>
    <row r="2027" spans="1:9" x14ac:dyDescent="0.25">
      <c r="A2027">
        <v>1654.56</v>
      </c>
      <c r="B2027" s="2">
        <v>37698</v>
      </c>
      <c r="C2027" t="s">
        <v>9</v>
      </c>
      <c r="D2027">
        <v>2003</v>
      </c>
      <c r="E2027" t="s">
        <v>191</v>
      </c>
      <c r="F2027" t="s">
        <v>173</v>
      </c>
      <c r="G2027">
        <v>3.8</v>
      </c>
      <c r="H2027" t="s">
        <v>174</v>
      </c>
      <c r="I2027" t="s">
        <v>60</v>
      </c>
    </row>
    <row r="2028" spans="1:9" x14ac:dyDescent="0.25">
      <c r="A2028">
        <v>1528.58</v>
      </c>
      <c r="B2028" s="2">
        <v>37762</v>
      </c>
      <c r="C2028" t="s">
        <v>9</v>
      </c>
      <c r="D2028">
        <v>2003</v>
      </c>
      <c r="E2028" t="s">
        <v>191</v>
      </c>
      <c r="F2028" t="s">
        <v>187</v>
      </c>
      <c r="G2028">
        <v>3.8</v>
      </c>
      <c r="H2028" t="s">
        <v>188</v>
      </c>
      <c r="I2028" t="s">
        <v>13</v>
      </c>
    </row>
    <row r="2029" spans="1:9" x14ac:dyDescent="0.25">
      <c r="A2029">
        <v>1013.48</v>
      </c>
      <c r="B2029" s="2">
        <v>37876</v>
      </c>
      <c r="C2029" t="s">
        <v>9</v>
      </c>
      <c r="D2029">
        <v>2003</v>
      </c>
      <c r="E2029" t="s">
        <v>191</v>
      </c>
      <c r="F2029" t="s">
        <v>183</v>
      </c>
      <c r="G2029">
        <v>4.0999999999999996</v>
      </c>
      <c r="H2029" t="s">
        <v>184</v>
      </c>
      <c r="I2029" t="s">
        <v>13</v>
      </c>
    </row>
    <row r="2030" spans="1:9" x14ac:dyDescent="0.25">
      <c r="A2030">
        <v>1442.26</v>
      </c>
      <c r="B2030" s="2">
        <v>37912</v>
      </c>
      <c r="C2030" t="s">
        <v>9</v>
      </c>
      <c r="D2030">
        <v>2003</v>
      </c>
      <c r="E2030" t="s">
        <v>191</v>
      </c>
      <c r="F2030" t="s">
        <v>21</v>
      </c>
      <c r="G2030">
        <v>3.3</v>
      </c>
      <c r="H2030" t="s">
        <v>22</v>
      </c>
      <c r="I2030" t="s">
        <v>13</v>
      </c>
    </row>
    <row r="2031" spans="1:9" x14ac:dyDescent="0.25">
      <c r="A2031">
        <v>1163.05</v>
      </c>
      <c r="B2031" s="2">
        <v>37930</v>
      </c>
      <c r="C2031" t="s">
        <v>9</v>
      </c>
      <c r="D2031">
        <v>2003</v>
      </c>
      <c r="E2031" t="s">
        <v>191</v>
      </c>
      <c r="F2031" t="s">
        <v>192</v>
      </c>
      <c r="G2031">
        <v>3.4</v>
      </c>
      <c r="H2031" t="s">
        <v>193</v>
      </c>
      <c r="I2031" t="s">
        <v>92</v>
      </c>
    </row>
    <row r="2032" spans="1:9" x14ac:dyDescent="0.25">
      <c r="A2032">
        <v>971.98</v>
      </c>
      <c r="B2032" s="2">
        <v>37937</v>
      </c>
      <c r="C2032" t="s">
        <v>9</v>
      </c>
      <c r="D2032">
        <v>2003</v>
      </c>
      <c r="E2032" t="s">
        <v>191</v>
      </c>
      <c r="F2032" t="s">
        <v>97</v>
      </c>
      <c r="G2032">
        <v>3.8</v>
      </c>
      <c r="H2032" t="s">
        <v>98</v>
      </c>
      <c r="I2032" t="s">
        <v>13</v>
      </c>
    </row>
    <row r="2033" spans="1:9" x14ac:dyDescent="0.25">
      <c r="A2033">
        <v>902.66</v>
      </c>
      <c r="B2033" s="2">
        <v>37946</v>
      </c>
      <c r="C2033" t="s">
        <v>9</v>
      </c>
      <c r="D2033">
        <v>2003</v>
      </c>
      <c r="E2033" t="s">
        <v>191</v>
      </c>
      <c r="F2033" t="s">
        <v>194</v>
      </c>
      <c r="G2033">
        <v>4.2</v>
      </c>
      <c r="H2033" t="s">
        <v>195</v>
      </c>
      <c r="I2033" t="s">
        <v>34</v>
      </c>
    </row>
    <row r="2034" spans="1:9" x14ac:dyDescent="0.25">
      <c r="A2034">
        <v>1295.97</v>
      </c>
      <c r="B2034" s="2">
        <v>37957</v>
      </c>
      <c r="C2034" t="s">
        <v>9</v>
      </c>
      <c r="D2034">
        <v>2003</v>
      </c>
      <c r="E2034" t="s">
        <v>191</v>
      </c>
      <c r="F2034" t="s">
        <v>168</v>
      </c>
      <c r="G2034">
        <v>4.0999999999999996</v>
      </c>
      <c r="H2034" t="s">
        <v>12</v>
      </c>
      <c r="I2034" t="s">
        <v>13</v>
      </c>
    </row>
    <row r="2035" spans="1:9" x14ac:dyDescent="0.25">
      <c r="A2035">
        <v>1534.72</v>
      </c>
      <c r="B2035" s="2">
        <v>38012</v>
      </c>
      <c r="C2035" t="s">
        <v>9</v>
      </c>
      <c r="D2035">
        <v>2004</v>
      </c>
      <c r="E2035" t="s">
        <v>191</v>
      </c>
      <c r="F2035" t="s">
        <v>69</v>
      </c>
      <c r="G2035">
        <v>4.9000000000000004</v>
      </c>
      <c r="H2035" t="s">
        <v>63</v>
      </c>
      <c r="I2035" t="s">
        <v>64</v>
      </c>
    </row>
    <row r="2036" spans="1:9" x14ac:dyDescent="0.25">
      <c r="A2036">
        <v>1185.3</v>
      </c>
      <c r="B2036" s="2">
        <v>38048</v>
      </c>
      <c r="C2036" t="s">
        <v>9</v>
      </c>
      <c r="D2036">
        <v>2004</v>
      </c>
      <c r="E2036" t="s">
        <v>191</v>
      </c>
      <c r="F2036" t="s">
        <v>77</v>
      </c>
      <c r="G2036">
        <v>4.5999999999999996</v>
      </c>
      <c r="H2036" t="s">
        <v>78</v>
      </c>
      <c r="I2036" t="s">
        <v>16</v>
      </c>
    </row>
    <row r="2037" spans="1:9" x14ac:dyDescent="0.25">
      <c r="A2037">
        <v>1698.78</v>
      </c>
      <c r="B2037" s="2">
        <v>38097</v>
      </c>
      <c r="C2037" t="s">
        <v>9</v>
      </c>
      <c r="D2037">
        <v>2004</v>
      </c>
      <c r="E2037" t="s">
        <v>191</v>
      </c>
      <c r="F2037" t="s">
        <v>178</v>
      </c>
      <c r="G2037">
        <v>3.5</v>
      </c>
      <c r="H2037" t="s">
        <v>12</v>
      </c>
      <c r="I2037" t="s">
        <v>13</v>
      </c>
    </row>
    <row r="2038" spans="1:9" x14ac:dyDescent="0.25">
      <c r="A2038">
        <v>1381.05</v>
      </c>
      <c r="B2038" s="2">
        <v>38216</v>
      </c>
      <c r="C2038" t="s">
        <v>9</v>
      </c>
      <c r="D2038">
        <v>2004</v>
      </c>
      <c r="E2038" t="s">
        <v>191</v>
      </c>
      <c r="F2038" t="s">
        <v>90</v>
      </c>
      <c r="G2038">
        <v>4.5</v>
      </c>
      <c r="H2038" t="s">
        <v>91</v>
      </c>
      <c r="I2038" t="s">
        <v>92</v>
      </c>
    </row>
    <row r="2039" spans="1:9" x14ac:dyDescent="0.25">
      <c r="A2039">
        <v>1340.46</v>
      </c>
      <c r="B2039" s="2">
        <v>38231</v>
      </c>
      <c r="C2039" t="s">
        <v>9</v>
      </c>
      <c r="D2039">
        <v>2004</v>
      </c>
      <c r="E2039" t="s">
        <v>191</v>
      </c>
      <c r="F2039" t="s">
        <v>149</v>
      </c>
      <c r="G2039">
        <v>3.9</v>
      </c>
      <c r="H2039" t="s">
        <v>71</v>
      </c>
      <c r="I2039" t="s">
        <v>71</v>
      </c>
    </row>
    <row r="2040" spans="1:9" x14ac:dyDescent="0.25">
      <c r="A2040">
        <v>965.04</v>
      </c>
      <c r="B2040" s="2">
        <v>38266</v>
      </c>
      <c r="C2040" t="s">
        <v>9</v>
      </c>
      <c r="D2040">
        <v>2004</v>
      </c>
      <c r="E2040" t="s">
        <v>191</v>
      </c>
      <c r="F2040" t="s">
        <v>181</v>
      </c>
      <c r="G2040">
        <v>3.8</v>
      </c>
      <c r="H2040" t="s">
        <v>182</v>
      </c>
      <c r="I2040" t="s">
        <v>64</v>
      </c>
    </row>
    <row r="2041" spans="1:9" x14ac:dyDescent="0.25">
      <c r="A2041">
        <v>1093.99</v>
      </c>
      <c r="B2041" s="2">
        <v>38281</v>
      </c>
      <c r="C2041" t="s">
        <v>9</v>
      </c>
      <c r="D2041">
        <v>2004</v>
      </c>
      <c r="E2041" t="s">
        <v>191</v>
      </c>
      <c r="F2041" t="s">
        <v>97</v>
      </c>
      <c r="G2041">
        <v>4.9000000000000004</v>
      </c>
      <c r="H2041" t="s">
        <v>98</v>
      </c>
      <c r="I2041" t="s">
        <v>13</v>
      </c>
    </row>
    <row r="2042" spans="1:9" x14ac:dyDescent="0.25">
      <c r="A2042">
        <v>3166.84</v>
      </c>
      <c r="B2042" s="2">
        <v>38308</v>
      </c>
      <c r="C2042" t="s">
        <v>9</v>
      </c>
      <c r="D2042">
        <v>2004</v>
      </c>
      <c r="E2042" t="s">
        <v>191</v>
      </c>
      <c r="F2042" t="s">
        <v>173</v>
      </c>
      <c r="G2042">
        <v>4.2</v>
      </c>
      <c r="H2042" t="s">
        <v>174</v>
      </c>
      <c r="I2042" t="s">
        <v>60</v>
      </c>
    </row>
    <row r="2043" spans="1:9" x14ac:dyDescent="0.25">
      <c r="A2043">
        <v>2143.6799999999998</v>
      </c>
      <c r="B2043" s="2">
        <v>38320</v>
      </c>
      <c r="C2043" t="s">
        <v>9</v>
      </c>
      <c r="D2043">
        <v>2004</v>
      </c>
      <c r="E2043" t="s">
        <v>191</v>
      </c>
      <c r="F2043" t="s">
        <v>187</v>
      </c>
      <c r="G2043">
        <v>3.9</v>
      </c>
      <c r="H2043" t="s">
        <v>188</v>
      </c>
      <c r="I2043" t="s">
        <v>13</v>
      </c>
    </row>
    <row r="2044" spans="1:9" x14ac:dyDescent="0.25">
      <c r="A2044">
        <v>1717.64</v>
      </c>
      <c r="B2044" s="2">
        <v>38371</v>
      </c>
      <c r="C2044" t="s">
        <v>9</v>
      </c>
      <c r="D2044">
        <v>2005</v>
      </c>
      <c r="E2044" t="s">
        <v>191</v>
      </c>
      <c r="F2044" t="s">
        <v>97</v>
      </c>
      <c r="G2044">
        <v>3.8</v>
      </c>
      <c r="H2044" t="s">
        <v>98</v>
      </c>
      <c r="I2044" t="s">
        <v>13</v>
      </c>
    </row>
    <row r="2045" spans="1:9" x14ac:dyDescent="0.25">
      <c r="A2045">
        <v>4086.29</v>
      </c>
      <c r="B2045" s="2">
        <v>38399</v>
      </c>
      <c r="C2045" t="s">
        <v>9</v>
      </c>
      <c r="D2045">
        <v>2005</v>
      </c>
      <c r="E2045" t="s">
        <v>191</v>
      </c>
      <c r="F2045" t="s">
        <v>62</v>
      </c>
      <c r="G2045">
        <v>3.4</v>
      </c>
      <c r="H2045" t="s">
        <v>63</v>
      </c>
      <c r="I2045" t="s">
        <v>64</v>
      </c>
    </row>
    <row r="2046" spans="1:9" x14ac:dyDescent="0.25">
      <c r="A2046">
        <v>553.95000000000005</v>
      </c>
      <c r="B2046" s="2">
        <v>38464</v>
      </c>
      <c r="C2046" t="s">
        <v>9</v>
      </c>
      <c r="D2046">
        <v>2005</v>
      </c>
      <c r="E2046" t="s">
        <v>191</v>
      </c>
      <c r="F2046" t="s">
        <v>87</v>
      </c>
      <c r="G2046">
        <v>3.1</v>
      </c>
      <c r="H2046" t="s">
        <v>88</v>
      </c>
      <c r="I2046" t="s">
        <v>89</v>
      </c>
    </row>
    <row r="2047" spans="1:9" x14ac:dyDescent="0.25">
      <c r="A2047">
        <v>652.35</v>
      </c>
      <c r="B2047" s="2">
        <v>38501</v>
      </c>
      <c r="C2047" t="s">
        <v>107</v>
      </c>
      <c r="D2047">
        <v>2005</v>
      </c>
      <c r="E2047" t="s">
        <v>191</v>
      </c>
      <c r="F2047" t="s">
        <v>54</v>
      </c>
      <c r="G2047">
        <v>4.5</v>
      </c>
      <c r="H2047" t="s">
        <v>55</v>
      </c>
      <c r="I2047" t="s">
        <v>34</v>
      </c>
    </row>
    <row r="2048" spans="1:9" x14ac:dyDescent="0.25">
      <c r="A2048">
        <v>2921.62</v>
      </c>
      <c r="B2048" s="2">
        <v>37652</v>
      </c>
      <c r="C2048" t="s">
        <v>9</v>
      </c>
      <c r="D2048">
        <v>2003</v>
      </c>
      <c r="E2048" t="s">
        <v>65</v>
      </c>
      <c r="F2048" t="s">
        <v>62</v>
      </c>
      <c r="G2048">
        <v>3.3</v>
      </c>
      <c r="H2048" t="s">
        <v>63</v>
      </c>
      <c r="I2048" t="s">
        <v>64</v>
      </c>
    </row>
    <row r="2049" spans="1:9" x14ac:dyDescent="0.25">
      <c r="A2049">
        <v>5568.64</v>
      </c>
      <c r="B2049" s="2">
        <v>37715</v>
      </c>
      <c r="C2049" t="s">
        <v>9</v>
      </c>
      <c r="D2049">
        <v>2003</v>
      </c>
      <c r="E2049" t="s">
        <v>65</v>
      </c>
      <c r="F2049" t="s">
        <v>72</v>
      </c>
      <c r="G2049">
        <v>4.3</v>
      </c>
      <c r="H2049" t="s">
        <v>12</v>
      </c>
      <c r="I2049" t="s">
        <v>13</v>
      </c>
    </row>
    <row r="2050" spans="1:9" x14ac:dyDescent="0.25">
      <c r="A2050">
        <v>1939.8</v>
      </c>
      <c r="B2050" s="2">
        <v>37775</v>
      </c>
      <c r="C2050" t="s">
        <v>9</v>
      </c>
      <c r="D2050">
        <v>2003</v>
      </c>
      <c r="E2050" t="s">
        <v>65</v>
      </c>
      <c r="F2050" t="s">
        <v>168</v>
      </c>
      <c r="G2050">
        <v>4</v>
      </c>
      <c r="H2050" t="s">
        <v>12</v>
      </c>
      <c r="I2050" t="s">
        <v>13</v>
      </c>
    </row>
    <row r="2051" spans="1:9" x14ac:dyDescent="0.25">
      <c r="A2051">
        <v>3784.8</v>
      </c>
      <c r="B2051" s="2">
        <v>37834</v>
      </c>
      <c r="C2051" t="s">
        <v>9</v>
      </c>
      <c r="D2051">
        <v>2003</v>
      </c>
      <c r="E2051" t="s">
        <v>65</v>
      </c>
      <c r="F2051" t="s">
        <v>166</v>
      </c>
      <c r="G2051">
        <v>4.5</v>
      </c>
      <c r="H2051" t="s">
        <v>167</v>
      </c>
      <c r="I2051" t="s">
        <v>46</v>
      </c>
    </row>
    <row r="2052" spans="1:9" x14ac:dyDescent="0.25">
      <c r="A2052">
        <v>2802.09</v>
      </c>
      <c r="B2052" s="2">
        <v>37889</v>
      </c>
      <c r="C2052" t="s">
        <v>9</v>
      </c>
      <c r="D2052">
        <v>2003</v>
      </c>
      <c r="E2052" t="s">
        <v>65</v>
      </c>
      <c r="F2052" t="s">
        <v>73</v>
      </c>
      <c r="G2052">
        <v>3.3</v>
      </c>
      <c r="H2052" t="s">
        <v>74</v>
      </c>
      <c r="I2052" t="s">
        <v>34</v>
      </c>
    </row>
    <row r="2053" spans="1:9" x14ac:dyDescent="0.25">
      <c r="A2053">
        <v>2384.64</v>
      </c>
      <c r="B2053" s="2">
        <v>37916</v>
      </c>
      <c r="C2053" t="s">
        <v>9</v>
      </c>
      <c r="D2053">
        <v>2003</v>
      </c>
      <c r="E2053" t="s">
        <v>65</v>
      </c>
      <c r="F2053" t="s">
        <v>70</v>
      </c>
      <c r="G2053">
        <v>4.8</v>
      </c>
      <c r="H2053" t="s">
        <v>71</v>
      </c>
      <c r="I2053" t="s">
        <v>71</v>
      </c>
    </row>
    <row r="2054" spans="1:9" x14ac:dyDescent="0.25">
      <c r="A2054">
        <v>2915.66</v>
      </c>
      <c r="B2054" s="2">
        <v>37931</v>
      </c>
      <c r="C2054" t="s">
        <v>9</v>
      </c>
      <c r="D2054">
        <v>2003</v>
      </c>
      <c r="E2054" t="s">
        <v>65</v>
      </c>
      <c r="F2054" t="s">
        <v>161</v>
      </c>
      <c r="G2054">
        <v>3.3</v>
      </c>
      <c r="H2054" t="s">
        <v>162</v>
      </c>
      <c r="I2054" t="s">
        <v>92</v>
      </c>
    </row>
    <row r="2055" spans="1:9" x14ac:dyDescent="0.25">
      <c r="A2055">
        <v>5795.72</v>
      </c>
      <c r="B2055" s="2">
        <v>37939</v>
      </c>
      <c r="C2055" t="s">
        <v>9</v>
      </c>
      <c r="D2055">
        <v>2003</v>
      </c>
      <c r="E2055" t="s">
        <v>65</v>
      </c>
      <c r="F2055" t="s">
        <v>181</v>
      </c>
      <c r="G2055">
        <v>3</v>
      </c>
      <c r="H2055" t="s">
        <v>182</v>
      </c>
      <c r="I2055" t="s">
        <v>64</v>
      </c>
    </row>
    <row r="2056" spans="1:9" x14ac:dyDescent="0.25">
      <c r="A2056">
        <v>3699.88</v>
      </c>
      <c r="B2056" s="2">
        <v>37950</v>
      </c>
      <c r="C2056" t="s">
        <v>9</v>
      </c>
      <c r="D2056">
        <v>2003</v>
      </c>
      <c r="E2056" t="s">
        <v>65</v>
      </c>
      <c r="F2056" t="s">
        <v>112</v>
      </c>
      <c r="G2056">
        <v>4.5</v>
      </c>
      <c r="H2056" t="s">
        <v>113</v>
      </c>
      <c r="I2056" t="s">
        <v>13</v>
      </c>
    </row>
    <row r="2057" spans="1:9" x14ac:dyDescent="0.25">
      <c r="A2057">
        <v>2980.6</v>
      </c>
      <c r="B2057" s="2">
        <v>37964</v>
      </c>
      <c r="C2057" t="s">
        <v>9</v>
      </c>
      <c r="D2057">
        <v>2003</v>
      </c>
      <c r="E2057" t="s">
        <v>65</v>
      </c>
      <c r="F2057" t="s">
        <v>148</v>
      </c>
      <c r="G2057">
        <v>4.5</v>
      </c>
      <c r="H2057" t="s">
        <v>136</v>
      </c>
      <c r="I2057" t="s">
        <v>13</v>
      </c>
    </row>
    <row r="2058" spans="1:9" x14ac:dyDescent="0.25">
      <c r="A2058">
        <v>5032.74</v>
      </c>
      <c r="B2058" s="2">
        <v>38029</v>
      </c>
      <c r="C2058" t="s">
        <v>9</v>
      </c>
      <c r="D2058">
        <v>2004</v>
      </c>
      <c r="E2058" t="s">
        <v>65</v>
      </c>
      <c r="F2058" t="s">
        <v>169</v>
      </c>
      <c r="G2058">
        <v>4.4000000000000004</v>
      </c>
      <c r="H2058" t="s">
        <v>170</v>
      </c>
      <c r="I2058" t="s">
        <v>171</v>
      </c>
    </row>
    <row r="2059" spans="1:9" x14ac:dyDescent="0.25">
      <c r="A2059">
        <v>4737.1499999999996</v>
      </c>
      <c r="B2059" s="2">
        <v>38061</v>
      </c>
      <c r="C2059" t="s">
        <v>9</v>
      </c>
      <c r="D2059">
        <v>2004</v>
      </c>
      <c r="E2059" t="s">
        <v>65</v>
      </c>
      <c r="F2059" t="s">
        <v>164</v>
      </c>
      <c r="G2059">
        <v>4.8</v>
      </c>
      <c r="H2059" t="s">
        <v>165</v>
      </c>
      <c r="I2059" t="s">
        <v>157</v>
      </c>
    </row>
    <row r="2060" spans="1:9" x14ac:dyDescent="0.25">
      <c r="A2060">
        <v>6311.2</v>
      </c>
      <c r="B2060" s="2">
        <v>38112</v>
      </c>
      <c r="C2060" t="s">
        <v>9</v>
      </c>
      <c r="D2060">
        <v>2004</v>
      </c>
      <c r="E2060" t="s">
        <v>65</v>
      </c>
      <c r="F2060" t="s">
        <v>62</v>
      </c>
      <c r="G2060">
        <v>4.2</v>
      </c>
      <c r="H2060" t="s">
        <v>63</v>
      </c>
      <c r="I2060" t="s">
        <v>64</v>
      </c>
    </row>
    <row r="2061" spans="1:9" x14ac:dyDescent="0.25">
      <c r="A2061">
        <v>3070.54</v>
      </c>
      <c r="B2061" s="2">
        <v>38188</v>
      </c>
      <c r="C2061" t="s">
        <v>9</v>
      </c>
      <c r="D2061">
        <v>2004</v>
      </c>
      <c r="E2061" t="s">
        <v>65</v>
      </c>
      <c r="F2061" t="s">
        <v>97</v>
      </c>
      <c r="G2061">
        <v>3.5</v>
      </c>
      <c r="H2061" t="s">
        <v>98</v>
      </c>
      <c r="I2061" t="s">
        <v>13</v>
      </c>
    </row>
    <row r="2062" spans="1:9" x14ac:dyDescent="0.25">
      <c r="A2062">
        <v>4797.3900000000003</v>
      </c>
      <c r="B2062" s="2">
        <v>38219</v>
      </c>
      <c r="C2062" t="s">
        <v>9</v>
      </c>
      <c r="D2062">
        <v>2004</v>
      </c>
      <c r="E2062" t="s">
        <v>65</v>
      </c>
      <c r="F2062" t="s">
        <v>97</v>
      </c>
      <c r="G2062">
        <v>3.1</v>
      </c>
      <c r="H2062" t="s">
        <v>98</v>
      </c>
      <c r="I2062" t="s">
        <v>13</v>
      </c>
    </row>
    <row r="2063" spans="1:9" x14ac:dyDescent="0.25">
      <c r="A2063">
        <v>3832.38</v>
      </c>
      <c r="B2063" s="2">
        <v>38238</v>
      </c>
      <c r="C2063" t="s">
        <v>9</v>
      </c>
      <c r="D2063">
        <v>2004</v>
      </c>
      <c r="E2063" t="s">
        <v>65</v>
      </c>
      <c r="F2063" t="s">
        <v>11</v>
      </c>
      <c r="G2063">
        <v>4.9000000000000004</v>
      </c>
      <c r="H2063" t="s">
        <v>12</v>
      </c>
      <c r="I2063" t="s">
        <v>13</v>
      </c>
    </row>
    <row r="2064" spans="1:9" x14ac:dyDescent="0.25">
      <c r="A2064">
        <v>4641.4799999999996</v>
      </c>
      <c r="B2064" s="2">
        <v>38273</v>
      </c>
      <c r="C2064" t="s">
        <v>9</v>
      </c>
      <c r="D2064">
        <v>2004</v>
      </c>
      <c r="E2064" t="s">
        <v>65</v>
      </c>
      <c r="F2064" t="s">
        <v>42</v>
      </c>
      <c r="G2064">
        <v>3.8</v>
      </c>
      <c r="H2064" t="s">
        <v>43</v>
      </c>
      <c r="I2064" t="s">
        <v>13</v>
      </c>
    </row>
    <row r="2065" spans="1:9" x14ac:dyDescent="0.25">
      <c r="A2065">
        <v>4000.26</v>
      </c>
      <c r="B2065" s="2">
        <v>38282</v>
      </c>
      <c r="C2065" t="s">
        <v>9</v>
      </c>
      <c r="D2065">
        <v>2004</v>
      </c>
      <c r="E2065" t="s">
        <v>65</v>
      </c>
      <c r="F2065" t="s">
        <v>175</v>
      </c>
      <c r="G2065">
        <v>4.9000000000000004</v>
      </c>
      <c r="H2065" t="s">
        <v>176</v>
      </c>
      <c r="I2065" t="s">
        <v>116</v>
      </c>
    </row>
    <row r="2066" spans="1:9" x14ac:dyDescent="0.25">
      <c r="A2066">
        <v>5325.76</v>
      </c>
      <c r="B2066" s="2">
        <v>38296</v>
      </c>
      <c r="C2066" t="s">
        <v>9</v>
      </c>
      <c r="D2066">
        <v>2004</v>
      </c>
      <c r="E2066" t="s">
        <v>65</v>
      </c>
      <c r="F2066" t="s">
        <v>47</v>
      </c>
      <c r="G2066">
        <v>4.0999999999999996</v>
      </c>
      <c r="H2066" t="s">
        <v>48</v>
      </c>
      <c r="I2066" t="s">
        <v>29</v>
      </c>
    </row>
    <row r="2067" spans="1:9" x14ac:dyDescent="0.25">
      <c r="A2067">
        <v>4618.6899999999996</v>
      </c>
      <c r="B2067" s="2">
        <v>38311</v>
      </c>
      <c r="C2067" t="s">
        <v>9</v>
      </c>
      <c r="D2067">
        <v>2004</v>
      </c>
      <c r="E2067" t="s">
        <v>65</v>
      </c>
      <c r="F2067" t="s">
        <v>144</v>
      </c>
      <c r="G2067">
        <v>4.8</v>
      </c>
      <c r="H2067" t="s">
        <v>18</v>
      </c>
      <c r="I2067" t="s">
        <v>16</v>
      </c>
    </row>
    <row r="2068" spans="1:9" x14ac:dyDescent="0.25">
      <c r="A2068">
        <v>3182.97</v>
      </c>
      <c r="B2068" s="2">
        <v>38322</v>
      </c>
      <c r="C2068" t="s">
        <v>9</v>
      </c>
      <c r="D2068">
        <v>2004</v>
      </c>
      <c r="E2068" t="s">
        <v>65</v>
      </c>
      <c r="F2068" t="s">
        <v>168</v>
      </c>
      <c r="G2068">
        <v>3.6</v>
      </c>
      <c r="H2068" t="s">
        <v>12</v>
      </c>
      <c r="I2068" t="s">
        <v>13</v>
      </c>
    </row>
    <row r="2069" spans="1:9" x14ac:dyDescent="0.25">
      <c r="A2069">
        <v>2603.04</v>
      </c>
      <c r="B2069" s="2">
        <v>38336</v>
      </c>
      <c r="C2069" t="s">
        <v>9</v>
      </c>
      <c r="D2069">
        <v>2004</v>
      </c>
      <c r="E2069" t="s">
        <v>65</v>
      </c>
      <c r="F2069" t="s">
        <v>14</v>
      </c>
      <c r="G2069">
        <v>3.3</v>
      </c>
      <c r="H2069" t="s">
        <v>15</v>
      </c>
      <c r="I2069" t="s">
        <v>16</v>
      </c>
    </row>
    <row r="2070" spans="1:9" x14ac:dyDescent="0.25">
      <c r="A2070">
        <v>1408.96</v>
      </c>
      <c r="B2070" s="2">
        <v>38375</v>
      </c>
      <c r="C2070" t="s">
        <v>9</v>
      </c>
      <c r="D2070">
        <v>2005</v>
      </c>
      <c r="E2070" t="s">
        <v>65</v>
      </c>
      <c r="F2070" t="s">
        <v>97</v>
      </c>
      <c r="G2070">
        <v>3.3</v>
      </c>
      <c r="H2070" t="s">
        <v>98</v>
      </c>
      <c r="I2070" t="s">
        <v>13</v>
      </c>
    </row>
    <row r="2071" spans="1:9" x14ac:dyDescent="0.25">
      <c r="A2071">
        <v>1972.11</v>
      </c>
      <c r="B2071" s="2">
        <v>38405</v>
      </c>
      <c r="C2071" t="s">
        <v>9</v>
      </c>
      <c r="D2071">
        <v>2005</v>
      </c>
      <c r="E2071" t="s">
        <v>65</v>
      </c>
      <c r="F2071" t="s">
        <v>62</v>
      </c>
      <c r="G2071">
        <v>4.7</v>
      </c>
      <c r="H2071" t="s">
        <v>63</v>
      </c>
      <c r="I2071" t="s">
        <v>64</v>
      </c>
    </row>
    <row r="2072" spans="1:9" x14ac:dyDescent="0.25">
      <c r="A2072">
        <v>5207.75</v>
      </c>
      <c r="B2072" s="2">
        <v>38426</v>
      </c>
      <c r="C2072" t="s">
        <v>9</v>
      </c>
      <c r="D2072">
        <v>2005</v>
      </c>
      <c r="E2072" t="s">
        <v>65</v>
      </c>
      <c r="F2072" t="s">
        <v>62</v>
      </c>
      <c r="G2072">
        <v>4.7</v>
      </c>
      <c r="H2072" t="s">
        <v>63</v>
      </c>
      <c r="I2072" t="s">
        <v>64</v>
      </c>
    </row>
    <row r="2073" spans="1:9" x14ac:dyDescent="0.25">
      <c r="A2073">
        <v>4253.2</v>
      </c>
      <c r="B2073" s="2">
        <v>38475</v>
      </c>
      <c r="C2073" t="s">
        <v>9</v>
      </c>
      <c r="D2073">
        <v>2005</v>
      </c>
      <c r="E2073" t="s">
        <v>65</v>
      </c>
      <c r="F2073" t="s">
        <v>62</v>
      </c>
      <c r="G2073">
        <v>4</v>
      </c>
      <c r="H2073" t="s">
        <v>63</v>
      </c>
      <c r="I2073" t="s">
        <v>64</v>
      </c>
    </row>
    <row r="2074" spans="1:9" x14ac:dyDescent="0.25">
      <c r="A2074">
        <v>2873</v>
      </c>
      <c r="B2074" s="2">
        <v>37650</v>
      </c>
      <c r="C2074" t="s">
        <v>9</v>
      </c>
      <c r="D2074">
        <v>2003</v>
      </c>
      <c r="E2074" t="s">
        <v>191</v>
      </c>
      <c r="F2074" t="s">
        <v>47</v>
      </c>
      <c r="G2074">
        <v>3.2</v>
      </c>
      <c r="H2074" t="s">
        <v>48</v>
      </c>
      <c r="I2074" t="s">
        <v>29</v>
      </c>
    </row>
    <row r="2075" spans="1:9" x14ac:dyDescent="0.25">
      <c r="A2075">
        <v>2253.6799999999998</v>
      </c>
      <c r="B2075" s="2">
        <v>37705</v>
      </c>
      <c r="C2075" t="s">
        <v>9</v>
      </c>
      <c r="D2075">
        <v>2003</v>
      </c>
      <c r="E2075" t="s">
        <v>191</v>
      </c>
      <c r="F2075" t="s">
        <v>30</v>
      </c>
      <c r="G2075">
        <v>4.9000000000000004</v>
      </c>
      <c r="H2075" t="s">
        <v>22</v>
      </c>
      <c r="I2075" t="s">
        <v>13</v>
      </c>
    </row>
    <row r="2076" spans="1:9" x14ac:dyDescent="0.25">
      <c r="A2076">
        <v>3576.12</v>
      </c>
      <c r="B2076" s="2">
        <v>37769</v>
      </c>
      <c r="C2076" t="s">
        <v>9</v>
      </c>
      <c r="D2076">
        <v>2003</v>
      </c>
      <c r="E2076" t="s">
        <v>191</v>
      </c>
      <c r="F2076" t="s">
        <v>69</v>
      </c>
      <c r="G2076">
        <v>4</v>
      </c>
      <c r="H2076" t="s">
        <v>63</v>
      </c>
      <c r="I2076" t="s">
        <v>64</v>
      </c>
    </row>
    <row r="2077" spans="1:9" x14ac:dyDescent="0.25">
      <c r="A2077">
        <v>3276.13</v>
      </c>
      <c r="B2077" s="2">
        <v>37818</v>
      </c>
      <c r="C2077" t="s">
        <v>9</v>
      </c>
      <c r="D2077">
        <v>2003</v>
      </c>
      <c r="E2077" t="s">
        <v>191</v>
      </c>
      <c r="F2077" t="s">
        <v>54</v>
      </c>
      <c r="G2077">
        <v>3.5</v>
      </c>
      <c r="H2077" t="s">
        <v>55</v>
      </c>
      <c r="I2077" t="s">
        <v>34</v>
      </c>
    </row>
    <row r="2078" spans="1:9" x14ac:dyDescent="0.25">
      <c r="A2078">
        <v>1811.4</v>
      </c>
      <c r="B2078" s="2">
        <v>37876</v>
      </c>
      <c r="C2078" t="s">
        <v>9</v>
      </c>
      <c r="D2078">
        <v>2003</v>
      </c>
      <c r="E2078" t="s">
        <v>191</v>
      </c>
      <c r="F2078" t="s">
        <v>183</v>
      </c>
      <c r="G2078">
        <v>3.1</v>
      </c>
      <c r="H2078" t="s">
        <v>184</v>
      </c>
      <c r="I2078" t="s">
        <v>13</v>
      </c>
    </row>
    <row r="2079" spans="1:9" x14ac:dyDescent="0.25">
      <c r="A2079">
        <v>3845.1</v>
      </c>
      <c r="B2079" s="2">
        <v>37914</v>
      </c>
      <c r="C2079" t="s">
        <v>9</v>
      </c>
      <c r="D2079">
        <v>2003</v>
      </c>
      <c r="E2079" t="s">
        <v>191</v>
      </c>
      <c r="F2079" t="s">
        <v>72</v>
      </c>
      <c r="G2079">
        <v>4.7</v>
      </c>
      <c r="H2079" t="s">
        <v>12</v>
      </c>
      <c r="I2079" t="s">
        <v>13</v>
      </c>
    </row>
    <row r="2080" spans="1:9" x14ac:dyDescent="0.25">
      <c r="A2080">
        <v>2571.14</v>
      </c>
      <c r="B2080" s="2">
        <v>37930</v>
      </c>
      <c r="C2080" t="s">
        <v>9</v>
      </c>
      <c r="D2080">
        <v>2003</v>
      </c>
      <c r="E2080" t="s">
        <v>191</v>
      </c>
      <c r="F2080" t="s">
        <v>192</v>
      </c>
      <c r="G2080">
        <v>4.0999999999999996</v>
      </c>
      <c r="H2080" t="s">
        <v>193</v>
      </c>
      <c r="I2080" t="s">
        <v>92</v>
      </c>
    </row>
    <row r="2081" spans="1:9" x14ac:dyDescent="0.25">
      <c r="A2081">
        <v>5035.1099999999997</v>
      </c>
      <c r="B2081" s="2">
        <v>37938</v>
      </c>
      <c r="C2081" t="s">
        <v>9</v>
      </c>
      <c r="D2081">
        <v>2003</v>
      </c>
      <c r="E2081" t="s">
        <v>191</v>
      </c>
      <c r="F2081" t="s">
        <v>75</v>
      </c>
      <c r="G2081">
        <v>3.3</v>
      </c>
      <c r="H2081" t="s">
        <v>76</v>
      </c>
      <c r="I2081" t="s">
        <v>13</v>
      </c>
    </row>
    <row r="2082" spans="1:9" x14ac:dyDescent="0.25">
      <c r="A2082">
        <v>2279</v>
      </c>
      <c r="B2082" s="2">
        <v>37946</v>
      </c>
      <c r="C2082" t="s">
        <v>9</v>
      </c>
      <c r="D2082">
        <v>2003</v>
      </c>
      <c r="E2082" t="s">
        <v>191</v>
      </c>
      <c r="F2082" t="s">
        <v>194</v>
      </c>
      <c r="G2082">
        <v>4.5</v>
      </c>
      <c r="H2082" t="s">
        <v>195</v>
      </c>
      <c r="I2082" t="s">
        <v>34</v>
      </c>
    </row>
    <row r="2083" spans="1:9" x14ac:dyDescent="0.25">
      <c r="A2083">
        <v>3213.87</v>
      </c>
      <c r="B2083" s="2">
        <v>37960</v>
      </c>
      <c r="C2083" t="s">
        <v>9</v>
      </c>
      <c r="D2083">
        <v>2003</v>
      </c>
      <c r="E2083" t="s">
        <v>191</v>
      </c>
      <c r="F2083" t="s">
        <v>79</v>
      </c>
      <c r="G2083">
        <v>4.9000000000000004</v>
      </c>
      <c r="H2083" t="s">
        <v>80</v>
      </c>
      <c r="I2083" t="s">
        <v>81</v>
      </c>
    </row>
    <row r="2084" spans="1:9" x14ac:dyDescent="0.25">
      <c r="A2084">
        <v>3532.23</v>
      </c>
      <c r="B2084" s="2">
        <v>38015</v>
      </c>
      <c r="C2084" t="s">
        <v>9</v>
      </c>
      <c r="D2084">
        <v>2004</v>
      </c>
      <c r="E2084" t="s">
        <v>191</v>
      </c>
      <c r="F2084" t="s">
        <v>82</v>
      </c>
      <c r="G2084">
        <v>3.5</v>
      </c>
      <c r="H2084" t="s">
        <v>83</v>
      </c>
      <c r="I2084" t="s">
        <v>13</v>
      </c>
    </row>
    <row r="2085" spans="1:9" x14ac:dyDescent="0.25">
      <c r="A2085">
        <v>3406.59</v>
      </c>
      <c r="B2085" s="2">
        <v>38056</v>
      </c>
      <c r="C2085" t="s">
        <v>9</v>
      </c>
      <c r="D2085">
        <v>2004</v>
      </c>
      <c r="E2085" t="s">
        <v>191</v>
      </c>
      <c r="F2085" t="s">
        <v>84</v>
      </c>
      <c r="G2085">
        <v>3.6</v>
      </c>
      <c r="H2085" t="s">
        <v>43</v>
      </c>
      <c r="I2085" t="s">
        <v>13</v>
      </c>
    </row>
    <row r="2086" spans="1:9" x14ac:dyDescent="0.25">
      <c r="A2086">
        <v>3467.2</v>
      </c>
      <c r="B2086" s="2">
        <v>38106</v>
      </c>
      <c r="C2086" t="s">
        <v>9</v>
      </c>
      <c r="D2086">
        <v>2004</v>
      </c>
      <c r="E2086" t="s">
        <v>191</v>
      </c>
      <c r="F2086" t="s">
        <v>62</v>
      </c>
      <c r="G2086">
        <v>3.2</v>
      </c>
      <c r="H2086" t="s">
        <v>63</v>
      </c>
      <c r="I2086" t="s">
        <v>64</v>
      </c>
    </row>
    <row r="2087" spans="1:9" x14ac:dyDescent="0.25">
      <c r="A2087">
        <v>3628.94</v>
      </c>
      <c r="B2087" s="2">
        <v>38152</v>
      </c>
      <c r="C2087" t="s">
        <v>9</v>
      </c>
      <c r="D2087">
        <v>2004</v>
      </c>
      <c r="E2087" t="s">
        <v>191</v>
      </c>
      <c r="F2087" t="s">
        <v>141</v>
      </c>
      <c r="G2087">
        <v>4.5</v>
      </c>
      <c r="H2087" t="s">
        <v>142</v>
      </c>
      <c r="I2087" t="s">
        <v>13</v>
      </c>
    </row>
    <row r="2088" spans="1:9" x14ac:dyDescent="0.25">
      <c r="A2088">
        <v>4674.72</v>
      </c>
      <c r="B2088" s="2">
        <v>38184</v>
      </c>
      <c r="C2088" t="s">
        <v>9</v>
      </c>
      <c r="D2088">
        <v>2004</v>
      </c>
      <c r="E2088" t="s">
        <v>191</v>
      </c>
      <c r="F2088" t="s">
        <v>51</v>
      </c>
      <c r="G2088">
        <v>4.9000000000000004</v>
      </c>
      <c r="H2088" t="s">
        <v>52</v>
      </c>
      <c r="I2088" t="s">
        <v>53</v>
      </c>
    </row>
    <row r="2089" spans="1:9" x14ac:dyDescent="0.25">
      <c r="A2089">
        <v>1656.69</v>
      </c>
      <c r="B2089" s="2">
        <v>38216</v>
      </c>
      <c r="C2089" t="s">
        <v>9</v>
      </c>
      <c r="D2089">
        <v>2004</v>
      </c>
      <c r="E2089" t="s">
        <v>191</v>
      </c>
      <c r="F2089" t="s">
        <v>90</v>
      </c>
      <c r="G2089">
        <v>3.5</v>
      </c>
      <c r="H2089" t="s">
        <v>91</v>
      </c>
      <c r="I2089" t="s">
        <v>92</v>
      </c>
    </row>
    <row r="2090" spans="1:9" x14ac:dyDescent="0.25">
      <c r="A2090">
        <v>5171.3999999999996</v>
      </c>
      <c r="B2090" s="2">
        <v>38237</v>
      </c>
      <c r="C2090" t="s">
        <v>9</v>
      </c>
      <c r="D2090">
        <v>2004</v>
      </c>
      <c r="E2090" t="s">
        <v>191</v>
      </c>
      <c r="F2090" t="s">
        <v>203</v>
      </c>
      <c r="G2090">
        <v>4.8</v>
      </c>
      <c r="H2090" t="s">
        <v>102</v>
      </c>
      <c r="I2090" t="s">
        <v>13</v>
      </c>
    </row>
    <row r="2091" spans="1:9" x14ac:dyDescent="0.25">
      <c r="A2091">
        <v>3342.57</v>
      </c>
      <c r="B2091" s="2">
        <v>38271</v>
      </c>
      <c r="C2091" t="s">
        <v>9</v>
      </c>
      <c r="D2091">
        <v>2004</v>
      </c>
      <c r="E2091" t="s">
        <v>191</v>
      </c>
      <c r="F2091" t="s">
        <v>95</v>
      </c>
      <c r="G2091">
        <v>3.6</v>
      </c>
      <c r="H2091" t="s">
        <v>96</v>
      </c>
      <c r="I2091" t="s">
        <v>16</v>
      </c>
    </row>
    <row r="2092" spans="1:9" x14ac:dyDescent="0.25">
      <c r="A2092">
        <v>4884.88</v>
      </c>
      <c r="B2092" s="2">
        <v>38281</v>
      </c>
      <c r="C2092" t="s">
        <v>9</v>
      </c>
      <c r="D2092">
        <v>2004</v>
      </c>
      <c r="E2092" t="s">
        <v>191</v>
      </c>
      <c r="F2092" t="s">
        <v>97</v>
      </c>
      <c r="G2092">
        <v>4.3</v>
      </c>
      <c r="H2092" t="s">
        <v>98</v>
      </c>
      <c r="I2092" t="s">
        <v>13</v>
      </c>
    </row>
    <row r="2093" spans="1:9" x14ac:dyDescent="0.25">
      <c r="A2093">
        <v>6267.69</v>
      </c>
      <c r="B2093" s="2">
        <v>38296</v>
      </c>
      <c r="C2093" t="s">
        <v>9</v>
      </c>
      <c r="D2093">
        <v>2004</v>
      </c>
      <c r="E2093" t="s">
        <v>191</v>
      </c>
      <c r="F2093" t="s">
        <v>35</v>
      </c>
      <c r="G2093">
        <v>3.1</v>
      </c>
      <c r="H2093" t="s">
        <v>12</v>
      </c>
      <c r="I2093" t="s">
        <v>13</v>
      </c>
    </row>
    <row r="2094" spans="1:9" x14ac:dyDescent="0.25">
      <c r="A2094">
        <v>4424.16</v>
      </c>
      <c r="B2094" s="2">
        <v>38309</v>
      </c>
      <c r="C2094" t="s">
        <v>9</v>
      </c>
      <c r="D2094">
        <v>2004</v>
      </c>
      <c r="E2094" t="s">
        <v>191</v>
      </c>
      <c r="F2094" t="s">
        <v>30</v>
      </c>
      <c r="G2094">
        <v>4.5</v>
      </c>
      <c r="H2094" t="s">
        <v>22</v>
      </c>
      <c r="I2094" t="s">
        <v>13</v>
      </c>
    </row>
    <row r="2095" spans="1:9" x14ac:dyDescent="0.25">
      <c r="A2095">
        <v>1962.09</v>
      </c>
      <c r="B2095" s="2">
        <v>38292</v>
      </c>
      <c r="C2095" t="s">
        <v>9</v>
      </c>
      <c r="D2095">
        <v>2004</v>
      </c>
      <c r="E2095" t="s">
        <v>191</v>
      </c>
      <c r="F2095" t="s">
        <v>69</v>
      </c>
      <c r="G2095">
        <v>4.3</v>
      </c>
      <c r="H2095" t="s">
        <v>63</v>
      </c>
      <c r="I2095" t="s">
        <v>64</v>
      </c>
    </row>
    <row r="2096" spans="1:9" x14ac:dyDescent="0.25">
      <c r="A2096">
        <v>6847</v>
      </c>
      <c r="B2096" s="2">
        <v>38331</v>
      </c>
      <c r="C2096" t="s">
        <v>9</v>
      </c>
      <c r="D2096">
        <v>2004</v>
      </c>
      <c r="E2096" t="s">
        <v>191</v>
      </c>
      <c r="F2096" t="s">
        <v>62</v>
      </c>
      <c r="G2096">
        <v>4.4000000000000004</v>
      </c>
      <c r="H2096" t="s">
        <v>63</v>
      </c>
      <c r="I2096" t="s">
        <v>64</v>
      </c>
    </row>
    <row r="2097" spans="1:9" x14ac:dyDescent="0.25">
      <c r="A2097">
        <v>3476.8</v>
      </c>
      <c r="B2097" s="2">
        <v>38372</v>
      </c>
      <c r="C2097" t="s">
        <v>9</v>
      </c>
      <c r="D2097">
        <v>2005</v>
      </c>
      <c r="E2097" t="s">
        <v>191</v>
      </c>
      <c r="F2097" t="s">
        <v>101</v>
      </c>
      <c r="G2097">
        <v>4.5</v>
      </c>
      <c r="H2097" t="s">
        <v>102</v>
      </c>
      <c r="I2097" t="s">
        <v>13</v>
      </c>
    </row>
    <row r="2098" spans="1:9" x14ac:dyDescent="0.25">
      <c r="A2098">
        <v>4592.6099999999997</v>
      </c>
      <c r="B2098" s="2">
        <v>38400</v>
      </c>
      <c r="C2098" t="s">
        <v>9</v>
      </c>
      <c r="D2098">
        <v>2005</v>
      </c>
      <c r="E2098" t="s">
        <v>191</v>
      </c>
      <c r="F2098" t="s">
        <v>97</v>
      </c>
      <c r="G2098">
        <v>3.6</v>
      </c>
      <c r="H2098" t="s">
        <v>98</v>
      </c>
      <c r="I2098" t="s">
        <v>13</v>
      </c>
    </row>
    <row r="2099" spans="1:9" x14ac:dyDescent="0.25">
      <c r="A2099">
        <v>2208.92</v>
      </c>
      <c r="B2099" s="2">
        <v>38502</v>
      </c>
      <c r="C2099" t="s">
        <v>107</v>
      </c>
      <c r="D2099">
        <v>2005</v>
      </c>
      <c r="E2099" t="s">
        <v>191</v>
      </c>
      <c r="F2099" t="s">
        <v>130</v>
      </c>
      <c r="G2099">
        <v>3.6</v>
      </c>
      <c r="H2099" t="s">
        <v>131</v>
      </c>
      <c r="I2099" t="s">
        <v>132</v>
      </c>
    </row>
    <row r="2100" spans="1:9" x14ac:dyDescent="0.25">
      <c r="A2100">
        <v>1657.76</v>
      </c>
      <c r="B2100" s="2">
        <v>37669</v>
      </c>
      <c r="C2100" t="s">
        <v>9</v>
      </c>
      <c r="D2100">
        <v>2003</v>
      </c>
      <c r="E2100" t="s">
        <v>196</v>
      </c>
      <c r="F2100" t="s">
        <v>192</v>
      </c>
      <c r="G2100">
        <v>3.6</v>
      </c>
      <c r="H2100" t="s">
        <v>193</v>
      </c>
      <c r="I2100" t="s">
        <v>92</v>
      </c>
    </row>
    <row r="2101" spans="1:9" x14ac:dyDescent="0.25">
      <c r="A2101">
        <v>2479.21</v>
      </c>
      <c r="B2101" s="2">
        <v>37740</v>
      </c>
      <c r="C2101" t="s">
        <v>9</v>
      </c>
      <c r="D2101">
        <v>2003</v>
      </c>
      <c r="E2101" t="s">
        <v>196</v>
      </c>
      <c r="F2101" t="s">
        <v>32</v>
      </c>
      <c r="G2101">
        <v>3.4</v>
      </c>
      <c r="H2101" t="s">
        <v>33</v>
      </c>
      <c r="I2101" t="s">
        <v>34</v>
      </c>
    </row>
    <row r="2102" spans="1:9" x14ac:dyDescent="0.25">
      <c r="A2102">
        <v>3565.92</v>
      </c>
      <c r="B2102" s="2">
        <v>37799</v>
      </c>
      <c r="C2102" t="s">
        <v>9</v>
      </c>
      <c r="D2102">
        <v>2003</v>
      </c>
      <c r="E2102" t="s">
        <v>196</v>
      </c>
      <c r="F2102" t="s">
        <v>62</v>
      </c>
      <c r="G2102">
        <v>4.0999999999999996</v>
      </c>
      <c r="H2102" t="s">
        <v>63</v>
      </c>
      <c r="I2102" t="s">
        <v>64</v>
      </c>
    </row>
    <row r="2103" spans="1:9" x14ac:dyDescent="0.25">
      <c r="A2103">
        <v>2797.41</v>
      </c>
      <c r="B2103" s="2">
        <v>37858</v>
      </c>
      <c r="C2103" t="s">
        <v>9</v>
      </c>
      <c r="D2103">
        <v>2003</v>
      </c>
      <c r="E2103" t="s">
        <v>196</v>
      </c>
      <c r="F2103" t="s">
        <v>19</v>
      </c>
      <c r="G2103">
        <v>4.0999999999999996</v>
      </c>
      <c r="H2103" t="s">
        <v>20</v>
      </c>
      <c r="I2103" t="s">
        <v>13</v>
      </c>
    </row>
    <row r="2104" spans="1:9" x14ac:dyDescent="0.25">
      <c r="A2104">
        <v>3756</v>
      </c>
      <c r="B2104" s="2">
        <v>37922</v>
      </c>
      <c r="C2104" t="s">
        <v>9</v>
      </c>
      <c r="D2104">
        <v>2003</v>
      </c>
      <c r="E2104" t="s">
        <v>196</v>
      </c>
      <c r="F2104" t="s">
        <v>23</v>
      </c>
      <c r="G2104">
        <v>3.2</v>
      </c>
      <c r="H2104" t="s">
        <v>24</v>
      </c>
      <c r="I2104" t="s">
        <v>13</v>
      </c>
    </row>
    <row r="2105" spans="1:9" x14ac:dyDescent="0.25">
      <c r="A2105">
        <v>2840</v>
      </c>
      <c r="B2105" s="2">
        <v>37998</v>
      </c>
      <c r="C2105" t="s">
        <v>9</v>
      </c>
      <c r="D2105">
        <v>2004</v>
      </c>
      <c r="E2105" t="s">
        <v>196</v>
      </c>
      <c r="F2105" t="s">
        <v>108</v>
      </c>
      <c r="G2105">
        <v>4.9000000000000004</v>
      </c>
      <c r="H2105" t="s">
        <v>109</v>
      </c>
      <c r="I2105" t="s">
        <v>89</v>
      </c>
    </row>
    <row r="2106" spans="1:9" x14ac:dyDescent="0.25">
      <c r="A2106">
        <v>1716.26</v>
      </c>
      <c r="B2106" s="2">
        <v>38037</v>
      </c>
      <c r="C2106" t="s">
        <v>9</v>
      </c>
      <c r="D2106">
        <v>2004</v>
      </c>
      <c r="E2106" t="s">
        <v>196</v>
      </c>
      <c r="F2106" t="s">
        <v>32</v>
      </c>
      <c r="G2106">
        <v>3.8</v>
      </c>
      <c r="H2106" t="s">
        <v>33</v>
      </c>
      <c r="I2106" t="s">
        <v>34</v>
      </c>
    </row>
    <row r="2107" spans="1:9" x14ac:dyDescent="0.25">
      <c r="A2107">
        <v>3245.6</v>
      </c>
      <c r="B2107" s="2">
        <v>38079</v>
      </c>
      <c r="C2107" t="s">
        <v>9</v>
      </c>
      <c r="D2107">
        <v>2004</v>
      </c>
      <c r="E2107" t="s">
        <v>196</v>
      </c>
      <c r="F2107" t="s">
        <v>133</v>
      </c>
      <c r="G2107">
        <v>4.8</v>
      </c>
      <c r="H2107" t="s">
        <v>134</v>
      </c>
      <c r="I2107" t="s">
        <v>81</v>
      </c>
    </row>
    <row r="2108" spans="1:9" x14ac:dyDescent="0.25">
      <c r="A2108">
        <v>2760.94</v>
      </c>
      <c r="B2108" s="2">
        <v>38118</v>
      </c>
      <c r="C2108" t="s">
        <v>9</v>
      </c>
      <c r="D2108">
        <v>2004</v>
      </c>
      <c r="E2108" t="s">
        <v>196</v>
      </c>
      <c r="F2108" t="s">
        <v>141</v>
      </c>
      <c r="G2108">
        <v>4.9000000000000004</v>
      </c>
      <c r="H2108" t="s">
        <v>142</v>
      </c>
      <c r="I2108" t="s">
        <v>13</v>
      </c>
    </row>
    <row r="2109" spans="1:9" x14ac:dyDescent="0.25">
      <c r="A2109">
        <v>1808.4</v>
      </c>
      <c r="B2109" s="2">
        <v>38166</v>
      </c>
      <c r="C2109" t="s">
        <v>9</v>
      </c>
      <c r="D2109">
        <v>2004</v>
      </c>
      <c r="E2109" t="s">
        <v>196</v>
      </c>
      <c r="F2109" t="s">
        <v>38</v>
      </c>
      <c r="G2109">
        <v>4.2</v>
      </c>
      <c r="H2109" t="s">
        <v>39</v>
      </c>
      <c r="I2109" t="s">
        <v>13</v>
      </c>
    </row>
    <row r="2110" spans="1:9" x14ac:dyDescent="0.25">
      <c r="A2110">
        <v>1682.37</v>
      </c>
      <c r="B2110" s="2">
        <v>38191</v>
      </c>
      <c r="C2110" t="s">
        <v>9</v>
      </c>
      <c r="D2110">
        <v>2004</v>
      </c>
      <c r="E2110" t="s">
        <v>196</v>
      </c>
      <c r="F2110" t="s">
        <v>40</v>
      </c>
      <c r="G2110">
        <v>3.6</v>
      </c>
      <c r="H2110" t="s">
        <v>41</v>
      </c>
      <c r="I2110" t="s">
        <v>16</v>
      </c>
    </row>
    <row r="2111" spans="1:9" x14ac:dyDescent="0.25">
      <c r="A2111">
        <v>1491</v>
      </c>
      <c r="B2111" s="2">
        <v>38220</v>
      </c>
      <c r="C2111" t="s">
        <v>9</v>
      </c>
      <c r="D2111">
        <v>2004</v>
      </c>
      <c r="E2111" t="s">
        <v>196</v>
      </c>
      <c r="F2111" t="s">
        <v>189</v>
      </c>
      <c r="G2111">
        <v>3</v>
      </c>
      <c r="H2111" t="s">
        <v>190</v>
      </c>
      <c r="I2111" t="s">
        <v>29</v>
      </c>
    </row>
    <row r="2112" spans="1:9" x14ac:dyDescent="0.25">
      <c r="A2112">
        <v>1666.35</v>
      </c>
      <c r="B2112" s="2">
        <v>38246</v>
      </c>
      <c r="C2112" t="s">
        <v>9</v>
      </c>
      <c r="D2112">
        <v>2004</v>
      </c>
      <c r="E2112" t="s">
        <v>196</v>
      </c>
      <c r="F2112" t="s">
        <v>169</v>
      </c>
      <c r="G2112">
        <v>4.9000000000000004</v>
      </c>
      <c r="H2112" t="s">
        <v>170</v>
      </c>
      <c r="I2112" t="s">
        <v>171</v>
      </c>
    </row>
    <row r="2113" spans="1:9" x14ac:dyDescent="0.25">
      <c r="A2113">
        <v>3666.08</v>
      </c>
      <c r="B2113" s="2">
        <v>38275</v>
      </c>
      <c r="C2113" t="s">
        <v>9</v>
      </c>
      <c r="D2113">
        <v>2004</v>
      </c>
      <c r="E2113" t="s">
        <v>196</v>
      </c>
      <c r="F2113" t="s">
        <v>112</v>
      </c>
      <c r="G2113">
        <v>4.8</v>
      </c>
      <c r="H2113" t="s">
        <v>113</v>
      </c>
      <c r="I2113" t="s">
        <v>13</v>
      </c>
    </row>
    <row r="2114" spans="1:9" x14ac:dyDescent="0.25">
      <c r="A2114">
        <v>2916.2</v>
      </c>
      <c r="B2114" s="2">
        <v>38293</v>
      </c>
      <c r="C2114" t="s">
        <v>9</v>
      </c>
      <c r="D2114">
        <v>2004</v>
      </c>
      <c r="E2114" t="s">
        <v>196</v>
      </c>
      <c r="F2114" t="s">
        <v>23</v>
      </c>
      <c r="G2114">
        <v>4.3</v>
      </c>
      <c r="H2114" t="s">
        <v>24</v>
      </c>
      <c r="I2114" t="s">
        <v>13</v>
      </c>
    </row>
    <row r="2115" spans="1:9" x14ac:dyDescent="0.25">
      <c r="A2115">
        <v>2616.98</v>
      </c>
      <c r="B2115" s="2">
        <v>38303</v>
      </c>
      <c r="C2115" t="s">
        <v>9</v>
      </c>
      <c r="D2115">
        <v>2004</v>
      </c>
      <c r="E2115" t="s">
        <v>196</v>
      </c>
      <c r="F2115" t="s">
        <v>192</v>
      </c>
      <c r="G2115">
        <v>3.5</v>
      </c>
      <c r="H2115" t="s">
        <v>193</v>
      </c>
      <c r="I2115" t="s">
        <v>92</v>
      </c>
    </row>
    <row r="2116" spans="1:9" x14ac:dyDescent="0.25">
      <c r="A2116">
        <v>3390.8</v>
      </c>
      <c r="B2116" s="2">
        <v>38315</v>
      </c>
      <c r="C2116" t="s">
        <v>9</v>
      </c>
      <c r="D2116">
        <v>2004</v>
      </c>
      <c r="E2116" t="s">
        <v>196</v>
      </c>
      <c r="F2116" t="s">
        <v>124</v>
      </c>
      <c r="G2116">
        <v>3.3</v>
      </c>
      <c r="H2116" t="s">
        <v>125</v>
      </c>
      <c r="I2116" t="s">
        <v>64</v>
      </c>
    </row>
    <row r="2117" spans="1:9" x14ac:dyDescent="0.25">
      <c r="A2117">
        <v>3146.5</v>
      </c>
      <c r="B2117" s="2">
        <v>38325</v>
      </c>
      <c r="C2117" t="s">
        <v>9</v>
      </c>
      <c r="D2117">
        <v>2004</v>
      </c>
      <c r="E2117" t="s">
        <v>196</v>
      </c>
      <c r="F2117" t="s">
        <v>197</v>
      </c>
      <c r="G2117">
        <v>3.4</v>
      </c>
      <c r="H2117" t="s">
        <v>180</v>
      </c>
      <c r="I2117" t="s">
        <v>13</v>
      </c>
    </row>
    <row r="2118" spans="1:9" x14ac:dyDescent="0.25">
      <c r="A2118">
        <v>1561.5</v>
      </c>
      <c r="B2118" s="2">
        <v>38338</v>
      </c>
      <c r="C2118" t="s">
        <v>9</v>
      </c>
      <c r="D2118">
        <v>2004</v>
      </c>
      <c r="E2118" t="s">
        <v>196</v>
      </c>
      <c r="F2118" t="s">
        <v>54</v>
      </c>
      <c r="G2118">
        <v>4.4000000000000004</v>
      </c>
      <c r="H2118" t="s">
        <v>55</v>
      </c>
      <c r="I2118" t="s">
        <v>34</v>
      </c>
    </row>
    <row r="2119" spans="1:9" x14ac:dyDescent="0.25">
      <c r="A2119">
        <v>10039.6</v>
      </c>
      <c r="B2119" s="2">
        <v>38386</v>
      </c>
      <c r="C2119" t="s">
        <v>9</v>
      </c>
      <c r="D2119">
        <v>2005</v>
      </c>
      <c r="E2119" t="s">
        <v>196</v>
      </c>
      <c r="F2119" t="s">
        <v>40</v>
      </c>
      <c r="G2119">
        <v>3.6</v>
      </c>
      <c r="H2119" t="s">
        <v>41</v>
      </c>
      <c r="I2119" t="s">
        <v>16</v>
      </c>
    </row>
    <row r="2120" spans="1:9" x14ac:dyDescent="0.25">
      <c r="A2120">
        <v>3167</v>
      </c>
      <c r="B2120" s="2">
        <v>38412</v>
      </c>
      <c r="C2120" t="s">
        <v>145</v>
      </c>
      <c r="D2120">
        <v>2005</v>
      </c>
      <c r="E2120" t="s">
        <v>196</v>
      </c>
      <c r="F2120" t="s">
        <v>62</v>
      </c>
      <c r="G2120">
        <v>3.6</v>
      </c>
      <c r="H2120" t="s">
        <v>63</v>
      </c>
      <c r="I2120" t="s">
        <v>64</v>
      </c>
    </row>
    <row r="2121" spans="1:9" x14ac:dyDescent="0.25">
      <c r="A2121">
        <v>3521.25</v>
      </c>
      <c r="B2121" s="2">
        <v>38441</v>
      </c>
      <c r="C2121" t="s">
        <v>9</v>
      </c>
      <c r="D2121">
        <v>2005</v>
      </c>
      <c r="E2121" t="s">
        <v>196</v>
      </c>
      <c r="F2121" t="s">
        <v>14</v>
      </c>
      <c r="G2121">
        <v>3</v>
      </c>
      <c r="H2121" t="s">
        <v>15</v>
      </c>
      <c r="I2121" t="s">
        <v>16</v>
      </c>
    </row>
    <row r="2122" spans="1:9" x14ac:dyDescent="0.25">
      <c r="A2122">
        <v>4219.28</v>
      </c>
      <c r="B2122" s="2">
        <v>38445</v>
      </c>
      <c r="C2122" t="s">
        <v>143</v>
      </c>
      <c r="D2122">
        <v>2005</v>
      </c>
      <c r="E2122" t="s">
        <v>196</v>
      </c>
      <c r="F2122" t="s">
        <v>36</v>
      </c>
      <c r="G2122">
        <v>4.5</v>
      </c>
      <c r="H2122" t="s">
        <v>37</v>
      </c>
      <c r="I2122" t="s">
        <v>13</v>
      </c>
    </row>
    <row r="2123" spans="1:9" x14ac:dyDescent="0.25">
      <c r="A2123">
        <v>3581.76</v>
      </c>
      <c r="B2123" s="2">
        <v>38482</v>
      </c>
      <c r="C2123" t="s">
        <v>9</v>
      </c>
      <c r="D2123">
        <v>2005</v>
      </c>
      <c r="E2123" t="s">
        <v>196</v>
      </c>
      <c r="F2123" t="s">
        <v>161</v>
      </c>
      <c r="G2123">
        <v>4</v>
      </c>
      <c r="H2123" t="s">
        <v>162</v>
      </c>
      <c r="I2123" t="s">
        <v>92</v>
      </c>
    </row>
    <row r="2124" spans="1:9" x14ac:dyDescent="0.25">
      <c r="A2124">
        <v>2130.0100000000002</v>
      </c>
      <c r="B2124" s="2">
        <v>37683</v>
      </c>
      <c r="C2124" t="s">
        <v>9</v>
      </c>
      <c r="D2124">
        <v>2003</v>
      </c>
      <c r="E2124" t="s">
        <v>65</v>
      </c>
      <c r="F2124" t="s">
        <v>150</v>
      </c>
      <c r="G2124">
        <v>4.5999999999999996</v>
      </c>
      <c r="H2124" t="s">
        <v>151</v>
      </c>
      <c r="I2124" t="s">
        <v>152</v>
      </c>
    </row>
    <row r="2125" spans="1:9" x14ac:dyDescent="0.25">
      <c r="A2125">
        <v>2063.06</v>
      </c>
      <c r="B2125" s="2">
        <v>37749</v>
      </c>
      <c r="C2125" t="s">
        <v>9</v>
      </c>
      <c r="D2125">
        <v>2003</v>
      </c>
      <c r="E2125" t="s">
        <v>65</v>
      </c>
      <c r="F2125" t="s">
        <v>153</v>
      </c>
      <c r="G2125">
        <v>4.5</v>
      </c>
      <c r="H2125" t="s">
        <v>154</v>
      </c>
      <c r="I2125" t="s">
        <v>16</v>
      </c>
    </row>
    <row r="2126" spans="1:9" x14ac:dyDescent="0.25">
      <c r="A2126">
        <v>2008.13</v>
      </c>
      <c r="B2126" s="2">
        <v>37804</v>
      </c>
      <c r="C2126" t="s">
        <v>9</v>
      </c>
      <c r="D2126">
        <v>2003</v>
      </c>
      <c r="E2126" t="s">
        <v>65</v>
      </c>
      <c r="F2126" t="s">
        <v>97</v>
      </c>
      <c r="G2126">
        <v>3.2</v>
      </c>
      <c r="H2126" t="s">
        <v>98</v>
      </c>
      <c r="I2126" t="s">
        <v>13</v>
      </c>
    </row>
    <row r="2127" spans="1:9" x14ac:dyDescent="0.25">
      <c r="A2127">
        <v>2004.77</v>
      </c>
      <c r="B2127" s="2">
        <v>37869</v>
      </c>
      <c r="C2127" t="s">
        <v>9</v>
      </c>
      <c r="D2127">
        <v>2003</v>
      </c>
      <c r="E2127" t="s">
        <v>65</v>
      </c>
      <c r="F2127" t="s">
        <v>101</v>
      </c>
      <c r="G2127">
        <v>4.0999999999999996</v>
      </c>
      <c r="H2127" t="s">
        <v>102</v>
      </c>
      <c r="I2127" t="s">
        <v>13</v>
      </c>
    </row>
    <row r="2128" spans="1:9" x14ac:dyDescent="0.25">
      <c r="A2128">
        <v>1543.3</v>
      </c>
      <c r="B2128" s="2">
        <v>37904</v>
      </c>
      <c r="C2128" t="s">
        <v>9</v>
      </c>
      <c r="D2128">
        <v>2003</v>
      </c>
      <c r="E2128" t="s">
        <v>65</v>
      </c>
      <c r="F2128" t="s">
        <v>21</v>
      </c>
      <c r="G2128">
        <v>4.8</v>
      </c>
      <c r="H2128" t="s">
        <v>22</v>
      </c>
      <c r="I2128" t="s">
        <v>13</v>
      </c>
    </row>
    <row r="2129" spans="1:9" x14ac:dyDescent="0.25">
      <c r="A2129">
        <v>2269.92</v>
      </c>
      <c r="B2129" s="2">
        <v>37929</v>
      </c>
      <c r="C2129" t="s">
        <v>9</v>
      </c>
      <c r="D2129">
        <v>2003</v>
      </c>
      <c r="E2129" t="s">
        <v>65</v>
      </c>
      <c r="F2129" t="s">
        <v>103</v>
      </c>
      <c r="G2129">
        <v>4.5999999999999996</v>
      </c>
      <c r="H2129" t="s">
        <v>104</v>
      </c>
      <c r="I2129" t="s">
        <v>34</v>
      </c>
    </row>
    <row r="2130" spans="1:9" x14ac:dyDescent="0.25">
      <c r="A2130">
        <v>1991.92</v>
      </c>
      <c r="B2130" s="2">
        <v>37936</v>
      </c>
      <c r="C2130" t="s">
        <v>9</v>
      </c>
      <c r="D2130">
        <v>2003</v>
      </c>
      <c r="E2130" t="s">
        <v>65</v>
      </c>
      <c r="F2130" t="s">
        <v>25</v>
      </c>
      <c r="G2130">
        <v>3.4</v>
      </c>
      <c r="H2130" t="s">
        <v>26</v>
      </c>
      <c r="I2130" t="s">
        <v>16</v>
      </c>
    </row>
    <row r="2131" spans="1:9" x14ac:dyDescent="0.25">
      <c r="A2131">
        <v>2916.76</v>
      </c>
      <c r="B2131" s="2">
        <v>37945</v>
      </c>
      <c r="C2131" t="s">
        <v>9</v>
      </c>
      <c r="D2131">
        <v>2003</v>
      </c>
      <c r="E2131" t="s">
        <v>65</v>
      </c>
      <c r="F2131" t="s">
        <v>155</v>
      </c>
      <c r="G2131">
        <v>3.4</v>
      </c>
      <c r="H2131" t="s">
        <v>156</v>
      </c>
      <c r="I2131" t="s">
        <v>157</v>
      </c>
    </row>
    <row r="2132" spans="1:9" x14ac:dyDescent="0.25">
      <c r="A2132">
        <v>2027.52</v>
      </c>
      <c r="B2132" s="2">
        <v>38001</v>
      </c>
      <c r="C2132" t="s">
        <v>9</v>
      </c>
      <c r="D2132">
        <v>2004</v>
      </c>
      <c r="E2132" t="s">
        <v>65</v>
      </c>
      <c r="F2132" t="s">
        <v>31</v>
      </c>
      <c r="G2132">
        <v>3.9</v>
      </c>
      <c r="H2132" t="s">
        <v>18</v>
      </c>
      <c r="I2132" t="s">
        <v>16</v>
      </c>
    </row>
    <row r="2133" spans="1:9" x14ac:dyDescent="0.25">
      <c r="A2133">
        <v>3235.18</v>
      </c>
      <c r="B2133" s="2">
        <v>38039</v>
      </c>
      <c r="C2133" t="s">
        <v>9</v>
      </c>
      <c r="D2133">
        <v>2004</v>
      </c>
      <c r="E2133" t="s">
        <v>65</v>
      </c>
      <c r="F2133" t="s">
        <v>158</v>
      </c>
      <c r="G2133">
        <v>3.3</v>
      </c>
      <c r="H2133" t="s">
        <v>159</v>
      </c>
      <c r="I2133" t="s">
        <v>160</v>
      </c>
    </row>
    <row r="2134" spans="1:9" x14ac:dyDescent="0.25">
      <c r="A2134">
        <v>2062.94</v>
      </c>
      <c r="B2134" s="2">
        <v>38086</v>
      </c>
      <c r="C2134" t="s">
        <v>9</v>
      </c>
      <c r="D2134">
        <v>2004</v>
      </c>
      <c r="E2134" t="s">
        <v>65</v>
      </c>
      <c r="F2134" t="s">
        <v>114</v>
      </c>
      <c r="G2134">
        <v>4.5</v>
      </c>
      <c r="H2134" t="s">
        <v>115</v>
      </c>
      <c r="I2134" t="s">
        <v>116</v>
      </c>
    </row>
    <row r="2135" spans="1:9" x14ac:dyDescent="0.25">
      <c r="A2135">
        <v>3317.78</v>
      </c>
      <c r="B2135" s="2">
        <v>38133</v>
      </c>
      <c r="C2135" t="s">
        <v>9</v>
      </c>
      <c r="D2135">
        <v>2004</v>
      </c>
      <c r="E2135" t="s">
        <v>65</v>
      </c>
      <c r="F2135" t="s">
        <v>31</v>
      </c>
      <c r="G2135">
        <v>4.7</v>
      </c>
      <c r="H2135" t="s">
        <v>18</v>
      </c>
      <c r="I2135" t="s">
        <v>16</v>
      </c>
    </row>
    <row r="2136" spans="1:9" x14ac:dyDescent="0.25">
      <c r="A2136">
        <v>3913.69</v>
      </c>
      <c r="B2136" s="2">
        <v>38168</v>
      </c>
      <c r="C2136" t="s">
        <v>9</v>
      </c>
      <c r="D2136">
        <v>2004</v>
      </c>
      <c r="E2136" t="s">
        <v>65</v>
      </c>
      <c r="F2136" t="s">
        <v>135</v>
      </c>
      <c r="G2136">
        <v>4.0999999999999996</v>
      </c>
      <c r="H2136" t="s">
        <v>136</v>
      </c>
      <c r="I2136" t="s">
        <v>13</v>
      </c>
    </row>
    <row r="2137" spans="1:9" x14ac:dyDescent="0.25">
      <c r="A2137">
        <v>3608.64</v>
      </c>
      <c r="B2137" s="2">
        <v>38201</v>
      </c>
      <c r="C2137" t="s">
        <v>9</v>
      </c>
      <c r="D2137">
        <v>2004</v>
      </c>
      <c r="E2137" t="s">
        <v>65</v>
      </c>
      <c r="F2137" t="s">
        <v>163</v>
      </c>
      <c r="G2137">
        <v>3.1</v>
      </c>
      <c r="H2137" t="s">
        <v>102</v>
      </c>
      <c r="I2137" t="s">
        <v>13</v>
      </c>
    </row>
    <row r="2138" spans="1:9" x14ac:dyDescent="0.25">
      <c r="A2138">
        <v>3524.8</v>
      </c>
      <c r="B2138" s="2">
        <v>38229</v>
      </c>
      <c r="C2138" t="s">
        <v>9</v>
      </c>
      <c r="D2138">
        <v>2004</v>
      </c>
      <c r="E2138" t="s">
        <v>65</v>
      </c>
      <c r="F2138" t="s">
        <v>158</v>
      </c>
      <c r="G2138">
        <v>3.7</v>
      </c>
      <c r="H2138" t="s">
        <v>159</v>
      </c>
      <c r="I2138" t="s">
        <v>160</v>
      </c>
    </row>
    <row r="2139" spans="1:9" x14ac:dyDescent="0.25">
      <c r="A2139">
        <v>2586.88</v>
      </c>
      <c r="B2139" s="2">
        <v>38260</v>
      </c>
      <c r="C2139" t="s">
        <v>9</v>
      </c>
      <c r="D2139">
        <v>2004</v>
      </c>
      <c r="E2139" t="s">
        <v>65</v>
      </c>
      <c r="F2139" t="s">
        <v>44</v>
      </c>
      <c r="G2139">
        <v>4.0999999999999996</v>
      </c>
      <c r="H2139" t="s">
        <v>45</v>
      </c>
      <c r="I2139" t="s">
        <v>46</v>
      </c>
    </row>
    <row r="2140" spans="1:9" x14ac:dyDescent="0.25">
      <c r="A2140">
        <v>4753.49</v>
      </c>
      <c r="B2140" s="2">
        <v>38276</v>
      </c>
      <c r="C2140" t="s">
        <v>9</v>
      </c>
      <c r="D2140">
        <v>2004</v>
      </c>
      <c r="E2140" t="s">
        <v>65</v>
      </c>
      <c r="F2140" t="s">
        <v>155</v>
      </c>
      <c r="G2140">
        <v>4.9000000000000004</v>
      </c>
      <c r="H2140" t="s">
        <v>156</v>
      </c>
      <c r="I2140" t="s">
        <v>157</v>
      </c>
    </row>
    <row r="2141" spans="1:9" x14ac:dyDescent="0.25">
      <c r="A2141">
        <v>3684.67</v>
      </c>
      <c r="B2141" s="2">
        <v>38294</v>
      </c>
      <c r="C2141" t="s">
        <v>9</v>
      </c>
      <c r="D2141">
        <v>2004</v>
      </c>
      <c r="E2141" t="s">
        <v>65</v>
      </c>
      <c r="F2141" t="s">
        <v>178</v>
      </c>
      <c r="G2141">
        <v>4.2</v>
      </c>
      <c r="H2141" t="s">
        <v>12</v>
      </c>
      <c r="I2141" t="s">
        <v>13</v>
      </c>
    </row>
    <row r="2142" spans="1:9" x14ac:dyDescent="0.25">
      <c r="A2142">
        <v>5715.4</v>
      </c>
      <c r="B2142" s="2">
        <v>38308</v>
      </c>
      <c r="C2142" t="s">
        <v>9</v>
      </c>
      <c r="D2142">
        <v>2004</v>
      </c>
      <c r="E2142" t="s">
        <v>65</v>
      </c>
      <c r="F2142" t="s">
        <v>110</v>
      </c>
      <c r="G2142">
        <v>3.5</v>
      </c>
      <c r="H2142" t="s">
        <v>76</v>
      </c>
      <c r="I2142" t="s">
        <v>13</v>
      </c>
    </row>
    <row r="2143" spans="1:9" x14ac:dyDescent="0.25">
      <c r="A2143">
        <v>3098.7</v>
      </c>
      <c r="B2143" s="2">
        <v>38315</v>
      </c>
      <c r="C2143" t="s">
        <v>9</v>
      </c>
      <c r="D2143">
        <v>2004</v>
      </c>
      <c r="E2143" t="s">
        <v>65</v>
      </c>
      <c r="F2143" t="s">
        <v>14</v>
      </c>
      <c r="G2143">
        <v>4.8</v>
      </c>
      <c r="H2143" t="s">
        <v>15</v>
      </c>
      <c r="I2143" t="s">
        <v>16</v>
      </c>
    </row>
    <row r="2144" spans="1:9" x14ac:dyDescent="0.25">
      <c r="A2144">
        <v>2670.92</v>
      </c>
      <c r="B2144" s="2">
        <v>38328</v>
      </c>
      <c r="C2144" t="s">
        <v>9</v>
      </c>
      <c r="D2144">
        <v>2004</v>
      </c>
      <c r="E2144" t="s">
        <v>65</v>
      </c>
      <c r="F2144" t="s">
        <v>62</v>
      </c>
      <c r="G2144">
        <v>4.7</v>
      </c>
      <c r="H2144" t="s">
        <v>63</v>
      </c>
      <c r="I2144" t="s">
        <v>64</v>
      </c>
    </row>
    <row r="2145" spans="1:9" x14ac:dyDescent="0.25">
      <c r="A2145">
        <v>5154.41</v>
      </c>
      <c r="B2145" s="2">
        <v>38358</v>
      </c>
      <c r="C2145" t="s">
        <v>9</v>
      </c>
      <c r="D2145">
        <v>2005</v>
      </c>
      <c r="E2145" t="s">
        <v>65</v>
      </c>
      <c r="F2145" t="s">
        <v>166</v>
      </c>
      <c r="G2145">
        <v>3.6</v>
      </c>
      <c r="H2145" t="s">
        <v>167</v>
      </c>
      <c r="I2145" t="s">
        <v>46</v>
      </c>
    </row>
    <row r="2146" spans="1:9" x14ac:dyDescent="0.25">
      <c r="A2146">
        <v>4894.17</v>
      </c>
      <c r="B2146" s="2">
        <v>38393</v>
      </c>
      <c r="C2146" t="s">
        <v>9</v>
      </c>
      <c r="D2146">
        <v>2005</v>
      </c>
      <c r="E2146" t="s">
        <v>65</v>
      </c>
      <c r="F2146" t="s">
        <v>62</v>
      </c>
      <c r="G2146">
        <v>4.5</v>
      </c>
      <c r="H2146" t="s">
        <v>63</v>
      </c>
      <c r="I2146" t="s">
        <v>64</v>
      </c>
    </row>
    <row r="2147" spans="1:9" x14ac:dyDescent="0.25">
      <c r="A2147">
        <v>2472.6</v>
      </c>
      <c r="B2147" s="2">
        <v>38415</v>
      </c>
      <c r="C2147" t="s">
        <v>9</v>
      </c>
      <c r="D2147">
        <v>2005</v>
      </c>
      <c r="E2147" t="s">
        <v>65</v>
      </c>
      <c r="F2147" t="s">
        <v>97</v>
      </c>
      <c r="G2147">
        <v>4.0999999999999996</v>
      </c>
      <c r="H2147" t="s">
        <v>98</v>
      </c>
      <c r="I2147" t="s">
        <v>13</v>
      </c>
    </row>
    <row r="2148" spans="1:9" x14ac:dyDescent="0.25">
      <c r="A2148">
        <v>3224.31</v>
      </c>
      <c r="B2148" s="2">
        <v>37650</v>
      </c>
      <c r="C2148" t="s">
        <v>9</v>
      </c>
      <c r="D2148">
        <v>2003</v>
      </c>
      <c r="E2148" t="s">
        <v>177</v>
      </c>
      <c r="F2148" t="s">
        <v>47</v>
      </c>
      <c r="G2148">
        <v>4.3</v>
      </c>
      <c r="H2148" t="s">
        <v>48</v>
      </c>
      <c r="I2148" t="s">
        <v>29</v>
      </c>
    </row>
    <row r="2149" spans="1:9" x14ac:dyDescent="0.25">
      <c r="A2149">
        <v>3667.52</v>
      </c>
      <c r="B2149" s="2">
        <v>37712</v>
      </c>
      <c r="C2149" t="s">
        <v>9</v>
      </c>
      <c r="D2149">
        <v>2003</v>
      </c>
      <c r="E2149" t="s">
        <v>177</v>
      </c>
      <c r="F2149" t="s">
        <v>144</v>
      </c>
      <c r="G2149">
        <v>3.3</v>
      </c>
      <c r="H2149" t="s">
        <v>18</v>
      </c>
      <c r="I2149" t="s">
        <v>16</v>
      </c>
    </row>
    <row r="2150" spans="1:9" x14ac:dyDescent="0.25">
      <c r="A2150">
        <v>4141.33</v>
      </c>
      <c r="B2150" s="2">
        <v>37769</v>
      </c>
      <c r="C2150" t="s">
        <v>9</v>
      </c>
      <c r="D2150">
        <v>2003</v>
      </c>
      <c r="E2150" t="s">
        <v>177</v>
      </c>
      <c r="F2150" t="s">
        <v>69</v>
      </c>
      <c r="G2150">
        <v>3.3</v>
      </c>
      <c r="H2150" t="s">
        <v>63</v>
      </c>
      <c r="I2150" t="s">
        <v>64</v>
      </c>
    </row>
    <row r="2151" spans="1:9" x14ac:dyDescent="0.25">
      <c r="A2151">
        <v>2829.58</v>
      </c>
      <c r="B2151" s="2">
        <v>37826</v>
      </c>
      <c r="C2151" t="s">
        <v>9</v>
      </c>
      <c r="D2151">
        <v>2003</v>
      </c>
      <c r="E2151" t="s">
        <v>177</v>
      </c>
      <c r="F2151" t="s">
        <v>23</v>
      </c>
      <c r="G2151">
        <v>3.2</v>
      </c>
      <c r="H2151" t="s">
        <v>24</v>
      </c>
      <c r="I2151" t="s">
        <v>13</v>
      </c>
    </row>
    <row r="2152" spans="1:9" x14ac:dyDescent="0.25">
      <c r="A2152">
        <v>3068.55</v>
      </c>
      <c r="B2152" s="2">
        <v>37885</v>
      </c>
      <c r="C2152" t="s">
        <v>9</v>
      </c>
      <c r="D2152">
        <v>2003</v>
      </c>
      <c r="E2152" t="s">
        <v>177</v>
      </c>
      <c r="F2152" t="s">
        <v>139</v>
      </c>
      <c r="G2152">
        <v>3.8</v>
      </c>
      <c r="H2152" t="s">
        <v>140</v>
      </c>
      <c r="I2152" t="s">
        <v>46</v>
      </c>
    </row>
    <row r="2153" spans="1:9" x14ac:dyDescent="0.25">
      <c r="A2153">
        <v>2634.96</v>
      </c>
      <c r="B2153" s="2">
        <v>37915</v>
      </c>
      <c r="C2153" t="s">
        <v>145</v>
      </c>
      <c r="D2153">
        <v>2003</v>
      </c>
      <c r="E2153" t="s">
        <v>177</v>
      </c>
      <c r="F2153" t="s">
        <v>146</v>
      </c>
      <c r="G2153">
        <v>4.5999999999999996</v>
      </c>
      <c r="H2153" t="s">
        <v>147</v>
      </c>
      <c r="I2153" t="s">
        <v>53</v>
      </c>
    </row>
    <row r="2154" spans="1:9" x14ac:dyDescent="0.25">
      <c r="A2154">
        <v>2436.7199999999998</v>
      </c>
      <c r="B2154" s="2">
        <v>37931</v>
      </c>
      <c r="C2154" t="s">
        <v>9</v>
      </c>
      <c r="D2154">
        <v>2003</v>
      </c>
      <c r="E2154" t="s">
        <v>177</v>
      </c>
      <c r="F2154" t="s">
        <v>117</v>
      </c>
      <c r="G2154">
        <v>3.3</v>
      </c>
      <c r="H2154" t="s">
        <v>118</v>
      </c>
      <c r="I2154" t="s">
        <v>60</v>
      </c>
    </row>
    <row r="2155" spans="1:9" x14ac:dyDescent="0.25">
      <c r="A2155">
        <v>4607.3599999999997</v>
      </c>
      <c r="B2155" s="2">
        <v>37939</v>
      </c>
      <c r="C2155" t="s">
        <v>9</v>
      </c>
      <c r="D2155">
        <v>2003</v>
      </c>
      <c r="E2155" t="s">
        <v>177</v>
      </c>
      <c r="F2155" t="s">
        <v>181</v>
      </c>
      <c r="G2155">
        <v>4.9000000000000004</v>
      </c>
      <c r="H2155" t="s">
        <v>182</v>
      </c>
      <c r="I2155" t="s">
        <v>64</v>
      </c>
    </row>
    <row r="2156" spans="1:9" x14ac:dyDescent="0.25">
      <c r="A2156">
        <v>3598.99</v>
      </c>
      <c r="B2156" s="2">
        <v>37950</v>
      </c>
      <c r="C2156" t="s">
        <v>9</v>
      </c>
      <c r="D2156">
        <v>2003</v>
      </c>
      <c r="E2156" t="s">
        <v>177</v>
      </c>
      <c r="F2156" t="s">
        <v>77</v>
      </c>
      <c r="G2156">
        <v>4.7</v>
      </c>
      <c r="H2156" t="s">
        <v>78</v>
      </c>
      <c r="I2156" t="s">
        <v>16</v>
      </c>
    </row>
    <row r="2157" spans="1:9" x14ac:dyDescent="0.25">
      <c r="A2157">
        <v>3964.1</v>
      </c>
      <c r="B2157" s="2">
        <v>37964</v>
      </c>
      <c r="C2157" t="s">
        <v>9</v>
      </c>
      <c r="D2157">
        <v>2003</v>
      </c>
      <c r="E2157" t="s">
        <v>177</v>
      </c>
      <c r="F2157" t="s">
        <v>148</v>
      </c>
      <c r="G2157">
        <v>4.5</v>
      </c>
      <c r="H2157" t="s">
        <v>136</v>
      </c>
      <c r="I2157" t="s">
        <v>13</v>
      </c>
    </row>
    <row r="2158" spans="1:9" x14ac:dyDescent="0.25">
      <c r="A2158">
        <v>2244.9</v>
      </c>
      <c r="B2158" s="2">
        <v>38021</v>
      </c>
      <c r="C2158" t="s">
        <v>9</v>
      </c>
      <c r="D2158">
        <v>2004</v>
      </c>
      <c r="E2158" t="s">
        <v>177</v>
      </c>
      <c r="F2158" t="s">
        <v>149</v>
      </c>
      <c r="G2158">
        <v>4.7</v>
      </c>
      <c r="H2158" t="s">
        <v>71</v>
      </c>
      <c r="I2158" t="s">
        <v>71</v>
      </c>
    </row>
    <row r="2159" spans="1:9" x14ac:dyDescent="0.25">
      <c r="A2159">
        <v>2793</v>
      </c>
      <c r="B2159" s="2">
        <v>38057</v>
      </c>
      <c r="C2159" t="s">
        <v>9</v>
      </c>
      <c r="D2159">
        <v>2004</v>
      </c>
      <c r="E2159" t="s">
        <v>177</v>
      </c>
      <c r="F2159" t="s">
        <v>97</v>
      </c>
      <c r="G2159">
        <v>4</v>
      </c>
      <c r="H2159" t="s">
        <v>98</v>
      </c>
      <c r="I2159" t="s">
        <v>13</v>
      </c>
    </row>
    <row r="2160" spans="1:9" x14ac:dyDescent="0.25">
      <c r="A2160">
        <v>4133.6400000000003</v>
      </c>
      <c r="B2160" s="2">
        <v>38111</v>
      </c>
      <c r="C2160" t="s">
        <v>9</v>
      </c>
      <c r="D2160">
        <v>2004</v>
      </c>
      <c r="E2160" t="s">
        <v>177</v>
      </c>
      <c r="F2160" t="s">
        <v>85</v>
      </c>
      <c r="G2160">
        <v>4.5</v>
      </c>
      <c r="H2160" t="s">
        <v>86</v>
      </c>
      <c r="I2160" t="s">
        <v>13</v>
      </c>
    </row>
    <row r="2161" spans="1:9" x14ac:dyDescent="0.25">
      <c r="A2161">
        <v>3900.6</v>
      </c>
      <c r="B2161" s="2">
        <v>38153</v>
      </c>
      <c r="C2161" t="s">
        <v>9</v>
      </c>
      <c r="D2161">
        <v>2004</v>
      </c>
      <c r="E2161" t="s">
        <v>177</v>
      </c>
      <c r="F2161" t="s">
        <v>149</v>
      </c>
      <c r="G2161">
        <v>3.8</v>
      </c>
      <c r="H2161" t="s">
        <v>71</v>
      </c>
      <c r="I2161" t="s">
        <v>71</v>
      </c>
    </row>
    <row r="2162" spans="1:9" x14ac:dyDescent="0.25">
      <c r="A2162">
        <v>2743.04</v>
      </c>
      <c r="B2162" s="2">
        <v>38187</v>
      </c>
      <c r="C2162" t="s">
        <v>9</v>
      </c>
      <c r="D2162">
        <v>2004</v>
      </c>
      <c r="E2162" t="s">
        <v>177</v>
      </c>
      <c r="F2162" t="s">
        <v>54</v>
      </c>
      <c r="G2162">
        <v>4.7</v>
      </c>
      <c r="H2162" t="s">
        <v>55</v>
      </c>
      <c r="I2162" t="s">
        <v>34</v>
      </c>
    </row>
    <row r="2163" spans="1:9" x14ac:dyDescent="0.25">
      <c r="A2163">
        <v>2402.0700000000002</v>
      </c>
      <c r="B2163" s="2">
        <v>38218</v>
      </c>
      <c r="C2163" t="s">
        <v>9</v>
      </c>
      <c r="D2163">
        <v>2004</v>
      </c>
      <c r="E2163" t="s">
        <v>177</v>
      </c>
      <c r="F2163" t="s">
        <v>49</v>
      </c>
      <c r="G2163">
        <v>3.5</v>
      </c>
      <c r="H2163" t="s">
        <v>50</v>
      </c>
      <c r="I2163" t="s">
        <v>13</v>
      </c>
    </row>
    <row r="2164" spans="1:9" x14ac:dyDescent="0.25">
      <c r="A2164">
        <v>2178.54</v>
      </c>
      <c r="B2164" s="2">
        <v>38238</v>
      </c>
      <c r="C2164" t="s">
        <v>9</v>
      </c>
      <c r="D2164">
        <v>2004</v>
      </c>
      <c r="E2164" t="s">
        <v>177</v>
      </c>
      <c r="F2164" t="s">
        <v>93</v>
      </c>
      <c r="G2164">
        <v>4.0999999999999996</v>
      </c>
      <c r="H2164" t="s">
        <v>94</v>
      </c>
      <c r="I2164" t="s">
        <v>68</v>
      </c>
    </row>
    <row r="2165" spans="1:9" x14ac:dyDescent="0.25">
      <c r="A2165">
        <v>3155.04</v>
      </c>
      <c r="B2165" s="2">
        <v>38273</v>
      </c>
      <c r="C2165" t="s">
        <v>9</v>
      </c>
      <c r="D2165">
        <v>2004</v>
      </c>
      <c r="E2165" t="s">
        <v>177</v>
      </c>
      <c r="F2165" t="s">
        <v>42</v>
      </c>
      <c r="G2165">
        <v>3.3</v>
      </c>
      <c r="H2165" t="s">
        <v>43</v>
      </c>
      <c r="I2165" t="s">
        <v>13</v>
      </c>
    </row>
    <row r="2166" spans="1:9" x14ac:dyDescent="0.25">
      <c r="A2166">
        <v>2366.2800000000002</v>
      </c>
      <c r="B2166" s="2">
        <v>38282</v>
      </c>
      <c r="C2166" t="s">
        <v>9</v>
      </c>
      <c r="D2166">
        <v>2004</v>
      </c>
      <c r="E2166" t="s">
        <v>177</v>
      </c>
      <c r="F2166" t="s">
        <v>79</v>
      </c>
      <c r="G2166">
        <v>3.9</v>
      </c>
      <c r="H2166" t="s">
        <v>80</v>
      </c>
      <c r="I2166" t="s">
        <v>81</v>
      </c>
    </row>
    <row r="2167" spans="1:9" x14ac:dyDescent="0.25">
      <c r="A2167">
        <v>1963.6</v>
      </c>
      <c r="B2167" s="2">
        <v>38296</v>
      </c>
      <c r="C2167" t="s">
        <v>9</v>
      </c>
      <c r="D2167">
        <v>2004</v>
      </c>
      <c r="E2167" t="s">
        <v>177</v>
      </c>
      <c r="F2167" t="s">
        <v>35</v>
      </c>
      <c r="G2167">
        <v>4.9000000000000004</v>
      </c>
      <c r="H2167" t="s">
        <v>12</v>
      </c>
      <c r="I2167" t="s">
        <v>13</v>
      </c>
    </row>
    <row r="2168" spans="1:9" x14ac:dyDescent="0.25">
      <c r="A2168">
        <v>4746.28</v>
      </c>
      <c r="B2168" s="2">
        <v>38310</v>
      </c>
      <c r="C2168" t="s">
        <v>9</v>
      </c>
      <c r="D2168">
        <v>2004</v>
      </c>
      <c r="E2168" t="s">
        <v>177</v>
      </c>
      <c r="F2168" t="s">
        <v>97</v>
      </c>
      <c r="G2168">
        <v>4.7</v>
      </c>
      <c r="H2168" t="s">
        <v>98</v>
      </c>
      <c r="I2168" t="s">
        <v>13</v>
      </c>
    </row>
    <row r="2169" spans="1:9" x14ac:dyDescent="0.25">
      <c r="A2169">
        <v>6386.94</v>
      </c>
      <c r="B2169" s="2">
        <v>38292</v>
      </c>
      <c r="C2169" t="s">
        <v>9</v>
      </c>
      <c r="D2169">
        <v>2004</v>
      </c>
      <c r="E2169" t="s">
        <v>177</v>
      </c>
      <c r="F2169" t="s">
        <v>69</v>
      </c>
      <c r="G2169">
        <v>3.3</v>
      </c>
      <c r="H2169" t="s">
        <v>63</v>
      </c>
      <c r="I2169" t="s">
        <v>64</v>
      </c>
    </row>
    <row r="2170" spans="1:9" x14ac:dyDescent="0.25">
      <c r="A2170">
        <v>4428</v>
      </c>
      <c r="B2170" s="2">
        <v>38331</v>
      </c>
      <c r="C2170" t="s">
        <v>9</v>
      </c>
      <c r="D2170">
        <v>2004</v>
      </c>
      <c r="E2170" t="s">
        <v>177</v>
      </c>
      <c r="F2170" t="s">
        <v>62</v>
      </c>
      <c r="G2170">
        <v>4.5</v>
      </c>
      <c r="H2170" t="s">
        <v>63</v>
      </c>
      <c r="I2170" t="s">
        <v>64</v>
      </c>
    </row>
    <row r="2171" spans="1:9" x14ac:dyDescent="0.25">
      <c r="A2171">
        <v>4044.04</v>
      </c>
      <c r="B2171" s="2">
        <v>38375</v>
      </c>
      <c r="C2171" t="s">
        <v>9</v>
      </c>
      <c r="D2171">
        <v>2005</v>
      </c>
      <c r="E2171" t="s">
        <v>177</v>
      </c>
      <c r="F2171" t="s">
        <v>97</v>
      </c>
      <c r="G2171">
        <v>4.5999999999999996</v>
      </c>
      <c r="H2171" t="s">
        <v>98</v>
      </c>
      <c r="I2171" t="s">
        <v>13</v>
      </c>
    </row>
    <row r="2172" spans="1:9" x14ac:dyDescent="0.25">
      <c r="A2172">
        <v>2708.42</v>
      </c>
      <c r="B2172" s="2">
        <v>38400</v>
      </c>
      <c r="C2172" t="s">
        <v>9</v>
      </c>
      <c r="D2172">
        <v>2005</v>
      </c>
      <c r="E2172" t="s">
        <v>177</v>
      </c>
      <c r="F2172" t="s">
        <v>97</v>
      </c>
      <c r="G2172">
        <v>4.3</v>
      </c>
      <c r="H2172" t="s">
        <v>98</v>
      </c>
      <c r="I2172" t="s">
        <v>13</v>
      </c>
    </row>
    <row r="2173" spans="1:9" x14ac:dyDescent="0.25">
      <c r="A2173">
        <v>2904.72</v>
      </c>
      <c r="B2173" s="2">
        <v>38473</v>
      </c>
      <c r="C2173" t="s">
        <v>9</v>
      </c>
      <c r="D2173">
        <v>2005</v>
      </c>
      <c r="E2173" t="s">
        <v>177</v>
      </c>
      <c r="F2173" t="s">
        <v>105</v>
      </c>
      <c r="G2173">
        <v>3.8</v>
      </c>
      <c r="H2173" t="s">
        <v>106</v>
      </c>
      <c r="I2173" t="s">
        <v>81</v>
      </c>
    </row>
    <row r="2174" spans="1:9" x14ac:dyDescent="0.25">
      <c r="A2174">
        <v>3553.88</v>
      </c>
      <c r="B2174" s="2">
        <v>38503</v>
      </c>
      <c r="C2174" t="s">
        <v>107</v>
      </c>
      <c r="D2174">
        <v>2005</v>
      </c>
      <c r="E2174" t="s">
        <v>177</v>
      </c>
      <c r="F2174" t="s">
        <v>40</v>
      </c>
      <c r="G2174">
        <v>4.8</v>
      </c>
      <c r="H2174" t="s">
        <v>41</v>
      </c>
      <c r="I2174" t="s">
        <v>16</v>
      </c>
    </row>
    <row r="2175" spans="1:9" x14ac:dyDescent="0.25">
      <c r="A2175">
        <v>1858</v>
      </c>
      <c r="B2175" s="2">
        <v>37676</v>
      </c>
      <c r="C2175" t="s">
        <v>9</v>
      </c>
      <c r="D2175">
        <v>2003</v>
      </c>
      <c r="E2175" t="s">
        <v>10</v>
      </c>
      <c r="F2175" t="s">
        <v>11</v>
      </c>
      <c r="G2175">
        <v>4.3</v>
      </c>
      <c r="H2175" t="s">
        <v>12</v>
      </c>
      <c r="I2175" t="s">
        <v>13</v>
      </c>
    </row>
    <row r="2176" spans="1:9" x14ac:dyDescent="0.25">
      <c r="A2176">
        <v>2461.36</v>
      </c>
      <c r="B2176" s="2">
        <v>37740</v>
      </c>
      <c r="C2176" t="s">
        <v>9</v>
      </c>
      <c r="D2176">
        <v>2003</v>
      </c>
      <c r="E2176" t="s">
        <v>10</v>
      </c>
      <c r="F2176" t="s">
        <v>32</v>
      </c>
      <c r="G2176">
        <v>3</v>
      </c>
      <c r="H2176" t="s">
        <v>33</v>
      </c>
      <c r="I2176" t="s">
        <v>34</v>
      </c>
    </row>
    <row r="2177" spans="1:9" x14ac:dyDescent="0.25">
      <c r="A2177">
        <v>2642.01</v>
      </c>
      <c r="B2177" s="2">
        <v>37799</v>
      </c>
      <c r="C2177" t="s">
        <v>9</v>
      </c>
      <c r="D2177">
        <v>2003</v>
      </c>
      <c r="E2177" t="s">
        <v>10</v>
      </c>
      <c r="F2177" t="s">
        <v>62</v>
      </c>
      <c r="G2177">
        <v>3.4</v>
      </c>
      <c r="H2177" t="s">
        <v>63</v>
      </c>
      <c r="I2177" t="s">
        <v>64</v>
      </c>
    </row>
    <row r="2178" spans="1:9" x14ac:dyDescent="0.25">
      <c r="A2178">
        <v>3098.7</v>
      </c>
      <c r="B2178" s="2">
        <v>37858</v>
      </c>
      <c r="C2178" t="s">
        <v>9</v>
      </c>
      <c r="D2178">
        <v>2003</v>
      </c>
      <c r="E2178" t="s">
        <v>10</v>
      </c>
      <c r="F2178" t="s">
        <v>19</v>
      </c>
      <c r="G2178">
        <v>4.0999999999999996</v>
      </c>
      <c r="H2178" t="s">
        <v>20</v>
      </c>
      <c r="I2178" t="s">
        <v>13</v>
      </c>
    </row>
    <row r="2179" spans="1:9" x14ac:dyDescent="0.25">
      <c r="A2179">
        <v>3244.36</v>
      </c>
      <c r="B2179" s="2">
        <v>37922</v>
      </c>
      <c r="C2179" t="s">
        <v>9</v>
      </c>
      <c r="D2179">
        <v>2003</v>
      </c>
      <c r="E2179" t="s">
        <v>10</v>
      </c>
      <c r="F2179" t="s">
        <v>23</v>
      </c>
      <c r="G2179">
        <v>3.1</v>
      </c>
      <c r="H2179" t="s">
        <v>24</v>
      </c>
      <c r="I2179" t="s">
        <v>13</v>
      </c>
    </row>
    <row r="2180" spans="1:9" x14ac:dyDescent="0.25">
      <c r="A2180">
        <v>4351.16</v>
      </c>
      <c r="B2180" s="2">
        <v>37943</v>
      </c>
      <c r="C2180" t="s">
        <v>9</v>
      </c>
      <c r="D2180">
        <v>2003</v>
      </c>
      <c r="E2180" t="s">
        <v>10</v>
      </c>
      <c r="F2180" t="s">
        <v>27</v>
      </c>
      <c r="G2180">
        <v>4.0999999999999996</v>
      </c>
      <c r="H2180" t="s">
        <v>28</v>
      </c>
      <c r="I2180" t="s">
        <v>29</v>
      </c>
    </row>
    <row r="2181" spans="1:9" x14ac:dyDescent="0.25">
      <c r="A2181">
        <v>3675.86</v>
      </c>
      <c r="B2181" s="2">
        <v>37998</v>
      </c>
      <c r="C2181" t="s">
        <v>9</v>
      </c>
      <c r="D2181">
        <v>2004</v>
      </c>
      <c r="E2181" t="s">
        <v>10</v>
      </c>
      <c r="F2181" t="s">
        <v>108</v>
      </c>
      <c r="G2181">
        <v>3.6</v>
      </c>
      <c r="H2181" t="s">
        <v>109</v>
      </c>
      <c r="I2181" t="s">
        <v>89</v>
      </c>
    </row>
    <row r="2182" spans="1:9" x14ac:dyDescent="0.25">
      <c r="A2182">
        <v>2475.27</v>
      </c>
      <c r="B2182" s="2">
        <v>38037</v>
      </c>
      <c r="C2182" t="s">
        <v>9</v>
      </c>
      <c r="D2182">
        <v>2004</v>
      </c>
      <c r="E2182" t="s">
        <v>10</v>
      </c>
      <c r="F2182" t="s">
        <v>32</v>
      </c>
      <c r="G2182">
        <v>4.9000000000000004</v>
      </c>
      <c r="H2182" t="s">
        <v>33</v>
      </c>
      <c r="I2182" t="s">
        <v>34</v>
      </c>
    </row>
    <row r="2183" spans="1:9" x14ac:dyDescent="0.25">
      <c r="A2183">
        <v>4177.49</v>
      </c>
      <c r="B2183" s="2">
        <v>38079</v>
      </c>
      <c r="C2183" t="s">
        <v>9</v>
      </c>
      <c r="D2183">
        <v>2004</v>
      </c>
      <c r="E2183" t="s">
        <v>10</v>
      </c>
      <c r="F2183" t="s">
        <v>133</v>
      </c>
      <c r="G2183">
        <v>4</v>
      </c>
      <c r="H2183" t="s">
        <v>134</v>
      </c>
      <c r="I2183" t="s">
        <v>81</v>
      </c>
    </row>
    <row r="2184" spans="1:9" x14ac:dyDescent="0.25">
      <c r="A2184">
        <v>3282.28</v>
      </c>
      <c r="B2184" s="2">
        <v>38118</v>
      </c>
      <c r="C2184" t="s">
        <v>9</v>
      </c>
      <c r="D2184">
        <v>2004</v>
      </c>
      <c r="E2184" t="s">
        <v>10</v>
      </c>
      <c r="F2184" t="s">
        <v>141</v>
      </c>
      <c r="G2184">
        <v>3.8</v>
      </c>
      <c r="H2184" t="s">
        <v>142</v>
      </c>
      <c r="I2184" t="s">
        <v>13</v>
      </c>
    </row>
    <row r="2185" spans="1:9" x14ac:dyDescent="0.25">
      <c r="A2185">
        <v>2477.21</v>
      </c>
      <c r="B2185" s="2">
        <v>38166</v>
      </c>
      <c r="C2185" t="s">
        <v>9</v>
      </c>
      <c r="D2185">
        <v>2004</v>
      </c>
      <c r="E2185" t="s">
        <v>10</v>
      </c>
      <c r="F2185" t="s">
        <v>38</v>
      </c>
      <c r="G2185">
        <v>4.5</v>
      </c>
      <c r="H2185" t="s">
        <v>39</v>
      </c>
      <c r="I2185" t="s">
        <v>13</v>
      </c>
    </row>
    <row r="2186" spans="1:9" x14ac:dyDescent="0.25">
      <c r="A2186">
        <v>1883.93</v>
      </c>
      <c r="B2186" s="2">
        <v>38191</v>
      </c>
      <c r="C2186" t="s">
        <v>9</v>
      </c>
      <c r="D2186">
        <v>2004</v>
      </c>
      <c r="E2186" t="s">
        <v>10</v>
      </c>
      <c r="F2186" t="s">
        <v>40</v>
      </c>
      <c r="G2186">
        <v>4.8</v>
      </c>
      <c r="H2186" t="s">
        <v>41</v>
      </c>
      <c r="I2186" t="s">
        <v>16</v>
      </c>
    </row>
    <row r="2187" spans="1:9" x14ac:dyDescent="0.25">
      <c r="A2187">
        <v>3658.93</v>
      </c>
      <c r="B2187" s="2">
        <v>38226</v>
      </c>
      <c r="C2187" t="s">
        <v>9</v>
      </c>
      <c r="D2187">
        <v>2004</v>
      </c>
      <c r="E2187" t="s">
        <v>10</v>
      </c>
      <c r="F2187" t="s">
        <v>42</v>
      </c>
      <c r="G2187">
        <v>4.0999999999999996</v>
      </c>
      <c r="H2187" t="s">
        <v>43</v>
      </c>
      <c r="I2187" t="s">
        <v>13</v>
      </c>
    </row>
    <row r="2188" spans="1:9" x14ac:dyDescent="0.25">
      <c r="A2188">
        <v>2856.88</v>
      </c>
      <c r="B2188" s="2">
        <v>38246</v>
      </c>
      <c r="C2188" t="s">
        <v>9</v>
      </c>
      <c r="D2188">
        <v>2004</v>
      </c>
      <c r="E2188" t="s">
        <v>10</v>
      </c>
      <c r="F2188" t="s">
        <v>169</v>
      </c>
      <c r="G2188">
        <v>4.8</v>
      </c>
      <c r="H2188" t="s">
        <v>170</v>
      </c>
      <c r="I2188" t="s">
        <v>171</v>
      </c>
    </row>
    <row r="2189" spans="1:9" x14ac:dyDescent="0.25">
      <c r="A2189">
        <v>1917.84</v>
      </c>
      <c r="B2189" s="2">
        <v>38275</v>
      </c>
      <c r="C2189" t="s">
        <v>9</v>
      </c>
      <c r="D2189">
        <v>2004</v>
      </c>
      <c r="E2189" t="s">
        <v>10</v>
      </c>
      <c r="F2189" t="s">
        <v>112</v>
      </c>
      <c r="G2189">
        <v>4.2</v>
      </c>
      <c r="H2189" t="s">
        <v>113</v>
      </c>
      <c r="I2189" t="s">
        <v>13</v>
      </c>
    </row>
    <row r="2190" spans="1:9" x14ac:dyDescent="0.25">
      <c r="A2190">
        <v>5305.36</v>
      </c>
      <c r="B2190" s="2">
        <v>38293</v>
      </c>
      <c r="C2190" t="s">
        <v>9</v>
      </c>
      <c r="D2190">
        <v>2004</v>
      </c>
      <c r="E2190" t="s">
        <v>10</v>
      </c>
      <c r="F2190" t="s">
        <v>49</v>
      </c>
      <c r="G2190">
        <v>3.6</v>
      </c>
      <c r="H2190" t="s">
        <v>50</v>
      </c>
      <c r="I2190" t="s">
        <v>13</v>
      </c>
    </row>
    <row r="2191" spans="1:9" x14ac:dyDescent="0.25">
      <c r="A2191">
        <v>2875.95</v>
      </c>
      <c r="B2191" s="2">
        <v>38306</v>
      </c>
      <c r="C2191" t="s">
        <v>9</v>
      </c>
      <c r="D2191">
        <v>2004</v>
      </c>
      <c r="E2191" t="s">
        <v>10</v>
      </c>
      <c r="F2191" t="s">
        <v>11</v>
      </c>
      <c r="G2191">
        <v>3.3</v>
      </c>
      <c r="H2191" t="s">
        <v>12</v>
      </c>
      <c r="I2191" t="s">
        <v>13</v>
      </c>
    </row>
    <row r="2192" spans="1:9" x14ac:dyDescent="0.25">
      <c r="A2192">
        <v>6482.85</v>
      </c>
      <c r="B2192" s="2">
        <v>38315</v>
      </c>
      <c r="C2192" t="s">
        <v>9</v>
      </c>
      <c r="D2192">
        <v>2004</v>
      </c>
      <c r="E2192" t="s">
        <v>10</v>
      </c>
      <c r="F2192" t="s">
        <v>124</v>
      </c>
      <c r="G2192">
        <v>3.3</v>
      </c>
      <c r="H2192" t="s">
        <v>125</v>
      </c>
      <c r="I2192" t="s">
        <v>64</v>
      </c>
    </row>
    <row r="2193" spans="1:9" x14ac:dyDescent="0.25">
      <c r="A2193">
        <v>3733.82</v>
      </c>
      <c r="B2193" s="2">
        <v>38325</v>
      </c>
      <c r="C2193" t="s">
        <v>9</v>
      </c>
      <c r="D2193">
        <v>2004</v>
      </c>
      <c r="E2193" t="s">
        <v>10</v>
      </c>
      <c r="F2193" t="s">
        <v>197</v>
      </c>
      <c r="G2193">
        <v>3.3</v>
      </c>
      <c r="H2193" t="s">
        <v>180</v>
      </c>
      <c r="I2193" t="s">
        <v>13</v>
      </c>
    </row>
    <row r="2194" spans="1:9" x14ac:dyDescent="0.25">
      <c r="A2194">
        <v>6576.5</v>
      </c>
      <c r="B2194" s="2">
        <v>38358</v>
      </c>
      <c r="C2194" t="s">
        <v>9</v>
      </c>
      <c r="D2194">
        <v>2005</v>
      </c>
      <c r="E2194" t="s">
        <v>10</v>
      </c>
      <c r="F2194" t="s">
        <v>166</v>
      </c>
      <c r="G2194">
        <v>3.1</v>
      </c>
      <c r="H2194" t="s">
        <v>167</v>
      </c>
      <c r="I2194" t="s">
        <v>46</v>
      </c>
    </row>
    <row r="2195" spans="1:9" x14ac:dyDescent="0.25">
      <c r="A2195">
        <v>6353.27</v>
      </c>
      <c r="B2195" s="2">
        <v>38386</v>
      </c>
      <c r="C2195" t="s">
        <v>9</v>
      </c>
      <c r="D2195">
        <v>2005</v>
      </c>
      <c r="E2195" t="s">
        <v>10</v>
      </c>
      <c r="F2195" t="s">
        <v>40</v>
      </c>
      <c r="G2195">
        <v>4.0999999999999996</v>
      </c>
      <c r="H2195" t="s">
        <v>41</v>
      </c>
      <c r="I2195" t="s">
        <v>16</v>
      </c>
    </row>
    <row r="2196" spans="1:9" x14ac:dyDescent="0.25">
      <c r="A2196">
        <v>4175.6000000000004</v>
      </c>
      <c r="B2196" s="2">
        <v>38413</v>
      </c>
      <c r="C2196" t="s">
        <v>9</v>
      </c>
      <c r="D2196">
        <v>2005</v>
      </c>
      <c r="E2196" t="s">
        <v>10</v>
      </c>
      <c r="F2196" t="s">
        <v>70</v>
      </c>
      <c r="G2196">
        <v>4.0999999999999996</v>
      </c>
      <c r="H2196" t="s">
        <v>71</v>
      </c>
      <c r="I2196" t="s">
        <v>71</v>
      </c>
    </row>
    <row r="2197" spans="1:9" x14ac:dyDescent="0.25">
      <c r="A2197">
        <v>4992.6099999999997</v>
      </c>
      <c r="B2197" s="2">
        <v>38445</v>
      </c>
      <c r="C2197" t="s">
        <v>143</v>
      </c>
      <c r="D2197">
        <v>2005</v>
      </c>
      <c r="E2197" t="s">
        <v>10</v>
      </c>
      <c r="F2197" t="s">
        <v>36</v>
      </c>
      <c r="G2197">
        <v>4.0999999999999996</v>
      </c>
      <c r="H2197" t="s">
        <v>37</v>
      </c>
      <c r="I2197" t="s">
        <v>13</v>
      </c>
    </row>
    <row r="2198" spans="1:9" x14ac:dyDescent="0.25">
      <c r="A2198">
        <v>4764.6000000000004</v>
      </c>
      <c r="B2198" s="2">
        <v>38482</v>
      </c>
      <c r="C2198" t="s">
        <v>9</v>
      </c>
      <c r="D2198">
        <v>2005</v>
      </c>
      <c r="E2198" t="s">
        <v>10</v>
      </c>
      <c r="F2198" t="s">
        <v>161</v>
      </c>
      <c r="G2198">
        <v>3.1</v>
      </c>
      <c r="H2198" t="s">
        <v>162</v>
      </c>
      <c r="I2198" t="s">
        <v>92</v>
      </c>
    </row>
    <row r="2199" spans="1:9" x14ac:dyDescent="0.25">
      <c r="A2199">
        <v>1173.1500000000001</v>
      </c>
      <c r="B2199" s="2">
        <v>37683</v>
      </c>
      <c r="C2199" t="s">
        <v>9</v>
      </c>
      <c r="D2199">
        <v>2003</v>
      </c>
      <c r="E2199" t="s">
        <v>10</v>
      </c>
      <c r="F2199" t="s">
        <v>150</v>
      </c>
      <c r="G2199">
        <v>4.7</v>
      </c>
      <c r="H2199" t="s">
        <v>151</v>
      </c>
      <c r="I2199" t="s">
        <v>152</v>
      </c>
    </row>
    <row r="2200" spans="1:9" x14ac:dyDescent="0.25">
      <c r="A2200">
        <v>1384.46</v>
      </c>
      <c r="B2200" s="2">
        <v>37749</v>
      </c>
      <c r="C2200" t="s">
        <v>9</v>
      </c>
      <c r="D2200">
        <v>2003</v>
      </c>
      <c r="E2200" t="s">
        <v>10</v>
      </c>
      <c r="F2200" t="s">
        <v>153</v>
      </c>
      <c r="G2200">
        <v>3.6</v>
      </c>
      <c r="H2200" t="s">
        <v>154</v>
      </c>
      <c r="I2200" t="s">
        <v>16</v>
      </c>
    </row>
    <row r="2201" spans="1:9" x14ac:dyDescent="0.25">
      <c r="A2201">
        <v>1327.59</v>
      </c>
      <c r="B2201" s="2">
        <v>37804</v>
      </c>
      <c r="C2201" t="s">
        <v>9</v>
      </c>
      <c r="D2201">
        <v>2003</v>
      </c>
      <c r="E2201" t="s">
        <v>10</v>
      </c>
      <c r="F2201" t="s">
        <v>97</v>
      </c>
      <c r="G2201">
        <v>3.2</v>
      </c>
      <c r="H2201" t="s">
        <v>98</v>
      </c>
      <c r="I2201" t="s">
        <v>13</v>
      </c>
    </row>
    <row r="2202" spans="1:9" x14ac:dyDescent="0.25">
      <c r="A2202">
        <v>1109.8</v>
      </c>
      <c r="B2202" s="2">
        <v>37858</v>
      </c>
      <c r="C2202" t="s">
        <v>9</v>
      </c>
      <c r="D2202">
        <v>2003</v>
      </c>
      <c r="E2202" t="s">
        <v>10</v>
      </c>
      <c r="F2202" t="s">
        <v>19</v>
      </c>
      <c r="G2202">
        <v>4</v>
      </c>
      <c r="H2202" t="s">
        <v>20</v>
      </c>
      <c r="I2202" t="s">
        <v>13</v>
      </c>
    </row>
    <row r="2203" spans="1:9" x14ac:dyDescent="0.25">
      <c r="A2203">
        <v>1239</v>
      </c>
      <c r="B2203" s="2">
        <v>37904</v>
      </c>
      <c r="C2203" t="s">
        <v>9</v>
      </c>
      <c r="D2203">
        <v>2003</v>
      </c>
      <c r="E2203" t="s">
        <v>10</v>
      </c>
      <c r="F2203" t="s">
        <v>21</v>
      </c>
      <c r="G2203">
        <v>4.5</v>
      </c>
      <c r="H2203" t="s">
        <v>22</v>
      </c>
      <c r="I2203" t="s">
        <v>13</v>
      </c>
    </row>
    <row r="2204" spans="1:9" x14ac:dyDescent="0.25">
      <c r="A2204">
        <v>1035.58</v>
      </c>
      <c r="B2204" s="2">
        <v>37929</v>
      </c>
      <c r="C2204" t="s">
        <v>9</v>
      </c>
      <c r="D2204">
        <v>2003</v>
      </c>
      <c r="E2204" t="s">
        <v>10</v>
      </c>
      <c r="F2204" t="s">
        <v>103</v>
      </c>
      <c r="G2204">
        <v>4.9000000000000004</v>
      </c>
      <c r="H2204" t="s">
        <v>104</v>
      </c>
      <c r="I2204" t="s">
        <v>34</v>
      </c>
    </row>
    <row r="2205" spans="1:9" x14ac:dyDescent="0.25">
      <c r="A2205">
        <v>1545.64</v>
      </c>
      <c r="B2205" s="2">
        <v>37936</v>
      </c>
      <c r="C2205" t="s">
        <v>9</v>
      </c>
      <c r="D2205">
        <v>2003</v>
      </c>
      <c r="E2205" t="s">
        <v>10</v>
      </c>
      <c r="F2205" t="s">
        <v>25</v>
      </c>
      <c r="G2205">
        <v>4.2</v>
      </c>
      <c r="H2205" t="s">
        <v>26</v>
      </c>
      <c r="I2205" t="s">
        <v>16</v>
      </c>
    </row>
    <row r="2206" spans="1:9" x14ac:dyDescent="0.25">
      <c r="A2206">
        <v>1517.54</v>
      </c>
      <c r="B2206" s="2">
        <v>37944</v>
      </c>
      <c r="C2206" t="s">
        <v>9</v>
      </c>
      <c r="D2206">
        <v>2003</v>
      </c>
      <c r="E2206" t="s">
        <v>10</v>
      </c>
      <c r="F2206" t="s">
        <v>62</v>
      </c>
      <c r="G2206">
        <v>3.1</v>
      </c>
      <c r="H2206" t="s">
        <v>63</v>
      </c>
      <c r="I2206" t="s">
        <v>64</v>
      </c>
    </row>
    <row r="2207" spans="1:9" x14ac:dyDescent="0.25">
      <c r="A2207">
        <v>1731.84</v>
      </c>
      <c r="B2207" s="2">
        <v>38001</v>
      </c>
      <c r="C2207" t="s">
        <v>9</v>
      </c>
      <c r="D2207">
        <v>2004</v>
      </c>
      <c r="E2207" t="s">
        <v>10</v>
      </c>
      <c r="F2207" t="s">
        <v>31</v>
      </c>
      <c r="G2207">
        <v>3.1</v>
      </c>
      <c r="H2207" t="s">
        <v>18</v>
      </c>
      <c r="I2207" t="s">
        <v>16</v>
      </c>
    </row>
    <row r="2208" spans="1:9" x14ac:dyDescent="0.25">
      <c r="A2208">
        <v>1695.49</v>
      </c>
      <c r="B2208" s="2">
        <v>38038</v>
      </c>
      <c r="C2208" t="s">
        <v>9</v>
      </c>
      <c r="D2208">
        <v>2004</v>
      </c>
      <c r="E2208" t="s">
        <v>10</v>
      </c>
      <c r="F2208" t="s">
        <v>25</v>
      </c>
      <c r="G2208">
        <v>4.4000000000000004</v>
      </c>
      <c r="H2208" t="s">
        <v>26</v>
      </c>
      <c r="I2208" t="s">
        <v>16</v>
      </c>
    </row>
    <row r="2209" spans="1:9" x14ac:dyDescent="0.25">
      <c r="A2209">
        <v>1045.98</v>
      </c>
      <c r="B2209" s="2">
        <v>38082</v>
      </c>
      <c r="C2209" t="s">
        <v>9</v>
      </c>
      <c r="D2209">
        <v>2004</v>
      </c>
      <c r="E2209" t="s">
        <v>10</v>
      </c>
      <c r="F2209" t="s">
        <v>35</v>
      </c>
      <c r="G2209">
        <v>3.4</v>
      </c>
      <c r="H2209" t="s">
        <v>12</v>
      </c>
      <c r="I2209" t="s">
        <v>13</v>
      </c>
    </row>
    <row r="2210" spans="1:9" x14ac:dyDescent="0.25">
      <c r="A2210">
        <v>1738.08</v>
      </c>
      <c r="B2210" s="2">
        <v>38133</v>
      </c>
      <c r="C2210" t="s">
        <v>9</v>
      </c>
      <c r="D2210">
        <v>2004</v>
      </c>
      <c r="E2210" t="s">
        <v>10</v>
      </c>
      <c r="F2210" t="s">
        <v>31</v>
      </c>
      <c r="G2210">
        <v>4.7</v>
      </c>
      <c r="H2210" t="s">
        <v>18</v>
      </c>
      <c r="I2210" t="s">
        <v>16</v>
      </c>
    </row>
    <row r="2211" spans="1:9" x14ac:dyDescent="0.25">
      <c r="A2211">
        <v>651.79999999999995</v>
      </c>
      <c r="B2211" s="2">
        <v>38168</v>
      </c>
      <c r="C2211" t="s">
        <v>9</v>
      </c>
      <c r="D2211">
        <v>2004</v>
      </c>
      <c r="E2211" t="s">
        <v>10</v>
      </c>
      <c r="F2211" t="s">
        <v>135</v>
      </c>
      <c r="G2211">
        <v>4</v>
      </c>
      <c r="H2211" t="s">
        <v>136</v>
      </c>
      <c r="I2211" t="s">
        <v>13</v>
      </c>
    </row>
    <row r="2212" spans="1:9" x14ac:dyDescent="0.25">
      <c r="A2212">
        <v>988.47</v>
      </c>
      <c r="B2212" s="2">
        <v>38201</v>
      </c>
      <c r="C2212" t="s">
        <v>9</v>
      </c>
      <c r="D2212">
        <v>2004</v>
      </c>
      <c r="E2212" t="s">
        <v>10</v>
      </c>
      <c r="F2212" t="s">
        <v>163</v>
      </c>
      <c r="G2212">
        <v>4.3</v>
      </c>
      <c r="H2212" t="s">
        <v>102</v>
      </c>
      <c r="I2212" t="s">
        <v>13</v>
      </c>
    </row>
    <row r="2213" spans="1:9" x14ac:dyDescent="0.25">
      <c r="A2213">
        <v>1518.11</v>
      </c>
      <c r="B2213" s="2">
        <v>38226</v>
      </c>
      <c r="C2213" t="s">
        <v>9</v>
      </c>
      <c r="D2213">
        <v>2004</v>
      </c>
      <c r="E2213" t="s">
        <v>10</v>
      </c>
      <c r="F2213" t="s">
        <v>42</v>
      </c>
      <c r="G2213">
        <v>3</v>
      </c>
      <c r="H2213" t="s">
        <v>43</v>
      </c>
      <c r="I2213" t="s">
        <v>13</v>
      </c>
    </row>
    <row r="2214" spans="1:9" x14ac:dyDescent="0.25">
      <c r="A2214">
        <v>1013.76</v>
      </c>
      <c r="B2214" s="2">
        <v>38260</v>
      </c>
      <c r="C2214" t="s">
        <v>9</v>
      </c>
      <c r="D2214">
        <v>2004</v>
      </c>
      <c r="E2214" t="s">
        <v>10</v>
      </c>
      <c r="F2214" t="s">
        <v>44</v>
      </c>
      <c r="G2214">
        <v>4.5</v>
      </c>
      <c r="H2214" t="s">
        <v>45</v>
      </c>
      <c r="I2214" t="s">
        <v>46</v>
      </c>
    </row>
    <row r="2215" spans="1:9" x14ac:dyDescent="0.25">
      <c r="A2215">
        <v>1549.8</v>
      </c>
      <c r="B2215" s="2">
        <v>38276</v>
      </c>
      <c r="C2215" t="s">
        <v>9</v>
      </c>
      <c r="D2215">
        <v>2004</v>
      </c>
      <c r="E2215" t="s">
        <v>10</v>
      </c>
      <c r="F2215" t="s">
        <v>155</v>
      </c>
      <c r="G2215">
        <v>4.5</v>
      </c>
      <c r="H2215" t="s">
        <v>156</v>
      </c>
      <c r="I2215" t="s">
        <v>157</v>
      </c>
    </row>
    <row r="2216" spans="1:9" x14ac:dyDescent="0.25">
      <c r="A2216">
        <v>1108.3800000000001</v>
      </c>
      <c r="B2216" s="2">
        <v>38294</v>
      </c>
      <c r="C2216" t="s">
        <v>9</v>
      </c>
      <c r="D2216">
        <v>2004</v>
      </c>
      <c r="E2216" t="s">
        <v>10</v>
      </c>
      <c r="F2216" t="s">
        <v>178</v>
      </c>
      <c r="G2216">
        <v>4.4000000000000004</v>
      </c>
      <c r="H2216" t="s">
        <v>12</v>
      </c>
      <c r="I2216" t="s">
        <v>13</v>
      </c>
    </row>
    <row r="2217" spans="1:9" x14ac:dyDescent="0.25">
      <c r="A2217">
        <v>4102.5600000000004</v>
      </c>
      <c r="B2217" s="2">
        <v>38308</v>
      </c>
      <c r="C2217" t="s">
        <v>9</v>
      </c>
      <c r="D2217">
        <v>2004</v>
      </c>
      <c r="E2217" t="s">
        <v>10</v>
      </c>
      <c r="F2217" t="s">
        <v>110</v>
      </c>
      <c r="G2217">
        <v>3.1</v>
      </c>
      <c r="H2217" t="s">
        <v>76</v>
      </c>
      <c r="I2217" t="s">
        <v>13</v>
      </c>
    </row>
    <row r="2218" spans="1:9" x14ac:dyDescent="0.25">
      <c r="A2218">
        <v>3713.16</v>
      </c>
      <c r="B2218" s="2">
        <v>38315</v>
      </c>
      <c r="C2218" t="s">
        <v>9</v>
      </c>
      <c r="D2218">
        <v>2004</v>
      </c>
      <c r="E2218" t="s">
        <v>10</v>
      </c>
      <c r="F2218" t="s">
        <v>14</v>
      </c>
      <c r="G2218">
        <v>3.4</v>
      </c>
      <c r="H2218" t="s">
        <v>15</v>
      </c>
      <c r="I2218" t="s">
        <v>16</v>
      </c>
    </row>
    <row r="2219" spans="1:9" x14ac:dyDescent="0.25">
      <c r="A2219">
        <v>1513.54</v>
      </c>
      <c r="B2219" s="2">
        <v>38328</v>
      </c>
      <c r="C2219" t="s">
        <v>9</v>
      </c>
      <c r="D2219">
        <v>2004</v>
      </c>
      <c r="E2219" t="s">
        <v>10</v>
      </c>
      <c r="F2219" t="s">
        <v>62</v>
      </c>
      <c r="G2219">
        <v>3</v>
      </c>
      <c r="H2219" t="s">
        <v>63</v>
      </c>
      <c r="I2219" t="s">
        <v>64</v>
      </c>
    </row>
    <row r="2220" spans="1:9" x14ac:dyDescent="0.25">
      <c r="A2220">
        <v>2317.44</v>
      </c>
      <c r="B2220" s="2">
        <v>38358</v>
      </c>
      <c r="C2220" t="s">
        <v>9</v>
      </c>
      <c r="D2220">
        <v>2005</v>
      </c>
      <c r="E2220" t="s">
        <v>10</v>
      </c>
      <c r="F2220" t="s">
        <v>153</v>
      </c>
      <c r="G2220">
        <v>3.1</v>
      </c>
      <c r="H2220" t="s">
        <v>154</v>
      </c>
      <c r="I2220" t="s">
        <v>16</v>
      </c>
    </row>
    <row r="2221" spans="1:9" x14ac:dyDescent="0.25">
      <c r="A2221">
        <v>3298.4</v>
      </c>
      <c r="B2221" s="2">
        <v>38393</v>
      </c>
      <c r="C2221" t="s">
        <v>9</v>
      </c>
      <c r="D2221">
        <v>2005</v>
      </c>
      <c r="E2221" t="s">
        <v>10</v>
      </c>
      <c r="F2221" t="s">
        <v>62</v>
      </c>
      <c r="G2221">
        <v>3.8</v>
      </c>
      <c r="H2221" t="s">
        <v>63</v>
      </c>
      <c r="I2221" t="s">
        <v>64</v>
      </c>
    </row>
    <row r="2222" spans="1:9" x14ac:dyDescent="0.25">
      <c r="A2222">
        <v>1826.96</v>
      </c>
      <c r="B2222" s="2">
        <v>38415</v>
      </c>
      <c r="C2222" t="s">
        <v>9</v>
      </c>
      <c r="D2222">
        <v>2005</v>
      </c>
      <c r="E2222" t="s">
        <v>10</v>
      </c>
      <c r="F2222" t="s">
        <v>97</v>
      </c>
      <c r="G2222">
        <v>4.2</v>
      </c>
      <c r="H2222" t="s">
        <v>98</v>
      </c>
      <c r="I2222" t="s">
        <v>13</v>
      </c>
    </row>
    <row r="2223" spans="1:9" x14ac:dyDescent="0.25">
      <c r="A2223">
        <v>1206.9000000000001</v>
      </c>
      <c r="B2223" s="2">
        <v>38450</v>
      </c>
      <c r="C2223" t="s">
        <v>9</v>
      </c>
      <c r="D2223">
        <v>2005</v>
      </c>
      <c r="E2223" t="s">
        <v>10</v>
      </c>
      <c r="F2223" t="s">
        <v>58</v>
      </c>
      <c r="G2223">
        <v>3.4</v>
      </c>
      <c r="H2223" t="s">
        <v>59</v>
      </c>
      <c r="I2223" t="s">
        <v>60</v>
      </c>
    </row>
    <row r="2224" spans="1:9" x14ac:dyDescent="0.25">
      <c r="A2224">
        <v>1666.7</v>
      </c>
      <c r="B2224" s="2">
        <v>37652</v>
      </c>
      <c r="C2224" t="s">
        <v>9</v>
      </c>
      <c r="D2224">
        <v>2003</v>
      </c>
      <c r="E2224" t="s">
        <v>177</v>
      </c>
      <c r="F2224" t="s">
        <v>62</v>
      </c>
      <c r="G2224">
        <v>4.5999999999999996</v>
      </c>
      <c r="H2224" t="s">
        <v>63</v>
      </c>
      <c r="I2224" t="s">
        <v>64</v>
      </c>
    </row>
    <row r="2225" spans="1:9" x14ac:dyDescent="0.25">
      <c r="A2225">
        <v>1560.44</v>
      </c>
      <c r="B2225" s="2">
        <v>37712</v>
      </c>
      <c r="C2225" t="s">
        <v>9</v>
      </c>
      <c r="D2225">
        <v>2003</v>
      </c>
      <c r="E2225" t="s">
        <v>177</v>
      </c>
      <c r="F2225" t="s">
        <v>144</v>
      </c>
      <c r="G2225">
        <v>3.4</v>
      </c>
      <c r="H2225" t="s">
        <v>18</v>
      </c>
      <c r="I2225" t="s">
        <v>16</v>
      </c>
    </row>
    <row r="2226" spans="1:9" x14ac:dyDescent="0.25">
      <c r="A2226">
        <v>2337.75</v>
      </c>
      <c r="B2226" s="2">
        <v>37775</v>
      </c>
      <c r="C2226" t="s">
        <v>9</v>
      </c>
      <c r="D2226">
        <v>2003</v>
      </c>
      <c r="E2226" t="s">
        <v>177</v>
      </c>
      <c r="F2226" t="s">
        <v>168</v>
      </c>
      <c r="G2226">
        <v>4.0999999999999996</v>
      </c>
      <c r="H2226" t="s">
        <v>12</v>
      </c>
      <c r="I2226" t="s">
        <v>13</v>
      </c>
    </row>
    <row r="2227" spans="1:9" x14ac:dyDescent="0.25">
      <c r="A2227">
        <v>1103.76</v>
      </c>
      <c r="B2227" s="2">
        <v>37834</v>
      </c>
      <c r="C2227" t="s">
        <v>9</v>
      </c>
      <c r="D2227">
        <v>2003</v>
      </c>
      <c r="E2227" t="s">
        <v>177</v>
      </c>
      <c r="F2227" t="s">
        <v>166</v>
      </c>
      <c r="G2227">
        <v>3</v>
      </c>
      <c r="H2227" t="s">
        <v>167</v>
      </c>
      <c r="I2227" t="s">
        <v>46</v>
      </c>
    </row>
    <row r="2228" spans="1:9" x14ac:dyDescent="0.25">
      <c r="A2228">
        <v>2617.85</v>
      </c>
      <c r="B2228" s="2">
        <v>37885</v>
      </c>
      <c r="C2228" t="s">
        <v>9</v>
      </c>
      <c r="D2228">
        <v>2003</v>
      </c>
      <c r="E2228" t="s">
        <v>177</v>
      </c>
      <c r="F2228" t="s">
        <v>139</v>
      </c>
      <c r="G2228">
        <v>3.8</v>
      </c>
      <c r="H2228" t="s">
        <v>140</v>
      </c>
      <c r="I2228" t="s">
        <v>46</v>
      </c>
    </row>
    <row r="2229" spans="1:9" x14ac:dyDescent="0.25">
      <c r="A2229">
        <v>2207.52</v>
      </c>
      <c r="B2229" s="2">
        <v>37916</v>
      </c>
      <c r="C2229" t="s">
        <v>9</v>
      </c>
      <c r="D2229">
        <v>2003</v>
      </c>
      <c r="E2229" t="s">
        <v>177</v>
      </c>
      <c r="F2229" t="s">
        <v>70</v>
      </c>
      <c r="G2229">
        <v>3.6</v>
      </c>
      <c r="H2229" t="s">
        <v>71</v>
      </c>
      <c r="I2229" t="s">
        <v>71</v>
      </c>
    </row>
    <row r="2230" spans="1:9" x14ac:dyDescent="0.25">
      <c r="A2230">
        <v>3165.5</v>
      </c>
      <c r="B2230" s="2">
        <v>37931</v>
      </c>
      <c r="C2230" t="s">
        <v>9</v>
      </c>
      <c r="D2230">
        <v>2003</v>
      </c>
      <c r="E2230" t="s">
        <v>177</v>
      </c>
      <c r="F2230" t="s">
        <v>117</v>
      </c>
      <c r="G2230">
        <v>3.3</v>
      </c>
      <c r="H2230" t="s">
        <v>118</v>
      </c>
      <c r="I2230" t="s">
        <v>60</v>
      </c>
    </row>
    <row r="2231" spans="1:9" x14ac:dyDescent="0.25">
      <c r="A2231">
        <v>2071.41</v>
      </c>
      <c r="B2231" s="2">
        <v>37939</v>
      </c>
      <c r="C2231" t="s">
        <v>9</v>
      </c>
      <c r="D2231">
        <v>2003</v>
      </c>
      <c r="E2231" t="s">
        <v>177</v>
      </c>
      <c r="F2231" t="s">
        <v>181</v>
      </c>
      <c r="G2231">
        <v>4.9000000000000004</v>
      </c>
      <c r="H2231" t="s">
        <v>182</v>
      </c>
      <c r="I2231" t="s">
        <v>64</v>
      </c>
    </row>
    <row r="2232" spans="1:9" x14ac:dyDescent="0.25">
      <c r="A2232">
        <v>1385.28</v>
      </c>
      <c r="B2232" s="2">
        <v>37950</v>
      </c>
      <c r="C2232" t="s">
        <v>9</v>
      </c>
      <c r="D2232">
        <v>2003</v>
      </c>
      <c r="E2232" t="s">
        <v>177</v>
      </c>
      <c r="F2232" t="s">
        <v>112</v>
      </c>
      <c r="G2232">
        <v>3.6</v>
      </c>
      <c r="H2232" t="s">
        <v>113</v>
      </c>
      <c r="I2232" t="s">
        <v>13</v>
      </c>
    </row>
    <row r="2233" spans="1:9" x14ac:dyDescent="0.25">
      <c r="A2233">
        <v>1621.62</v>
      </c>
      <c r="B2233" s="2">
        <v>37964</v>
      </c>
      <c r="C2233" t="s">
        <v>9</v>
      </c>
      <c r="D2233">
        <v>2003</v>
      </c>
      <c r="E2233" t="s">
        <v>177</v>
      </c>
      <c r="F2233" t="s">
        <v>148</v>
      </c>
      <c r="G2233">
        <v>3.8</v>
      </c>
      <c r="H2233" t="s">
        <v>136</v>
      </c>
      <c r="I2233" t="s">
        <v>13</v>
      </c>
    </row>
    <row r="2234" spans="1:9" x14ac:dyDescent="0.25">
      <c r="A2234">
        <v>1931.65</v>
      </c>
      <c r="B2234" s="2">
        <v>38027</v>
      </c>
      <c r="C2234" t="s">
        <v>9</v>
      </c>
      <c r="D2234">
        <v>2004</v>
      </c>
      <c r="E2234" t="s">
        <v>177</v>
      </c>
      <c r="F2234" t="s">
        <v>183</v>
      </c>
      <c r="G2234">
        <v>3.1</v>
      </c>
      <c r="H2234" t="s">
        <v>184</v>
      </c>
      <c r="I2234" t="s">
        <v>13</v>
      </c>
    </row>
    <row r="2235" spans="1:9" x14ac:dyDescent="0.25">
      <c r="A2235">
        <v>1244.53</v>
      </c>
      <c r="B2235" s="2">
        <v>38057</v>
      </c>
      <c r="C2235" t="s">
        <v>9</v>
      </c>
      <c r="D2235">
        <v>2004</v>
      </c>
      <c r="E2235" t="s">
        <v>177</v>
      </c>
      <c r="F2235" t="s">
        <v>97</v>
      </c>
      <c r="G2235">
        <v>3.3</v>
      </c>
      <c r="H2235" t="s">
        <v>98</v>
      </c>
      <c r="I2235" t="s">
        <v>13</v>
      </c>
    </row>
    <row r="2236" spans="1:9" x14ac:dyDescent="0.25">
      <c r="A2236">
        <v>1704.5</v>
      </c>
      <c r="B2236" s="2">
        <v>38112</v>
      </c>
      <c r="C2236" t="s">
        <v>9</v>
      </c>
      <c r="D2236">
        <v>2004</v>
      </c>
      <c r="E2236" t="s">
        <v>177</v>
      </c>
      <c r="F2236" t="s">
        <v>62</v>
      </c>
      <c r="G2236">
        <v>4.7</v>
      </c>
      <c r="H2236" t="s">
        <v>63</v>
      </c>
      <c r="I2236" t="s">
        <v>64</v>
      </c>
    </row>
    <row r="2237" spans="1:9" x14ac:dyDescent="0.25">
      <c r="A2237">
        <v>1753.2</v>
      </c>
      <c r="B2237" s="2">
        <v>38153</v>
      </c>
      <c r="C2237" t="s">
        <v>9</v>
      </c>
      <c r="D2237">
        <v>2004</v>
      </c>
      <c r="E2237" t="s">
        <v>177</v>
      </c>
      <c r="F2237" t="s">
        <v>149</v>
      </c>
      <c r="G2237">
        <v>3.8</v>
      </c>
      <c r="H2237" t="s">
        <v>71</v>
      </c>
      <c r="I2237" t="s">
        <v>71</v>
      </c>
    </row>
    <row r="2238" spans="1:9" x14ac:dyDescent="0.25">
      <c r="A2238">
        <v>1666.7</v>
      </c>
      <c r="B2238" s="2">
        <v>38188</v>
      </c>
      <c r="C2238" t="s">
        <v>9</v>
      </c>
      <c r="D2238">
        <v>2004</v>
      </c>
      <c r="E2238" t="s">
        <v>177</v>
      </c>
      <c r="F2238" t="s">
        <v>97</v>
      </c>
      <c r="G2238">
        <v>3.3</v>
      </c>
      <c r="H2238" t="s">
        <v>98</v>
      </c>
      <c r="I2238" t="s">
        <v>13</v>
      </c>
    </row>
    <row r="2239" spans="1:9" x14ac:dyDescent="0.25">
      <c r="A2239">
        <v>1710.89</v>
      </c>
      <c r="B2239" s="2">
        <v>38218</v>
      </c>
      <c r="C2239" t="s">
        <v>9</v>
      </c>
      <c r="D2239">
        <v>2004</v>
      </c>
      <c r="E2239" t="s">
        <v>177</v>
      </c>
      <c r="F2239" t="s">
        <v>49</v>
      </c>
      <c r="G2239">
        <v>4.0999999999999996</v>
      </c>
      <c r="H2239" t="s">
        <v>50</v>
      </c>
      <c r="I2239" t="s">
        <v>13</v>
      </c>
    </row>
    <row r="2240" spans="1:9" x14ac:dyDescent="0.25">
      <c r="A2240">
        <v>2326.5</v>
      </c>
      <c r="B2240" s="2">
        <v>38238</v>
      </c>
      <c r="C2240" t="s">
        <v>9</v>
      </c>
      <c r="D2240">
        <v>2004</v>
      </c>
      <c r="E2240" t="s">
        <v>177</v>
      </c>
      <c r="F2240" t="s">
        <v>11</v>
      </c>
      <c r="G2240">
        <v>3.4</v>
      </c>
      <c r="H2240" t="s">
        <v>12</v>
      </c>
      <c r="I2240" t="s">
        <v>13</v>
      </c>
    </row>
    <row r="2241" spans="1:9" x14ac:dyDescent="0.25">
      <c r="A2241">
        <v>2316</v>
      </c>
      <c r="B2241" s="2">
        <v>38273</v>
      </c>
      <c r="C2241" t="s">
        <v>9</v>
      </c>
      <c r="D2241">
        <v>2004</v>
      </c>
      <c r="E2241" t="s">
        <v>177</v>
      </c>
      <c r="F2241" t="s">
        <v>42</v>
      </c>
      <c r="G2241">
        <v>4.9000000000000004</v>
      </c>
      <c r="H2241" t="s">
        <v>43</v>
      </c>
      <c r="I2241" t="s">
        <v>13</v>
      </c>
    </row>
    <row r="2242" spans="1:9" x14ac:dyDescent="0.25">
      <c r="A2242">
        <v>1727.1</v>
      </c>
      <c r="B2242" s="2">
        <v>38282</v>
      </c>
      <c r="C2242" t="s">
        <v>9</v>
      </c>
      <c r="D2242">
        <v>2004</v>
      </c>
      <c r="E2242" t="s">
        <v>177</v>
      </c>
      <c r="F2242" t="s">
        <v>79</v>
      </c>
      <c r="G2242">
        <v>4.3</v>
      </c>
      <c r="H2242" t="s">
        <v>80</v>
      </c>
      <c r="I2242" t="s">
        <v>81</v>
      </c>
    </row>
    <row r="2243" spans="1:9" x14ac:dyDescent="0.25">
      <c r="A2243">
        <v>8844.1200000000008</v>
      </c>
      <c r="B2243" s="2">
        <v>38296</v>
      </c>
      <c r="C2243" t="s">
        <v>9</v>
      </c>
      <c r="D2243">
        <v>2004</v>
      </c>
      <c r="E2243" t="s">
        <v>177</v>
      </c>
      <c r="F2243" t="s">
        <v>47</v>
      </c>
      <c r="G2243">
        <v>4.3</v>
      </c>
      <c r="H2243" t="s">
        <v>48</v>
      </c>
      <c r="I2243" t="s">
        <v>29</v>
      </c>
    </row>
    <row r="2244" spans="1:9" x14ac:dyDescent="0.25">
      <c r="A2244">
        <v>2424</v>
      </c>
      <c r="B2244" s="2">
        <v>38310</v>
      </c>
      <c r="C2244" t="s">
        <v>9</v>
      </c>
      <c r="D2244">
        <v>2004</v>
      </c>
      <c r="E2244" t="s">
        <v>177</v>
      </c>
      <c r="F2244" t="s">
        <v>97</v>
      </c>
      <c r="G2244">
        <v>4.7</v>
      </c>
      <c r="H2244" t="s">
        <v>98</v>
      </c>
      <c r="I2244" t="s">
        <v>13</v>
      </c>
    </row>
    <row r="2245" spans="1:9" x14ac:dyDescent="0.25">
      <c r="A2245">
        <v>1535.49</v>
      </c>
      <c r="B2245" s="2">
        <v>38322</v>
      </c>
      <c r="C2245" t="s">
        <v>9</v>
      </c>
      <c r="D2245">
        <v>2004</v>
      </c>
      <c r="E2245" t="s">
        <v>177</v>
      </c>
      <c r="F2245" t="s">
        <v>168</v>
      </c>
      <c r="G2245">
        <v>4.5999999999999996</v>
      </c>
      <c r="H2245" t="s">
        <v>12</v>
      </c>
      <c r="I2245" t="s">
        <v>13</v>
      </c>
    </row>
    <row r="2246" spans="1:9" x14ac:dyDescent="0.25">
      <c r="A2246">
        <v>6358.68</v>
      </c>
      <c r="B2246" s="2">
        <v>38336</v>
      </c>
      <c r="C2246" t="s">
        <v>9</v>
      </c>
      <c r="D2246">
        <v>2004</v>
      </c>
      <c r="E2246" t="s">
        <v>177</v>
      </c>
      <c r="F2246" t="s">
        <v>14</v>
      </c>
      <c r="G2246">
        <v>4.0999999999999996</v>
      </c>
      <c r="H2246" t="s">
        <v>15</v>
      </c>
      <c r="I2246" t="s">
        <v>16</v>
      </c>
    </row>
    <row r="2247" spans="1:9" x14ac:dyDescent="0.25">
      <c r="A2247">
        <v>1329.4</v>
      </c>
      <c r="B2247" s="2">
        <v>38375</v>
      </c>
      <c r="C2247" t="s">
        <v>9</v>
      </c>
      <c r="D2247">
        <v>2005</v>
      </c>
      <c r="E2247" t="s">
        <v>177</v>
      </c>
      <c r="F2247" t="s">
        <v>97</v>
      </c>
      <c r="G2247">
        <v>3.4</v>
      </c>
      <c r="H2247" t="s">
        <v>98</v>
      </c>
      <c r="I2247" t="s">
        <v>13</v>
      </c>
    </row>
    <row r="2248" spans="1:9" x14ac:dyDescent="0.25">
      <c r="A2248">
        <v>1701.76</v>
      </c>
      <c r="B2248" s="2">
        <v>38405</v>
      </c>
      <c r="C2248" t="s">
        <v>9</v>
      </c>
      <c r="D2248">
        <v>2005</v>
      </c>
      <c r="E2248" t="s">
        <v>177</v>
      </c>
      <c r="F2248" t="s">
        <v>62</v>
      </c>
      <c r="G2248">
        <v>3.4</v>
      </c>
      <c r="H2248" t="s">
        <v>63</v>
      </c>
      <c r="I2248" t="s">
        <v>64</v>
      </c>
    </row>
    <row r="2249" spans="1:9" x14ac:dyDescent="0.25">
      <c r="A2249">
        <v>2259.7199999999998</v>
      </c>
      <c r="B2249" s="2">
        <v>38426</v>
      </c>
      <c r="C2249" t="s">
        <v>9</v>
      </c>
      <c r="D2249">
        <v>2005</v>
      </c>
      <c r="E2249" t="s">
        <v>177</v>
      </c>
      <c r="F2249" t="s">
        <v>62</v>
      </c>
      <c r="G2249">
        <v>3.5</v>
      </c>
      <c r="H2249" t="s">
        <v>63</v>
      </c>
      <c r="I2249" t="s">
        <v>64</v>
      </c>
    </row>
    <row r="2250" spans="1:9" x14ac:dyDescent="0.25">
      <c r="A2250">
        <v>925.3</v>
      </c>
      <c r="B2250" s="2">
        <v>38475</v>
      </c>
      <c r="C2250" t="s">
        <v>9</v>
      </c>
      <c r="D2250">
        <v>2005</v>
      </c>
      <c r="E2250" t="s">
        <v>177</v>
      </c>
      <c r="F2250" t="s">
        <v>62</v>
      </c>
      <c r="G2250">
        <v>4.3</v>
      </c>
      <c r="H2250" t="s">
        <v>63</v>
      </c>
      <c r="I2250" t="s">
        <v>64</v>
      </c>
    </row>
    <row r="2251" spans="1:9" x14ac:dyDescent="0.25">
      <c r="A2251">
        <v>482.13</v>
      </c>
      <c r="B2251" s="2">
        <v>38503</v>
      </c>
      <c r="C2251" t="s">
        <v>107</v>
      </c>
      <c r="D2251">
        <v>2005</v>
      </c>
      <c r="E2251" t="s">
        <v>177</v>
      </c>
      <c r="F2251" t="s">
        <v>40</v>
      </c>
      <c r="G2251">
        <v>4.7</v>
      </c>
      <c r="H2251" t="s">
        <v>41</v>
      </c>
      <c r="I2251" t="s">
        <v>16</v>
      </c>
    </row>
    <row r="2252" spans="1:9" x14ac:dyDescent="0.25">
      <c r="A2252">
        <v>3227.63</v>
      </c>
      <c r="B2252" s="2">
        <v>37652</v>
      </c>
      <c r="C2252" t="s">
        <v>9</v>
      </c>
      <c r="D2252">
        <v>2003</v>
      </c>
      <c r="E2252" t="s">
        <v>204</v>
      </c>
      <c r="F2252" t="s">
        <v>62</v>
      </c>
      <c r="G2252">
        <v>4.7</v>
      </c>
      <c r="H2252" t="s">
        <v>63</v>
      </c>
      <c r="I2252" t="s">
        <v>64</v>
      </c>
    </row>
    <row r="2253" spans="1:9" x14ac:dyDescent="0.25">
      <c r="A2253">
        <v>1711.26</v>
      </c>
      <c r="B2253" s="2">
        <v>37722</v>
      </c>
      <c r="C2253" t="s">
        <v>9</v>
      </c>
      <c r="D2253">
        <v>2003</v>
      </c>
      <c r="E2253" t="s">
        <v>204</v>
      </c>
      <c r="F2253" t="s">
        <v>200</v>
      </c>
      <c r="G2253">
        <v>4.5</v>
      </c>
      <c r="H2253" t="s">
        <v>201</v>
      </c>
      <c r="I2253" t="s">
        <v>132</v>
      </c>
    </row>
    <row r="2254" spans="1:9" x14ac:dyDescent="0.25">
      <c r="A2254">
        <v>2054.36</v>
      </c>
      <c r="B2254" s="2">
        <v>37775</v>
      </c>
      <c r="C2254" t="s">
        <v>9</v>
      </c>
      <c r="D2254">
        <v>2003</v>
      </c>
      <c r="E2254" t="s">
        <v>204</v>
      </c>
      <c r="F2254" t="s">
        <v>168</v>
      </c>
      <c r="G2254">
        <v>4.8</v>
      </c>
      <c r="H2254" t="s">
        <v>12</v>
      </c>
      <c r="I2254" t="s">
        <v>13</v>
      </c>
    </row>
    <row r="2255" spans="1:9" x14ac:dyDescent="0.25">
      <c r="A2255">
        <v>3131.94</v>
      </c>
      <c r="B2255" s="2">
        <v>37841</v>
      </c>
      <c r="C2255" t="s">
        <v>9</v>
      </c>
      <c r="D2255">
        <v>2003</v>
      </c>
      <c r="E2255" t="s">
        <v>204</v>
      </c>
      <c r="F2255" t="s">
        <v>97</v>
      </c>
      <c r="G2255">
        <v>4.0999999999999996</v>
      </c>
      <c r="H2255" t="s">
        <v>98</v>
      </c>
      <c r="I2255" t="s">
        <v>13</v>
      </c>
    </row>
    <row r="2256" spans="1:9" x14ac:dyDescent="0.25">
      <c r="A2256">
        <v>1681.35</v>
      </c>
      <c r="B2256" s="2">
        <v>37889</v>
      </c>
      <c r="C2256" t="s">
        <v>9</v>
      </c>
      <c r="D2256">
        <v>2003</v>
      </c>
      <c r="E2256" t="s">
        <v>204</v>
      </c>
      <c r="F2256" t="s">
        <v>73</v>
      </c>
      <c r="G2256">
        <v>4.9000000000000004</v>
      </c>
      <c r="H2256" t="s">
        <v>74</v>
      </c>
      <c r="I2256" t="s">
        <v>34</v>
      </c>
    </row>
    <row r="2257" spans="1:9" x14ac:dyDescent="0.25">
      <c r="A2257">
        <v>2351.36</v>
      </c>
      <c r="B2257" s="2">
        <v>37916</v>
      </c>
      <c r="C2257" t="s">
        <v>9</v>
      </c>
      <c r="D2257">
        <v>2003</v>
      </c>
      <c r="E2257" t="s">
        <v>204</v>
      </c>
      <c r="F2257" t="s">
        <v>70</v>
      </c>
      <c r="G2257">
        <v>3.6</v>
      </c>
      <c r="H2257" t="s">
        <v>71</v>
      </c>
      <c r="I2257" t="s">
        <v>71</v>
      </c>
    </row>
    <row r="2258" spans="1:9" x14ac:dyDescent="0.25">
      <c r="A2258">
        <v>1408</v>
      </c>
      <c r="B2258" s="2">
        <v>37931</v>
      </c>
      <c r="C2258" t="s">
        <v>9</v>
      </c>
      <c r="D2258">
        <v>2003</v>
      </c>
      <c r="E2258" t="s">
        <v>204</v>
      </c>
      <c r="F2258" t="s">
        <v>161</v>
      </c>
      <c r="G2258">
        <v>4.7</v>
      </c>
      <c r="H2258" t="s">
        <v>162</v>
      </c>
      <c r="I2258" t="s">
        <v>92</v>
      </c>
    </row>
    <row r="2259" spans="1:9" x14ac:dyDescent="0.25">
      <c r="A2259">
        <v>2445.6</v>
      </c>
      <c r="B2259" s="2">
        <v>37939</v>
      </c>
      <c r="C2259" t="s">
        <v>9</v>
      </c>
      <c r="D2259">
        <v>2003</v>
      </c>
      <c r="E2259" t="s">
        <v>204</v>
      </c>
      <c r="F2259" t="s">
        <v>181</v>
      </c>
      <c r="G2259">
        <v>3.4</v>
      </c>
      <c r="H2259" t="s">
        <v>182</v>
      </c>
      <c r="I2259" t="s">
        <v>64</v>
      </c>
    </row>
    <row r="2260" spans="1:9" x14ac:dyDescent="0.25">
      <c r="A2260">
        <v>1804.44</v>
      </c>
      <c r="B2260" s="2">
        <v>37950</v>
      </c>
      <c r="C2260" t="s">
        <v>9</v>
      </c>
      <c r="D2260">
        <v>2003</v>
      </c>
      <c r="E2260" t="s">
        <v>204</v>
      </c>
      <c r="F2260" t="s">
        <v>112</v>
      </c>
      <c r="G2260">
        <v>4.5999999999999996</v>
      </c>
      <c r="H2260" t="s">
        <v>113</v>
      </c>
      <c r="I2260" t="s">
        <v>13</v>
      </c>
    </row>
    <row r="2261" spans="1:9" x14ac:dyDescent="0.25">
      <c r="A2261">
        <v>2544.75</v>
      </c>
      <c r="B2261" s="2">
        <v>37964</v>
      </c>
      <c r="C2261" t="s">
        <v>9</v>
      </c>
      <c r="D2261">
        <v>2003</v>
      </c>
      <c r="E2261" t="s">
        <v>204</v>
      </c>
      <c r="F2261" t="s">
        <v>148</v>
      </c>
      <c r="G2261">
        <v>3</v>
      </c>
      <c r="H2261" t="s">
        <v>136</v>
      </c>
      <c r="I2261" t="s">
        <v>13</v>
      </c>
    </row>
    <row r="2262" spans="1:9" x14ac:dyDescent="0.25">
      <c r="A2262">
        <v>1056.4000000000001</v>
      </c>
      <c r="B2262" s="2">
        <v>38029</v>
      </c>
      <c r="C2262" t="s">
        <v>9</v>
      </c>
      <c r="D2262">
        <v>2004</v>
      </c>
      <c r="E2262" t="s">
        <v>204</v>
      </c>
      <c r="F2262" t="s">
        <v>169</v>
      </c>
      <c r="G2262">
        <v>4</v>
      </c>
      <c r="H2262" t="s">
        <v>170</v>
      </c>
      <c r="I2262" t="s">
        <v>171</v>
      </c>
    </row>
    <row r="2263" spans="1:9" x14ac:dyDescent="0.25">
      <c r="A2263">
        <v>2801.4</v>
      </c>
      <c r="B2263" s="2">
        <v>38061</v>
      </c>
      <c r="C2263" t="s">
        <v>9</v>
      </c>
      <c r="D2263">
        <v>2004</v>
      </c>
      <c r="E2263" t="s">
        <v>204</v>
      </c>
      <c r="F2263" t="s">
        <v>164</v>
      </c>
      <c r="G2263">
        <v>4.7</v>
      </c>
      <c r="H2263" t="s">
        <v>165</v>
      </c>
      <c r="I2263" t="s">
        <v>157</v>
      </c>
    </row>
    <row r="2264" spans="1:9" x14ac:dyDescent="0.25">
      <c r="A2264">
        <v>1988.4</v>
      </c>
      <c r="B2264" s="2">
        <v>38112</v>
      </c>
      <c r="C2264" t="s">
        <v>9</v>
      </c>
      <c r="D2264">
        <v>2004</v>
      </c>
      <c r="E2264" t="s">
        <v>204</v>
      </c>
      <c r="F2264" t="s">
        <v>166</v>
      </c>
      <c r="G2264">
        <v>4.0999999999999996</v>
      </c>
      <c r="H2264" t="s">
        <v>167</v>
      </c>
      <c r="I2264" t="s">
        <v>46</v>
      </c>
    </row>
    <row r="2265" spans="1:9" x14ac:dyDescent="0.25">
      <c r="A2265">
        <v>2908.35</v>
      </c>
      <c r="B2265" s="2">
        <v>38188</v>
      </c>
      <c r="C2265" t="s">
        <v>9</v>
      </c>
      <c r="D2265">
        <v>2004</v>
      </c>
      <c r="E2265" t="s">
        <v>204</v>
      </c>
      <c r="F2265" t="s">
        <v>49</v>
      </c>
      <c r="G2265">
        <v>4.9000000000000004</v>
      </c>
      <c r="H2265" t="s">
        <v>50</v>
      </c>
      <c r="I2265" t="s">
        <v>13</v>
      </c>
    </row>
    <row r="2266" spans="1:9" x14ac:dyDescent="0.25">
      <c r="A2266">
        <v>2147.4</v>
      </c>
      <c r="B2266" s="2">
        <v>38219</v>
      </c>
      <c r="C2266" t="s">
        <v>9</v>
      </c>
      <c r="D2266">
        <v>2004</v>
      </c>
      <c r="E2266" t="s">
        <v>204</v>
      </c>
      <c r="F2266" t="s">
        <v>97</v>
      </c>
      <c r="G2266">
        <v>4.0999999999999996</v>
      </c>
      <c r="H2266" t="s">
        <v>98</v>
      </c>
      <c r="I2266" t="s">
        <v>13</v>
      </c>
    </row>
    <row r="2267" spans="1:9" x14ac:dyDescent="0.25">
      <c r="A2267">
        <v>2099.63</v>
      </c>
      <c r="B2267" s="2">
        <v>38238</v>
      </c>
      <c r="C2267" t="s">
        <v>9</v>
      </c>
      <c r="D2267">
        <v>2004</v>
      </c>
      <c r="E2267" t="s">
        <v>204</v>
      </c>
      <c r="F2267" t="s">
        <v>11</v>
      </c>
      <c r="G2267">
        <v>4.0999999999999996</v>
      </c>
      <c r="H2267" t="s">
        <v>12</v>
      </c>
      <c r="I2267" t="s">
        <v>13</v>
      </c>
    </row>
    <row r="2268" spans="1:9" x14ac:dyDescent="0.25">
      <c r="A2268">
        <v>2315.1799999999998</v>
      </c>
      <c r="B2268" s="2">
        <v>38274</v>
      </c>
      <c r="C2268" t="s">
        <v>9</v>
      </c>
      <c r="D2268">
        <v>2004</v>
      </c>
      <c r="E2268" t="s">
        <v>204</v>
      </c>
      <c r="F2268" t="s">
        <v>173</v>
      </c>
      <c r="G2268">
        <v>3.6</v>
      </c>
      <c r="H2268" t="s">
        <v>174</v>
      </c>
      <c r="I2268" t="s">
        <v>60</v>
      </c>
    </row>
    <row r="2269" spans="1:9" x14ac:dyDescent="0.25">
      <c r="A2269">
        <v>2327.15</v>
      </c>
      <c r="B2269" s="2">
        <v>38282</v>
      </c>
      <c r="C2269" t="s">
        <v>9</v>
      </c>
      <c r="D2269">
        <v>2004</v>
      </c>
      <c r="E2269" t="s">
        <v>204</v>
      </c>
      <c r="F2269" t="s">
        <v>175</v>
      </c>
      <c r="G2269">
        <v>4</v>
      </c>
      <c r="H2269" t="s">
        <v>176</v>
      </c>
      <c r="I2269" t="s">
        <v>116</v>
      </c>
    </row>
    <row r="2270" spans="1:9" x14ac:dyDescent="0.25">
      <c r="A2270">
        <v>5377.4</v>
      </c>
      <c r="B2270" s="2">
        <v>38296</v>
      </c>
      <c r="C2270" t="s">
        <v>9</v>
      </c>
      <c r="D2270">
        <v>2004</v>
      </c>
      <c r="E2270" t="s">
        <v>204</v>
      </c>
      <c r="F2270" t="s">
        <v>47</v>
      </c>
      <c r="G2270">
        <v>4.8</v>
      </c>
      <c r="H2270" t="s">
        <v>48</v>
      </c>
      <c r="I2270" t="s">
        <v>29</v>
      </c>
    </row>
    <row r="2271" spans="1:9" x14ac:dyDescent="0.25">
      <c r="A2271">
        <v>2626.01</v>
      </c>
      <c r="B2271" s="2">
        <v>38311</v>
      </c>
      <c r="C2271" t="s">
        <v>9</v>
      </c>
      <c r="D2271">
        <v>2004</v>
      </c>
      <c r="E2271" t="s">
        <v>204</v>
      </c>
      <c r="F2271" t="s">
        <v>144</v>
      </c>
      <c r="G2271">
        <v>3.3</v>
      </c>
      <c r="H2271" t="s">
        <v>18</v>
      </c>
      <c r="I2271" t="s">
        <v>16</v>
      </c>
    </row>
    <row r="2272" spans="1:9" x14ac:dyDescent="0.25">
      <c r="A2272">
        <v>4406.3999999999996</v>
      </c>
      <c r="B2272" s="2">
        <v>38323</v>
      </c>
      <c r="C2272" t="s">
        <v>9</v>
      </c>
      <c r="D2272">
        <v>2004</v>
      </c>
      <c r="E2272" t="s">
        <v>204</v>
      </c>
      <c r="F2272" t="s">
        <v>62</v>
      </c>
      <c r="G2272">
        <v>3.4</v>
      </c>
      <c r="H2272" t="s">
        <v>63</v>
      </c>
      <c r="I2272" t="s">
        <v>64</v>
      </c>
    </row>
    <row r="2273" spans="1:9" x14ac:dyDescent="0.25">
      <c r="A2273">
        <v>4301.22</v>
      </c>
      <c r="B2273" s="2">
        <v>38336</v>
      </c>
      <c r="C2273" t="s">
        <v>9</v>
      </c>
      <c r="D2273">
        <v>2004</v>
      </c>
      <c r="E2273" t="s">
        <v>204</v>
      </c>
      <c r="F2273" t="s">
        <v>14</v>
      </c>
      <c r="G2273">
        <v>4.0999999999999996</v>
      </c>
      <c r="H2273" t="s">
        <v>15</v>
      </c>
      <c r="I2273" t="s">
        <v>16</v>
      </c>
    </row>
    <row r="2274" spans="1:9" x14ac:dyDescent="0.25">
      <c r="A2274">
        <v>2986.5</v>
      </c>
      <c r="B2274" s="2">
        <v>38375</v>
      </c>
      <c r="C2274" t="s">
        <v>9</v>
      </c>
      <c r="D2274">
        <v>2005</v>
      </c>
      <c r="E2274" t="s">
        <v>204</v>
      </c>
      <c r="F2274" t="s">
        <v>97</v>
      </c>
      <c r="G2274">
        <v>4.3</v>
      </c>
      <c r="H2274" t="s">
        <v>98</v>
      </c>
      <c r="I2274" t="s">
        <v>13</v>
      </c>
    </row>
    <row r="2275" spans="1:9" x14ac:dyDescent="0.25">
      <c r="A2275">
        <v>1587.08</v>
      </c>
      <c r="B2275" s="2">
        <v>38405</v>
      </c>
      <c r="C2275" t="s">
        <v>9</v>
      </c>
      <c r="D2275">
        <v>2005</v>
      </c>
      <c r="E2275" t="s">
        <v>204</v>
      </c>
      <c r="F2275" t="s">
        <v>62</v>
      </c>
      <c r="G2275">
        <v>4.5</v>
      </c>
      <c r="H2275" t="s">
        <v>63</v>
      </c>
      <c r="I2275" t="s">
        <v>64</v>
      </c>
    </row>
    <row r="2276" spans="1:9" x14ac:dyDescent="0.25">
      <c r="A2276">
        <v>1808.4</v>
      </c>
      <c r="B2276" s="2">
        <v>38426</v>
      </c>
      <c r="C2276" t="s">
        <v>9</v>
      </c>
      <c r="D2276">
        <v>2005</v>
      </c>
      <c r="E2276" t="s">
        <v>204</v>
      </c>
      <c r="F2276" t="s">
        <v>62</v>
      </c>
      <c r="G2276">
        <v>4.5</v>
      </c>
      <c r="H2276" t="s">
        <v>63</v>
      </c>
      <c r="I2276" t="s">
        <v>64</v>
      </c>
    </row>
    <row r="2277" spans="1:9" x14ac:dyDescent="0.25">
      <c r="A2277">
        <v>1193.04</v>
      </c>
      <c r="B2277" s="2">
        <v>38477</v>
      </c>
      <c r="C2277" t="s">
        <v>9</v>
      </c>
      <c r="D2277">
        <v>2005</v>
      </c>
      <c r="E2277" t="s">
        <v>204</v>
      </c>
      <c r="F2277" t="s">
        <v>38</v>
      </c>
      <c r="G2277">
        <v>4.5</v>
      </c>
      <c r="H2277" t="s">
        <v>39</v>
      </c>
      <c r="I2277" t="s">
        <v>13</v>
      </c>
    </row>
    <row r="2278" spans="1:9" x14ac:dyDescent="0.25">
      <c r="A2278">
        <v>3403.35</v>
      </c>
      <c r="B2278" s="2">
        <v>37650</v>
      </c>
      <c r="C2278" t="s">
        <v>9</v>
      </c>
      <c r="D2278">
        <v>2003</v>
      </c>
      <c r="E2278" t="s">
        <v>177</v>
      </c>
      <c r="F2278" t="s">
        <v>47</v>
      </c>
      <c r="G2278">
        <v>4.8</v>
      </c>
      <c r="H2278" t="s">
        <v>48</v>
      </c>
      <c r="I2278" t="s">
        <v>29</v>
      </c>
    </row>
    <row r="2279" spans="1:9" x14ac:dyDescent="0.25">
      <c r="A2279">
        <v>1575.96</v>
      </c>
      <c r="B2279" s="2">
        <v>37706</v>
      </c>
      <c r="C2279" t="s">
        <v>9</v>
      </c>
      <c r="D2279">
        <v>2003</v>
      </c>
      <c r="E2279" t="s">
        <v>177</v>
      </c>
      <c r="F2279" t="s">
        <v>97</v>
      </c>
      <c r="G2279">
        <v>4.2</v>
      </c>
      <c r="H2279" t="s">
        <v>98</v>
      </c>
      <c r="I2279" t="s">
        <v>13</v>
      </c>
    </row>
    <row r="2280" spans="1:9" x14ac:dyDescent="0.25">
      <c r="A2280">
        <v>1630.2</v>
      </c>
      <c r="B2280" s="2">
        <v>37769</v>
      </c>
      <c r="C2280" t="s">
        <v>9</v>
      </c>
      <c r="D2280">
        <v>2003</v>
      </c>
      <c r="E2280" t="s">
        <v>177</v>
      </c>
      <c r="F2280" t="s">
        <v>69</v>
      </c>
      <c r="G2280">
        <v>4.3</v>
      </c>
      <c r="H2280" t="s">
        <v>63</v>
      </c>
      <c r="I2280" t="s">
        <v>64</v>
      </c>
    </row>
    <row r="2281" spans="1:9" x14ac:dyDescent="0.25">
      <c r="A2281">
        <v>1701.28</v>
      </c>
      <c r="B2281" s="2">
        <v>37826</v>
      </c>
      <c r="C2281" t="s">
        <v>9</v>
      </c>
      <c r="D2281">
        <v>2003</v>
      </c>
      <c r="E2281" t="s">
        <v>177</v>
      </c>
      <c r="F2281" t="s">
        <v>23</v>
      </c>
      <c r="G2281">
        <v>3.9</v>
      </c>
      <c r="H2281" t="s">
        <v>24</v>
      </c>
      <c r="I2281" t="s">
        <v>13</v>
      </c>
    </row>
    <row r="2282" spans="1:9" x14ac:dyDescent="0.25">
      <c r="A2282">
        <v>2850.82</v>
      </c>
      <c r="B2282" s="2">
        <v>37883</v>
      </c>
      <c r="C2282" t="s">
        <v>9</v>
      </c>
      <c r="D2282">
        <v>2003</v>
      </c>
      <c r="E2282" t="s">
        <v>177</v>
      </c>
      <c r="F2282" t="s">
        <v>70</v>
      </c>
      <c r="G2282">
        <v>3.8</v>
      </c>
      <c r="H2282" t="s">
        <v>71</v>
      </c>
      <c r="I2282" t="s">
        <v>71</v>
      </c>
    </row>
    <row r="2283" spans="1:9" x14ac:dyDescent="0.25">
      <c r="A2283">
        <v>2692.06</v>
      </c>
      <c r="B2283" s="2">
        <v>37915</v>
      </c>
      <c r="C2283" t="s">
        <v>145</v>
      </c>
      <c r="D2283">
        <v>2003</v>
      </c>
      <c r="E2283" t="s">
        <v>177</v>
      </c>
      <c r="F2283" t="s">
        <v>146</v>
      </c>
      <c r="G2283">
        <v>3.8</v>
      </c>
      <c r="H2283" t="s">
        <v>147</v>
      </c>
      <c r="I2283" t="s">
        <v>53</v>
      </c>
    </row>
    <row r="2284" spans="1:9" x14ac:dyDescent="0.25">
      <c r="A2284">
        <v>2174.42</v>
      </c>
      <c r="B2284" s="2">
        <v>37931</v>
      </c>
      <c r="C2284" t="s">
        <v>9</v>
      </c>
      <c r="D2284">
        <v>2003</v>
      </c>
      <c r="E2284" t="s">
        <v>177</v>
      </c>
      <c r="F2284" t="s">
        <v>117</v>
      </c>
      <c r="G2284">
        <v>3.1</v>
      </c>
      <c r="H2284" t="s">
        <v>118</v>
      </c>
      <c r="I2284" t="s">
        <v>60</v>
      </c>
    </row>
    <row r="2285" spans="1:9" x14ac:dyDescent="0.25">
      <c r="A2285">
        <v>3167.36</v>
      </c>
      <c r="B2285" s="2">
        <v>37938</v>
      </c>
      <c r="C2285" t="s">
        <v>9</v>
      </c>
      <c r="D2285">
        <v>2003</v>
      </c>
      <c r="E2285" t="s">
        <v>177</v>
      </c>
      <c r="F2285" t="s">
        <v>75</v>
      </c>
      <c r="G2285">
        <v>4.5</v>
      </c>
      <c r="H2285" t="s">
        <v>76</v>
      </c>
      <c r="I2285" t="s">
        <v>13</v>
      </c>
    </row>
    <row r="2286" spans="1:9" x14ac:dyDescent="0.25">
      <c r="A2286">
        <v>2142.66</v>
      </c>
      <c r="B2286" s="2">
        <v>37950</v>
      </c>
      <c r="C2286" t="s">
        <v>9</v>
      </c>
      <c r="D2286">
        <v>2003</v>
      </c>
      <c r="E2286" t="s">
        <v>177</v>
      </c>
      <c r="F2286" t="s">
        <v>77</v>
      </c>
      <c r="G2286">
        <v>4.8</v>
      </c>
      <c r="H2286" t="s">
        <v>78</v>
      </c>
      <c r="I2286" t="s">
        <v>16</v>
      </c>
    </row>
    <row r="2287" spans="1:9" x14ac:dyDescent="0.25">
      <c r="A2287">
        <v>2117.52</v>
      </c>
      <c r="B2287" s="2">
        <v>37960</v>
      </c>
      <c r="C2287" t="s">
        <v>9</v>
      </c>
      <c r="D2287">
        <v>2003</v>
      </c>
      <c r="E2287" t="s">
        <v>177</v>
      </c>
      <c r="F2287" t="s">
        <v>79</v>
      </c>
      <c r="G2287">
        <v>3.8</v>
      </c>
      <c r="H2287" t="s">
        <v>80</v>
      </c>
      <c r="I2287" t="s">
        <v>81</v>
      </c>
    </row>
    <row r="2288" spans="1:9" x14ac:dyDescent="0.25">
      <c r="A2288">
        <v>2419.9499999999998</v>
      </c>
      <c r="B2288" s="2">
        <v>38021</v>
      </c>
      <c r="C2288" t="s">
        <v>9</v>
      </c>
      <c r="D2288">
        <v>2004</v>
      </c>
      <c r="E2288" t="s">
        <v>177</v>
      </c>
      <c r="F2288" t="s">
        <v>149</v>
      </c>
      <c r="G2288">
        <v>4.2</v>
      </c>
      <c r="H2288" t="s">
        <v>71</v>
      </c>
      <c r="I2288" t="s">
        <v>71</v>
      </c>
    </row>
    <row r="2289" spans="1:9" x14ac:dyDescent="0.25">
      <c r="A2289">
        <v>2191.1999999999998</v>
      </c>
      <c r="B2289" s="2">
        <v>38057</v>
      </c>
      <c r="C2289" t="s">
        <v>9</v>
      </c>
      <c r="D2289">
        <v>2004</v>
      </c>
      <c r="E2289" t="s">
        <v>177</v>
      </c>
      <c r="F2289" t="s">
        <v>97</v>
      </c>
      <c r="G2289">
        <v>3.6</v>
      </c>
      <c r="H2289" t="s">
        <v>98</v>
      </c>
      <c r="I2289" t="s">
        <v>13</v>
      </c>
    </row>
    <row r="2290" spans="1:9" x14ac:dyDescent="0.25">
      <c r="A2290">
        <v>3043.04</v>
      </c>
      <c r="B2290" s="2">
        <v>38111</v>
      </c>
      <c r="C2290" t="s">
        <v>9</v>
      </c>
      <c r="D2290">
        <v>2004</v>
      </c>
      <c r="E2290" t="s">
        <v>177</v>
      </c>
      <c r="F2290" t="s">
        <v>85</v>
      </c>
      <c r="G2290">
        <v>3.8</v>
      </c>
      <c r="H2290" t="s">
        <v>86</v>
      </c>
      <c r="I2290" t="s">
        <v>13</v>
      </c>
    </row>
    <row r="2291" spans="1:9" x14ac:dyDescent="0.25">
      <c r="A2291">
        <v>1228.2</v>
      </c>
      <c r="B2291" s="2">
        <v>38153</v>
      </c>
      <c r="C2291" t="s">
        <v>9</v>
      </c>
      <c r="D2291">
        <v>2004</v>
      </c>
      <c r="E2291" t="s">
        <v>177</v>
      </c>
      <c r="F2291" t="s">
        <v>87</v>
      </c>
      <c r="G2291">
        <v>4</v>
      </c>
      <c r="H2291" t="s">
        <v>88</v>
      </c>
      <c r="I2291" t="s">
        <v>89</v>
      </c>
    </row>
    <row r="2292" spans="1:9" x14ac:dyDescent="0.25">
      <c r="A2292">
        <v>1330.35</v>
      </c>
      <c r="B2292" s="2">
        <v>38187</v>
      </c>
      <c r="C2292" t="s">
        <v>9</v>
      </c>
      <c r="D2292">
        <v>2004</v>
      </c>
      <c r="E2292" t="s">
        <v>177</v>
      </c>
      <c r="F2292" t="s">
        <v>54</v>
      </c>
      <c r="G2292">
        <v>3</v>
      </c>
      <c r="H2292" t="s">
        <v>55</v>
      </c>
      <c r="I2292" t="s">
        <v>34</v>
      </c>
    </row>
    <row r="2293" spans="1:9" x14ac:dyDescent="0.25">
      <c r="A2293">
        <v>2792.52</v>
      </c>
      <c r="B2293" s="2">
        <v>38218</v>
      </c>
      <c r="C2293" t="s">
        <v>9</v>
      </c>
      <c r="D2293">
        <v>2004</v>
      </c>
      <c r="E2293" t="s">
        <v>177</v>
      </c>
      <c r="F2293" t="s">
        <v>49</v>
      </c>
      <c r="G2293">
        <v>4.0999999999999996</v>
      </c>
      <c r="H2293" t="s">
        <v>50</v>
      </c>
      <c r="I2293" t="s">
        <v>13</v>
      </c>
    </row>
    <row r="2294" spans="1:9" x14ac:dyDescent="0.25">
      <c r="A2294">
        <v>2296</v>
      </c>
      <c r="B2294" s="2">
        <v>38238</v>
      </c>
      <c r="C2294" t="s">
        <v>9</v>
      </c>
      <c r="D2294">
        <v>2004</v>
      </c>
      <c r="E2294" t="s">
        <v>177</v>
      </c>
      <c r="F2294" t="s">
        <v>93</v>
      </c>
      <c r="G2294">
        <v>4.3</v>
      </c>
      <c r="H2294" t="s">
        <v>94</v>
      </c>
      <c r="I2294" t="s">
        <v>68</v>
      </c>
    </row>
    <row r="2295" spans="1:9" x14ac:dyDescent="0.25">
      <c r="A2295">
        <v>2629.44</v>
      </c>
      <c r="B2295" s="2">
        <v>38271</v>
      </c>
      <c r="C2295" t="s">
        <v>9</v>
      </c>
      <c r="D2295">
        <v>2004</v>
      </c>
      <c r="E2295" t="s">
        <v>177</v>
      </c>
      <c r="F2295" t="s">
        <v>95</v>
      </c>
      <c r="G2295">
        <v>4.5</v>
      </c>
      <c r="H2295" t="s">
        <v>96</v>
      </c>
      <c r="I2295" t="s">
        <v>16</v>
      </c>
    </row>
    <row r="2296" spans="1:9" x14ac:dyDescent="0.25">
      <c r="A2296">
        <v>1912.16</v>
      </c>
      <c r="B2296" s="2">
        <v>38282</v>
      </c>
      <c r="C2296" t="s">
        <v>9</v>
      </c>
      <c r="D2296">
        <v>2004</v>
      </c>
      <c r="E2296" t="s">
        <v>177</v>
      </c>
      <c r="F2296" t="s">
        <v>79</v>
      </c>
      <c r="G2296">
        <v>3</v>
      </c>
      <c r="H2296" t="s">
        <v>80</v>
      </c>
      <c r="I2296" t="s">
        <v>81</v>
      </c>
    </row>
    <row r="2297" spans="1:9" x14ac:dyDescent="0.25">
      <c r="A2297">
        <v>8209.44</v>
      </c>
      <c r="B2297" s="2">
        <v>38296</v>
      </c>
      <c r="C2297" t="s">
        <v>9</v>
      </c>
      <c r="D2297">
        <v>2004</v>
      </c>
      <c r="E2297" t="s">
        <v>177</v>
      </c>
      <c r="F2297" t="s">
        <v>35</v>
      </c>
      <c r="G2297">
        <v>3.8</v>
      </c>
      <c r="H2297" t="s">
        <v>12</v>
      </c>
      <c r="I2297" t="s">
        <v>13</v>
      </c>
    </row>
    <row r="2298" spans="1:9" x14ac:dyDescent="0.25">
      <c r="A2298">
        <v>2431.77</v>
      </c>
      <c r="B2298" s="2">
        <v>38309</v>
      </c>
      <c r="C2298" t="s">
        <v>9</v>
      </c>
      <c r="D2298">
        <v>2004</v>
      </c>
      <c r="E2298" t="s">
        <v>177</v>
      </c>
      <c r="F2298" t="s">
        <v>30</v>
      </c>
      <c r="G2298">
        <v>3.9</v>
      </c>
      <c r="H2298" t="s">
        <v>22</v>
      </c>
      <c r="I2298" t="s">
        <v>13</v>
      </c>
    </row>
    <row r="2299" spans="1:9" x14ac:dyDescent="0.25">
      <c r="A2299">
        <v>3139.99</v>
      </c>
      <c r="B2299" s="2">
        <v>38292</v>
      </c>
      <c r="C2299" t="s">
        <v>9</v>
      </c>
      <c r="D2299">
        <v>2004</v>
      </c>
      <c r="E2299" t="s">
        <v>177</v>
      </c>
      <c r="F2299" t="s">
        <v>69</v>
      </c>
      <c r="G2299">
        <v>4.5999999999999996</v>
      </c>
      <c r="H2299" t="s">
        <v>63</v>
      </c>
      <c r="I2299" t="s">
        <v>64</v>
      </c>
    </row>
    <row r="2300" spans="1:9" x14ac:dyDescent="0.25">
      <c r="A2300">
        <v>5669.64</v>
      </c>
      <c r="B2300" s="2">
        <v>38331</v>
      </c>
      <c r="C2300" t="s">
        <v>9</v>
      </c>
      <c r="D2300">
        <v>2004</v>
      </c>
      <c r="E2300" t="s">
        <v>177</v>
      </c>
      <c r="F2300" t="s">
        <v>62</v>
      </c>
      <c r="G2300">
        <v>3.4</v>
      </c>
      <c r="H2300" t="s">
        <v>63</v>
      </c>
      <c r="I2300" t="s">
        <v>64</v>
      </c>
    </row>
    <row r="2301" spans="1:9" x14ac:dyDescent="0.25">
      <c r="A2301">
        <v>3160.25</v>
      </c>
      <c r="B2301" s="2">
        <v>38372</v>
      </c>
      <c r="C2301" t="s">
        <v>9</v>
      </c>
      <c r="D2301">
        <v>2005</v>
      </c>
      <c r="E2301" t="s">
        <v>177</v>
      </c>
      <c r="F2301" t="s">
        <v>103</v>
      </c>
      <c r="G2301">
        <v>4.5999999999999996</v>
      </c>
      <c r="H2301" t="s">
        <v>104</v>
      </c>
      <c r="I2301" t="s">
        <v>34</v>
      </c>
    </row>
    <row r="2302" spans="1:9" x14ac:dyDescent="0.25">
      <c r="A2302">
        <v>6799.68</v>
      </c>
      <c r="B2302" s="2">
        <v>38400</v>
      </c>
      <c r="C2302" t="s">
        <v>9</v>
      </c>
      <c r="D2302">
        <v>2005</v>
      </c>
      <c r="E2302" t="s">
        <v>177</v>
      </c>
      <c r="F2302" t="s">
        <v>97</v>
      </c>
      <c r="G2302">
        <v>4.9000000000000004</v>
      </c>
      <c r="H2302" t="s">
        <v>98</v>
      </c>
      <c r="I2302" t="s">
        <v>13</v>
      </c>
    </row>
    <row r="2303" spans="1:9" x14ac:dyDescent="0.25">
      <c r="A2303">
        <v>1867.32</v>
      </c>
      <c r="B2303" s="2">
        <v>38473</v>
      </c>
      <c r="C2303" t="s">
        <v>9</v>
      </c>
      <c r="D2303">
        <v>2005</v>
      </c>
      <c r="E2303" t="s">
        <v>177</v>
      </c>
      <c r="F2303" t="s">
        <v>105</v>
      </c>
      <c r="G2303">
        <v>4.3</v>
      </c>
      <c r="H2303" t="s">
        <v>106</v>
      </c>
      <c r="I2303" t="s">
        <v>81</v>
      </c>
    </row>
    <row r="2304" spans="1:9" x14ac:dyDescent="0.25">
      <c r="A2304">
        <v>2702.04</v>
      </c>
      <c r="B2304" s="2">
        <v>38503</v>
      </c>
      <c r="C2304" t="s">
        <v>107</v>
      </c>
      <c r="D2304">
        <v>2005</v>
      </c>
      <c r="E2304" t="s">
        <v>177</v>
      </c>
      <c r="F2304" t="s">
        <v>62</v>
      </c>
      <c r="G2304">
        <v>4</v>
      </c>
      <c r="H2304" t="s">
        <v>63</v>
      </c>
      <c r="I2304" t="s">
        <v>64</v>
      </c>
    </row>
    <row r="2305" spans="1:9" x14ac:dyDescent="0.25">
      <c r="A2305">
        <v>2406.36</v>
      </c>
      <c r="B2305" s="2">
        <v>37669</v>
      </c>
      <c r="C2305" t="s">
        <v>9</v>
      </c>
      <c r="D2305">
        <v>2003</v>
      </c>
      <c r="E2305" t="s">
        <v>191</v>
      </c>
      <c r="F2305" t="s">
        <v>192</v>
      </c>
      <c r="G2305">
        <v>3.1</v>
      </c>
      <c r="H2305" t="s">
        <v>193</v>
      </c>
      <c r="I2305" t="s">
        <v>92</v>
      </c>
    </row>
    <row r="2306" spans="1:9" x14ac:dyDescent="0.25">
      <c r="A2306">
        <v>2094.67</v>
      </c>
      <c r="B2306" s="2">
        <v>37740</v>
      </c>
      <c r="C2306" t="s">
        <v>9</v>
      </c>
      <c r="D2306">
        <v>2003</v>
      </c>
      <c r="E2306" t="s">
        <v>191</v>
      </c>
      <c r="F2306" t="s">
        <v>32</v>
      </c>
      <c r="G2306">
        <v>3.8</v>
      </c>
      <c r="H2306" t="s">
        <v>33</v>
      </c>
      <c r="I2306" t="s">
        <v>34</v>
      </c>
    </row>
    <row r="2307" spans="1:9" x14ac:dyDescent="0.25">
      <c r="A2307">
        <v>2797.9</v>
      </c>
      <c r="B2307" s="2">
        <v>37799</v>
      </c>
      <c r="C2307" t="s">
        <v>9</v>
      </c>
      <c r="D2307">
        <v>2003</v>
      </c>
      <c r="E2307" t="s">
        <v>191</v>
      </c>
      <c r="F2307" t="s">
        <v>62</v>
      </c>
      <c r="G2307">
        <v>3.6</v>
      </c>
      <c r="H2307" t="s">
        <v>63</v>
      </c>
      <c r="I2307" t="s">
        <v>64</v>
      </c>
    </row>
    <row r="2308" spans="1:9" x14ac:dyDescent="0.25">
      <c r="A2308">
        <v>1637.2</v>
      </c>
      <c r="B2308" s="2">
        <v>37846</v>
      </c>
      <c r="C2308" t="s">
        <v>9</v>
      </c>
      <c r="D2308">
        <v>2003</v>
      </c>
      <c r="E2308" t="s">
        <v>191</v>
      </c>
      <c r="F2308" t="s">
        <v>200</v>
      </c>
      <c r="G2308">
        <v>4.5999999999999996</v>
      </c>
      <c r="H2308" t="s">
        <v>201</v>
      </c>
      <c r="I2308" t="s">
        <v>132</v>
      </c>
    </row>
    <row r="2309" spans="1:9" x14ac:dyDescent="0.25">
      <c r="A2309">
        <v>2281.91</v>
      </c>
      <c r="B2309" s="2">
        <v>37922</v>
      </c>
      <c r="C2309" t="s">
        <v>9</v>
      </c>
      <c r="D2309">
        <v>2003</v>
      </c>
      <c r="E2309" t="s">
        <v>191</v>
      </c>
      <c r="F2309" t="s">
        <v>23</v>
      </c>
      <c r="G2309">
        <v>4</v>
      </c>
      <c r="H2309" t="s">
        <v>24</v>
      </c>
      <c r="I2309" t="s">
        <v>13</v>
      </c>
    </row>
    <row r="2310" spans="1:9" x14ac:dyDescent="0.25">
      <c r="A2310">
        <v>2307.2399999999998</v>
      </c>
      <c r="B2310" s="2">
        <v>37998</v>
      </c>
      <c r="C2310" t="s">
        <v>9</v>
      </c>
      <c r="D2310">
        <v>2004</v>
      </c>
      <c r="E2310" t="s">
        <v>191</v>
      </c>
      <c r="F2310" t="s">
        <v>108</v>
      </c>
      <c r="G2310">
        <v>4.7</v>
      </c>
      <c r="H2310" t="s">
        <v>109</v>
      </c>
      <c r="I2310" t="s">
        <v>89</v>
      </c>
    </row>
    <row r="2311" spans="1:9" x14ac:dyDescent="0.25">
      <c r="A2311">
        <v>1320.8</v>
      </c>
      <c r="B2311" s="2">
        <v>38037</v>
      </c>
      <c r="C2311" t="s">
        <v>9</v>
      </c>
      <c r="D2311">
        <v>2004</v>
      </c>
      <c r="E2311" t="s">
        <v>191</v>
      </c>
      <c r="F2311" t="s">
        <v>32</v>
      </c>
      <c r="G2311">
        <v>4.0999999999999996</v>
      </c>
      <c r="H2311" t="s">
        <v>33</v>
      </c>
      <c r="I2311" t="s">
        <v>34</v>
      </c>
    </row>
    <row r="2312" spans="1:9" x14ac:dyDescent="0.25">
      <c r="A2312">
        <v>2642.82</v>
      </c>
      <c r="B2312" s="2">
        <v>38079</v>
      </c>
      <c r="C2312" t="s">
        <v>9</v>
      </c>
      <c r="D2312">
        <v>2004</v>
      </c>
      <c r="E2312" t="s">
        <v>191</v>
      </c>
      <c r="F2312" t="s">
        <v>133</v>
      </c>
      <c r="G2312">
        <v>4.3</v>
      </c>
      <c r="H2312" t="s">
        <v>134</v>
      </c>
      <c r="I2312" t="s">
        <v>81</v>
      </c>
    </row>
    <row r="2313" spans="1:9" x14ac:dyDescent="0.25">
      <c r="A2313">
        <v>3061</v>
      </c>
      <c r="B2313" s="2">
        <v>38118</v>
      </c>
      <c r="C2313" t="s">
        <v>9</v>
      </c>
      <c r="D2313">
        <v>2004</v>
      </c>
      <c r="E2313" t="s">
        <v>191</v>
      </c>
      <c r="F2313" t="s">
        <v>141</v>
      </c>
      <c r="G2313">
        <v>3.6</v>
      </c>
      <c r="H2313" t="s">
        <v>142</v>
      </c>
      <c r="I2313" t="s">
        <v>13</v>
      </c>
    </row>
    <row r="2314" spans="1:9" x14ac:dyDescent="0.25">
      <c r="A2314">
        <v>3164.4</v>
      </c>
      <c r="B2314" s="2">
        <v>38162</v>
      </c>
      <c r="C2314" t="s">
        <v>120</v>
      </c>
      <c r="D2314">
        <v>2004</v>
      </c>
      <c r="E2314" t="s">
        <v>191</v>
      </c>
      <c r="F2314" t="s">
        <v>62</v>
      </c>
      <c r="G2314">
        <v>3.2</v>
      </c>
      <c r="H2314" t="s">
        <v>63</v>
      </c>
      <c r="I2314" t="s">
        <v>64</v>
      </c>
    </row>
    <row r="2315" spans="1:9" x14ac:dyDescent="0.25">
      <c r="A2315">
        <v>1791.16</v>
      </c>
      <c r="B2315" s="2">
        <v>38191</v>
      </c>
      <c r="C2315" t="s">
        <v>9</v>
      </c>
      <c r="D2315">
        <v>2004</v>
      </c>
      <c r="E2315" t="s">
        <v>191</v>
      </c>
      <c r="F2315" t="s">
        <v>40</v>
      </c>
      <c r="G2315">
        <v>3.9</v>
      </c>
      <c r="H2315" t="s">
        <v>41</v>
      </c>
      <c r="I2315" t="s">
        <v>16</v>
      </c>
    </row>
    <row r="2316" spans="1:9" x14ac:dyDescent="0.25">
      <c r="A2316">
        <v>4093</v>
      </c>
      <c r="B2316" s="2">
        <v>38220</v>
      </c>
      <c r="C2316" t="s">
        <v>9</v>
      </c>
      <c r="D2316">
        <v>2004</v>
      </c>
      <c r="E2316" t="s">
        <v>191</v>
      </c>
      <c r="F2316" t="s">
        <v>189</v>
      </c>
      <c r="G2316">
        <v>3.2</v>
      </c>
      <c r="H2316" t="s">
        <v>190</v>
      </c>
      <c r="I2316" t="s">
        <v>29</v>
      </c>
    </row>
    <row r="2317" spans="1:9" x14ac:dyDescent="0.25">
      <c r="A2317">
        <v>2234.4</v>
      </c>
      <c r="B2317" s="2">
        <v>38246</v>
      </c>
      <c r="C2317" t="s">
        <v>9</v>
      </c>
      <c r="D2317">
        <v>2004</v>
      </c>
      <c r="E2317" t="s">
        <v>191</v>
      </c>
      <c r="F2317" t="s">
        <v>169</v>
      </c>
      <c r="G2317">
        <v>4.9000000000000004</v>
      </c>
      <c r="H2317" t="s">
        <v>170</v>
      </c>
      <c r="I2317" t="s">
        <v>171</v>
      </c>
    </row>
    <row r="2318" spans="1:9" x14ac:dyDescent="0.25">
      <c r="A2318">
        <v>3037.84</v>
      </c>
      <c r="B2318" s="2">
        <v>38275</v>
      </c>
      <c r="C2318" t="s">
        <v>9</v>
      </c>
      <c r="D2318">
        <v>2004</v>
      </c>
      <c r="E2318" t="s">
        <v>191</v>
      </c>
      <c r="F2318" t="s">
        <v>112</v>
      </c>
      <c r="G2318">
        <v>4.5</v>
      </c>
      <c r="H2318" t="s">
        <v>113</v>
      </c>
      <c r="I2318" t="s">
        <v>13</v>
      </c>
    </row>
    <row r="2319" spans="1:9" x14ac:dyDescent="0.25">
      <c r="A2319">
        <v>1419.84</v>
      </c>
      <c r="B2319" s="2">
        <v>38292</v>
      </c>
      <c r="C2319" t="s">
        <v>9</v>
      </c>
      <c r="D2319">
        <v>2004</v>
      </c>
      <c r="E2319" t="s">
        <v>191</v>
      </c>
      <c r="F2319" t="s">
        <v>137</v>
      </c>
      <c r="G2319">
        <v>4.2</v>
      </c>
      <c r="H2319" t="s">
        <v>138</v>
      </c>
      <c r="I2319" t="s">
        <v>60</v>
      </c>
    </row>
    <row r="2320" spans="1:9" x14ac:dyDescent="0.25">
      <c r="A2320">
        <v>1948.08</v>
      </c>
      <c r="B2320" s="2">
        <v>38303</v>
      </c>
      <c r="C2320" t="s">
        <v>9</v>
      </c>
      <c r="D2320">
        <v>2004</v>
      </c>
      <c r="E2320" t="s">
        <v>191</v>
      </c>
      <c r="F2320" t="s">
        <v>192</v>
      </c>
      <c r="G2320">
        <v>4.9000000000000004</v>
      </c>
      <c r="H2320" t="s">
        <v>193</v>
      </c>
      <c r="I2320" t="s">
        <v>92</v>
      </c>
    </row>
    <row r="2321" spans="1:9" x14ac:dyDescent="0.25">
      <c r="A2321">
        <v>2307.2399999999998</v>
      </c>
      <c r="B2321" s="2">
        <v>38315</v>
      </c>
      <c r="C2321" t="s">
        <v>9</v>
      </c>
      <c r="D2321">
        <v>2004</v>
      </c>
      <c r="E2321" t="s">
        <v>191</v>
      </c>
      <c r="F2321" t="s">
        <v>124</v>
      </c>
      <c r="G2321">
        <v>3.8</v>
      </c>
      <c r="H2321" t="s">
        <v>125</v>
      </c>
      <c r="I2321" t="s">
        <v>64</v>
      </c>
    </row>
    <row r="2322" spans="1:9" x14ac:dyDescent="0.25">
      <c r="A2322">
        <v>1780.4</v>
      </c>
      <c r="B2322" s="2">
        <v>38325</v>
      </c>
      <c r="C2322" t="s">
        <v>9</v>
      </c>
      <c r="D2322">
        <v>2004</v>
      </c>
      <c r="E2322" t="s">
        <v>191</v>
      </c>
      <c r="F2322" t="s">
        <v>197</v>
      </c>
      <c r="G2322">
        <v>4.5</v>
      </c>
      <c r="H2322" t="s">
        <v>180</v>
      </c>
      <c r="I2322" t="s">
        <v>13</v>
      </c>
    </row>
    <row r="2323" spans="1:9" x14ac:dyDescent="0.25">
      <c r="A2323">
        <v>3544.17</v>
      </c>
      <c r="B2323" s="2">
        <v>38338</v>
      </c>
      <c r="C2323" t="s">
        <v>9</v>
      </c>
      <c r="D2323">
        <v>2004</v>
      </c>
      <c r="E2323" t="s">
        <v>191</v>
      </c>
      <c r="F2323" t="s">
        <v>54</v>
      </c>
      <c r="G2323">
        <v>3</v>
      </c>
      <c r="H2323" t="s">
        <v>55</v>
      </c>
      <c r="I2323" t="s">
        <v>34</v>
      </c>
    </row>
    <row r="2324" spans="1:9" x14ac:dyDescent="0.25">
      <c r="A2324">
        <v>3619.44</v>
      </c>
      <c r="B2324" s="2">
        <v>38386</v>
      </c>
      <c r="C2324" t="s">
        <v>9</v>
      </c>
      <c r="D2324">
        <v>2005</v>
      </c>
      <c r="E2324" t="s">
        <v>191</v>
      </c>
      <c r="F2324" t="s">
        <v>40</v>
      </c>
      <c r="G2324">
        <v>4</v>
      </c>
      <c r="H2324" t="s">
        <v>41</v>
      </c>
      <c r="I2324" t="s">
        <v>16</v>
      </c>
    </row>
    <row r="2325" spans="1:9" x14ac:dyDescent="0.25">
      <c r="A2325">
        <v>3918.95</v>
      </c>
      <c r="B2325" s="2">
        <v>38414</v>
      </c>
      <c r="C2325" t="s">
        <v>9</v>
      </c>
      <c r="D2325">
        <v>2005</v>
      </c>
      <c r="E2325" t="s">
        <v>191</v>
      </c>
      <c r="F2325" t="s">
        <v>56</v>
      </c>
      <c r="G2325">
        <v>4.7</v>
      </c>
      <c r="H2325" t="s">
        <v>57</v>
      </c>
      <c r="I2325" t="s">
        <v>13</v>
      </c>
    </row>
    <row r="2326" spans="1:9" x14ac:dyDescent="0.25">
      <c r="A2326">
        <v>1483.02</v>
      </c>
      <c r="B2326" s="2">
        <v>38441</v>
      </c>
      <c r="C2326" t="s">
        <v>9</v>
      </c>
      <c r="D2326">
        <v>2005</v>
      </c>
      <c r="E2326" t="s">
        <v>191</v>
      </c>
      <c r="F2326" t="s">
        <v>14</v>
      </c>
      <c r="G2326">
        <v>4.4000000000000004</v>
      </c>
      <c r="H2326" t="s">
        <v>15</v>
      </c>
      <c r="I2326" t="s">
        <v>16</v>
      </c>
    </row>
    <row r="2327" spans="1:9" x14ac:dyDescent="0.25">
      <c r="A2327">
        <v>4819.26</v>
      </c>
      <c r="B2327" s="2">
        <v>38445</v>
      </c>
      <c r="C2327" t="s">
        <v>143</v>
      </c>
      <c r="D2327">
        <v>2005</v>
      </c>
      <c r="E2327" t="s">
        <v>191</v>
      </c>
      <c r="F2327" t="s">
        <v>36</v>
      </c>
      <c r="G2327">
        <v>4</v>
      </c>
      <c r="H2327" t="s">
        <v>37</v>
      </c>
      <c r="I2327" t="s">
        <v>13</v>
      </c>
    </row>
    <row r="2328" spans="1:9" x14ac:dyDescent="0.25">
      <c r="A2328">
        <v>1591.72</v>
      </c>
      <c r="B2328" s="2">
        <v>38482</v>
      </c>
      <c r="C2328" t="s">
        <v>9</v>
      </c>
      <c r="D2328">
        <v>2005</v>
      </c>
      <c r="E2328" t="s">
        <v>191</v>
      </c>
      <c r="F2328" t="s">
        <v>161</v>
      </c>
      <c r="G2328">
        <v>4</v>
      </c>
      <c r="H2328" t="s">
        <v>162</v>
      </c>
      <c r="I2328" t="s">
        <v>92</v>
      </c>
    </row>
    <row r="2329" spans="1:9" x14ac:dyDescent="0.25">
      <c r="A2329">
        <v>3669.78</v>
      </c>
      <c r="B2329" s="2">
        <v>37683</v>
      </c>
      <c r="C2329" t="s">
        <v>9</v>
      </c>
      <c r="D2329">
        <v>2003</v>
      </c>
      <c r="E2329" t="s">
        <v>10</v>
      </c>
      <c r="F2329" t="s">
        <v>150</v>
      </c>
      <c r="G2329">
        <v>3.4</v>
      </c>
      <c r="H2329" t="s">
        <v>151</v>
      </c>
      <c r="I2329" t="s">
        <v>152</v>
      </c>
    </row>
    <row r="2330" spans="1:9" x14ac:dyDescent="0.25">
      <c r="A2330">
        <v>2168.5</v>
      </c>
      <c r="B2330" s="2">
        <v>37748</v>
      </c>
      <c r="C2330" t="s">
        <v>9</v>
      </c>
      <c r="D2330">
        <v>2003</v>
      </c>
      <c r="E2330" t="s">
        <v>10</v>
      </c>
      <c r="F2330" t="s">
        <v>14</v>
      </c>
      <c r="G2330">
        <v>4.0999999999999996</v>
      </c>
      <c r="H2330" t="s">
        <v>15</v>
      </c>
      <c r="I2330" t="s">
        <v>16</v>
      </c>
    </row>
    <row r="2331" spans="1:9" x14ac:dyDescent="0.25">
      <c r="A2331">
        <v>2694</v>
      </c>
      <c r="B2331" s="2">
        <v>37804</v>
      </c>
      <c r="C2331" t="s">
        <v>9</v>
      </c>
      <c r="D2331">
        <v>2003</v>
      </c>
      <c r="E2331" t="s">
        <v>10</v>
      </c>
      <c r="F2331" t="s">
        <v>97</v>
      </c>
      <c r="G2331">
        <v>4.7</v>
      </c>
      <c r="H2331" t="s">
        <v>98</v>
      </c>
      <c r="I2331" t="s">
        <v>13</v>
      </c>
    </row>
    <row r="2332" spans="1:9" x14ac:dyDescent="0.25">
      <c r="A2332">
        <v>3251.34</v>
      </c>
      <c r="B2332" s="2">
        <v>37858</v>
      </c>
      <c r="C2332" t="s">
        <v>9</v>
      </c>
      <c r="D2332">
        <v>2003</v>
      </c>
      <c r="E2332" t="s">
        <v>10</v>
      </c>
      <c r="F2332" t="s">
        <v>19</v>
      </c>
      <c r="G2332">
        <v>4.0999999999999996</v>
      </c>
      <c r="H2332" t="s">
        <v>20</v>
      </c>
      <c r="I2332" t="s">
        <v>13</v>
      </c>
    </row>
    <row r="2333" spans="1:9" x14ac:dyDescent="0.25">
      <c r="A2333">
        <v>2347.15</v>
      </c>
      <c r="B2333" s="2">
        <v>37904</v>
      </c>
      <c r="C2333" t="s">
        <v>9</v>
      </c>
      <c r="D2333">
        <v>2003</v>
      </c>
      <c r="E2333" t="s">
        <v>10</v>
      </c>
      <c r="F2333" t="s">
        <v>21</v>
      </c>
      <c r="G2333">
        <v>4.8</v>
      </c>
      <c r="H2333" t="s">
        <v>22</v>
      </c>
      <c r="I2333" t="s">
        <v>13</v>
      </c>
    </row>
    <row r="2334" spans="1:9" x14ac:dyDescent="0.25">
      <c r="A2334">
        <v>3920.88</v>
      </c>
      <c r="B2334" s="2">
        <v>37929</v>
      </c>
      <c r="C2334" t="s">
        <v>9</v>
      </c>
      <c r="D2334">
        <v>2003</v>
      </c>
      <c r="E2334" t="s">
        <v>10</v>
      </c>
      <c r="F2334" t="s">
        <v>103</v>
      </c>
      <c r="G2334">
        <v>4</v>
      </c>
      <c r="H2334" t="s">
        <v>104</v>
      </c>
      <c r="I2334" t="s">
        <v>34</v>
      </c>
    </row>
    <row r="2335" spans="1:9" x14ac:dyDescent="0.25">
      <c r="A2335">
        <v>2514.6</v>
      </c>
      <c r="B2335" s="2">
        <v>37936</v>
      </c>
      <c r="C2335" t="s">
        <v>9</v>
      </c>
      <c r="D2335">
        <v>2003</v>
      </c>
      <c r="E2335" t="s">
        <v>10</v>
      </c>
      <c r="F2335" t="s">
        <v>25</v>
      </c>
      <c r="G2335">
        <v>3.8</v>
      </c>
      <c r="H2335" t="s">
        <v>26</v>
      </c>
      <c r="I2335" t="s">
        <v>16</v>
      </c>
    </row>
    <row r="2336" spans="1:9" x14ac:dyDescent="0.25">
      <c r="A2336">
        <v>3600.24</v>
      </c>
      <c r="B2336" s="2">
        <v>37944</v>
      </c>
      <c r="C2336" t="s">
        <v>9</v>
      </c>
      <c r="D2336">
        <v>2003</v>
      </c>
      <c r="E2336" t="s">
        <v>10</v>
      </c>
      <c r="F2336" t="s">
        <v>62</v>
      </c>
      <c r="G2336">
        <v>4.0999999999999996</v>
      </c>
      <c r="H2336" t="s">
        <v>63</v>
      </c>
      <c r="I2336" t="s">
        <v>64</v>
      </c>
    </row>
    <row r="2337" spans="1:9" x14ac:dyDescent="0.25">
      <c r="A2337">
        <v>4040.03</v>
      </c>
      <c r="B2337" s="2">
        <v>38001</v>
      </c>
      <c r="C2337" t="s">
        <v>9</v>
      </c>
      <c r="D2337">
        <v>2004</v>
      </c>
      <c r="E2337" t="s">
        <v>10</v>
      </c>
      <c r="F2337" t="s">
        <v>31</v>
      </c>
      <c r="G2337">
        <v>4.8</v>
      </c>
      <c r="H2337" t="s">
        <v>18</v>
      </c>
      <c r="I2337" t="s">
        <v>16</v>
      </c>
    </row>
    <row r="2338" spans="1:9" x14ac:dyDescent="0.25">
      <c r="A2338">
        <v>3336.9</v>
      </c>
      <c r="B2338" s="2">
        <v>38038</v>
      </c>
      <c r="C2338" t="s">
        <v>9</v>
      </c>
      <c r="D2338">
        <v>2004</v>
      </c>
      <c r="E2338" t="s">
        <v>10</v>
      </c>
      <c r="F2338" t="s">
        <v>25</v>
      </c>
      <c r="G2338">
        <v>4.8</v>
      </c>
      <c r="H2338" t="s">
        <v>26</v>
      </c>
      <c r="I2338" t="s">
        <v>16</v>
      </c>
    </row>
    <row r="2339" spans="1:9" x14ac:dyDescent="0.25">
      <c r="A2339">
        <v>3113.64</v>
      </c>
      <c r="B2339" s="2">
        <v>38082</v>
      </c>
      <c r="C2339" t="s">
        <v>9</v>
      </c>
      <c r="D2339">
        <v>2004</v>
      </c>
      <c r="E2339" t="s">
        <v>10</v>
      </c>
      <c r="F2339" t="s">
        <v>35</v>
      </c>
      <c r="G2339">
        <v>4.5</v>
      </c>
      <c r="H2339" t="s">
        <v>12</v>
      </c>
      <c r="I2339" t="s">
        <v>13</v>
      </c>
    </row>
    <row r="2340" spans="1:9" x14ac:dyDescent="0.25">
      <c r="A2340">
        <v>2832</v>
      </c>
      <c r="B2340" s="2">
        <v>38133</v>
      </c>
      <c r="C2340" t="s">
        <v>9</v>
      </c>
      <c r="D2340">
        <v>2004</v>
      </c>
      <c r="E2340" t="s">
        <v>10</v>
      </c>
      <c r="F2340" t="s">
        <v>31</v>
      </c>
      <c r="G2340">
        <v>4.8</v>
      </c>
      <c r="H2340" t="s">
        <v>18</v>
      </c>
      <c r="I2340" t="s">
        <v>16</v>
      </c>
    </row>
    <row r="2341" spans="1:9" x14ac:dyDescent="0.25">
      <c r="A2341">
        <v>3330.98</v>
      </c>
      <c r="B2341" s="2">
        <v>38168</v>
      </c>
      <c r="C2341" t="s">
        <v>9</v>
      </c>
      <c r="D2341">
        <v>2004</v>
      </c>
      <c r="E2341" t="s">
        <v>10</v>
      </c>
      <c r="F2341" t="s">
        <v>135</v>
      </c>
      <c r="G2341">
        <v>4.7</v>
      </c>
      <c r="H2341" t="s">
        <v>136</v>
      </c>
      <c r="I2341" t="s">
        <v>13</v>
      </c>
    </row>
    <row r="2342" spans="1:9" x14ac:dyDescent="0.25">
      <c r="A2342">
        <v>4304.6400000000003</v>
      </c>
      <c r="B2342" s="2">
        <v>38201</v>
      </c>
      <c r="C2342" t="s">
        <v>9</v>
      </c>
      <c r="D2342">
        <v>2004</v>
      </c>
      <c r="E2342" t="s">
        <v>10</v>
      </c>
      <c r="F2342" t="s">
        <v>163</v>
      </c>
      <c r="G2342">
        <v>4.8</v>
      </c>
      <c r="H2342" t="s">
        <v>102</v>
      </c>
      <c r="I2342" t="s">
        <v>13</v>
      </c>
    </row>
    <row r="2343" spans="1:9" x14ac:dyDescent="0.25">
      <c r="A2343">
        <v>2600.2600000000002</v>
      </c>
      <c r="B2343" s="2">
        <v>38226</v>
      </c>
      <c r="C2343" t="s">
        <v>9</v>
      </c>
      <c r="D2343">
        <v>2004</v>
      </c>
      <c r="E2343" t="s">
        <v>10</v>
      </c>
      <c r="F2343" t="s">
        <v>42</v>
      </c>
      <c r="G2343">
        <v>4.2</v>
      </c>
      <c r="H2343" t="s">
        <v>43</v>
      </c>
      <c r="I2343" t="s">
        <v>13</v>
      </c>
    </row>
    <row r="2344" spans="1:9" x14ac:dyDescent="0.25">
      <c r="A2344">
        <v>4382.16</v>
      </c>
      <c r="B2344" s="2">
        <v>38260</v>
      </c>
      <c r="C2344" t="s">
        <v>9</v>
      </c>
      <c r="D2344">
        <v>2004</v>
      </c>
      <c r="E2344" t="s">
        <v>10</v>
      </c>
      <c r="F2344" t="s">
        <v>44</v>
      </c>
      <c r="G2344">
        <v>3.6</v>
      </c>
      <c r="H2344" t="s">
        <v>45</v>
      </c>
      <c r="I2344" t="s">
        <v>46</v>
      </c>
    </row>
    <row r="2345" spans="1:9" x14ac:dyDescent="0.25">
      <c r="A2345">
        <v>4235</v>
      </c>
      <c r="B2345" s="2">
        <v>38275</v>
      </c>
      <c r="C2345" t="s">
        <v>9</v>
      </c>
      <c r="D2345">
        <v>2004</v>
      </c>
      <c r="E2345" t="s">
        <v>10</v>
      </c>
      <c r="F2345" t="s">
        <v>47</v>
      </c>
      <c r="G2345">
        <v>4.9000000000000004</v>
      </c>
      <c r="H2345" t="s">
        <v>48</v>
      </c>
      <c r="I2345" t="s">
        <v>29</v>
      </c>
    </row>
    <row r="2346" spans="1:9" x14ac:dyDescent="0.25">
      <c r="A2346">
        <v>2626.8</v>
      </c>
      <c r="B2346" s="2">
        <v>38294</v>
      </c>
      <c r="C2346" t="s">
        <v>9</v>
      </c>
      <c r="D2346">
        <v>2004</v>
      </c>
      <c r="E2346" t="s">
        <v>10</v>
      </c>
      <c r="F2346" t="s">
        <v>178</v>
      </c>
      <c r="G2346">
        <v>4.5</v>
      </c>
      <c r="H2346" t="s">
        <v>12</v>
      </c>
      <c r="I2346" t="s">
        <v>13</v>
      </c>
    </row>
    <row r="2347" spans="1:9" x14ac:dyDescent="0.25">
      <c r="A2347">
        <v>5026.5600000000004</v>
      </c>
      <c r="B2347" s="2">
        <v>38308</v>
      </c>
      <c r="C2347" t="s">
        <v>9</v>
      </c>
      <c r="D2347">
        <v>2004</v>
      </c>
      <c r="E2347" t="s">
        <v>10</v>
      </c>
      <c r="F2347" t="s">
        <v>110</v>
      </c>
      <c r="G2347">
        <v>4.3</v>
      </c>
      <c r="H2347" t="s">
        <v>76</v>
      </c>
      <c r="I2347" t="s">
        <v>13</v>
      </c>
    </row>
    <row r="2348" spans="1:9" x14ac:dyDescent="0.25">
      <c r="A2348">
        <v>2201.62</v>
      </c>
      <c r="B2348" s="2">
        <v>38315</v>
      </c>
      <c r="C2348" t="s">
        <v>9</v>
      </c>
      <c r="D2348">
        <v>2004</v>
      </c>
      <c r="E2348" t="s">
        <v>10</v>
      </c>
      <c r="F2348" t="s">
        <v>51</v>
      </c>
      <c r="G2348">
        <v>3.3</v>
      </c>
      <c r="H2348" t="s">
        <v>52</v>
      </c>
      <c r="I2348" t="s">
        <v>53</v>
      </c>
    </row>
    <row r="2349" spans="1:9" x14ac:dyDescent="0.25">
      <c r="A2349">
        <v>4326.8</v>
      </c>
      <c r="B2349" s="2">
        <v>38328</v>
      </c>
      <c r="C2349" t="s">
        <v>9</v>
      </c>
      <c r="D2349">
        <v>2004</v>
      </c>
      <c r="E2349" t="s">
        <v>10</v>
      </c>
      <c r="F2349" t="s">
        <v>62</v>
      </c>
      <c r="G2349">
        <v>4.4000000000000004</v>
      </c>
      <c r="H2349" t="s">
        <v>63</v>
      </c>
      <c r="I2349" t="s">
        <v>64</v>
      </c>
    </row>
    <row r="2350" spans="1:9" x14ac:dyDescent="0.25">
      <c r="A2350">
        <v>3425.18</v>
      </c>
      <c r="B2350" s="2">
        <v>38359</v>
      </c>
      <c r="C2350" t="s">
        <v>9</v>
      </c>
      <c r="D2350">
        <v>2005</v>
      </c>
      <c r="E2350" t="s">
        <v>10</v>
      </c>
      <c r="F2350" t="s">
        <v>119</v>
      </c>
      <c r="G2350">
        <v>3.1</v>
      </c>
      <c r="H2350" t="s">
        <v>57</v>
      </c>
      <c r="I2350" t="s">
        <v>13</v>
      </c>
    </row>
    <row r="2351" spans="1:9" x14ac:dyDescent="0.25">
      <c r="A2351">
        <v>4701.88</v>
      </c>
      <c r="B2351" s="2">
        <v>38386</v>
      </c>
      <c r="C2351" t="s">
        <v>9</v>
      </c>
      <c r="D2351">
        <v>2005</v>
      </c>
      <c r="E2351" t="s">
        <v>10</v>
      </c>
      <c r="F2351" t="s">
        <v>40</v>
      </c>
      <c r="G2351">
        <v>3.4</v>
      </c>
      <c r="H2351" t="s">
        <v>41</v>
      </c>
      <c r="I2351" t="s">
        <v>16</v>
      </c>
    </row>
    <row r="2352" spans="1:9" x14ac:dyDescent="0.25">
      <c r="A2352">
        <v>2204.1</v>
      </c>
      <c r="B2352" s="2">
        <v>38415</v>
      </c>
      <c r="C2352" t="s">
        <v>9</v>
      </c>
      <c r="D2352">
        <v>2005</v>
      </c>
      <c r="E2352" t="s">
        <v>10</v>
      </c>
      <c r="F2352" t="s">
        <v>97</v>
      </c>
      <c r="G2352">
        <v>3.3</v>
      </c>
      <c r="H2352" t="s">
        <v>98</v>
      </c>
      <c r="I2352" t="s">
        <v>13</v>
      </c>
    </row>
    <row r="2353" spans="1:9" x14ac:dyDescent="0.25">
      <c r="A2353">
        <v>5189.3999999999996</v>
      </c>
      <c r="B2353" s="2">
        <v>38450</v>
      </c>
      <c r="C2353" t="s">
        <v>9</v>
      </c>
      <c r="D2353">
        <v>2005</v>
      </c>
      <c r="E2353" t="s">
        <v>10</v>
      </c>
      <c r="F2353" t="s">
        <v>58</v>
      </c>
      <c r="G2353">
        <v>3.1</v>
      </c>
      <c r="H2353" t="s">
        <v>59</v>
      </c>
      <c r="I2353" t="s">
        <v>60</v>
      </c>
    </row>
    <row r="2354" spans="1:9" x14ac:dyDescent="0.25">
      <c r="A2354">
        <v>1565.85</v>
      </c>
      <c r="B2354" s="2">
        <v>37669</v>
      </c>
      <c r="C2354" t="s">
        <v>9</v>
      </c>
      <c r="D2354">
        <v>2003</v>
      </c>
      <c r="E2354" t="s">
        <v>191</v>
      </c>
      <c r="F2354" t="s">
        <v>192</v>
      </c>
      <c r="G2354">
        <v>4.0999999999999996</v>
      </c>
      <c r="H2354" t="s">
        <v>193</v>
      </c>
      <c r="I2354" t="s">
        <v>92</v>
      </c>
    </row>
    <row r="2355" spans="1:9" x14ac:dyDescent="0.25">
      <c r="A2355">
        <v>2480.38</v>
      </c>
      <c r="B2355" s="2">
        <v>37740</v>
      </c>
      <c r="C2355" t="s">
        <v>9</v>
      </c>
      <c r="D2355">
        <v>2003</v>
      </c>
      <c r="E2355" t="s">
        <v>191</v>
      </c>
      <c r="F2355" t="s">
        <v>32</v>
      </c>
      <c r="G2355">
        <v>3.8</v>
      </c>
      <c r="H2355" t="s">
        <v>33</v>
      </c>
      <c r="I2355" t="s">
        <v>34</v>
      </c>
    </row>
    <row r="2356" spans="1:9" x14ac:dyDescent="0.25">
      <c r="A2356">
        <v>1355.13</v>
      </c>
      <c r="B2356" s="2">
        <v>37799</v>
      </c>
      <c r="C2356" t="s">
        <v>9</v>
      </c>
      <c r="D2356">
        <v>2003</v>
      </c>
      <c r="E2356" t="s">
        <v>191</v>
      </c>
      <c r="F2356" t="s">
        <v>62</v>
      </c>
      <c r="G2356">
        <v>4.3</v>
      </c>
      <c r="H2356" t="s">
        <v>63</v>
      </c>
      <c r="I2356" t="s">
        <v>64</v>
      </c>
    </row>
    <row r="2357" spans="1:9" x14ac:dyDescent="0.25">
      <c r="A2357">
        <v>1246.44</v>
      </c>
      <c r="B2357" s="2">
        <v>37843</v>
      </c>
      <c r="C2357" t="s">
        <v>9</v>
      </c>
      <c r="D2357">
        <v>2003</v>
      </c>
      <c r="E2357" t="s">
        <v>191</v>
      </c>
      <c r="F2357" t="s">
        <v>119</v>
      </c>
      <c r="G2357">
        <v>3.2</v>
      </c>
      <c r="H2357" t="s">
        <v>57</v>
      </c>
      <c r="I2357" t="s">
        <v>13</v>
      </c>
    </row>
    <row r="2358" spans="1:9" x14ac:dyDescent="0.25">
      <c r="A2358">
        <v>820.4</v>
      </c>
      <c r="B2358" s="2">
        <v>37902</v>
      </c>
      <c r="C2358" t="s">
        <v>9</v>
      </c>
      <c r="D2358">
        <v>2003</v>
      </c>
      <c r="E2358" t="s">
        <v>191</v>
      </c>
      <c r="F2358" t="s">
        <v>62</v>
      </c>
      <c r="G2358">
        <v>3.2</v>
      </c>
      <c r="H2358" t="s">
        <v>63</v>
      </c>
      <c r="I2358" t="s">
        <v>64</v>
      </c>
    </row>
    <row r="2359" spans="1:9" x14ac:dyDescent="0.25">
      <c r="A2359">
        <v>2492.64</v>
      </c>
      <c r="B2359" s="2">
        <v>37922</v>
      </c>
      <c r="C2359" t="s">
        <v>9</v>
      </c>
      <c r="D2359">
        <v>2003</v>
      </c>
      <c r="E2359" t="s">
        <v>191</v>
      </c>
      <c r="F2359" t="s">
        <v>23</v>
      </c>
      <c r="G2359">
        <v>4.3</v>
      </c>
      <c r="H2359" t="s">
        <v>24</v>
      </c>
      <c r="I2359" t="s">
        <v>13</v>
      </c>
    </row>
    <row r="2360" spans="1:9" x14ac:dyDescent="0.25">
      <c r="A2360">
        <v>1113.5999999999999</v>
      </c>
      <c r="B2360" s="2">
        <v>37956</v>
      </c>
      <c r="C2360" t="s">
        <v>9</v>
      </c>
      <c r="D2360">
        <v>2003</v>
      </c>
      <c r="E2360" t="s">
        <v>191</v>
      </c>
      <c r="F2360" t="s">
        <v>82</v>
      </c>
      <c r="G2360">
        <v>3.6</v>
      </c>
      <c r="H2360" t="s">
        <v>83</v>
      </c>
      <c r="I2360" t="s">
        <v>13</v>
      </c>
    </row>
    <row r="2361" spans="1:9" x14ac:dyDescent="0.25">
      <c r="A2361">
        <v>1763.86</v>
      </c>
      <c r="B2361" s="2">
        <v>37998</v>
      </c>
      <c r="C2361" t="s">
        <v>9</v>
      </c>
      <c r="D2361">
        <v>2004</v>
      </c>
      <c r="E2361" t="s">
        <v>191</v>
      </c>
      <c r="F2361" t="s">
        <v>108</v>
      </c>
      <c r="G2361">
        <v>3.6</v>
      </c>
      <c r="H2361" t="s">
        <v>109</v>
      </c>
      <c r="I2361" t="s">
        <v>89</v>
      </c>
    </row>
    <row r="2362" spans="1:9" x14ac:dyDescent="0.25">
      <c r="A2362">
        <v>1896.66</v>
      </c>
      <c r="B2362" s="2">
        <v>38037</v>
      </c>
      <c r="C2362" t="s">
        <v>9</v>
      </c>
      <c r="D2362">
        <v>2004</v>
      </c>
      <c r="E2362" t="s">
        <v>191</v>
      </c>
      <c r="F2362" t="s">
        <v>32</v>
      </c>
      <c r="G2362">
        <v>4.5</v>
      </c>
      <c r="H2362" t="s">
        <v>33</v>
      </c>
      <c r="I2362" t="s">
        <v>34</v>
      </c>
    </row>
    <row r="2363" spans="1:9" x14ac:dyDescent="0.25">
      <c r="A2363">
        <v>1449.35</v>
      </c>
      <c r="B2363" s="2">
        <v>38079</v>
      </c>
      <c r="C2363" t="s">
        <v>9</v>
      </c>
      <c r="D2363">
        <v>2004</v>
      </c>
      <c r="E2363" t="s">
        <v>191</v>
      </c>
      <c r="F2363" t="s">
        <v>133</v>
      </c>
      <c r="G2363">
        <v>3.3</v>
      </c>
      <c r="H2363" t="s">
        <v>134</v>
      </c>
      <c r="I2363" t="s">
        <v>81</v>
      </c>
    </row>
    <row r="2364" spans="1:9" x14ac:dyDescent="0.25">
      <c r="A2364">
        <v>1869.48</v>
      </c>
      <c r="B2364" s="2">
        <v>38118</v>
      </c>
      <c r="C2364" t="s">
        <v>9</v>
      </c>
      <c r="D2364">
        <v>2004</v>
      </c>
      <c r="E2364" t="s">
        <v>191</v>
      </c>
      <c r="F2364" t="s">
        <v>141</v>
      </c>
      <c r="G2364">
        <v>4.0999999999999996</v>
      </c>
      <c r="H2364" t="s">
        <v>142</v>
      </c>
      <c r="I2364" t="s">
        <v>13</v>
      </c>
    </row>
    <row r="2365" spans="1:9" x14ac:dyDescent="0.25">
      <c r="A2365">
        <v>1860.53</v>
      </c>
      <c r="B2365" s="2">
        <v>38162</v>
      </c>
      <c r="C2365" t="s">
        <v>120</v>
      </c>
      <c r="D2365">
        <v>2004</v>
      </c>
      <c r="E2365" t="s">
        <v>191</v>
      </c>
      <c r="F2365" t="s">
        <v>62</v>
      </c>
      <c r="G2365">
        <v>4.8</v>
      </c>
      <c r="H2365" t="s">
        <v>63</v>
      </c>
      <c r="I2365" t="s">
        <v>64</v>
      </c>
    </row>
    <row r="2366" spans="1:9" x14ac:dyDescent="0.25">
      <c r="A2366">
        <v>1724.82</v>
      </c>
      <c r="B2366" s="2">
        <v>38191</v>
      </c>
      <c r="C2366" t="s">
        <v>9</v>
      </c>
      <c r="D2366">
        <v>2004</v>
      </c>
      <c r="E2366" t="s">
        <v>191</v>
      </c>
      <c r="F2366" t="s">
        <v>40</v>
      </c>
      <c r="G2366">
        <v>3.6</v>
      </c>
      <c r="H2366" t="s">
        <v>41</v>
      </c>
      <c r="I2366" t="s">
        <v>16</v>
      </c>
    </row>
    <row r="2367" spans="1:9" x14ac:dyDescent="0.25">
      <c r="A2367">
        <v>1713.69</v>
      </c>
      <c r="B2367" s="2">
        <v>38220</v>
      </c>
      <c r="C2367" t="s">
        <v>9</v>
      </c>
      <c r="D2367">
        <v>2004</v>
      </c>
      <c r="E2367" t="s">
        <v>191</v>
      </c>
      <c r="F2367" t="s">
        <v>189</v>
      </c>
      <c r="G2367">
        <v>3.3</v>
      </c>
      <c r="H2367" t="s">
        <v>190</v>
      </c>
      <c r="I2367" t="s">
        <v>29</v>
      </c>
    </row>
    <row r="2368" spans="1:9" x14ac:dyDescent="0.25">
      <c r="A2368">
        <v>1259.44</v>
      </c>
      <c r="B2368" s="2">
        <v>38245</v>
      </c>
      <c r="C2368" t="s">
        <v>9</v>
      </c>
      <c r="D2368">
        <v>2004</v>
      </c>
      <c r="E2368" t="s">
        <v>191</v>
      </c>
      <c r="F2368" t="s">
        <v>198</v>
      </c>
      <c r="G2368">
        <v>4.0999999999999996</v>
      </c>
      <c r="H2368" t="s">
        <v>199</v>
      </c>
      <c r="I2368" t="s">
        <v>157</v>
      </c>
    </row>
    <row r="2369" spans="1:9" x14ac:dyDescent="0.25">
      <c r="A2369">
        <v>2051.08</v>
      </c>
      <c r="B2369" s="2">
        <v>38275</v>
      </c>
      <c r="C2369" t="s">
        <v>9</v>
      </c>
      <c r="D2369">
        <v>2004</v>
      </c>
      <c r="E2369" t="s">
        <v>191</v>
      </c>
      <c r="F2369" t="s">
        <v>112</v>
      </c>
      <c r="G2369">
        <v>4</v>
      </c>
      <c r="H2369" t="s">
        <v>113</v>
      </c>
      <c r="I2369" t="s">
        <v>13</v>
      </c>
    </row>
    <row r="2370" spans="1:9" x14ac:dyDescent="0.25">
      <c r="A2370">
        <v>1617.38</v>
      </c>
      <c r="B2370" s="2">
        <v>38292</v>
      </c>
      <c r="C2370" t="s">
        <v>9</v>
      </c>
      <c r="D2370">
        <v>2004</v>
      </c>
      <c r="E2370" t="s">
        <v>191</v>
      </c>
      <c r="F2370" t="s">
        <v>137</v>
      </c>
      <c r="G2370">
        <v>4.7</v>
      </c>
      <c r="H2370" t="s">
        <v>138</v>
      </c>
      <c r="I2370" t="s">
        <v>60</v>
      </c>
    </row>
    <row r="2371" spans="1:9" x14ac:dyDescent="0.25">
      <c r="A2371">
        <v>1765.62</v>
      </c>
      <c r="B2371" s="2">
        <v>38303</v>
      </c>
      <c r="C2371" t="s">
        <v>9</v>
      </c>
      <c r="D2371">
        <v>2004</v>
      </c>
      <c r="E2371" t="s">
        <v>191</v>
      </c>
      <c r="F2371" t="s">
        <v>192</v>
      </c>
      <c r="G2371">
        <v>4.4000000000000004</v>
      </c>
      <c r="H2371" t="s">
        <v>193</v>
      </c>
      <c r="I2371" t="s">
        <v>92</v>
      </c>
    </row>
    <row r="2372" spans="1:9" x14ac:dyDescent="0.25">
      <c r="A2372">
        <v>2024.8</v>
      </c>
      <c r="B2372" s="2">
        <v>38315</v>
      </c>
      <c r="C2372" t="s">
        <v>9</v>
      </c>
      <c r="D2372">
        <v>2004</v>
      </c>
      <c r="E2372" t="s">
        <v>191</v>
      </c>
      <c r="F2372" t="s">
        <v>124</v>
      </c>
      <c r="G2372">
        <v>4.3</v>
      </c>
      <c r="H2372" t="s">
        <v>125</v>
      </c>
      <c r="I2372" t="s">
        <v>64</v>
      </c>
    </row>
    <row r="2373" spans="1:9" x14ac:dyDescent="0.25">
      <c r="A2373">
        <v>3288.4</v>
      </c>
      <c r="B2373" s="2">
        <v>38325</v>
      </c>
      <c r="C2373" t="s">
        <v>9</v>
      </c>
      <c r="D2373">
        <v>2004</v>
      </c>
      <c r="E2373" t="s">
        <v>191</v>
      </c>
      <c r="F2373" t="s">
        <v>197</v>
      </c>
      <c r="G2373">
        <v>4.9000000000000004</v>
      </c>
      <c r="H2373" t="s">
        <v>180</v>
      </c>
      <c r="I2373" t="s">
        <v>13</v>
      </c>
    </row>
    <row r="2374" spans="1:9" x14ac:dyDescent="0.25">
      <c r="A2374">
        <v>2725.47</v>
      </c>
      <c r="B2374" s="2">
        <v>38338</v>
      </c>
      <c r="C2374" t="s">
        <v>9</v>
      </c>
      <c r="D2374">
        <v>2004</v>
      </c>
      <c r="E2374" t="s">
        <v>191</v>
      </c>
      <c r="F2374" t="s">
        <v>54</v>
      </c>
      <c r="G2374">
        <v>4.0999999999999996</v>
      </c>
      <c r="H2374" t="s">
        <v>55</v>
      </c>
      <c r="I2374" t="s">
        <v>34</v>
      </c>
    </row>
    <row r="2375" spans="1:9" x14ac:dyDescent="0.25">
      <c r="A2375">
        <v>3224.2</v>
      </c>
      <c r="B2375" s="2">
        <v>38386</v>
      </c>
      <c r="C2375" t="s">
        <v>9</v>
      </c>
      <c r="D2375">
        <v>2005</v>
      </c>
      <c r="E2375" t="s">
        <v>191</v>
      </c>
      <c r="F2375" t="s">
        <v>40</v>
      </c>
      <c r="G2375">
        <v>3</v>
      </c>
      <c r="H2375" t="s">
        <v>41</v>
      </c>
      <c r="I2375" t="s">
        <v>16</v>
      </c>
    </row>
    <row r="2376" spans="1:9" x14ac:dyDescent="0.25">
      <c r="A2376">
        <v>3211.38</v>
      </c>
      <c r="B2376" s="2">
        <v>38414</v>
      </c>
      <c r="C2376" t="s">
        <v>9</v>
      </c>
      <c r="D2376">
        <v>2005</v>
      </c>
      <c r="E2376" t="s">
        <v>191</v>
      </c>
      <c r="F2376" t="s">
        <v>56</v>
      </c>
      <c r="G2376">
        <v>3.9</v>
      </c>
      <c r="H2376" t="s">
        <v>57</v>
      </c>
      <c r="I2376" t="s">
        <v>13</v>
      </c>
    </row>
    <row r="2377" spans="1:9" x14ac:dyDescent="0.25">
      <c r="A2377">
        <v>1796.34</v>
      </c>
      <c r="B2377" s="2">
        <v>38441</v>
      </c>
      <c r="C2377" t="s">
        <v>9</v>
      </c>
      <c r="D2377">
        <v>2005</v>
      </c>
      <c r="E2377" t="s">
        <v>191</v>
      </c>
      <c r="F2377" t="s">
        <v>14</v>
      </c>
      <c r="G2377">
        <v>3.8</v>
      </c>
      <c r="H2377" t="s">
        <v>15</v>
      </c>
      <c r="I2377" t="s">
        <v>16</v>
      </c>
    </row>
    <row r="2378" spans="1:9" x14ac:dyDescent="0.25">
      <c r="A2378">
        <v>1979.6</v>
      </c>
      <c r="B2378" s="2">
        <v>38445</v>
      </c>
      <c r="C2378" t="s">
        <v>143</v>
      </c>
      <c r="D2378">
        <v>2005</v>
      </c>
      <c r="E2378" t="s">
        <v>191</v>
      </c>
      <c r="F2378" t="s">
        <v>36</v>
      </c>
      <c r="G2378">
        <v>3.8</v>
      </c>
      <c r="H2378" t="s">
        <v>37</v>
      </c>
      <c r="I2378" t="s">
        <v>13</v>
      </c>
    </row>
    <row r="2379" spans="1:9" x14ac:dyDescent="0.25">
      <c r="A2379">
        <v>1921.41</v>
      </c>
      <c r="B2379" s="2">
        <v>38482</v>
      </c>
      <c r="C2379" t="s">
        <v>9</v>
      </c>
      <c r="D2379">
        <v>2005</v>
      </c>
      <c r="E2379" t="s">
        <v>191</v>
      </c>
      <c r="F2379" t="s">
        <v>161</v>
      </c>
      <c r="G2379">
        <v>4.0999999999999996</v>
      </c>
      <c r="H2379" t="s">
        <v>162</v>
      </c>
      <c r="I2379" t="s">
        <v>92</v>
      </c>
    </row>
    <row r="2380" spans="1:9" x14ac:dyDescent="0.25">
      <c r="A2380">
        <v>3705.24</v>
      </c>
      <c r="B2380" s="2">
        <v>37652</v>
      </c>
      <c r="C2380" t="s">
        <v>9</v>
      </c>
      <c r="D2380">
        <v>2003</v>
      </c>
      <c r="E2380" t="s">
        <v>177</v>
      </c>
      <c r="F2380" t="s">
        <v>62</v>
      </c>
      <c r="G2380">
        <v>3.3</v>
      </c>
      <c r="H2380" t="s">
        <v>63</v>
      </c>
      <c r="I2380" t="s">
        <v>64</v>
      </c>
    </row>
    <row r="2381" spans="1:9" x14ac:dyDescent="0.25">
      <c r="A2381">
        <v>2843.91</v>
      </c>
      <c r="B2381" s="2">
        <v>37715</v>
      </c>
      <c r="C2381" t="s">
        <v>9</v>
      </c>
      <c r="D2381">
        <v>2003</v>
      </c>
      <c r="E2381" t="s">
        <v>177</v>
      </c>
      <c r="F2381" t="s">
        <v>72</v>
      </c>
      <c r="G2381">
        <v>3.4</v>
      </c>
      <c r="H2381" t="s">
        <v>12</v>
      </c>
      <c r="I2381" t="s">
        <v>13</v>
      </c>
    </row>
    <row r="2382" spans="1:9" x14ac:dyDescent="0.25">
      <c r="A2382">
        <v>6176.42</v>
      </c>
      <c r="B2382" s="2">
        <v>37775</v>
      </c>
      <c r="C2382" t="s">
        <v>9</v>
      </c>
      <c r="D2382">
        <v>2003</v>
      </c>
      <c r="E2382" t="s">
        <v>177</v>
      </c>
      <c r="F2382" t="s">
        <v>168</v>
      </c>
      <c r="G2382">
        <v>3.8</v>
      </c>
      <c r="H2382" t="s">
        <v>12</v>
      </c>
      <c r="I2382" t="s">
        <v>13</v>
      </c>
    </row>
    <row r="2383" spans="1:9" x14ac:dyDescent="0.25">
      <c r="A2383">
        <v>5500.44</v>
      </c>
      <c r="B2383" s="2">
        <v>37834</v>
      </c>
      <c r="C2383" t="s">
        <v>9</v>
      </c>
      <c r="D2383">
        <v>2003</v>
      </c>
      <c r="E2383" t="s">
        <v>177</v>
      </c>
      <c r="F2383" t="s">
        <v>166</v>
      </c>
      <c r="G2383">
        <v>4.2</v>
      </c>
      <c r="H2383" t="s">
        <v>167</v>
      </c>
      <c r="I2383" t="s">
        <v>46</v>
      </c>
    </row>
    <row r="2384" spans="1:9" x14ac:dyDescent="0.25">
      <c r="A2384">
        <v>3220.1</v>
      </c>
      <c r="B2384" s="2">
        <v>37885</v>
      </c>
      <c r="C2384" t="s">
        <v>9</v>
      </c>
      <c r="D2384">
        <v>2003</v>
      </c>
      <c r="E2384" t="s">
        <v>177</v>
      </c>
      <c r="F2384" t="s">
        <v>139</v>
      </c>
      <c r="G2384">
        <v>4.0999999999999996</v>
      </c>
      <c r="H2384" t="s">
        <v>140</v>
      </c>
      <c r="I2384" t="s">
        <v>46</v>
      </c>
    </row>
    <row r="2385" spans="1:9" x14ac:dyDescent="0.25">
      <c r="A2385">
        <v>4556.16</v>
      </c>
      <c r="B2385" s="2">
        <v>37916</v>
      </c>
      <c r="C2385" t="s">
        <v>9</v>
      </c>
      <c r="D2385">
        <v>2003</v>
      </c>
      <c r="E2385" t="s">
        <v>177</v>
      </c>
      <c r="F2385" t="s">
        <v>70</v>
      </c>
      <c r="G2385">
        <v>4.9000000000000004</v>
      </c>
      <c r="H2385" t="s">
        <v>71</v>
      </c>
      <c r="I2385" t="s">
        <v>71</v>
      </c>
    </row>
    <row r="2386" spans="1:9" x14ac:dyDescent="0.25">
      <c r="A2386">
        <v>3114.89</v>
      </c>
      <c r="B2386" s="2">
        <v>37931</v>
      </c>
      <c r="C2386" t="s">
        <v>9</v>
      </c>
      <c r="D2386">
        <v>2003</v>
      </c>
      <c r="E2386" t="s">
        <v>177</v>
      </c>
      <c r="F2386" t="s">
        <v>161</v>
      </c>
      <c r="G2386">
        <v>4.5999999999999996</v>
      </c>
      <c r="H2386" t="s">
        <v>162</v>
      </c>
      <c r="I2386" t="s">
        <v>92</v>
      </c>
    </row>
    <row r="2387" spans="1:9" x14ac:dyDescent="0.25">
      <c r="A2387">
        <v>4948.2</v>
      </c>
      <c r="B2387" s="2">
        <v>37939</v>
      </c>
      <c r="C2387" t="s">
        <v>9</v>
      </c>
      <c r="D2387">
        <v>2003</v>
      </c>
      <c r="E2387" t="s">
        <v>177</v>
      </c>
      <c r="F2387" t="s">
        <v>181</v>
      </c>
      <c r="G2387">
        <v>3.5</v>
      </c>
      <c r="H2387" t="s">
        <v>182</v>
      </c>
      <c r="I2387" t="s">
        <v>64</v>
      </c>
    </row>
    <row r="2388" spans="1:9" x14ac:dyDescent="0.25">
      <c r="A2388">
        <v>5161.17</v>
      </c>
      <c r="B2388" s="2">
        <v>37950</v>
      </c>
      <c r="C2388" t="s">
        <v>9</v>
      </c>
      <c r="D2388">
        <v>2003</v>
      </c>
      <c r="E2388" t="s">
        <v>177</v>
      </c>
      <c r="F2388" t="s">
        <v>112</v>
      </c>
      <c r="G2388">
        <v>4.5</v>
      </c>
      <c r="H2388" t="s">
        <v>113</v>
      </c>
      <c r="I2388" t="s">
        <v>13</v>
      </c>
    </row>
    <row r="2389" spans="1:9" x14ac:dyDescent="0.25">
      <c r="A2389">
        <v>2657.76</v>
      </c>
      <c r="B2389" s="2">
        <v>37964</v>
      </c>
      <c r="C2389" t="s">
        <v>9</v>
      </c>
      <c r="D2389">
        <v>2003</v>
      </c>
      <c r="E2389" t="s">
        <v>177</v>
      </c>
      <c r="F2389" t="s">
        <v>148</v>
      </c>
      <c r="G2389">
        <v>3.9</v>
      </c>
      <c r="H2389" t="s">
        <v>136</v>
      </c>
      <c r="I2389" t="s">
        <v>13</v>
      </c>
    </row>
    <row r="2390" spans="1:9" x14ac:dyDescent="0.25">
      <c r="A2390">
        <v>3983.05</v>
      </c>
      <c r="B2390" s="2">
        <v>38029</v>
      </c>
      <c r="C2390" t="s">
        <v>9</v>
      </c>
      <c r="D2390">
        <v>2004</v>
      </c>
      <c r="E2390" t="s">
        <v>177</v>
      </c>
      <c r="F2390" t="s">
        <v>169</v>
      </c>
      <c r="G2390">
        <v>3.8</v>
      </c>
      <c r="H2390" t="s">
        <v>170</v>
      </c>
      <c r="I2390" t="s">
        <v>171</v>
      </c>
    </row>
    <row r="2391" spans="1:9" x14ac:dyDescent="0.25">
      <c r="A2391">
        <v>3974.94</v>
      </c>
      <c r="B2391" s="2">
        <v>38061</v>
      </c>
      <c r="C2391" t="s">
        <v>9</v>
      </c>
      <c r="D2391">
        <v>2004</v>
      </c>
      <c r="E2391" t="s">
        <v>177</v>
      </c>
      <c r="F2391" t="s">
        <v>164</v>
      </c>
      <c r="G2391">
        <v>4.9000000000000004</v>
      </c>
      <c r="H2391" t="s">
        <v>165</v>
      </c>
      <c r="I2391" t="s">
        <v>157</v>
      </c>
    </row>
    <row r="2392" spans="1:9" x14ac:dyDescent="0.25">
      <c r="A2392">
        <v>2928.42</v>
      </c>
      <c r="B2392" s="2">
        <v>38112</v>
      </c>
      <c r="C2392" t="s">
        <v>9</v>
      </c>
      <c r="D2392">
        <v>2004</v>
      </c>
      <c r="E2392" t="s">
        <v>177</v>
      </c>
      <c r="F2392" t="s">
        <v>62</v>
      </c>
      <c r="G2392">
        <v>4.2</v>
      </c>
      <c r="H2392" t="s">
        <v>63</v>
      </c>
      <c r="I2392" t="s">
        <v>64</v>
      </c>
    </row>
    <row r="2393" spans="1:9" x14ac:dyDescent="0.25">
      <c r="A2393">
        <v>3054.57</v>
      </c>
      <c r="B2393" s="2">
        <v>38153</v>
      </c>
      <c r="C2393" t="s">
        <v>9</v>
      </c>
      <c r="D2393">
        <v>2004</v>
      </c>
      <c r="E2393" t="s">
        <v>177</v>
      </c>
      <c r="F2393" t="s">
        <v>149</v>
      </c>
      <c r="G2393">
        <v>3.9</v>
      </c>
      <c r="H2393" t="s">
        <v>71</v>
      </c>
      <c r="I2393" t="s">
        <v>71</v>
      </c>
    </row>
    <row r="2394" spans="1:9" x14ac:dyDescent="0.25">
      <c r="A2394">
        <v>3345.26</v>
      </c>
      <c r="B2394" s="2">
        <v>38188</v>
      </c>
      <c r="C2394" t="s">
        <v>9</v>
      </c>
      <c r="D2394">
        <v>2004</v>
      </c>
      <c r="E2394" t="s">
        <v>177</v>
      </c>
      <c r="F2394" t="s">
        <v>97</v>
      </c>
      <c r="G2394">
        <v>3.8</v>
      </c>
      <c r="H2394" t="s">
        <v>98</v>
      </c>
      <c r="I2394" t="s">
        <v>13</v>
      </c>
    </row>
    <row r="2395" spans="1:9" x14ac:dyDescent="0.25">
      <c r="A2395">
        <v>4310.72</v>
      </c>
      <c r="B2395" s="2">
        <v>38219</v>
      </c>
      <c r="C2395" t="s">
        <v>9</v>
      </c>
      <c r="D2395">
        <v>2004</v>
      </c>
      <c r="E2395" t="s">
        <v>177</v>
      </c>
      <c r="F2395" t="s">
        <v>97</v>
      </c>
      <c r="G2395">
        <v>3.4</v>
      </c>
      <c r="H2395" t="s">
        <v>98</v>
      </c>
      <c r="I2395" t="s">
        <v>13</v>
      </c>
    </row>
    <row r="2396" spans="1:9" x14ac:dyDescent="0.25">
      <c r="A2396">
        <v>4983.1400000000003</v>
      </c>
      <c r="B2396" s="2">
        <v>38238</v>
      </c>
      <c r="C2396" t="s">
        <v>9</v>
      </c>
      <c r="D2396">
        <v>2004</v>
      </c>
      <c r="E2396" t="s">
        <v>177</v>
      </c>
      <c r="F2396" t="s">
        <v>11</v>
      </c>
      <c r="G2396">
        <v>3.1</v>
      </c>
      <c r="H2396" t="s">
        <v>12</v>
      </c>
      <c r="I2396" t="s">
        <v>13</v>
      </c>
    </row>
    <row r="2397" spans="1:9" x14ac:dyDescent="0.25">
      <c r="A2397">
        <v>4618.32</v>
      </c>
      <c r="B2397" s="2">
        <v>38273</v>
      </c>
      <c r="C2397" t="s">
        <v>9</v>
      </c>
      <c r="D2397">
        <v>2004</v>
      </c>
      <c r="E2397" t="s">
        <v>177</v>
      </c>
      <c r="F2397" t="s">
        <v>42</v>
      </c>
      <c r="G2397">
        <v>4.5</v>
      </c>
      <c r="H2397" t="s">
        <v>43</v>
      </c>
      <c r="I2397" t="s">
        <v>13</v>
      </c>
    </row>
    <row r="2398" spans="1:9" x14ac:dyDescent="0.25">
      <c r="A2398">
        <v>3403.12</v>
      </c>
      <c r="B2398" s="2">
        <v>38282</v>
      </c>
      <c r="C2398" t="s">
        <v>9</v>
      </c>
      <c r="D2398">
        <v>2004</v>
      </c>
      <c r="E2398" t="s">
        <v>177</v>
      </c>
      <c r="F2398" t="s">
        <v>175</v>
      </c>
      <c r="G2398">
        <v>3.3</v>
      </c>
      <c r="H2398" t="s">
        <v>176</v>
      </c>
      <c r="I2398" t="s">
        <v>116</v>
      </c>
    </row>
    <row r="2399" spans="1:9" x14ac:dyDescent="0.25">
      <c r="A2399">
        <v>5190.42</v>
      </c>
      <c r="B2399" s="2">
        <v>38296</v>
      </c>
      <c r="C2399" t="s">
        <v>9</v>
      </c>
      <c r="D2399">
        <v>2004</v>
      </c>
      <c r="E2399" t="s">
        <v>177</v>
      </c>
      <c r="F2399" t="s">
        <v>47</v>
      </c>
      <c r="G2399">
        <v>4.3</v>
      </c>
      <c r="H2399" t="s">
        <v>48</v>
      </c>
      <c r="I2399" t="s">
        <v>29</v>
      </c>
    </row>
    <row r="2400" spans="1:9" x14ac:dyDescent="0.25">
      <c r="A2400">
        <v>3141.57</v>
      </c>
      <c r="B2400" s="2">
        <v>38311</v>
      </c>
      <c r="C2400" t="s">
        <v>9</v>
      </c>
      <c r="D2400">
        <v>2004</v>
      </c>
      <c r="E2400" t="s">
        <v>177</v>
      </c>
      <c r="F2400" t="s">
        <v>144</v>
      </c>
      <c r="G2400">
        <v>4</v>
      </c>
      <c r="H2400" t="s">
        <v>18</v>
      </c>
      <c r="I2400" t="s">
        <v>16</v>
      </c>
    </row>
    <row r="2401" spans="1:9" x14ac:dyDescent="0.25">
      <c r="A2401">
        <v>2213.4</v>
      </c>
      <c r="B2401" s="2">
        <v>38323</v>
      </c>
      <c r="C2401" t="s">
        <v>9</v>
      </c>
      <c r="D2401">
        <v>2004</v>
      </c>
      <c r="E2401" t="s">
        <v>177</v>
      </c>
      <c r="F2401" t="s">
        <v>62</v>
      </c>
      <c r="G2401">
        <v>4.5</v>
      </c>
      <c r="H2401" t="s">
        <v>63</v>
      </c>
      <c r="I2401" t="s">
        <v>64</v>
      </c>
    </row>
    <row r="2402" spans="1:9" x14ac:dyDescent="0.25">
      <c r="A2402">
        <v>4896.7</v>
      </c>
      <c r="B2402" s="2">
        <v>38336</v>
      </c>
      <c r="C2402" t="s">
        <v>9</v>
      </c>
      <c r="D2402">
        <v>2004</v>
      </c>
      <c r="E2402" t="s">
        <v>177</v>
      </c>
      <c r="F2402" t="s">
        <v>14</v>
      </c>
      <c r="G2402">
        <v>3.3</v>
      </c>
      <c r="H2402" t="s">
        <v>15</v>
      </c>
      <c r="I2402" t="s">
        <v>16</v>
      </c>
    </row>
    <row r="2403" spans="1:9" x14ac:dyDescent="0.25">
      <c r="A2403">
        <v>2714.4</v>
      </c>
      <c r="B2403" s="2">
        <v>38375</v>
      </c>
      <c r="C2403" t="s">
        <v>9</v>
      </c>
      <c r="D2403">
        <v>2005</v>
      </c>
      <c r="E2403" t="s">
        <v>177</v>
      </c>
      <c r="F2403" t="s">
        <v>97</v>
      </c>
      <c r="G2403">
        <v>4.8</v>
      </c>
      <c r="H2403" t="s">
        <v>98</v>
      </c>
      <c r="I2403" t="s">
        <v>13</v>
      </c>
    </row>
    <row r="2404" spans="1:9" x14ac:dyDescent="0.25">
      <c r="A2404">
        <v>3087.05</v>
      </c>
      <c r="B2404" s="2">
        <v>38405</v>
      </c>
      <c r="C2404" t="s">
        <v>9</v>
      </c>
      <c r="D2404">
        <v>2005</v>
      </c>
      <c r="E2404" t="s">
        <v>177</v>
      </c>
      <c r="F2404" t="s">
        <v>62</v>
      </c>
      <c r="G2404">
        <v>3.3</v>
      </c>
      <c r="H2404" t="s">
        <v>63</v>
      </c>
      <c r="I2404" t="s">
        <v>64</v>
      </c>
    </row>
    <row r="2405" spans="1:9" x14ac:dyDescent="0.25">
      <c r="A2405">
        <v>5692.96</v>
      </c>
      <c r="B2405" s="2">
        <v>38428</v>
      </c>
      <c r="C2405" t="s">
        <v>9</v>
      </c>
      <c r="D2405">
        <v>2005</v>
      </c>
      <c r="E2405" t="s">
        <v>177</v>
      </c>
      <c r="F2405" t="s">
        <v>17</v>
      </c>
      <c r="G2405">
        <v>3</v>
      </c>
      <c r="H2405" t="s">
        <v>18</v>
      </c>
      <c r="I2405" t="s">
        <v>16</v>
      </c>
    </row>
    <row r="2406" spans="1:9" x14ac:dyDescent="0.25">
      <c r="A2406">
        <v>3460.86</v>
      </c>
      <c r="B2406" s="2">
        <v>38475</v>
      </c>
      <c r="C2406" t="s">
        <v>9</v>
      </c>
      <c r="D2406">
        <v>2005</v>
      </c>
      <c r="E2406" t="s">
        <v>177</v>
      </c>
      <c r="F2406" t="s">
        <v>62</v>
      </c>
      <c r="G2406">
        <v>4.5</v>
      </c>
      <c r="H2406" t="s">
        <v>63</v>
      </c>
      <c r="I2406" t="s">
        <v>64</v>
      </c>
    </row>
    <row r="2407" spans="1:9" x14ac:dyDescent="0.25">
      <c r="A2407">
        <v>1895.94</v>
      </c>
      <c r="B2407" s="2">
        <v>38503</v>
      </c>
      <c r="C2407" t="s">
        <v>107</v>
      </c>
      <c r="D2407">
        <v>2005</v>
      </c>
      <c r="E2407" t="s">
        <v>177</v>
      </c>
      <c r="F2407" t="s">
        <v>40</v>
      </c>
      <c r="G2407">
        <v>4.5</v>
      </c>
      <c r="H2407" t="s">
        <v>41</v>
      </c>
      <c r="I2407" t="s">
        <v>16</v>
      </c>
    </row>
    <row r="2408" spans="1:9" x14ac:dyDescent="0.25">
      <c r="A2408">
        <v>1705.92</v>
      </c>
      <c r="B2408" s="2">
        <v>37652</v>
      </c>
      <c r="C2408" t="s">
        <v>9</v>
      </c>
      <c r="D2408">
        <v>2003</v>
      </c>
      <c r="E2408" t="s">
        <v>204</v>
      </c>
      <c r="F2408" t="s">
        <v>62</v>
      </c>
      <c r="G2408">
        <v>4.4000000000000004</v>
      </c>
      <c r="H2408" t="s">
        <v>63</v>
      </c>
      <c r="I2408" t="s">
        <v>64</v>
      </c>
    </row>
    <row r="2409" spans="1:9" x14ac:dyDescent="0.25">
      <c r="A2409">
        <v>1033.4100000000001</v>
      </c>
      <c r="B2409" s="2">
        <v>37727</v>
      </c>
      <c r="C2409" t="s">
        <v>9</v>
      </c>
      <c r="D2409">
        <v>2003</v>
      </c>
      <c r="E2409" t="s">
        <v>204</v>
      </c>
      <c r="F2409" t="s">
        <v>70</v>
      </c>
      <c r="G2409">
        <v>4.8</v>
      </c>
      <c r="H2409" t="s">
        <v>71</v>
      </c>
      <c r="I2409" t="s">
        <v>71</v>
      </c>
    </row>
    <row r="2410" spans="1:9" x14ac:dyDescent="0.25">
      <c r="A2410">
        <v>3179.52</v>
      </c>
      <c r="B2410" s="2">
        <v>37775</v>
      </c>
      <c r="C2410" t="s">
        <v>9</v>
      </c>
      <c r="D2410">
        <v>2003</v>
      </c>
      <c r="E2410" t="s">
        <v>204</v>
      </c>
      <c r="F2410" t="s">
        <v>168</v>
      </c>
      <c r="G2410">
        <v>4.2</v>
      </c>
      <c r="H2410" t="s">
        <v>12</v>
      </c>
      <c r="I2410" t="s">
        <v>13</v>
      </c>
    </row>
    <row r="2411" spans="1:9" x14ac:dyDescent="0.25">
      <c r="A2411">
        <v>2091.1799999999998</v>
      </c>
      <c r="B2411" s="2">
        <v>37841</v>
      </c>
      <c r="C2411" t="s">
        <v>9</v>
      </c>
      <c r="D2411">
        <v>2003</v>
      </c>
      <c r="E2411" t="s">
        <v>204</v>
      </c>
      <c r="F2411" t="s">
        <v>97</v>
      </c>
      <c r="G2411">
        <v>3.5</v>
      </c>
      <c r="H2411" t="s">
        <v>98</v>
      </c>
      <c r="I2411" t="s">
        <v>13</v>
      </c>
    </row>
    <row r="2412" spans="1:9" x14ac:dyDescent="0.25">
      <c r="A2412">
        <v>1779.71</v>
      </c>
      <c r="B2412" s="2">
        <v>37892</v>
      </c>
      <c r="C2412" t="s">
        <v>9</v>
      </c>
      <c r="D2412">
        <v>2003</v>
      </c>
      <c r="E2412" t="s">
        <v>204</v>
      </c>
      <c r="F2412" t="s">
        <v>62</v>
      </c>
      <c r="G2412">
        <v>3.1</v>
      </c>
      <c r="H2412" t="s">
        <v>63</v>
      </c>
      <c r="I2412" t="s">
        <v>64</v>
      </c>
    </row>
    <row r="2413" spans="1:9" x14ac:dyDescent="0.25">
      <c r="A2413">
        <v>2537.64</v>
      </c>
      <c r="B2413" s="2">
        <v>37916</v>
      </c>
      <c r="C2413" t="s">
        <v>9</v>
      </c>
      <c r="D2413">
        <v>2003</v>
      </c>
      <c r="E2413" t="s">
        <v>204</v>
      </c>
      <c r="F2413" t="s">
        <v>70</v>
      </c>
      <c r="G2413">
        <v>4.9000000000000004</v>
      </c>
      <c r="H2413" t="s">
        <v>71</v>
      </c>
      <c r="I2413" t="s">
        <v>71</v>
      </c>
    </row>
    <row r="2414" spans="1:9" x14ac:dyDescent="0.25">
      <c r="A2414">
        <v>2448.7199999999998</v>
      </c>
      <c r="B2414" s="2">
        <v>37931</v>
      </c>
      <c r="C2414" t="s">
        <v>9</v>
      </c>
      <c r="D2414">
        <v>2003</v>
      </c>
      <c r="E2414" t="s">
        <v>204</v>
      </c>
      <c r="F2414" t="s">
        <v>161</v>
      </c>
      <c r="G2414">
        <v>3.8</v>
      </c>
      <c r="H2414" t="s">
        <v>162</v>
      </c>
      <c r="I2414" t="s">
        <v>92</v>
      </c>
    </row>
    <row r="2415" spans="1:9" x14ac:dyDescent="0.25">
      <c r="A2415">
        <v>972.4</v>
      </c>
      <c r="B2415" s="2">
        <v>37939</v>
      </c>
      <c r="C2415" t="s">
        <v>9</v>
      </c>
      <c r="D2415">
        <v>2003</v>
      </c>
      <c r="E2415" t="s">
        <v>204</v>
      </c>
      <c r="F2415" t="s">
        <v>119</v>
      </c>
      <c r="G2415">
        <v>4.9000000000000004</v>
      </c>
      <c r="H2415" t="s">
        <v>57</v>
      </c>
      <c r="I2415" t="s">
        <v>13</v>
      </c>
    </row>
    <row r="2416" spans="1:9" x14ac:dyDescent="0.25">
      <c r="A2416">
        <v>2856.14</v>
      </c>
      <c r="B2416" s="2">
        <v>37951</v>
      </c>
      <c r="C2416" t="s">
        <v>9</v>
      </c>
      <c r="D2416">
        <v>2003</v>
      </c>
      <c r="E2416" t="s">
        <v>204</v>
      </c>
      <c r="F2416" t="s">
        <v>85</v>
      </c>
      <c r="G2416">
        <v>4.0999999999999996</v>
      </c>
      <c r="H2416" t="s">
        <v>86</v>
      </c>
      <c r="I2416" t="s">
        <v>13</v>
      </c>
    </row>
    <row r="2417" spans="1:9" x14ac:dyDescent="0.25">
      <c r="A2417">
        <v>1968.3</v>
      </c>
      <c r="B2417" s="2">
        <v>37988</v>
      </c>
      <c r="C2417" t="s">
        <v>9</v>
      </c>
      <c r="D2417">
        <v>2004</v>
      </c>
      <c r="E2417" t="s">
        <v>204</v>
      </c>
      <c r="F2417" t="s">
        <v>77</v>
      </c>
      <c r="G2417">
        <v>4.8</v>
      </c>
      <c r="H2417" t="s">
        <v>78</v>
      </c>
      <c r="I2417" t="s">
        <v>16</v>
      </c>
    </row>
    <row r="2418" spans="1:9" x14ac:dyDescent="0.25">
      <c r="A2418">
        <v>2056.1999999999998</v>
      </c>
      <c r="B2418" s="2">
        <v>38029</v>
      </c>
      <c r="C2418" t="s">
        <v>9</v>
      </c>
      <c r="D2418">
        <v>2004</v>
      </c>
      <c r="E2418" t="s">
        <v>204</v>
      </c>
      <c r="F2418" t="s">
        <v>169</v>
      </c>
      <c r="G2418">
        <v>3.6</v>
      </c>
      <c r="H2418" t="s">
        <v>170</v>
      </c>
      <c r="I2418" t="s">
        <v>171</v>
      </c>
    </row>
    <row r="2419" spans="1:9" x14ac:dyDescent="0.25">
      <c r="A2419">
        <v>2242.02</v>
      </c>
      <c r="B2419" s="2">
        <v>38061</v>
      </c>
      <c r="C2419" t="s">
        <v>9</v>
      </c>
      <c r="D2419">
        <v>2004</v>
      </c>
      <c r="E2419" t="s">
        <v>204</v>
      </c>
      <c r="F2419" t="s">
        <v>164</v>
      </c>
      <c r="G2419">
        <v>3.3</v>
      </c>
      <c r="H2419" t="s">
        <v>165</v>
      </c>
      <c r="I2419" t="s">
        <v>157</v>
      </c>
    </row>
    <row r="2420" spans="1:9" x14ac:dyDescent="0.25">
      <c r="A2420">
        <v>3128.65</v>
      </c>
      <c r="B2420" s="2">
        <v>38112</v>
      </c>
      <c r="C2420" t="s">
        <v>9</v>
      </c>
      <c r="D2420">
        <v>2004</v>
      </c>
      <c r="E2420" t="s">
        <v>204</v>
      </c>
      <c r="F2420" t="s">
        <v>166</v>
      </c>
      <c r="G2420">
        <v>3.3</v>
      </c>
      <c r="H2420" t="s">
        <v>167</v>
      </c>
      <c r="I2420" t="s">
        <v>46</v>
      </c>
    </row>
    <row r="2421" spans="1:9" x14ac:dyDescent="0.25">
      <c r="A2421">
        <v>2443.2600000000002</v>
      </c>
      <c r="B2421" s="2">
        <v>38188</v>
      </c>
      <c r="C2421" t="s">
        <v>9</v>
      </c>
      <c r="D2421">
        <v>2004</v>
      </c>
      <c r="E2421" t="s">
        <v>204</v>
      </c>
      <c r="F2421" t="s">
        <v>49</v>
      </c>
      <c r="G2421">
        <v>4.7</v>
      </c>
      <c r="H2421" t="s">
        <v>50</v>
      </c>
      <c r="I2421" t="s">
        <v>13</v>
      </c>
    </row>
    <row r="2422" spans="1:9" x14ac:dyDescent="0.25">
      <c r="A2422">
        <v>2470.86</v>
      </c>
      <c r="B2422" s="2">
        <v>38219</v>
      </c>
      <c r="C2422" t="s">
        <v>9</v>
      </c>
      <c r="D2422">
        <v>2004</v>
      </c>
      <c r="E2422" t="s">
        <v>204</v>
      </c>
      <c r="F2422" t="s">
        <v>97</v>
      </c>
      <c r="G2422">
        <v>4.7</v>
      </c>
      <c r="H2422" t="s">
        <v>98</v>
      </c>
      <c r="I2422" t="s">
        <v>13</v>
      </c>
    </row>
    <row r="2423" spans="1:9" x14ac:dyDescent="0.25">
      <c r="A2423">
        <v>1927.45</v>
      </c>
      <c r="B2423" s="2">
        <v>38238</v>
      </c>
      <c r="C2423" t="s">
        <v>9</v>
      </c>
      <c r="D2423">
        <v>2004</v>
      </c>
      <c r="E2423" t="s">
        <v>204</v>
      </c>
      <c r="F2423" t="s">
        <v>11</v>
      </c>
      <c r="G2423">
        <v>4</v>
      </c>
      <c r="H2423" t="s">
        <v>12</v>
      </c>
      <c r="I2423" t="s">
        <v>13</v>
      </c>
    </row>
    <row r="2424" spans="1:9" x14ac:dyDescent="0.25">
      <c r="A2424">
        <v>2051.56</v>
      </c>
      <c r="B2424" s="2">
        <v>38274</v>
      </c>
      <c r="C2424" t="s">
        <v>9</v>
      </c>
      <c r="D2424">
        <v>2004</v>
      </c>
      <c r="E2424" t="s">
        <v>204</v>
      </c>
      <c r="F2424" t="s">
        <v>173</v>
      </c>
      <c r="G2424">
        <v>3.2</v>
      </c>
      <c r="H2424" t="s">
        <v>174</v>
      </c>
      <c r="I2424" t="s">
        <v>60</v>
      </c>
    </row>
    <row r="2425" spans="1:9" x14ac:dyDescent="0.25">
      <c r="A2425">
        <v>2337.38</v>
      </c>
      <c r="B2425" s="2">
        <v>38282</v>
      </c>
      <c r="C2425" t="s">
        <v>9</v>
      </c>
      <c r="D2425">
        <v>2004</v>
      </c>
      <c r="E2425" t="s">
        <v>204</v>
      </c>
      <c r="F2425" t="s">
        <v>175</v>
      </c>
      <c r="G2425">
        <v>4.9000000000000004</v>
      </c>
      <c r="H2425" t="s">
        <v>176</v>
      </c>
      <c r="I2425" t="s">
        <v>116</v>
      </c>
    </row>
    <row r="2426" spans="1:9" x14ac:dyDescent="0.25">
      <c r="A2426">
        <v>5932.96</v>
      </c>
      <c r="B2426" s="2">
        <v>38296</v>
      </c>
      <c r="C2426" t="s">
        <v>9</v>
      </c>
      <c r="D2426">
        <v>2004</v>
      </c>
      <c r="E2426" t="s">
        <v>204</v>
      </c>
      <c r="F2426" t="s">
        <v>47</v>
      </c>
      <c r="G2426">
        <v>4</v>
      </c>
      <c r="H2426" t="s">
        <v>48</v>
      </c>
      <c r="I2426" t="s">
        <v>29</v>
      </c>
    </row>
    <row r="2427" spans="1:9" x14ac:dyDescent="0.25">
      <c r="A2427">
        <v>2296.77</v>
      </c>
      <c r="B2427" s="2">
        <v>38312</v>
      </c>
      <c r="C2427" t="s">
        <v>9</v>
      </c>
      <c r="D2427">
        <v>2004</v>
      </c>
      <c r="E2427" t="s">
        <v>204</v>
      </c>
      <c r="F2427" t="s">
        <v>72</v>
      </c>
      <c r="G2427">
        <v>3.5</v>
      </c>
      <c r="H2427" t="s">
        <v>12</v>
      </c>
      <c r="I2427" t="s">
        <v>13</v>
      </c>
    </row>
    <row r="2428" spans="1:9" x14ac:dyDescent="0.25">
      <c r="A2428">
        <v>6490.88</v>
      </c>
      <c r="B2428" s="2">
        <v>38323</v>
      </c>
      <c r="C2428" t="s">
        <v>9</v>
      </c>
      <c r="D2428">
        <v>2004</v>
      </c>
      <c r="E2428" t="s">
        <v>204</v>
      </c>
      <c r="F2428" t="s">
        <v>62</v>
      </c>
      <c r="G2428">
        <v>3.1</v>
      </c>
      <c r="H2428" t="s">
        <v>63</v>
      </c>
      <c r="I2428" t="s">
        <v>64</v>
      </c>
    </row>
    <row r="2429" spans="1:9" x14ac:dyDescent="0.25">
      <c r="A2429">
        <v>1623.25</v>
      </c>
      <c r="B2429" s="2">
        <v>38336</v>
      </c>
      <c r="C2429" t="s">
        <v>9</v>
      </c>
      <c r="D2429">
        <v>2004</v>
      </c>
      <c r="E2429" t="s">
        <v>204</v>
      </c>
      <c r="F2429" t="s">
        <v>14</v>
      </c>
      <c r="G2429">
        <v>4.7</v>
      </c>
      <c r="H2429" t="s">
        <v>15</v>
      </c>
      <c r="I2429" t="s">
        <v>16</v>
      </c>
    </row>
    <row r="2430" spans="1:9" x14ac:dyDescent="0.25">
      <c r="A2430">
        <v>1405.92</v>
      </c>
      <c r="B2430" s="2">
        <v>38378</v>
      </c>
      <c r="C2430" t="s">
        <v>9</v>
      </c>
      <c r="D2430">
        <v>2005</v>
      </c>
      <c r="E2430" t="s">
        <v>204</v>
      </c>
      <c r="F2430" t="s">
        <v>87</v>
      </c>
      <c r="G2430">
        <v>4.0999999999999996</v>
      </c>
      <c r="H2430" t="s">
        <v>88</v>
      </c>
      <c r="I2430" t="s">
        <v>89</v>
      </c>
    </row>
    <row r="2431" spans="1:9" x14ac:dyDescent="0.25">
      <c r="A2431">
        <v>2282.2800000000002</v>
      </c>
      <c r="B2431" s="2">
        <v>38405</v>
      </c>
      <c r="C2431" t="s">
        <v>9</v>
      </c>
      <c r="D2431">
        <v>2005</v>
      </c>
      <c r="E2431" t="s">
        <v>204</v>
      </c>
      <c r="F2431" t="s">
        <v>62</v>
      </c>
      <c r="G2431">
        <v>3.3</v>
      </c>
      <c r="H2431" t="s">
        <v>63</v>
      </c>
      <c r="I2431" t="s">
        <v>64</v>
      </c>
    </row>
    <row r="2432" spans="1:9" x14ac:dyDescent="0.25">
      <c r="A2432">
        <v>8977.0499999999993</v>
      </c>
      <c r="B2432" s="2">
        <v>38428</v>
      </c>
      <c r="C2432" t="s">
        <v>9</v>
      </c>
      <c r="D2432">
        <v>2005</v>
      </c>
      <c r="E2432" t="s">
        <v>204</v>
      </c>
      <c r="F2432" t="s">
        <v>17</v>
      </c>
      <c r="G2432">
        <v>4.5</v>
      </c>
      <c r="H2432" t="s">
        <v>18</v>
      </c>
      <c r="I2432" t="s">
        <v>16</v>
      </c>
    </row>
    <row r="2433" spans="1:9" x14ac:dyDescent="0.25">
      <c r="A2433">
        <v>3256.35</v>
      </c>
      <c r="B2433" s="2">
        <v>38477</v>
      </c>
      <c r="C2433" t="s">
        <v>9</v>
      </c>
      <c r="D2433">
        <v>2005</v>
      </c>
      <c r="E2433" t="s">
        <v>204</v>
      </c>
      <c r="F2433" t="s">
        <v>38</v>
      </c>
      <c r="G2433">
        <v>4.9000000000000004</v>
      </c>
      <c r="H2433" t="s">
        <v>39</v>
      </c>
      <c r="I2433" t="s">
        <v>13</v>
      </c>
    </row>
    <row r="2434" spans="1:9" x14ac:dyDescent="0.25">
      <c r="A2434">
        <v>2821.66</v>
      </c>
      <c r="B2434" s="2">
        <v>37683</v>
      </c>
      <c r="C2434" t="s">
        <v>9</v>
      </c>
      <c r="D2434">
        <v>2003</v>
      </c>
      <c r="E2434" t="s">
        <v>10</v>
      </c>
      <c r="F2434" t="s">
        <v>150</v>
      </c>
      <c r="G2434">
        <v>3.5</v>
      </c>
      <c r="H2434" t="s">
        <v>151</v>
      </c>
      <c r="I2434" t="s">
        <v>152</v>
      </c>
    </row>
    <row r="2435" spans="1:9" x14ac:dyDescent="0.25">
      <c r="A2435">
        <v>3293.4</v>
      </c>
      <c r="B2435" s="2">
        <v>37748</v>
      </c>
      <c r="C2435" t="s">
        <v>9</v>
      </c>
      <c r="D2435">
        <v>2003</v>
      </c>
      <c r="E2435" t="s">
        <v>10</v>
      </c>
      <c r="F2435" t="s">
        <v>14</v>
      </c>
      <c r="G2435">
        <v>3.6</v>
      </c>
      <c r="H2435" t="s">
        <v>15</v>
      </c>
      <c r="I2435" t="s">
        <v>16</v>
      </c>
    </row>
    <row r="2436" spans="1:9" x14ac:dyDescent="0.25">
      <c r="A2436">
        <v>4224</v>
      </c>
      <c r="B2436" s="2">
        <v>37804</v>
      </c>
      <c r="C2436" t="s">
        <v>9</v>
      </c>
      <c r="D2436">
        <v>2003</v>
      </c>
      <c r="E2436" t="s">
        <v>10</v>
      </c>
      <c r="F2436" t="s">
        <v>97</v>
      </c>
      <c r="G2436">
        <v>3.2</v>
      </c>
      <c r="H2436" t="s">
        <v>98</v>
      </c>
      <c r="I2436" t="s">
        <v>13</v>
      </c>
    </row>
    <row r="2437" spans="1:9" x14ac:dyDescent="0.25">
      <c r="A2437">
        <v>3091.68</v>
      </c>
      <c r="B2437" s="2">
        <v>37858</v>
      </c>
      <c r="C2437" t="s">
        <v>9</v>
      </c>
      <c r="D2437">
        <v>2003</v>
      </c>
      <c r="E2437" t="s">
        <v>10</v>
      </c>
      <c r="F2437" t="s">
        <v>19</v>
      </c>
      <c r="G2437">
        <v>4.5</v>
      </c>
      <c r="H2437" t="s">
        <v>20</v>
      </c>
      <c r="I2437" t="s">
        <v>13</v>
      </c>
    </row>
    <row r="2438" spans="1:9" x14ac:dyDescent="0.25">
      <c r="A2438">
        <v>2219.6</v>
      </c>
      <c r="B2438" s="2">
        <v>37904</v>
      </c>
      <c r="C2438" t="s">
        <v>9</v>
      </c>
      <c r="D2438">
        <v>2003</v>
      </c>
      <c r="E2438" t="s">
        <v>10</v>
      </c>
      <c r="F2438" t="s">
        <v>21</v>
      </c>
      <c r="G2438">
        <v>4.9000000000000004</v>
      </c>
      <c r="H2438" t="s">
        <v>22</v>
      </c>
      <c r="I2438" t="s">
        <v>13</v>
      </c>
    </row>
    <row r="2439" spans="1:9" x14ac:dyDescent="0.25">
      <c r="A2439">
        <v>3866.4</v>
      </c>
      <c r="B2439" s="2">
        <v>37929</v>
      </c>
      <c r="C2439" t="s">
        <v>9</v>
      </c>
      <c r="D2439">
        <v>2003</v>
      </c>
      <c r="E2439" t="s">
        <v>10</v>
      </c>
      <c r="F2439" t="s">
        <v>103</v>
      </c>
      <c r="G2439">
        <v>3.5</v>
      </c>
      <c r="H2439" t="s">
        <v>104</v>
      </c>
      <c r="I2439" t="s">
        <v>34</v>
      </c>
    </row>
    <row r="2440" spans="1:9" x14ac:dyDescent="0.25">
      <c r="A2440">
        <v>1964.76</v>
      </c>
      <c r="B2440" s="2">
        <v>37936</v>
      </c>
      <c r="C2440" t="s">
        <v>9</v>
      </c>
      <c r="D2440">
        <v>2003</v>
      </c>
      <c r="E2440" t="s">
        <v>10</v>
      </c>
      <c r="F2440" t="s">
        <v>25</v>
      </c>
      <c r="G2440">
        <v>4.8</v>
      </c>
      <c r="H2440" t="s">
        <v>26</v>
      </c>
      <c r="I2440" t="s">
        <v>16</v>
      </c>
    </row>
    <row r="2441" spans="1:9" x14ac:dyDescent="0.25">
      <c r="A2441">
        <v>2668.8</v>
      </c>
      <c r="B2441" s="2">
        <v>37944</v>
      </c>
      <c r="C2441" t="s">
        <v>9</v>
      </c>
      <c r="D2441">
        <v>2003</v>
      </c>
      <c r="E2441" t="s">
        <v>10</v>
      </c>
      <c r="F2441" t="s">
        <v>62</v>
      </c>
      <c r="G2441">
        <v>3.6</v>
      </c>
      <c r="H2441" t="s">
        <v>63</v>
      </c>
      <c r="I2441" t="s">
        <v>64</v>
      </c>
    </row>
    <row r="2442" spans="1:9" x14ac:dyDescent="0.25">
      <c r="A2442">
        <v>3222</v>
      </c>
      <c r="B2442" s="2">
        <v>38001</v>
      </c>
      <c r="C2442" t="s">
        <v>9</v>
      </c>
      <c r="D2442">
        <v>2004</v>
      </c>
      <c r="E2442" t="s">
        <v>10</v>
      </c>
      <c r="F2442" t="s">
        <v>31</v>
      </c>
      <c r="G2442">
        <v>4.3</v>
      </c>
      <c r="H2442" t="s">
        <v>18</v>
      </c>
      <c r="I2442" t="s">
        <v>16</v>
      </c>
    </row>
    <row r="2443" spans="1:9" x14ac:dyDescent="0.25">
      <c r="A2443">
        <v>3864.5</v>
      </c>
      <c r="B2443" s="2">
        <v>38038</v>
      </c>
      <c r="C2443" t="s">
        <v>9</v>
      </c>
      <c r="D2443">
        <v>2004</v>
      </c>
      <c r="E2443" t="s">
        <v>10</v>
      </c>
      <c r="F2443" t="s">
        <v>25</v>
      </c>
      <c r="G2443">
        <v>3.1</v>
      </c>
      <c r="H2443" t="s">
        <v>26</v>
      </c>
      <c r="I2443" t="s">
        <v>16</v>
      </c>
    </row>
    <row r="2444" spans="1:9" x14ac:dyDescent="0.25">
      <c r="A2444">
        <v>1366.8</v>
      </c>
      <c r="B2444" s="2">
        <v>38082</v>
      </c>
      <c r="C2444" t="s">
        <v>9</v>
      </c>
      <c r="D2444">
        <v>2004</v>
      </c>
      <c r="E2444" t="s">
        <v>10</v>
      </c>
      <c r="F2444" t="s">
        <v>35</v>
      </c>
      <c r="G2444">
        <v>4.5</v>
      </c>
      <c r="H2444" t="s">
        <v>12</v>
      </c>
      <c r="I2444" t="s">
        <v>13</v>
      </c>
    </row>
    <row r="2445" spans="1:9" x14ac:dyDescent="0.25">
      <c r="A2445">
        <v>3475.68</v>
      </c>
      <c r="B2445" s="2">
        <v>38133</v>
      </c>
      <c r="C2445" t="s">
        <v>9</v>
      </c>
      <c r="D2445">
        <v>2004</v>
      </c>
      <c r="E2445" t="s">
        <v>10</v>
      </c>
      <c r="F2445" t="s">
        <v>31</v>
      </c>
      <c r="G2445">
        <v>4.3</v>
      </c>
      <c r="H2445" t="s">
        <v>18</v>
      </c>
      <c r="I2445" t="s">
        <v>16</v>
      </c>
    </row>
    <row r="2446" spans="1:9" x14ac:dyDescent="0.25">
      <c r="A2446">
        <v>4206.5</v>
      </c>
      <c r="B2446" s="2">
        <v>38168</v>
      </c>
      <c r="C2446" t="s">
        <v>9</v>
      </c>
      <c r="D2446">
        <v>2004</v>
      </c>
      <c r="E2446" t="s">
        <v>10</v>
      </c>
      <c r="F2446" t="s">
        <v>135</v>
      </c>
      <c r="G2446">
        <v>4.4000000000000004</v>
      </c>
      <c r="H2446" t="s">
        <v>136</v>
      </c>
      <c r="I2446" t="s">
        <v>13</v>
      </c>
    </row>
    <row r="2447" spans="1:9" x14ac:dyDescent="0.25">
      <c r="A2447">
        <v>1486.38</v>
      </c>
      <c r="B2447" s="2">
        <v>38201</v>
      </c>
      <c r="C2447" t="s">
        <v>9</v>
      </c>
      <c r="D2447">
        <v>2004</v>
      </c>
      <c r="E2447" t="s">
        <v>10</v>
      </c>
      <c r="F2447" t="s">
        <v>163</v>
      </c>
      <c r="G2447">
        <v>4.5</v>
      </c>
      <c r="H2447" t="s">
        <v>102</v>
      </c>
      <c r="I2447" t="s">
        <v>13</v>
      </c>
    </row>
    <row r="2448" spans="1:9" x14ac:dyDescent="0.25">
      <c r="A2448">
        <v>3077.88</v>
      </c>
      <c r="B2448" s="2">
        <v>38226</v>
      </c>
      <c r="C2448" t="s">
        <v>9</v>
      </c>
      <c r="D2448">
        <v>2004</v>
      </c>
      <c r="E2448" t="s">
        <v>10</v>
      </c>
      <c r="F2448" t="s">
        <v>42</v>
      </c>
      <c r="G2448">
        <v>3.6</v>
      </c>
      <c r="H2448" t="s">
        <v>43</v>
      </c>
      <c r="I2448" t="s">
        <v>13</v>
      </c>
    </row>
    <row r="2449" spans="1:9" x14ac:dyDescent="0.25">
      <c r="A2449">
        <v>3544.2</v>
      </c>
      <c r="B2449" s="2">
        <v>38260</v>
      </c>
      <c r="C2449" t="s">
        <v>9</v>
      </c>
      <c r="D2449">
        <v>2004</v>
      </c>
      <c r="E2449" t="s">
        <v>10</v>
      </c>
      <c r="F2449" t="s">
        <v>44</v>
      </c>
      <c r="G2449">
        <v>3.6</v>
      </c>
      <c r="H2449" t="s">
        <v>45</v>
      </c>
      <c r="I2449" t="s">
        <v>46</v>
      </c>
    </row>
    <row r="2450" spans="1:9" x14ac:dyDescent="0.25">
      <c r="A2450">
        <v>2483.04</v>
      </c>
      <c r="B2450" s="2">
        <v>38275</v>
      </c>
      <c r="C2450" t="s">
        <v>9</v>
      </c>
      <c r="D2450">
        <v>2004</v>
      </c>
      <c r="E2450" t="s">
        <v>10</v>
      </c>
      <c r="F2450" t="s">
        <v>47</v>
      </c>
      <c r="G2450">
        <v>3.6</v>
      </c>
      <c r="H2450" t="s">
        <v>48</v>
      </c>
      <c r="I2450" t="s">
        <v>29</v>
      </c>
    </row>
    <row r="2451" spans="1:9" x14ac:dyDescent="0.25">
      <c r="A2451">
        <v>3478.05</v>
      </c>
      <c r="B2451" s="2">
        <v>38294</v>
      </c>
      <c r="C2451" t="s">
        <v>9</v>
      </c>
      <c r="D2451">
        <v>2004</v>
      </c>
      <c r="E2451" t="s">
        <v>10</v>
      </c>
      <c r="F2451" t="s">
        <v>178</v>
      </c>
      <c r="G2451">
        <v>3.4</v>
      </c>
      <c r="H2451" t="s">
        <v>12</v>
      </c>
      <c r="I2451" t="s">
        <v>13</v>
      </c>
    </row>
    <row r="2452" spans="1:9" x14ac:dyDescent="0.25">
      <c r="A2452">
        <v>3657.8</v>
      </c>
      <c r="B2452" s="2">
        <v>38308</v>
      </c>
      <c r="C2452" t="s">
        <v>9</v>
      </c>
      <c r="D2452">
        <v>2004</v>
      </c>
      <c r="E2452" t="s">
        <v>10</v>
      </c>
      <c r="F2452" t="s">
        <v>110</v>
      </c>
      <c r="G2452">
        <v>4.0999999999999996</v>
      </c>
      <c r="H2452" t="s">
        <v>76</v>
      </c>
      <c r="I2452" t="s">
        <v>13</v>
      </c>
    </row>
    <row r="2453" spans="1:9" x14ac:dyDescent="0.25">
      <c r="A2453">
        <v>4682.3599999999997</v>
      </c>
      <c r="B2453" s="2">
        <v>38315</v>
      </c>
      <c r="C2453" t="s">
        <v>9</v>
      </c>
      <c r="D2453">
        <v>2004</v>
      </c>
      <c r="E2453" t="s">
        <v>10</v>
      </c>
      <c r="F2453" t="s">
        <v>51</v>
      </c>
      <c r="G2453">
        <v>4.0999999999999996</v>
      </c>
      <c r="H2453" t="s">
        <v>52</v>
      </c>
      <c r="I2453" t="s">
        <v>53</v>
      </c>
    </row>
    <row r="2454" spans="1:9" x14ac:dyDescent="0.25">
      <c r="A2454">
        <v>3937.7</v>
      </c>
      <c r="B2454" s="2">
        <v>38330</v>
      </c>
      <c r="C2454" t="s">
        <v>9</v>
      </c>
      <c r="D2454">
        <v>2004</v>
      </c>
      <c r="E2454" t="s">
        <v>10</v>
      </c>
      <c r="F2454" t="s">
        <v>17</v>
      </c>
      <c r="G2454">
        <v>3.2</v>
      </c>
      <c r="H2454" t="s">
        <v>18</v>
      </c>
      <c r="I2454" t="s">
        <v>16</v>
      </c>
    </row>
    <row r="2455" spans="1:9" x14ac:dyDescent="0.25">
      <c r="A2455">
        <v>4984.32</v>
      </c>
      <c r="B2455" s="2">
        <v>38359</v>
      </c>
      <c r="C2455" t="s">
        <v>9</v>
      </c>
      <c r="D2455">
        <v>2005</v>
      </c>
      <c r="E2455" t="s">
        <v>10</v>
      </c>
      <c r="F2455" t="s">
        <v>119</v>
      </c>
      <c r="G2455">
        <v>4.9000000000000004</v>
      </c>
      <c r="H2455" t="s">
        <v>57</v>
      </c>
      <c r="I2455" t="s">
        <v>13</v>
      </c>
    </row>
    <row r="2456" spans="1:9" x14ac:dyDescent="0.25">
      <c r="A2456">
        <v>5406.66</v>
      </c>
      <c r="B2456" s="2">
        <v>38386</v>
      </c>
      <c r="C2456" t="s">
        <v>9</v>
      </c>
      <c r="D2456">
        <v>2005</v>
      </c>
      <c r="E2456" t="s">
        <v>10</v>
      </c>
      <c r="F2456" t="s">
        <v>40</v>
      </c>
      <c r="G2456">
        <v>3.8</v>
      </c>
      <c r="H2456" t="s">
        <v>41</v>
      </c>
      <c r="I2456" t="s">
        <v>16</v>
      </c>
    </row>
    <row r="2457" spans="1:9" x14ac:dyDescent="0.25">
      <c r="A2457">
        <v>3491.18</v>
      </c>
      <c r="B2457" s="2">
        <v>38415</v>
      </c>
      <c r="C2457" t="s">
        <v>9</v>
      </c>
      <c r="D2457">
        <v>2005</v>
      </c>
      <c r="E2457" t="s">
        <v>10</v>
      </c>
      <c r="F2457" t="s">
        <v>97</v>
      </c>
      <c r="G2457">
        <v>4.8</v>
      </c>
      <c r="H2457" t="s">
        <v>98</v>
      </c>
      <c r="I2457" t="s">
        <v>13</v>
      </c>
    </row>
    <row r="2458" spans="1:9" x14ac:dyDescent="0.25">
      <c r="A2458">
        <v>2118.54</v>
      </c>
      <c r="B2458" s="2">
        <v>38450</v>
      </c>
      <c r="C2458" t="s">
        <v>9</v>
      </c>
      <c r="D2458">
        <v>2005</v>
      </c>
      <c r="E2458" t="s">
        <v>10</v>
      </c>
      <c r="F2458" t="s">
        <v>58</v>
      </c>
      <c r="G2458">
        <v>4.9000000000000004</v>
      </c>
      <c r="H2458" t="s">
        <v>59</v>
      </c>
      <c r="I2458" t="s">
        <v>60</v>
      </c>
    </row>
    <row r="2459" spans="1:9" x14ac:dyDescent="0.25">
      <c r="A2459">
        <v>2897.47</v>
      </c>
      <c r="B2459" s="2">
        <v>37663</v>
      </c>
      <c r="C2459" t="s">
        <v>9</v>
      </c>
      <c r="D2459">
        <v>2003</v>
      </c>
      <c r="E2459" t="s">
        <v>202</v>
      </c>
      <c r="F2459" t="s">
        <v>114</v>
      </c>
      <c r="G2459">
        <v>4.2</v>
      </c>
      <c r="H2459" t="s">
        <v>115</v>
      </c>
      <c r="I2459" t="s">
        <v>116</v>
      </c>
    </row>
    <row r="2460" spans="1:9" x14ac:dyDescent="0.25">
      <c r="A2460">
        <v>1916.75</v>
      </c>
      <c r="B2460" s="2">
        <v>37739</v>
      </c>
      <c r="C2460" t="s">
        <v>9</v>
      </c>
      <c r="D2460">
        <v>2003</v>
      </c>
      <c r="E2460" t="s">
        <v>202</v>
      </c>
      <c r="F2460" t="s">
        <v>51</v>
      </c>
      <c r="G2460">
        <v>3.6</v>
      </c>
      <c r="H2460" t="s">
        <v>52</v>
      </c>
      <c r="I2460" t="s">
        <v>53</v>
      </c>
    </row>
    <row r="2461" spans="1:9" x14ac:dyDescent="0.25">
      <c r="A2461">
        <v>1860</v>
      </c>
      <c r="B2461" s="2">
        <v>37784</v>
      </c>
      <c r="C2461" t="s">
        <v>9</v>
      </c>
      <c r="D2461">
        <v>2003</v>
      </c>
      <c r="E2461" t="s">
        <v>202</v>
      </c>
      <c r="F2461" t="s">
        <v>117</v>
      </c>
      <c r="G2461">
        <v>3</v>
      </c>
      <c r="H2461" t="s">
        <v>118</v>
      </c>
      <c r="I2461" t="s">
        <v>60</v>
      </c>
    </row>
    <row r="2462" spans="1:9" x14ac:dyDescent="0.25">
      <c r="A2462">
        <v>2624</v>
      </c>
      <c r="B2462" s="2">
        <v>37841</v>
      </c>
      <c r="C2462" t="s">
        <v>9</v>
      </c>
      <c r="D2462">
        <v>2003</v>
      </c>
      <c r="E2462" t="s">
        <v>202</v>
      </c>
      <c r="F2462" t="s">
        <v>97</v>
      </c>
      <c r="G2462">
        <v>4.9000000000000004</v>
      </c>
      <c r="H2462" t="s">
        <v>98</v>
      </c>
      <c r="I2462" t="s">
        <v>13</v>
      </c>
    </row>
    <row r="2463" spans="1:9" x14ac:dyDescent="0.25">
      <c r="A2463">
        <v>2780.81</v>
      </c>
      <c r="B2463" s="2">
        <v>37892</v>
      </c>
      <c r="C2463" t="s">
        <v>9</v>
      </c>
      <c r="D2463">
        <v>2003</v>
      </c>
      <c r="E2463" t="s">
        <v>202</v>
      </c>
      <c r="F2463" t="s">
        <v>62</v>
      </c>
      <c r="G2463">
        <v>4.8</v>
      </c>
      <c r="H2463" t="s">
        <v>63</v>
      </c>
      <c r="I2463" t="s">
        <v>64</v>
      </c>
    </row>
    <row r="2464" spans="1:9" x14ac:dyDescent="0.25">
      <c r="A2464">
        <v>3239.62</v>
      </c>
      <c r="B2464" s="2">
        <v>37917</v>
      </c>
      <c r="C2464" t="s">
        <v>120</v>
      </c>
      <c r="D2464">
        <v>2003</v>
      </c>
      <c r="E2464" t="s">
        <v>202</v>
      </c>
      <c r="F2464" t="s">
        <v>93</v>
      </c>
      <c r="G2464">
        <v>4.3</v>
      </c>
      <c r="H2464" t="s">
        <v>94</v>
      </c>
      <c r="I2464" t="s">
        <v>68</v>
      </c>
    </row>
    <row r="2465" spans="1:9" x14ac:dyDescent="0.25">
      <c r="A2465">
        <v>1824</v>
      </c>
      <c r="B2465" s="2">
        <v>37932</v>
      </c>
      <c r="C2465" t="s">
        <v>9</v>
      </c>
      <c r="D2465">
        <v>2003</v>
      </c>
      <c r="E2465" t="s">
        <v>202</v>
      </c>
      <c r="F2465" t="s">
        <v>172</v>
      </c>
      <c r="G2465">
        <v>3.5</v>
      </c>
      <c r="H2465" t="s">
        <v>63</v>
      </c>
      <c r="I2465" t="s">
        <v>64</v>
      </c>
    </row>
    <row r="2466" spans="1:9" x14ac:dyDescent="0.25">
      <c r="A2466">
        <v>1134</v>
      </c>
      <c r="B2466" s="2">
        <v>37939</v>
      </c>
      <c r="C2466" t="s">
        <v>9</v>
      </c>
      <c r="D2466">
        <v>2003</v>
      </c>
      <c r="E2466" t="s">
        <v>202</v>
      </c>
      <c r="F2466" t="s">
        <v>119</v>
      </c>
      <c r="G2466">
        <v>3.3</v>
      </c>
      <c r="H2466" t="s">
        <v>57</v>
      </c>
      <c r="I2466" t="s">
        <v>13</v>
      </c>
    </row>
    <row r="2467" spans="1:9" x14ac:dyDescent="0.25">
      <c r="A2467">
        <v>1487.41</v>
      </c>
      <c r="B2467" s="2">
        <v>37951</v>
      </c>
      <c r="C2467" t="s">
        <v>9</v>
      </c>
      <c r="D2467">
        <v>2003</v>
      </c>
      <c r="E2467" t="s">
        <v>202</v>
      </c>
      <c r="F2467" t="s">
        <v>124</v>
      </c>
      <c r="G2467">
        <v>3.4</v>
      </c>
      <c r="H2467" t="s">
        <v>125</v>
      </c>
      <c r="I2467" t="s">
        <v>64</v>
      </c>
    </row>
    <row r="2468" spans="1:9" x14ac:dyDescent="0.25">
      <c r="A2468">
        <v>2837.46</v>
      </c>
      <c r="B2468" s="2">
        <v>37988</v>
      </c>
      <c r="C2468" t="s">
        <v>9</v>
      </c>
      <c r="D2468">
        <v>2004</v>
      </c>
      <c r="E2468" t="s">
        <v>202</v>
      </c>
      <c r="F2468" t="s">
        <v>77</v>
      </c>
      <c r="G2468">
        <v>4.4000000000000004</v>
      </c>
      <c r="H2468" t="s">
        <v>78</v>
      </c>
      <c r="I2468" t="s">
        <v>16</v>
      </c>
    </row>
    <row r="2469" spans="1:9" x14ac:dyDescent="0.25">
      <c r="A2469">
        <v>1942.77</v>
      </c>
      <c r="B2469" s="2">
        <v>38036</v>
      </c>
      <c r="C2469" t="s">
        <v>9</v>
      </c>
      <c r="D2469">
        <v>2004</v>
      </c>
      <c r="E2469" t="s">
        <v>202</v>
      </c>
      <c r="F2469" t="s">
        <v>128</v>
      </c>
      <c r="G2469">
        <v>3.6</v>
      </c>
      <c r="H2469" t="s">
        <v>129</v>
      </c>
      <c r="I2469" t="s">
        <v>13</v>
      </c>
    </row>
    <row r="2470" spans="1:9" x14ac:dyDescent="0.25">
      <c r="A2470">
        <v>2544.12</v>
      </c>
      <c r="B2470" s="2">
        <v>38075</v>
      </c>
      <c r="C2470" t="s">
        <v>9</v>
      </c>
      <c r="D2470">
        <v>2004</v>
      </c>
      <c r="E2470" t="s">
        <v>202</v>
      </c>
      <c r="F2470" t="s">
        <v>36</v>
      </c>
      <c r="G2470">
        <v>3.6</v>
      </c>
      <c r="H2470" t="s">
        <v>37</v>
      </c>
      <c r="I2470" t="s">
        <v>13</v>
      </c>
    </row>
    <row r="2471" spans="1:9" x14ac:dyDescent="0.25">
      <c r="A2471">
        <v>2568.2399999999998</v>
      </c>
      <c r="B2471" s="2">
        <v>38114</v>
      </c>
      <c r="C2471" t="s">
        <v>120</v>
      </c>
      <c r="D2471">
        <v>2004</v>
      </c>
      <c r="E2471" t="s">
        <v>202</v>
      </c>
      <c r="F2471" t="s">
        <v>11</v>
      </c>
      <c r="G2471">
        <v>3</v>
      </c>
      <c r="H2471" t="s">
        <v>12</v>
      </c>
      <c r="I2471" t="s">
        <v>13</v>
      </c>
    </row>
    <row r="2472" spans="1:9" x14ac:dyDescent="0.25">
      <c r="A2472">
        <v>2108</v>
      </c>
      <c r="B2472" s="2">
        <v>38155</v>
      </c>
      <c r="C2472" t="s">
        <v>9</v>
      </c>
      <c r="D2472">
        <v>2004</v>
      </c>
      <c r="E2472" t="s">
        <v>202</v>
      </c>
      <c r="F2472" t="s">
        <v>105</v>
      </c>
      <c r="G2472">
        <v>4.5</v>
      </c>
      <c r="H2472" t="s">
        <v>106</v>
      </c>
      <c r="I2472" t="s">
        <v>81</v>
      </c>
    </row>
    <row r="2473" spans="1:9" x14ac:dyDescent="0.25">
      <c r="A2473">
        <v>1372.14</v>
      </c>
      <c r="B2473" s="2">
        <v>38189</v>
      </c>
      <c r="C2473" t="s">
        <v>9</v>
      </c>
      <c r="D2473">
        <v>2004</v>
      </c>
      <c r="E2473" t="s">
        <v>202</v>
      </c>
      <c r="F2473" t="s">
        <v>130</v>
      </c>
      <c r="G2473">
        <v>4</v>
      </c>
      <c r="H2473" t="s">
        <v>131</v>
      </c>
      <c r="I2473" t="s">
        <v>132</v>
      </c>
    </row>
    <row r="2474" spans="1:9" x14ac:dyDescent="0.25">
      <c r="A2474">
        <v>3540.15</v>
      </c>
      <c r="B2474" s="2">
        <v>38219</v>
      </c>
      <c r="C2474" t="s">
        <v>9</v>
      </c>
      <c r="D2474">
        <v>2004</v>
      </c>
      <c r="E2474" t="s">
        <v>202</v>
      </c>
      <c r="F2474" t="s">
        <v>133</v>
      </c>
      <c r="G2474">
        <v>4.5999999999999996</v>
      </c>
      <c r="H2474" t="s">
        <v>134</v>
      </c>
      <c r="I2474" t="s">
        <v>81</v>
      </c>
    </row>
    <row r="2475" spans="1:9" x14ac:dyDescent="0.25">
      <c r="A2475">
        <v>1958.84</v>
      </c>
      <c r="B2475" s="2">
        <v>38240</v>
      </c>
      <c r="C2475" t="s">
        <v>9</v>
      </c>
      <c r="D2475">
        <v>2004</v>
      </c>
      <c r="E2475" t="s">
        <v>202</v>
      </c>
      <c r="F2475" t="s">
        <v>135</v>
      </c>
      <c r="G2475">
        <v>4.5</v>
      </c>
      <c r="H2475" t="s">
        <v>136</v>
      </c>
      <c r="I2475" t="s">
        <v>13</v>
      </c>
    </row>
    <row r="2476" spans="1:9" x14ac:dyDescent="0.25">
      <c r="A2476">
        <v>2700</v>
      </c>
      <c r="B2476" s="2">
        <v>38274</v>
      </c>
      <c r="C2476" t="s">
        <v>9</v>
      </c>
      <c r="D2476">
        <v>2004</v>
      </c>
      <c r="E2476" t="s">
        <v>202</v>
      </c>
      <c r="F2476" t="s">
        <v>173</v>
      </c>
      <c r="G2476">
        <v>3.2</v>
      </c>
      <c r="H2476" t="s">
        <v>174</v>
      </c>
      <c r="I2476" t="s">
        <v>60</v>
      </c>
    </row>
    <row r="2477" spans="1:9" x14ac:dyDescent="0.25">
      <c r="A2477">
        <v>2542</v>
      </c>
      <c r="B2477" s="2">
        <v>38289</v>
      </c>
      <c r="C2477" t="s">
        <v>9</v>
      </c>
      <c r="D2477">
        <v>2004</v>
      </c>
      <c r="E2477" t="s">
        <v>202</v>
      </c>
      <c r="F2477" t="s">
        <v>40</v>
      </c>
      <c r="G2477">
        <v>4.0999999999999996</v>
      </c>
      <c r="H2477" t="s">
        <v>41</v>
      </c>
      <c r="I2477" t="s">
        <v>16</v>
      </c>
    </row>
    <row r="2478" spans="1:9" x14ac:dyDescent="0.25">
      <c r="A2478">
        <v>2340</v>
      </c>
      <c r="B2478" s="2">
        <v>38300</v>
      </c>
      <c r="C2478" t="s">
        <v>9</v>
      </c>
      <c r="D2478">
        <v>2004</v>
      </c>
      <c r="E2478" t="s">
        <v>202</v>
      </c>
      <c r="F2478" t="s">
        <v>66</v>
      </c>
      <c r="G2478">
        <v>4.8</v>
      </c>
      <c r="H2478" t="s">
        <v>67</v>
      </c>
      <c r="I2478" t="s">
        <v>68</v>
      </c>
    </row>
    <row r="2479" spans="1:9" x14ac:dyDescent="0.25">
      <c r="A2479">
        <v>2816.44</v>
      </c>
      <c r="B2479" s="2">
        <v>38314</v>
      </c>
      <c r="C2479" t="s">
        <v>9</v>
      </c>
      <c r="D2479">
        <v>2004</v>
      </c>
      <c r="E2479" t="s">
        <v>202</v>
      </c>
      <c r="F2479" t="s">
        <v>87</v>
      </c>
      <c r="G2479">
        <v>4.5999999999999996</v>
      </c>
      <c r="H2479" t="s">
        <v>88</v>
      </c>
      <c r="I2479" t="s">
        <v>89</v>
      </c>
    </row>
    <row r="2480" spans="1:9" x14ac:dyDescent="0.25">
      <c r="A2480">
        <v>3526.82</v>
      </c>
      <c r="B2480" s="2">
        <v>38323</v>
      </c>
      <c r="C2480" t="s">
        <v>9</v>
      </c>
      <c r="D2480">
        <v>2004</v>
      </c>
      <c r="E2480" t="s">
        <v>202</v>
      </c>
      <c r="F2480" t="s">
        <v>62</v>
      </c>
      <c r="G2480">
        <v>3.4</v>
      </c>
      <c r="H2480" t="s">
        <v>63</v>
      </c>
      <c r="I2480" t="s">
        <v>64</v>
      </c>
    </row>
    <row r="2481" spans="1:9" x14ac:dyDescent="0.25">
      <c r="A2481">
        <v>4627.92</v>
      </c>
      <c r="B2481" s="2">
        <v>38383</v>
      </c>
      <c r="C2481" t="s">
        <v>9</v>
      </c>
      <c r="D2481">
        <v>2005</v>
      </c>
      <c r="E2481" t="s">
        <v>202</v>
      </c>
      <c r="F2481" t="s">
        <v>139</v>
      </c>
      <c r="G2481">
        <v>3.4</v>
      </c>
      <c r="H2481" t="s">
        <v>140</v>
      </c>
      <c r="I2481" t="s">
        <v>46</v>
      </c>
    </row>
    <row r="2482" spans="1:9" x14ac:dyDescent="0.25">
      <c r="A2482">
        <v>1933.5</v>
      </c>
      <c r="B2482" s="2">
        <v>38411</v>
      </c>
      <c r="C2482" t="s">
        <v>9</v>
      </c>
      <c r="D2482">
        <v>2005</v>
      </c>
      <c r="E2482" t="s">
        <v>202</v>
      </c>
      <c r="F2482" t="s">
        <v>97</v>
      </c>
      <c r="G2482">
        <v>3.9</v>
      </c>
      <c r="H2482" t="s">
        <v>98</v>
      </c>
      <c r="I2482" t="s">
        <v>13</v>
      </c>
    </row>
    <row r="2483" spans="1:9" x14ac:dyDescent="0.25">
      <c r="A2483">
        <v>2600.13</v>
      </c>
      <c r="B2483" s="2">
        <v>38434</v>
      </c>
      <c r="C2483" t="s">
        <v>9</v>
      </c>
      <c r="D2483">
        <v>2005</v>
      </c>
      <c r="E2483" t="s">
        <v>202</v>
      </c>
      <c r="F2483" t="s">
        <v>97</v>
      </c>
      <c r="G2483">
        <v>3.3</v>
      </c>
      <c r="H2483" t="s">
        <v>98</v>
      </c>
      <c r="I2483" t="s">
        <v>13</v>
      </c>
    </row>
    <row r="2484" spans="1:9" x14ac:dyDescent="0.25">
      <c r="A2484">
        <v>2639.58</v>
      </c>
      <c r="B2484" s="2">
        <v>38478</v>
      </c>
      <c r="C2484" t="s">
        <v>143</v>
      </c>
      <c r="D2484">
        <v>2005</v>
      </c>
      <c r="E2484" t="s">
        <v>202</v>
      </c>
      <c r="F2484" t="s">
        <v>135</v>
      </c>
      <c r="G2484">
        <v>4.5</v>
      </c>
      <c r="H2484" t="s">
        <v>136</v>
      </c>
      <c r="I2484" t="s">
        <v>13</v>
      </c>
    </row>
    <row r="2485" spans="1:9" x14ac:dyDescent="0.25">
      <c r="A2485">
        <v>3312.97</v>
      </c>
      <c r="B2485" s="2">
        <v>37669</v>
      </c>
      <c r="C2485" t="s">
        <v>9</v>
      </c>
      <c r="D2485">
        <v>2003</v>
      </c>
      <c r="E2485" t="s">
        <v>196</v>
      </c>
      <c r="F2485" t="s">
        <v>192</v>
      </c>
      <c r="G2485">
        <v>4.7</v>
      </c>
      <c r="H2485" t="s">
        <v>193</v>
      </c>
      <c r="I2485" t="s">
        <v>92</v>
      </c>
    </row>
    <row r="2486" spans="1:9" x14ac:dyDescent="0.25">
      <c r="A2486">
        <v>3863.87</v>
      </c>
      <c r="B2486" s="2">
        <v>37740</v>
      </c>
      <c r="C2486" t="s">
        <v>9</v>
      </c>
      <c r="D2486">
        <v>2003</v>
      </c>
      <c r="E2486" t="s">
        <v>196</v>
      </c>
      <c r="F2486" t="s">
        <v>32</v>
      </c>
      <c r="G2486">
        <v>4.0999999999999996</v>
      </c>
      <c r="H2486" t="s">
        <v>33</v>
      </c>
      <c r="I2486" t="s">
        <v>34</v>
      </c>
    </row>
    <row r="2487" spans="1:9" x14ac:dyDescent="0.25">
      <c r="A2487">
        <v>1863.36</v>
      </c>
      <c r="B2487" s="2">
        <v>37799</v>
      </c>
      <c r="C2487" t="s">
        <v>9</v>
      </c>
      <c r="D2487">
        <v>2003</v>
      </c>
      <c r="E2487" t="s">
        <v>196</v>
      </c>
      <c r="F2487" t="s">
        <v>62</v>
      </c>
      <c r="G2487">
        <v>3.1</v>
      </c>
      <c r="H2487" t="s">
        <v>63</v>
      </c>
      <c r="I2487" t="s">
        <v>64</v>
      </c>
    </row>
    <row r="2488" spans="1:9" x14ac:dyDescent="0.25">
      <c r="A2488">
        <v>3945.96</v>
      </c>
      <c r="B2488" s="2">
        <v>37843</v>
      </c>
      <c r="C2488" t="s">
        <v>9</v>
      </c>
      <c r="D2488">
        <v>2003</v>
      </c>
      <c r="E2488" t="s">
        <v>196</v>
      </c>
      <c r="F2488" t="s">
        <v>119</v>
      </c>
      <c r="G2488">
        <v>3.7</v>
      </c>
      <c r="H2488" t="s">
        <v>57</v>
      </c>
      <c r="I2488" t="s">
        <v>13</v>
      </c>
    </row>
    <row r="2489" spans="1:9" x14ac:dyDescent="0.25">
      <c r="A2489">
        <v>4954.08</v>
      </c>
      <c r="B2489" s="2">
        <v>37902</v>
      </c>
      <c r="C2489" t="s">
        <v>9</v>
      </c>
      <c r="D2489">
        <v>2003</v>
      </c>
      <c r="E2489" t="s">
        <v>196</v>
      </c>
      <c r="F2489" t="s">
        <v>62</v>
      </c>
      <c r="G2489">
        <v>4.0999999999999996</v>
      </c>
      <c r="H2489" t="s">
        <v>63</v>
      </c>
      <c r="I2489" t="s">
        <v>64</v>
      </c>
    </row>
    <row r="2490" spans="1:9" x14ac:dyDescent="0.25">
      <c r="A2490">
        <v>2762.2</v>
      </c>
      <c r="B2490" s="2">
        <v>37922</v>
      </c>
      <c r="C2490" t="s">
        <v>9</v>
      </c>
      <c r="D2490">
        <v>2003</v>
      </c>
      <c r="E2490" t="s">
        <v>196</v>
      </c>
      <c r="F2490" t="s">
        <v>23</v>
      </c>
      <c r="G2490">
        <v>4.9000000000000004</v>
      </c>
      <c r="H2490" t="s">
        <v>24</v>
      </c>
      <c r="I2490" t="s">
        <v>13</v>
      </c>
    </row>
    <row r="2491" spans="1:9" x14ac:dyDescent="0.25">
      <c r="A2491">
        <v>3989.76</v>
      </c>
      <c r="B2491" s="2">
        <v>37956</v>
      </c>
      <c r="C2491" t="s">
        <v>9</v>
      </c>
      <c r="D2491">
        <v>2003</v>
      </c>
      <c r="E2491" t="s">
        <v>196</v>
      </c>
      <c r="F2491" t="s">
        <v>82</v>
      </c>
      <c r="G2491">
        <v>4.2</v>
      </c>
      <c r="H2491" t="s">
        <v>83</v>
      </c>
      <c r="I2491" t="s">
        <v>13</v>
      </c>
    </row>
    <row r="2492" spans="1:9" x14ac:dyDescent="0.25">
      <c r="A2492">
        <v>1649.55</v>
      </c>
      <c r="B2492" s="2">
        <v>37998</v>
      </c>
      <c r="C2492" t="s">
        <v>9</v>
      </c>
      <c r="D2492">
        <v>2004</v>
      </c>
      <c r="E2492" t="s">
        <v>196</v>
      </c>
      <c r="F2492" t="s">
        <v>108</v>
      </c>
      <c r="G2492">
        <v>3.5</v>
      </c>
      <c r="H2492" t="s">
        <v>109</v>
      </c>
      <c r="I2492" t="s">
        <v>89</v>
      </c>
    </row>
    <row r="2493" spans="1:9" x14ac:dyDescent="0.25">
      <c r="A2493">
        <v>2534.75</v>
      </c>
      <c r="B2493" s="2">
        <v>38037</v>
      </c>
      <c r="C2493" t="s">
        <v>9</v>
      </c>
      <c r="D2493">
        <v>2004</v>
      </c>
      <c r="E2493" t="s">
        <v>196</v>
      </c>
      <c r="F2493" t="s">
        <v>32</v>
      </c>
      <c r="G2493">
        <v>4.8</v>
      </c>
      <c r="H2493" t="s">
        <v>33</v>
      </c>
      <c r="I2493" t="s">
        <v>34</v>
      </c>
    </row>
    <row r="2494" spans="1:9" x14ac:dyDescent="0.25">
      <c r="A2494">
        <v>2580.25</v>
      </c>
      <c r="B2494" s="2">
        <v>38079</v>
      </c>
      <c r="C2494" t="s">
        <v>9</v>
      </c>
      <c r="D2494">
        <v>2004</v>
      </c>
      <c r="E2494" t="s">
        <v>196</v>
      </c>
      <c r="F2494" t="s">
        <v>133</v>
      </c>
      <c r="G2494">
        <v>4.7</v>
      </c>
      <c r="H2494" t="s">
        <v>134</v>
      </c>
      <c r="I2494" t="s">
        <v>81</v>
      </c>
    </row>
    <row r="2495" spans="1:9" x14ac:dyDescent="0.25">
      <c r="A2495">
        <v>2831.54</v>
      </c>
      <c r="B2495" s="2">
        <v>38118</v>
      </c>
      <c r="C2495" t="s">
        <v>9</v>
      </c>
      <c r="D2495">
        <v>2004</v>
      </c>
      <c r="E2495" t="s">
        <v>196</v>
      </c>
      <c r="F2495" t="s">
        <v>141</v>
      </c>
      <c r="G2495">
        <v>3.6</v>
      </c>
      <c r="H2495" t="s">
        <v>142</v>
      </c>
      <c r="I2495" t="s">
        <v>13</v>
      </c>
    </row>
    <row r="2496" spans="1:9" x14ac:dyDescent="0.25">
      <c r="A2496">
        <v>3361.2</v>
      </c>
      <c r="B2496" s="2">
        <v>38162</v>
      </c>
      <c r="C2496" t="s">
        <v>120</v>
      </c>
      <c r="D2496">
        <v>2004</v>
      </c>
      <c r="E2496" t="s">
        <v>196</v>
      </c>
      <c r="F2496" t="s">
        <v>62</v>
      </c>
      <c r="G2496">
        <v>4.5</v>
      </c>
      <c r="H2496" t="s">
        <v>63</v>
      </c>
      <c r="I2496" t="s">
        <v>64</v>
      </c>
    </row>
    <row r="2497" spans="1:9" x14ac:dyDescent="0.25">
      <c r="A2497">
        <v>2864.32</v>
      </c>
      <c r="B2497" s="2">
        <v>38191</v>
      </c>
      <c r="C2497" t="s">
        <v>9</v>
      </c>
      <c r="D2497">
        <v>2004</v>
      </c>
      <c r="E2497" t="s">
        <v>196</v>
      </c>
      <c r="F2497" t="s">
        <v>40</v>
      </c>
      <c r="G2497">
        <v>4.0999999999999996</v>
      </c>
      <c r="H2497" t="s">
        <v>41</v>
      </c>
      <c r="I2497" t="s">
        <v>16</v>
      </c>
    </row>
    <row r="2498" spans="1:9" x14ac:dyDescent="0.25">
      <c r="A2498">
        <v>1994.88</v>
      </c>
      <c r="B2498" s="2">
        <v>38220</v>
      </c>
      <c r="C2498" t="s">
        <v>9</v>
      </c>
      <c r="D2498">
        <v>2004</v>
      </c>
      <c r="E2498" t="s">
        <v>196</v>
      </c>
      <c r="F2498" t="s">
        <v>189</v>
      </c>
      <c r="G2498">
        <v>4.3</v>
      </c>
      <c r="H2498" t="s">
        <v>190</v>
      </c>
      <c r="I2498" t="s">
        <v>29</v>
      </c>
    </row>
    <row r="2499" spans="1:9" x14ac:dyDescent="0.25">
      <c r="A2499">
        <v>4296.6000000000004</v>
      </c>
      <c r="B2499" s="2">
        <v>38245</v>
      </c>
      <c r="C2499" t="s">
        <v>9</v>
      </c>
      <c r="D2499">
        <v>2004</v>
      </c>
      <c r="E2499" t="s">
        <v>196</v>
      </c>
      <c r="F2499" t="s">
        <v>198</v>
      </c>
      <c r="G2499">
        <v>3.3</v>
      </c>
      <c r="H2499" t="s">
        <v>199</v>
      </c>
      <c r="I2499" t="s">
        <v>157</v>
      </c>
    </row>
    <row r="2500" spans="1:9" x14ac:dyDescent="0.25">
      <c r="A2500">
        <v>2224.9499999999998</v>
      </c>
      <c r="B2500" s="2">
        <v>38275</v>
      </c>
      <c r="C2500" t="s">
        <v>9</v>
      </c>
      <c r="D2500">
        <v>2004</v>
      </c>
      <c r="E2500" t="s">
        <v>196</v>
      </c>
      <c r="F2500" t="s">
        <v>112</v>
      </c>
      <c r="G2500">
        <v>3.3</v>
      </c>
      <c r="H2500" t="s">
        <v>113</v>
      </c>
      <c r="I2500" t="s">
        <v>13</v>
      </c>
    </row>
    <row r="2501" spans="1:9" x14ac:dyDescent="0.25">
      <c r="A2501">
        <v>2795.14</v>
      </c>
      <c r="B2501" s="2">
        <v>38292</v>
      </c>
      <c r="C2501" t="s">
        <v>9</v>
      </c>
      <c r="D2501">
        <v>2004</v>
      </c>
      <c r="E2501" t="s">
        <v>196</v>
      </c>
      <c r="F2501" t="s">
        <v>137</v>
      </c>
      <c r="G2501">
        <v>3.2</v>
      </c>
      <c r="H2501" t="s">
        <v>138</v>
      </c>
      <c r="I2501" t="s">
        <v>60</v>
      </c>
    </row>
    <row r="2502" spans="1:9" x14ac:dyDescent="0.25">
      <c r="A2502">
        <v>2762.1</v>
      </c>
      <c r="B2502" s="2">
        <v>38303</v>
      </c>
      <c r="C2502" t="s">
        <v>9</v>
      </c>
      <c r="D2502">
        <v>2004</v>
      </c>
      <c r="E2502" t="s">
        <v>196</v>
      </c>
      <c r="F2502" t="s">
        <v>192</v>
      </c>
      <c r="G2502">
        <v>3.8</v>
      </c>
      <c r="H2502" t="s">
        <v>193</v>
      </c>
      <c r="I2502" t="s">
        <v>92</v>
      </c>
    </row>
    <row r="2503" spans="1:9" x14ac:dyDescent="0.25">
      <c r="A2503">
        <v>2658</v>
      </c>
      <c r="B2503" s="2">
        <v>38315</v>
      </c>
      <c r="C2503" t="s">
        <v>9</v>
      </c>
      <c r="D2503">
        <v>2004</v>
      </c>
      <c r="E2503" t="s">
        <v>196</v>
      </c>
      <c r="F2503" t="s">
        <v>124</v>
      </c>
      <c r="G2503">
        <v>4.5999999999999996</v>
      </c>
      <c r="H2503" t="s">
        <v>125</v>
      </c>
      <c r="I2503" t="s">
        <v>64</v>
      </c>
    </row>
    <row r="2504" spans="1:9" x14ac:dyDescent="0.25">
      <c r="A2504">
        <v>5043.87</v>
      </c>
      <c r="B2504" s="2">
        <v>38325</v>
      </c>
      <c r="C2504" t="s">
        <v>9</v>
      </c>
      <c r="D2504">
        <v>2004</v>
      </c>
      <c r="E2504" t="s">
        <v>196</v>
      </c>
      <c r="F2504" t="s">
        <v>197</v>
      </c>
      <c r="G2504">
        <v>3.3</v>
      </c>
      <c r="H2504" t="s">
        <v>180</v>
      </c>
      <c r="I2504" t="s">
        <v>13</v>
      </c>
    </row>
    <row r="2505" spans="1:9" x14ac:dyDescent="0.25">
      <c r="A2505">
        <v>1210.8</v>
      </c>
      <c r="B2505" s="2">
        <v>38338</v>
      </c>
      <c r="C2505" t="s">
        <v>9</v>
      </c>
      <c r="D2505">
        <v>2004</v>
      </c>
      <c r="E2505" t="s">
        <v>196</v>
      </c>
      <c r="F2505" t="s">
        <v>54</v>
      </c>
      <c r="G2505">
        <v>4.9000000000000004</v>
      </c>
      <c r="H2505" t="s">
        <v>55</v>
      </c>
      <c r="I2505" t="s">
        <v>34</v>
      </c>
    </row>
    <row r="2506" spans="1:9" x14ac:dyDescent="0.25">
      <c r="A2506">
        <v>3029.19</v>
      </c>
      <c r="B2506" s="2">
        <v>38386</v>
      </c>
      <c r="C2506" t="s">
        <v>9</v>
      </c>
      <c r="D2506">
        <v>2005</v>
      </c>
      <c r="E2506" t="s">
        <v>196</v>
      </c>
      <c r="F2506" t="s">
        <v>40</v>
      </c>
      <c r="G2506">
        <v>4.7</v>
      </c>
      <c r="H2506" t="s">
        <v>41</v>
      </c>
      <c r="I2506" t="s">
        <v>16</v>
      </c>
    </row>
    <row r="2507" spans="1:9" x14ac:dyDescent="0.25">
      <c r="A2507">
        <v>10066.6</v>
      </c>
      <c r="B2507" s="2">
        <v>38414</v>
      </c>
      <c r="C2507" t="s">
        <v>9</v>
      </c>
      <c r="D2507">
        <v>2005</v>
      </c>
      <c r="E2507" t="s">
        <v>196</v>
      </c>
      <c r="F2507" t="s">
        <v>56</v>
      </c>
      <c r="G2507">
        <v>4.5</v>
      </c>
      <c r="H2507" t="s">
        <v>57</v>
      </c>
      <c r="I2507" t="s">
        <v>13</v>
      </c>
    </row>
    <row r="2508" spans="1:9" x14ac:dyDescent="0.25">
      <c r="A2508">
        <v>4121.43</v>
      </c>
      <c r="B2508" s="2">
        <v>38441</v>
      </c>
      <c r="C2508" t="s">
        <v>9</v>
      </c>
      <c r="D2508">
        <v>2005</v>
      </c>
      <c r="E2508" t="s">
        <v>196</v>
      </c>
      <c r="F2508" t="s">
        <v>14</v>
      </c>
      <c r="G2508">
        <v>4.7</v>
      </c>
      <c r="H2508" t="s">
        <v>15</v>
      </c>
      <c r="I2508" t="s">
        <v>16</v>
      </c>
    </row>
    <row r="2509" spans="1:9" x14ac:dyDescent="0.25">
      <c r="A2509">
        <v>1135.31</v>
      </c>
      <c r="B2509" s="2">
        <v>38445</v>
      </c>
      <c r="C2509" t="s">
        <v>143</v>
      </c>
      <c r="D2509">
        <v>2005</v>
      </c>
      <c r="E2509" t="s">
        <v>196</v>
      </c>
      <c r="F2509" t="s">
        <v>36</v>
      </c>
      <c r="G2509">
        <v>4</v>
      </c>
      <c r="H2509" t="s">
        <v>37</v>
      </c>
      <c r="I2509" t="s">
        <v>13</v>
      </c>
    </row>
    <row r="2510" spans="1:9" x14ac:dyDescent="0.25">
      <c r="A2510">
        <v>2100.8200000000002</v>
      </c>
      <c r="B2510" s="2">
        <v>38482</v>
      </c>
      <c r="C2510" t="s">
        <v>9</v>
      </c>
      <c r="D2510">
        <v>2005</v>
      </c>
      <c r="E2510" t="s">
        <v>196</v>
      </c>
      <c r="F2510" t="s">
        <v>161</v>
      </c>
      <c r="G2510">
        <v>4.5</v>
      </c>
      <c r="H2510" t="s">
        <v>162</v>
      </c>
      <c r="I2510" t="s">
        <v>92</v>
      </c>
    </row>
    <row r="2511" spans="1:9" x14ac:dyDescent="0.25">
      <c r="A2511">
        <v>2034.35</v>
      </c>
      <c r="B2511" s="2">
        <v>37663</v>
      </c>
      <c r="C2511" t="s">
        <v>9</v>
      </c>
      <c r="D2511">
        <v>2003</v>
      </c>
      <c r="E2511" t="s">
        <v>202</v>
      </c>
      <c r="F2511" t="s">
        <v>114</v>
      </c>
      <c r="G2511">
        <v>3.8</v>
      </c>
      <c r="H2511" t="s">
        <v>115</v>
      </c>
      <c r="I2511" t="s">
        <v>116</v>
      </c>
    </row>
    <row r="2512" spans="1:9" x14ac:dyDescent="0.25">
      <c r="A2512">
        <v>3027.84</v>
      </c>
      <c r="B2512" s="2">
        <v>37727</v>
      </c>
      <c r="C2512" t="s">
        <v>9</v>
      </c>
      <c r="D2512">
        <v>2003</v>
      </c>
      <c r="E2512" t="s">
        <v>202</v>
      </c>
      <c r="F2512" t="s">
        <v>70</v>
      </c>
      <c r="G2512">
        <v>4.7</v>
      </c>
      <c r="H2512" t="s">
        <v>71</v>
      </c>
      <c r="I2512" t="s">
        <v>71</v>
      </c>
    </row>
    <row r="2513" spans="1:9" x14ac:dyDescent="0.25">
      <c r="A2513">
        <v>3104</v>
      </c>
      <c r="B2513" s="2">
        <v>37778</v>
      </c>
      <c r="C2513" t="s">
        <v>9</v>
      </c>
      <c r="D2513">
        <v>2003</v>
      </c>
      <c r="E2513" t="s">
        <v>202</v>
      </c>
      <c r="F2513" t="s">
        <v>62</v>
      </c>
      <c r="G2513">
        <v>3.5</v>
      </c>
      <c r="H2513" t="s">
        <v>63</v>
      </c>
      <c r="I2513" t="s">
        <v>64</v>
      </c>
    </row>
    <row r="2514" spans="1:9" x14ac:dyDescent="0.25">
      <c r="A2514">
        <v>3612.43</v>
      </c>
      <c r="B2514" s="2">
        <v>37841</v>
      </c>
      <c r="C2514" t="s">
        <v>9</v>
      </c>
      <c r="D2514">
        <v>2003</v>
      </c>
      <c r="E2514" t="s">
        <v>202</v>
      </c>
      <c r="F2514" t="s">
        <v>97</v>
      </c>
      <c r="G2514">
        <v>4.0999999999999996</v>
      </c>
      <c r="H2514" t="s">
        <v>98</v>
      </c>
      <c r="I2514" t="s">
        <v>13</v>
      </c>
    </row>
    <row r="2515" spans="1:9" x14ac:dyDescent="0.25">
      <c r="A2515">
        <v>2711.88</v>
      </c>
      <c r="B2515" s="2">
        <v>37892</v>
      </c>
      <c r="C2515" t="s">
        <v>9</v>
      </c>
      <c r="D2515">
        <v>2003</v>
      </c>
      <c r="E2515" t="s">
        <v>202</v>
      </c>
      <c r="F2515" t="s">
        <v>62</v>
      </c>
      <c r="G2515">
        <v>3.3</v>
      </c>
      <c r="H2515" t="s">
        <v>63</v>
      </c>
      <c r="I2515" t="s">
        <v>64</v>
      </c>
    </row>
    <row r="2516" spans="1:9" x14ac:dyDescent="0.25">
      <c r="A2516">
        <v>3013.97</v>
      </c>
      <c r="B2516" s="2">
        <v>37915</v>
      </c>
      <c r="C2516" t="s">
        <v>9</v>
      </c>
      <c r="D2516">
        <v>2003</v>
      </c>
      <c r="E2516" t="s">
        <v>202</v>
      </c>
      <c r="F2516" t="s">
        <v>56</v>
      </c>
      <c r="G2516">
        <v>3.9</v>
      </c>
      <c r="H2516" t="s">
        <v>57</v>
      </c>
      <c r="I2516" t="s">
        <v>13</v>
      </c>
    </row>
    <row r="2517" spans="1:9" x14ac:dyDescent="0.25">
      <c r="A2517">
        <v>2738.54</v>
      </c>
      <c r="B2517" s="2">
        <v>37932</v>
      </c>
      <c r="C2517" t="s">
        <v>9</v>
      </c>
      <c r="D2517">
        <v>2003</v>
      </c>
      <c r="E2517" t="s">
        <v>202</v>
      </c>
      <c r="F2517" t="s">
        <v>172</v>
      </c>
      <c r="G2517">
        <v>4.9000000000000004</v>
      </c>
      <c r="H2517" t="s">
        <v>63</v>
      </c>
      <c r="I2517" t="s">
        <v>64</v>
      </c>
    </row>
    <row r="2518" spans="1:9" x14ac:dyDescent="0.25">
      <c r="A2518">
        <v>2832</v>
      </c>
      <c r="B2518" s="2">
        <v>37939</v>
      </c>
      <c r="C2518" t="s">
        <v>9</v>
      </c>
      <c r="D2518">
        <v>2003</v>
      </c>
      <c r="E2518" t="s">
        <v>202</v>
      </c>
      <c r="F2518" t="s">
        <v>119</v>
      </c>
      <c r="G2518">
        <v>4.7</v>
      </c>
      <c r="H2518" t="s">
        <v>57</v>
      </c>
      <c r="I2518" t="s">
        <v>13</v>
      </c>
    </row>
    <row r="2519" spans="1:9" x14ac:dyDescent="0.25">
      <c r="A2519">
        <v>4720</v>
      </c>
      <c r="B2519" s="2">
        <v>37951</v>
      </c>
      <c r="C2519" t="s">
        <v>9</v>
      </c>
      <c r="D2519">
        <v>2003</v>
      </c>
      <c r="E2519" t="s">
        <v>202</v>
      </c>
      <c r="F2519" t="s">
        <v>85</v>
      </c>
      <c r="G2519">
        <v>3.3</v>
      </c>
      <c r="H2519" t="s">
        <v>86</v>
      </c>
      <c r="I2519" t="s">
        <v>13</v>
      </c>
    </row>
    <row r="2520" spans="1:9" x14ac:dyDescent="0.25">
      <c r="A2520">
        <v>3222</v>
      </c>
      <c r="B2520" s="2">
        <v>37988</v>
      </c>
      <c r="C2520" t="s">
        <v>9</v>
      </c>
      <c r="D2520">
        <v>2004</v>
      </c>
      <c r="E2520" t="s">
        <v>202</v>
      </c>
      <c r="F2520" t="s">
        <v>77</v>
      </c>
      <c r="G2520">
        <v>4.5</v>
      </c>
      <c r="H2520" t="s">
        <v>78</v>
      </c>
      <c r="I2520" t="s">
        <v>16</v>
      </c>
    </row>
    <row r="2521" spans="1:9" x14ac:dyDescent="0.25">
      <c r="A2521">
        <v>2231</v>
      </c>
      <c r="B2521" s="2">
        <v>38035</v>
      </c>
      <c r="C2521" t="s">
        <v>9</v>
      </c>
      <c r="D2521">
        <v>2004</v>
      </c>
      <c r="E2521" t="s">
        <v>202</v>
      </c>
      <c r="F2521" t="s">
        <v>130</v>
      </c>
      <c r="G2521">
        <v>4.5999999999999996</v>
      </c>
      <c r="H2521" t="s">
        <v>131</v>
      </c>
      <c r="I2521" t="s">
        <v>132</v>
      </c>
    </row>
    <row r="2522" spans="1:9" x14ac:dyDescent="0.25">
      <c r="A2522">
        <v>2296.84</v>
      </c>
      <c r="B2522" s="2">
        <v>38066</v>
      </c>
      <c r="C2522" t="s">
        <v>9</v>
      </c>
      <c r="D2522">
        <v>2004</v>
      </c>
      <c r="E2522" t="s">
        <v>202</v>
      </c>
      <c r="F2522" t="s">
        <v>137</v>
      </c>
      <c r="G2522">
        <v>4.3</v>
      </c>
      <c r="H2522" t="s">
        <v>138</v>
      </c>
      <c r="I2522" t="s">
        <v>60</v>
      </c>
    </row>
    <row r="2523" spans="1:9" x14ac:dyDescent="0.25">
      <c r="A2523">
        <v>4157.2</v>
      </c>
      <c r="B2523" s="2">
        <v>38114</v>
      </c>
      <c r="C2523" t="s">
        <v>120</v>
      </c>
      <c r="D2523">
        <v>2004</v>
      </c>
      <c r="E2523" t="s">
        <v>202</v>
      </c>
      <c r="F2523" t="s">
        <v>11</v>
      </c>
      <c r="G2523">
        <v>3.8</v>
      </c>
      <c r="H2523" t="s">
        <v>12</v>
      </c>
      <c r="I2523" t="s">
        <v>13</v>
      </c>
    </row>
    <row r="2524" spans="1:9" x14ac:dyDescent="0.25">
      <c r="A2524">
        <v>2146.1999999999998</v>
      </c>
      <c r="B2524" s="2">
        <v>38189</v>
      </c>
      <c r="C2524" t="s">
        <v>9</v>
      </c>
      <c r="D2524">
        <v>2004</v>
      </c>
      <c r="E2524" t="s">
        <v>202</v>
      </c>
      <c r="F2524" t="s">
        <v>130</v>
      </c>
      <c r="G2524">
        <v>4.8</v>
      </c>
      <c r="H2524" t="s">
        <v>131</v>
      </c>
      <c r="I2524" t="s">
        <v>132</v>
      </c>
    </row>
    <row r="2525" spans="1:9" x14ac:dyDescent="0.25">
      <c r="A2525">
        <v>3724.23</v>
      </c>
      <c r="B2525" s="2">
        <v>38219</v>
      </c>
      <c r="C2525" t="s">
        <v>9</v>
      </c>
      <c r="D2525">
        <v>2004</v>
      </c>
      <c r="E2525" t="s">
        <v>202</v>
      </c>
      <c r="F2525" t="s">
        <v>97</v>
      </c>
      <c r="G2525">
        <v>4.3</v>
      </c>
      <c r="H2525" t="s">
        <v>98</v>
      </c>
      <c r="I2525" t="s">
        <v>13</v>
      </c>
    </row>
    <row r="2526" spans="1:9" x14ac:dyDescent="0.25">
      <c r="A2526">
        <v>2084.81</v>
      </c>
      <c r="B2526" s="2">
        <v>38239</v>
      </c>
      <c r="C2526" t="s">
        <v>9</v>
      </c>
      <c r="D2526">
        <v>2004</v>
      </c>
      <c r="E2526" t="s">
        <v>202</v>
      </c>
      <c r="F2526" t="s">
        <v>90</v>
      </c>
      <c r="G2526">
        <v>3</v>
      </c>
      <c r="H2526" t="s">
        <v>91</v>
      </c>
      <c r="I2526" t="s">
        <v>92</v>
      </c>
    </row>
    <row r="2527" spans="1:9" x14ac:dyDescent="0.25">
      <c r="A2527">
        <v>3488.78</v>
      </c>
      <c r="B2527" s="2">
        <v>38274</v>
      </c>
      <c r="C2527" t="s">
        <v>9</v>
      </c>
      <c r="D2527">
        <v>2004</v>
      </c>
      <c r="E2527" t="s">
        <v>202</v>
      </c>
      <c r="F2527" t="s">
        <v>173</v>
      </c>
      <c r="G2527">
        <v>3.4</v>
      </c>
      <c r="H2527" t="s">
        <v>174</v>
      </c>
      <c r="I2527" t="s">
        <v>60</v>
      </c>
    </row>
    <row r="2528" spans="1:9" x14ac:dyDescent="0.25">
      <c r="A2528">
        <v>1753.06</v>
      </c>
      <c r="B2528" s="2">
        <v>38282</v>
      </c>
      <c r="C2528" t="s">
        <v>9</v>
      </c>
      <c r="D2528">
        <v>2004</v>
      </c>
      <c r="E2528" t="s">
        <v>202</v>
      </c>
      <c r="F2528" t="s">
        <v>175</v>
      </c>
      <c r="G2528">
        <v>4.0999999999999996</v>
      </c>
      <c r="H2528" t="s">
        <v>176</v>
      </c>
      <c r="I2528" t="s">
        <v>116</v>
      </c>
    </row>
    <row r="2529" spans="1:9" x14ac:dyDescent="0.25">
      <c r="A2529">
        <v>3469.2</v>
      </c>
      <c r="B2529" s="2">
        <v>38301</v>
      </c>
      <c r="C2529" t="s">
        <v>145</v>
      </c>
      <c r="D2529">
        <v>2004</v>
      </c>
      <c r="E2529" t="s">
        <v>202</v>
      </c>
      <c r="F2529" t="s">
        <v>114</v>
      </c>
      <c r="G2529">
        <v>3.1</v>
      </c>
      <c r="H2529" t="s">
        <v>115</v>
      </c>
      <c r="I2529" t="s">
        <v>116</v>
      </c>
    </row>
    <row r="2530" spans="1:9" x14ac:dyDescent="0.25">
      <c r="A2530">
        <v>2530.8000000000002</v>
      </c>
      <c r="B2530" s="2">
        <v>38312</v>
      </c>
      <c r="C2530" t="s">
        <v>9</v>
      </c>
      <c r="D2530">
        <v>2004</v>
      </c>
      <c r="E2530" t="s">
        <v>202</v>
      </c>
      <c r="F2530" t="s">
        <v>72</v>
      </c>
      <c r="G2530">
        <v>4.0999999999999996</v>
      </c>
      <c r="H2530" t="s">
        <v>12</v>
      </c>
      <c r="I2530" t="s">
        <v>13</v>
      </c>
    </row>
    <row r="2531" spans="1:9" x14ac:dyDescent="0.25">
      <c r="A2531">
        <v>2924.32</v>
      </c>
      <c r="B2531" s="2">
        <v>38323</v>
      </c>
      <c r="C2531" t="s">
        <v>9</v>
      </c>
      <c r="D2531">
        <v>2004</v>
      </c>
      <c r="E2531" t="s">
        <v>202</v>
      </c>
      <c r="F2531" t="s">
        <v>62</v>
      </c>
      <c r="G2531">
        <v>3.6</v>
      </c>
      <c r="H2531" t="s">
        <v>63</v>
      </c>
      <c r="I2531" t="s">
        <v>64</v>
      </c>
    </row>
    <row r="2532" spans="1:9" x14ac:dyDescent="0.25">
      <c r="A2532">
        <v>4496.8</v>
      </c>
      <c r="B2532" s="2">
        <v>38378</v>
      </c>
      <c r="C2532" t="s">
        <v>9</v>
      </c>
      <c r="D2532">
        <v>2005</v>
      </c>
      <c r="E2532" t="s">
        <v>202</v>
      </c>
      <c r="F2532" t="s">
        <v>87</v>
      </c>
      <c r="G2532">
        <v>4.9000000000000004</v>
      </c>
      <c r="H2532" t="s">
        <v>88</v>
      </c>
      <c r="I2532" t="s">
        <v>89</v>
      </c>
    </row>
    <row r="2533" spans="1:9" x14ac:dyDescent="0.25">
      <c r="A2533">
        <v>6397.44</v>
      </c>
      <c r="B2533" s="2">
        <v>38406</v>
      </c>
      <c r="C2533" t="s">
        <v>9</v>
      </c>
      <c r="D2533">
        <v>2005</v>
      </c>
      <c r="E2533" t="s">
        <v>202</v>
      </c>
      <c r="F2533" t="s">
        <v>21</v>
      </c>
      <c r="G2533">
        <v>4</v>
      </c>
      <c r="H2533" t="s">
        <v>22</v>
      </c>
      <c r="I2533" t="s">
        <v>13</v>
      </c>
    </row>
    <row r="2534" spans="1:9" x14ac:dyDescent="0.25">
      <c r="A2534">
        <v>2577.6</v>
      </c>
      <c r="B2534" s="2">
        <v>38439</v>
      </c>
      <c r="C2534" t="s">
        <v>9</v>
      </c>
      <c r="D2534">
        <v>2005</v>
      </c>
      <c r="E2534" t="s">
        <v>202</v>
      </c>
      <c r="F2534" t="s">
        <v>121</v>
      </c>
      <c r="G2534">
        <v>3.8</v>
      </c>
      <c r="H2534" t="s">
        <v>122</v>
      </c>
      <c r="I2534" t="s">
        <v>16</v>
      </c>
    </row>
    <row r="2535" spans="1:9" x14ac:dyDescent="0.25">
      <c r="A2535">
        <v>3533.62</v>
      </c>
      <c r="B2535" s="2">
        <v>38478</v>
      </c>
      <c r="C2535" t="s">
        <v>143</v>
      </c>
      <c r="D2535">
        <v>2005</v>
      </c>
      <c r="E2535" t="s">
        <v>202</v>
      </c>
      <c r="F2535" t="s">
        <v>135</v>
      </c>
      <c r="G2535">
        <v>4.5</v>
      </c>
      <c r="H2535" t="s">
        <v>136</v>
      </c>
      <c r="I2535" t="s">
        <v>13</v>
      </c>
    </row>
    <row r="2536" spans="1:9" x14ac:dyDescent="0.25">
      <c r="A2536">
        <v>3177.3</v>
      </c>
      <c r="B2536" s="2">
        <v>37669</v>
      </c>
      <c r="C2536" t="s">
        <v>9</v>
      </c>
      <c r="D2536">
        <v>2003</v>
      </c>
      <c r="E2536" t="s">
        <v>202</v>
      </c>
      <c r="F2536" t="s">
        <v>192</v>
      </c>
      <c r="G2536">
        <v>4.8</v>
      </c>
      <c r="H2536" t="s">
        <v>193</v>
      </c>
      <c r="I2536" t="s">
        <v>92</v>
      </c>
    </row>
    <row r="2537" spans="1:9" x14ac:dyDescent="0.25">
      <c r="A2537">
        <v>2730.06</v>
      </c>
      <c r="B2537" s="2">
        <v>37739</v>
      </c>
      <c r="C2537" t="s">
        <v>9</v>
      </c>
      <c r="D2537">
        <v>2003</v>
      </c>
      <c r="E2537" t="s">
        <v>202</v>
      </c>
      <c r="F2537" t="s">
        <v>51</v>
      </c>
      <c r="G2537">
        <v>4.0999999999999996</v>
      </c>
      <c r="H2537" t="s">
        <v>52</v>
      </c>
      <c r="I2537" t="s">
        <v>53</v>
      </c>
    </row>
    <row r="2538" spans="1:9" x14ac:dyDescent="0.25">
      <c r="A2538">
        <v>1891.78</v>
      </c>
      <c r="B2538" s="2">
        <v>37788</v>
      </c>
      <c r="C2538" t="s">
        <v>9</v>
      </c>
      <c r="D2538">
        <v>2003</v>
      </c>
      <c r="E2538" t="s">
        <v>202</v>
      </c>
      <c r="F2538" t="s">
        <v>197</v>
      </c>
      <c r="G2538">
        <v>4.8</v>
      </c>
      <c r="H2538" t="s">
        <v>180</v>
      </c>
      <c r="I2538" t="s">
        <v>13</v>
      </c>
    </row>
    <row r="2539" spans="1:9" x14ac:dyDescent="0.25">
      <c r="A2539">
        <v>2612.48</v>
      </c>
      <c r="B2539" s="2">
        <v>37843</v>
      </c>
      <c r="C2539" t="s">
        <v>9</v>
      </c>
      <c r="D2539">
        <v>2003</v>
      </c>
      <c r="E2539" t="s">
        <v>202</v>
      </c>
      <c r="F2539" t="s">
        <v>119</v>
      </c>
      <c r="G2539">
        <v>4.2</v>
      </c>
      <c r="H2539" t="s">
        <v>57</v>
      </c>
      <c r="I2539" t="s">
        <v>13</v>
      </c>
    </row>
    <row r="2540" spans="1:9" x14ac:dyDescent="0.25">
      <c r="A2540">
        <v>2925.76</v>
      </c>
      <c r="B2540" s="2">
        <v>37900</v>
      </c>
      <c r="C2540" t="s">
        <v>9</v>
      </c>
      <c r="D2540">
        <v>2003</v>
      </c>
      <c r="E2540" t="s">
        <v>202</v>
      </c>
      <c r="F2540" t="s">
        <v>44</v>
      </c>
      <c r="G2540">
        <v>3.6</v>
      </c>
      <c r="H2540" t="s">
        <v>45</v>
      </c>
      <c r="I2540" t="s">
        <v>46</v>
      </c>
    </row>
    <row r="2541" spans="1:9" x14ac:dyDescent="0.25">
      <c r="A2541">
        <v>2940.02</v>
      </c>
      <c r="B2541" s="2">
        <v>37917</v>
      </c>
      <c r="C2541" t="s">
        <v>120</v>
      </c>
      <c r="D2541">
        <v>2003</v>
      </c>
      <c r="E2541" t="s">
        <v>202</v>
      </c>
      <c r="F2541" t="s">
        <v>93</v>
      </c>
      <c r="G2541">
        <v>3.3</v>
      </c>
      <c r="H2541" t="s">
        <v>94</v>
      </c>
      <c r="I2541" t="s">
        <v>68</v>
      </c>
    </row>
    <row r="2542" spans="1:9" x14ac:dyDescent="0.25">
      <c r="A2542">
        <v>3293.24</v>
      </c>
      <c r="B2542" s="2">
        <v>37933</v>
      </c>
      <c r="C2542" t="s">
        <v>9</v>
      </c>
      <c r="D2542">
        <v>2003</v>
      </c>
      <c r="E2542" t="s">
        <v>202</v>
      </c>
      <c r="F2542" t="s">
        <v>121</v>
      </c>
      <c r="G2542">
        <v>3.3</v>
      </c>
      <c r="H2542" t="s">
        <v>122</v>
      </c>
      <c r="I2542" t="s">
        <v>16</v>
      </c>
    </row>
    <row r="2543" spans="1:9" x14ac:dyDescent="0.25">
      <c r="A2543">
        <v>2389.6799999999998</v>
      </c>
      <c r="B2543" s="2">
        <v>37939</v>
      </c>
      <c r="C2543" t="s">
        <v>9</v>
      </c>
      <c r="D2543">
        <v>2003</v>
      </c>
      <c r="E2543" t="s">
        <v>202</v>
      </c>
      <c r="F2543" t="s">
        <v>123</v>
      </c>
      <c r="G2543">
        <v>3.3</v>
      </c>
      <c r="H2543" t="s">
        <v>118</v>
      </c>
      <c r="I2543" t="s">
        <v>60</v>
      </c>
    </row>
    <row r="2544" spans="1:9" x14ac:dyDescent="0.25">
      <c r="A2544">
        <v>2172.48</v>
      </c>
      <c r="B2544" s="2">
        <v>37951</v>
      </c>
      <c r="C2544" t="s">
        <v>9</v>
      </c>
      <c r="D2544">
        <v>2003</v>
      </c>
      <c r="E2544" t="s">
        <v>202</v>
      </c>
      <c r="F2544" t="s">
        <v>124</v>
      </c>
      <c r="G2544">
        <v>3.1</v>
      </c>
      <c r="H2544" t="s">
        <v>125</v>
      </c>
      <c r="I2544" t="s">
        <v>64</v>
      </c>
    </row>
    <row r="2545" spans="1:9" x14ac:dyDescent="0.25">
      <c r="A2545">
        <v>2927.43</v>
      </c>
      <c r="B2545" s="2">
        <v>37995</v>
      </c>
      <c r="C2545" t="s">
        <v>9</v>
      </c>
      <c r="D2545">
        <v>2004</v>
      </c>
      <c r="E2545" t="s">
        <v>202</v>
      </c>
      <c r="F2545" t="s">
        <v>126</v>
      </c>
      <c r="G2545">
        <v>4.0999999999999996</v>
      </c>
      <c r="H2545" t="s">
        <v>127</v>
      </c>
      <c r="I2545" t="s">
        <v>13</v>
      </c>
    </row>
    <row r="2546" spans="1:9" x14ac:dyDescent="0.25">
      <c r="A2546">
        <v>2659.54</v>
      </c>
      <c r="B2546" s="2">
        <v>38036</v>
      </c>
      <c r="C2546" t="s">
        <v>9</v>
      </c>
      <c r="D2546">
        <v>2004</v>
      </c>
      <c r="E2546" t="s">
        <v>202</v>
      </c>
      <c r="F2546" t="s">
        <v>128</v>
      </c>
      <c r="G2546">
        <v>4.0999999999999996</v>
      </c>
      <c r="H2546" t="s">
        <v>129</v>
      </c>
      <c r="I2546" t="s">
        <v>13</v>
      </c>
    </row>
    <row r="2547" spans="1:9" x14ac:dyDescent="0.25">
      <c r="A2547">
        <v>3838</v>
      </c>
      <c r="B2547" s="2">
        <v>38115</v>
      </c>
      <c r="C2547" t="s">
        <v>9</v>
      </c>
      <c r="D2547">
        <v>2004</v>
      </c>
      <c r="E2547" t="s">
        <v>202</v>
      </c>
      <c r="F2547" t="s">
        <v>84</v>
      </c>
      <c r="G2547">
        <v>4.0999999999999996</v>
      </c>
      <c r="H2547" t="s">
        <v>43</v>
      </c>
      <c r="I2547" t="s">
        <v>13</v>
      </c>
    </row>
    <row r="2548" spans="1:9" x14ac:dyDescent="0.25">
      <c r="A2548">
        <v>4142.16</v>
      </c>
      <c r="B2548" s="2">
        <v>38162</v>
      </c>
      <c r="C2548" t="s">
        <v>120</v>
      </c>
      <c r="D2548">
        <v>2004</v>
      </c>
      <c r="E2548" t="s">
        <v>202</v>
      </c>
      <c r="F2548" t="s">
        <v>62</v>
      </c>
      <c r="G2548">
        <v>3.1</v>
      </c>
      <c r="H2548" t="s">
        <v>63</v>
      </c>
      <c r="I2548" t="s">
        <v>64</v>
      </c>
    </row>
    <row r="2549" spans="1:9" x14ac:dyDescent="0.25">
      <c r="A2549">
        <v>2172.48</v>
      </c>
      <c r="B2549" s="2">
        <v>38189</v>
      </c>
      <c r="C2549" t="s">
        <v>9</v>
      </c>
      <c r="D2549">
        <v>2004</v>
      </c>
      <c r="E2549" t="s">
        <v>202</v>
      </c>
      <c r="F2549" t="s">
        <v>101</v>
      </c>
      <c r="G2549">
        <v>4.7</v>
      </c>
      <c r="H2549" t="s">
        <v>102</v>
      </c>
      <c r="I2549" t="s">
        <v>13</v>
      </c>
    </row>
    <row r="2550" spans="1:9" x14ac:dyDescent="0.25">
      <c r="A2550">
        <v>1882.8</v>
      </c>
      <c r="B2550" s="2">
        <v>38219</v>
      </c>
      <c r="C2550" t="s">
        <v>9</v>
      </c>
      <c r="D2550">
        <v>2004</v>
      </c>
      <c r="E2550" t="s">
        <v>202</v>
      </c>
      <c r="F2550" t="s">
        <v>133</v>
      </c>
      <c r="G2550">
        <v>3.6</v>
      </c>
      <c r="H2550" t="s">
        <v>134</v>
      </c>
      <c r="I2550" t="s">
        <v>81</v>
      </c>
    </row>
    <row r="2551" spans="1:9" x14ac:dyDescent="0.25">
      <c r="A2551">
        <v>3477.86</v>
      </c>
      <c r="B2551" s="2">
        <v>38245</v>
      </c>
      <c r="C2551" t="s">
        <v>9</v>
      </c>
      <c r="D2551">
        <v>2004</v>
      </c>
      <c r="E2551" t="s">
        <v>202</v>
      </c>
      <c r="F2551" t="s">
        <v>198</v>
      </c>
      <c r="G2551">
        <v>3.2</v>
      </c>
      <c r="H2551" t="s">
        <v>199</v>
      </c>
      <c r="I2551" t="s">
        <v>157</v>
      </c>
    </row>
    <row r="2552" spans="1:9" x14ac:dyDescent="0.25">
      <c r="A2552">
        <v>3323.84</v>
      </c>
      <c r="B2552" s="2">
        <v>38274</v>
      </c>
      <c r="C2552" t="s">
        <v>9</v>
      </c>
      <c r="D2552">
        <v>2004</v>
      </c>
      <c r="E2552" t="s">
        <v>202</v>
      </c>
      <c r="F2552" t="s">
        <v>75</v>
      </c>
      <c r="G2552">
        <v>4</v>
      </c>
      <c r="H2552" t="s">
        <v>76</v>
      </c>
      <c r="I2552" t="s">
        <v>13</v>
      </c>
    </row>
    <row r="2553" spans="1:9" x14ac:dyDescent="0.25">
      <c r="A2553">
        <v>4195.8</v>
      </c>
      <c r="B2553" s="2">
        <v>38292</v>
      </c>
      <c r="C2553" t="s">
        <v>9</v>
      </c>
      <c r="D2553">
        <v>2004</v>
      </c>
      <c r="E2553" t="s">
        <v>202</v>
      </c>
      <c r="F2553" t="s">
        <v>137</v>
      </c>
      <c r="G2553">
        <v>4.5</v>
      </c>
      <c r="H2553" t="s">
        <v>138</v>
      </c>
      <c r="I2553" t="s">
        <v>60</v>
      </c>
    </row>
    <row r="2554" spans="1:9" x14ac:dyDescent="0.25">
      <c r="A2554">
        <v>4156.58</v>
      </c>
      <c r="B2554" s="2">
        <v>38303</v>
      </c>
      <c r="C2554" t="s">
        <v>9</v>
      </c>
      <c r="D2554">
        <v>2004</v>
      </c>
      <c r="E2554" t="s">
        <v>202</v>
      </c>
      <c r="F2554" t="s">
        <v>192</v>
      </c>
      <c r="G2554">
        <v>4.9000000000000004</v>
      </c>
      <c r="H2554" t="s">
        <v>193</v>
      </c>
      <c r="I2554" t="s">
        <v>92</v>
      </c>
    </row>
    <row r="2555" spans="1:9" x14ac:dyDescent="0.25">
      <c r="A2555">
        <v>3918.75</v>
      </c>
      <c r="B2555" s="2">
        <v>38314</v>
      </c>
      <c r="C2555" t="s">
        <v>9</v>
      </c>
      <c r="D2555">
        <v>2004</v>
      </c>
      <c r="E2555" t="s">
        <v>202</v>
      </c>
      <c r="F2555" t="s">
        <v>87</v>
      </c>
      <c r="G2555">
        <v>4.2</v>
      </c>
      <c r="H2555" t="s">
        <v>88</v>
      </c>
      <c r="I2555" t="s">
        <v>89</v>
      </c>
    </row>
    <row r="2556" spans="1:9" x14ac:dyDescent="0.25">
      <c r="A2556">
        <v>2352.67</v>
      </c>
      <c r="B2556" s="2">
        <v>38324</v>
      </c>
      <c r="C2556" t="s">
        <v>9</v>
      </c>
      <c r="D2556">
        <v>2004</v>
      </c>
      <c r="E2556" t="s">
        <v>202</v>
      </c>
      <c r="F2556" t="s">
        <v>203</v>
      </c>
      <c r="G2556">
        <v>3.1</v>
      </c>
      <c r="H2556" t="s">
        <v>102</v>
      </c>
      <c r="I2556" t="s">
        <v>13</v>
      </c>
    </row>
    <row r="2557" spans="1:9" x14ac:dyDescent="0.25">
      <c r="A2557">
        <v>1089.3599999999999</v>
      </c>
      <c r="B2557" s="2">
        <v>38338</v>
      </c>
      <c r="C2557" t="s">
        <v>9</v>
      </c>
      <c r="D2557">
        <v>2004</v>
      </c>
      <c r="E2557" t="s">
        <v>202</v>
      </c>
      <c r="F2557" t="s">
        <v>54</v>
      </c>
      <c r="G2557">
        <v>3.1</v>
      </c>
      <c r="H2557" t="s">
        <v>55</v>
      </c>
      <c r="I2557" t="s">
        <v>34</v>
      </c>
    </row>
    <row r="2558" spans="1:9" x14ac:dyDescent="0.25">
      <c r="A2558">
        <v>2701.12</v>
      </c>
      <c r="B2558" s="2">
        <v>38383</v>
      </c>
      <c r="C2558" t="s">
        <v>9</v>
      </c>
      <c r="D2558">
        <v>2005</v>
      </c>
      <c r="E2558" t="s">
        <v>202</v>
      </c>
      <c r="F2558" t="s">
        <v>139</v>
      </c>
      <c r="G2558">
        <v>4.4000000000000004</v>
      </c>
      <c r="H2558" t="s">
        <v>140</v>
      </c>
      <c r="I2558" t="s">
        <v>46</v>
      </c>
    </row>
    <row r="2559" spans="1:9" x14ac:dyDescent="0.25">
      <c r="A2559">
        <v>2487.04</v>
      </c>
      <c r="B2559" s="2">
        <v>38412</v>
      </c>
      <c r="C2559" t="s">
        <v>145</v>
      </c>
      <c r="D2559">
        <v>2005</v>
      </c>
      <c r="E2559" t="s">
        <v>202</v>
      </c>
      <c r="F2559" t="s">
        <v>62</v>
      </c>
      <c r="G2559">
        <v>3.4</v>
      </c>
      <c r="H2559" t="s">
        <v>63</v>
      </c>
      <c r="I2559" t="s">
        <v>64</v>
      </c>
    </row>
    <row r="2560" spans="1:9" x14ac:dyDescent="0.25">
      <c r="A2560">
        <v>3910.32</v>
      </c>
      <c r="B2560" s="2">
        <v>38441</v>
      </c>
      <c r="C2560" t="s">
        <v>9</v>
      </c>
      <c r="D2560">
        <v>2005</v>
      </c>
      <c r="E2560" t="s">
        <v>202</v>
      </c>
      <c r="F2560" t="s">
        <v>14</v>
      </c>
      <c r="G2560">
        <v>4.7</v>
      </c>
      <c r="H2560" t="s">
        <v>15</v>
      </c>
      <c r="I2560" t="s">
        <v>16</v>
      </c>
    </row>
    <row r="2561" spans="1:9" x14ac:dyDescent="0.25">
      <c r="A2561">
        <v>4038.8</v>
      </c>
      <c r="B2561" s="2">
        <v>38443</v>
      </c>
      <c r="C2561" t="s">
        <v>9</v>
      </c>
      <c r="D2561">
        <v>2005</v>
      </c>
      <c r="E2561" t="s">
        <v>202</v>
      </c>
      <c r="F2561" t="s">
        <v>141</v>
      </c>
      <c r="G2561">
        <v>4</v>
      </c>
      <c r="H2561" t="s">
        <v>142</v>
      </c>
      <c r="I2561" t="s">
        <v>13</v>
      </c>
    </row>
    <row r="2562" spans="1:9" x14ac:dyDescent="0.25">
      <c r="A2562">
        <v>3070.4</v>
      </c>
      <c r="B2562" s="2">
        <v>38481</v>
      </c>
      <c r="C2562" t="s">
        <v>61</v>
      </c>
      <c r="D2562">
        <v>2005</v>
      </c>
      <c r="E2562" t="s">
        <v>202</v>
      </c>
      <c r="F2562" t="s">
        <v>194</v>
      </c>
      <c r="G2562">
        <v>4.3</v>
      </c>
      <c r="H2562" t="s">
        <v>195</v>
      </c>
      <c r="I2562" t="s">
        <v>34</v>
      </c>
    </row>
    <row r="2563" spans="1:9" x14ac:dyDescent="0.25">
      <c r="A2563">
        <v>3763.46</v>
      </c>
      <c r="B2563" s="2">
        <v>37669</v>
      </c>
      <c r="C2563" t="s">
        <v>9</v>
      </c>
      <c r="D2563">
        <v>2003</v>
      </c>
      <c r="E2563" t="s">
        <v>196</v>
      </c>
      <c r="F2563" t="s">
        <v>192</v>
      </c>
      <c r="G2563">
        <v>3</v>
      </c>
      <c r="H2563" t="s">
        <v>193</v>
      </c>
      <c r="I2563" t="s">
        <v>92</v>
      </c>
    </row>
    <row r="2564" spans="1:9" x14ac:dyDescent="0.25">
      <c r="A2564">
        <v>2584.8000000000002</v>
      </c>
      <c r="B2564" s="2">
        <v>37740</v>
      </c>
      <c r="C2564" t="s">
        <v>9</v>
      </c>
      <c r="D2564">
        <v>2003</v>
      </c>
      <c r="E2564" t="s">
        <v>196</v>
      </c>
      <c r="F2564" t="s">
        <v>32</v>
      </c>
      <c r="G2564">
        <v>4.5</v>
      </c>
      <c r="H2564" t="s">
        <v>33</v>
      </c>
      <c r="I2564" t="s">
        <v>34</v>
      </c>
    </row>
    <row r="2565" spans="1:9" x14ac:dyDescent="0.25">
      <c r="A2565">
        <v>4427.6000000000004</v>
      </c>
      <c r="B2565" s="2">
        <v>37788</v>
      </c>
      <c r="C2565" t="s">
        <v>9</v>
      </c>
      <c r="D2565">
        <v>2003</v>
      </c>
      <c r="E2565" t="s">
        <v>196</v>
      </c>
      <c r="F2565" t="s">
        <v>197</v>
      </c>
      <c r="G2565">
        <v>4.5</v>
      </c>
      <c r="H2565" t="s">
        <v>180</v>
      </c>
      <c r="I2565" t="s">
        <v>13</v>
      </c>
    </row>
    <row r="2566" spans="1:9" x14ac:dyDescent="0.25">
      <c r="A2566">
        <v>2152.02</v>
      </c>
      <c r="B2566" s="2">
        <v>37843</v>
      </c>
      <c r="C2566" t="s">
        <v>9</v>
      </c>
      <c r="D2566">
        <v>2003</v>
      </c>
      <c r="E2566" t="s">
        <v>196</v>
      </c>
      <c r="F2566" t="s">
        <v>119</v>
      </c>
      <c r="G2566">
        <v>4.4000000000000004</v>
      </c>
      <c r="H2566" t="s">
        <v>57</v>
      </c>
      <c r="I2566" t="s">
        <v>13</v>
      </c>
    </row>
    <row r="2567" spans="1:9" x14ac:dyDescent="0.25">
      <c r="A2567">
        <v>2353.4</v>
      </c>
      <c r="B2567" s="2">
        <v>37900</v>
      </c>
      <c r="C2567" t="s">
        <v>9</v>
      </c>
      <c r="D2567">
        <v>2003</v>
      </c>
      <c r="E2567" t="s">
        <v>196</v>
      </c>
      <c r="F2567" t="s">
        <v>44</v>
      </c>
      <c r="G2567">
        <v>3.1</v>
      </c>
      <c r="H2567" t="s">
        <v>45</v>
      </c>
      <c r="I2567" t="s">
        <v>46</v>
      </c>
    </row>
    <row r="2568" spans="1:9" x14ac:dyDescent="0.25">
      <c r="A2568">
        <v>3431.39</v>
      </c>
      <c r="B2568" s="2">
        <v>37922</v>
      </c>
      <c r="C2568" t="s">
        <v>9</v>
      </c>
      <c r="D2568">
        <v>2003</v>
      </c>
      <c r="E2568" t="s">
        <v>196</v>
      </c>
      <c r="F2568" t="s">
        <v>23</v>
      </c>
      <c r="G2568">
        <v>3.4</v>
      </c>
      <c r="H2568" t="s">
        <v>24</v>
      </c>
      <c r="I2568" t="s">
        <v>13</v>
      </c>
    </row>
    <row r="2569" spans="1:9" x14ac:dyDescent="0.25">
      <c r="A2569">
        <v>1930.5</v>
      </c>
      <c r="B2569" s="2">
        <v>37933</v>
      </c>
      <c r="C2569" t="s">
        <v>9</v>
      </c>
      <c r="D2569">
        <v>2003</v>
      </c>
      <c r="E2569" t="s">
        <v>196</v>
      </c>
      <c r="F2569" t="s">
        <v>121</v>
      </c>
      <c r="G2569">
        <v>3</v>
      </c>
      <c r="H2569" t="s">
        <v>122</v>
      </c>
      <c r="I2569" t="s">
        <v>16</v>
      </c>
    </row>
    <row r="2570" spans="1:9" x14ac:dyDescent="0.25">
      <c r="A2570">
        <v>4774.5600000000004</v>
      </c>
      <c r="B2570" s="2">
        <v>37952</v>
      </c>
      <c r="C2570" t="s">
        <v>9</v>
      </c>
      <c r="D2570">
        <v>2003</v>
      </c>
      <c r="E2570" t="s">
        <v>196</v>
      </c>
      <c r="F2570" t="s">
        <v>150</v>
      </c>
      <c r="G2570">
        <v>3.1</v>
      </c>
      <c r="H2570" t="s">
        <v>151</v>
      </c>
      <c r="I2570" t="s">
        <v>152</v>
      </c>
    </row>
    <row r="2571" spans="1:9" x14ac:dyDescent="0.25">
      <c r="A2571">
        <v>2592.7199999999998</v>
      </c>
      <c r="B2571" s="2">
        <v>37998</v>
      </c>
      <c r="C2571" t="s">
        <v>9</v>
      </c>
      <c r="D2571">
        <v>2004</v>
      </c>
      <c r="E2571" t="s">
        <v>196</v>
      </c>
      <c r="F2571" t="s">
        <v>108</v>
      </c>
      <c r="G2571">
        <v>3.8</v>
      </c>
      <c r="H2571" t="s">
        <v>109</v>
      </c>
      <c r="I2571" t="s">
        <v>89</v>
      </c>
    </row>
    <row r="2572" spans="1:9" x14ac:dyDescent="0.25">
      <c r="A2572">
        <v>3246.75</v>
      </c>
      <c r="B2572" s="2">
        <v>38036</v>
      </c>
      <c r="C2572" t="s">
        <v>9</v>
      </c>
      <c r="D2572">
        <v>2004</v>
      </c>
      <c r="E2572" t="s">
        <v>196</v>
      </c>
      <c r="F2572" t="s">
        <v>128</v>
      </c>
      <c r="G2572">
        <v>4.2</v>
      </c>
      <c r="H2572" t="s">
        <v>129</v>
      </c>
      <c r="I2572" t="s">
        <v>13</v>
      </c>
    </row>
    <row r="2573" spans="1:9" x14ac:dyDescent="0.25">
      <c r="A2573">
        <v>3372.5</v>
      </c>
      <c r="B2573" s="2">
        <v>38079</v>
      </c>
      <c r="C2573" t="s">
        <v>9</v>
      </c>
      <c r="D2573">
        <v>2004</v>
      </c>
      <c r="E2573" t="s">
        <v>196</v>
      </c>
      <c r="F2573" t="s">
        <v>133</v>
      </c>
      <c r="G2573">
        <v>3.4</v>
      </c>
      <c r="H2573" t="s">
        <v>134</v>
      </c>
      <c r="I2573" t="s">
        <v>81</v>
      </c>
    </row>
    <row r="2574" spans="1:9" x14ac:dyDescent="0.25">
      <c r="A2574">
        <v>3909.15</v>
      </c>
      <c r="B2574" s="2">
        <v>38118</v>
      </c>
      <c r="C2574" t="s">
        <v>9</v>
      </c>
      <c r="D2574">
        <v>2004</v>
      </c>
      <c r="E2574" t="s">
        <v>196</v>
      </c>
      <c r="F2574" t="s">
        <v>141</v>
      </c>
      <c r="G2574">
        <v>4.5999999999999996</v>
      </c>
      <c r="H2574" t="s">
        <v>142</v>
      </c>
      <c r="I2574" t="s">
        <v>13</v>
      </c>
    </row>
    <row r="2575" spans="1:9" x14ac:dyDescent="0.25">
      <c r="A2575">
        <v>2994.75</v>
      </c>
      <c r="B2575" s="2">
        <v>38162</v>
      </c>
      <c r="C2575" t="s">
        <v>120</v>
      </c>
      <c r="D2575">
        <v>2004</v>
      </c>
      <c r="E2575" t="s">
        <v>196</v>
      </c>
      <c r="F2575" t="s">
        <v>62</v>
      </c>
      <c r="G2575">
        <v>3.4</v>
      </c>
      <c r="H2575" t="s">
        <v>63</v>
      </c>
      <c r="I2575" t="s">
        <v>64</v>
      </c>
    </row>
    <row r="2576" spans="1:9" x14ac:dyDescent="0.25">
      <c r="A2576">
        <v>4472.5200000000004</v>
      </c>
      <c r="B2576" s="2">
        <v>38191</v>
      </c>
      <c r="C2576" t="s">
        <v>9</v>
      </c>
      <c r="D2576">
        <v>2004</v>
      </c>
      <c r="E2576" t="s">
        <v>196</v>
      </c>
      <c r="F2576" t="s">
        <v>40</v>
      </c>
      <c r="G2576">
        <v>4.0999999999999996</v>
      </c>
      <c r="H2576" t="s">
        <v>41</v>
      </c>
      <c r="I2576" t="s">
        <v>16</v>
      </c>
    </row>
    <row r="2577" spans="1:9" x14ac:dyDescent="0.25">
      <c r="A2577">
        <v>4576.95</v>
      </c>
      <c r="B2577" s="2">
        <v>38220</v>
      </c>
      <c r="C2577" t="s">
        <v>9</v>
      </c>
      <c r="D2577">
        <v>2004</v>
      </c>
      <c r="E2577" t="s">
        <v>196</v>
      </c>
      <c r="F2577" t="s">
        <v>189</v>
      </c>
      <c r="G2577">
        <v>3</v>
      </c>
      <c r="H2577" t="s">
        <v>190</v>
      </c>
      <c r="I2577" t="s">
        <v>29</v>
      </c>
    </row>
    <row r="2578" spans="1:9" x14ac:dyDescent="0.25">
      <c r="A2578">
        <v>2441.04</v>
      </c>
      <c r="B2578" s="2">
        <v>38245</v>
      </c>
      <c r="C2578" t="s">
        <v>9</v>
      </c>
      <c r="D2578">
        <v>2004</v>
      </c>
      <c r="E2578" t="s">
        <v>196</v>
      </c>
      <c r="F2578" t="s">
        <v>198</v>
      </c>
      <c r="G2578">
        <v>3.8</v>
      </c>
      <c r="H2578" t="s">
        <v>199</v>
      </c>
      <c r="I2578" t="s">
        <v>157</v>
      </c>
    </row>
    <row r="2579" spans="1:9" x14ac:dyDescent="0.25">
      <c r="A2579">
        <v>3106.25</v>
      </c>
      <c r="B2579" s="2">
        <v>38275</v>
      </c>
      <c r="C2579" t="s">
        <v>9</v>
      </c>
      <c r="D2579">
        <v>2004</v>
      </c>
      <c r="E2579" t="s">
        <v>196</v>
      </c>
      <c r="F2579" t="s">
        <v>112</v>
      </c>
      <c r="G2579">
        <v>3.6</v>
      </c>
      <c r="H2579" t="s">
        <v>113</v>
      </c>
      <c r="I2579" t="s">
        <v>13</v>
      </c>
    </row>
    <row r="2580" spans="1:9" x14ac:dyDescent="0.25">
      <c r="A2580">
        <v>2706.41</v>
      </c>
      <c r="B2580" s="2">
        <v>38292</v>
      </c>
      <c r="C2580" t="s">
        <v>9</v>
      </c>
      <c r="D2580">
        <v>2004</v>
      </c>
      <c r="E2580" t="s">
        <v>196</v>
      </c>
      <c r="F2580" t="s">
        <v>137</v>
      </c>
      <c r="G2580">
        <v>3.3</v>
      </c>
      <c r="H2580" t="s">
        <v>138</v>
      </c>
      <c r="I2580" t="s">
        <v>60</v>
      </c>
    </row>
    <row r="2581" spans="1:9" x14ac:dyDescent="0.25">
      <c r="A2581">
        <v>4021.53</v>
      </c>
      <c r="B2581" s="2">
        <v>38303</v>
      </c>
      <c r="C2581" t="s">
        <v>9</v>
      </c>
      <c r="D2581">
        <v>2004</v>
      </c>
      <c r="E2581" t="s">
        <v>196</v>
      </c>
      <c r="F2581" t="s">
        <v>192</v>
      </c>
      <c r="G2581">
        <v>4.9000000000000004</v>
      </c>
      <c r="H2581" t="s">
        <v>193</v>
      </c>
      <c r="I2581" t="s">
        <v>92</v>
      </c>
    </row>
    <row r="2582" spans="1:9" x14ac:dyDescent="0.25">
      <c r="A2582">
        <v>4826.25</v>
      </c>
      <c r="B2582" s="2">
        <v>38315</v>
      </c>
      <c r="C2582" t="s">
        <v>9</v>
      </c>
      <c r="D2582">
        <v>2004</v>
      </c>
      <c r="E2582" t="s">
        <v>196</v>
      </c>
      <c r="F2582" t="s">
        <v>124</v>
      </c>
      <c r="G2582">
        <v>3.6</v>
      </c>
      <c r="H2582" t="s">
        <v>125</v>
      </c>
      <c r="I2582" t="s">
        <v>64</v>
      </c>
    </row>
    <row r="2583" spans="1:9" x14ac:dyDescent="0.25">
      <c r="A2583">
        <v>4935.28</v>
      </c>
      <c r="B2583" s="2">
        <v>38324</v>
      </c>
      <c r="C2583" t="s">
        <v>9</v>
      </c>
      <c r="D2583">
        <v>2004</v>
      </c>
      <c r="E2583" t="s">
        <v>196</v>
      </c>
      <c r="F2583" t="s">
        <v>203</v>
      </c>
      <c r="G2583">
        <v>3.8</v>
      </c>
      <c r="H2583" t="s">
        <v>102</v>
      </c>
      <c r="I2583" t="s">
        <v>13</v>
      </c>
    </row>
    <row r="2584" spans="1:9" x14ac:dyDescent="0.25">
      <c r="A2584">
        <v>2754.7</v>
      </c>
      <c r="B2584" s="2">
        <v>38338</v>
      </c>
      <c r="C2584" t="s">
        <v>9</v>
      </c>
      <c r="D2584">
        <v>2004</v>
      </c>
      <c r="E2584" t="s">
        <v>196</v>
      </c>
      <c r="F2584" t="s">
        <v>54</v>
      </c>
      <c r="G2584">
        <v>3.1</v>
      </c>
      <c r="H2584" t="s">
        <v>55</v>
      </c>
      <c r="I2584" t="s">
        <v>34</v>
      </c>
    </row>
    <row r="2585" spans="1:9" x14ac:dyDescent="0.25">
      <c r="A2585">
        <v>3856.71</v>
      </c>
      <c r="B2585" s="2">
        <v>38386</v>
      </c>
      <c r="C2585" t="s">
        <v>9</v>
      </c>
      <c r="D2585">
        <v>2005</v>
      </c>
      <c r="E2585" t="s">
        <v>196</v>
      </c>
      <c r="F2585" t="s">
        <v>40</v>
      </c>
      <c r="G2585">
        <v>3.3</v>
      </c>
      <c r="H2585" t="s">
        <v>41</v>
      </c>
      <c r="I2585" t="s">
        <v>16</v>
      </c>
    </row>
    <row r="2586" spans="1:9" x14ac:dyDescent="0.25">
      <c r="A2586">
        <v>3102.08</v>
      </c>
      <c r="B2586" s="2">
        <v>38412</v>
      </c>
      <c r="C2586" t="s">
        <v>145</v>
      </c>
      <c r="D2586">
        <v>2005</v>
      </c>
      <c r="E2586" t="s">
        <v>196</v>
      </c>
      <c r="F2586" t="s">
        <v>62</v>
      </c>
      <c r="G2586">
        <v>4.7</v>
      </c>
      <c r="H2586" t="s">
        <v>63</v>
      </c>
      <c r="I2586" t="s">
        <v>64</v>
      </c>
    </row>
    <row r="2587" spans="1:9" x14ac:dyDescent="0.25">
      <c r="A2587">
        <v>1908.72</v>
      </c>
      <c r="B2587" s="2">
        <v>38441</v>
      </c>
      <c r="C2587" t="s">
        <v>9</v>
      </c>
      <c r="D2587">
        <v>2005</v>
      </c>
      <c r="E2587" t="s">
        <v>196</v>
      </c>
      <c r="F2587" t="s">
        <v>14</v>
      </c>
      <c r="G2587">
        <v>3.8</v>
      </c>
      <c r="H2587" t="s">
        <v>15</v>
      </c>
      <c r="I2587" t="s">
        <v>16</v>
      </c>
    </row>
    <row r="2588" spans="1:9" x14ac:dyDescent="0.25">
      <c r="A2588">
        <v>7543.75</v>
      </c>
      <c r="B2588" s="2">
        <v>38445</v>
      </c>
      <c r="C2588" t="s">
        <v>143</v>
      </c>
      <c r="D2588">
        <v>2005</v>
      </c>
      <c r="E2588" t="s">
        <v>196</v>
      </c>
      <c r="F2588" t="s">
        <v>36</v>
      </c>
      <c r="G2588">
        <v>3.3</v>
      </c>
      <c r="H2588" t="s">
        <v>37</v>
      </c>
      <c r="I2588" t="s">
        <v>13</v>
      </c>
    </row>
    <row r="2589" spans="1:9" x14ac:dyDescent="0.25">
      <c r="A2589">
        <v>2457.1799999999998</v>
      </c>
      <c r="B2589" s="2">
        <v>38482</v>
      </c>
      <c r="C2589" t="s">
        <v>9</v>
      </c>
      <c r="D2589">
        <v>2005</v>
      </c>
      <c r="E2589" t="s">
        <v>196</v>
      </c>
      <c r="F2589" t="s">
        <v>161</v>
      </c>
      <c r="G2589">
        <v>4.0999999999999996</v>
      </c>
      <c r="H2589" t="s">
        <v>162</v>
      </c>
      <c r="I2589" t="s">
        <v>92</v>
      </c>
    </row>
    <row r="2590" spans="1:9" x14ac:dyDescent="0.25">
      <c r="A2590">
        <v>2038.87</v>
      </c>
      <c r="B2590" s="2">
        <v>37663</v>
      </c>
      <c r="C2590" t="s">
        <v>9</v>
      </c>
      <c r="D2590">
        <v>2003</v>
      </c>
      <c r="E2590" t="s">
        <v>202</v>
      </c>
      <c r="F2590" t="s">
        <v>114</v>
      </c>
      <c r="G2590">
        <v>3.4</v>
      </c>
      <c r="H2590" t="s">
        <v>115</v>
      </c>
      <c r="I2590" t="s">
        <v>116</v>
      </c>
    </row>
    <row r="2591" spans="1:9" x14ac:dyDescent="0.25">
      <c r="A2591">
        <v>2499.2600000000002</v>
      </c>
      <c r="B2591" s="2">
        <v>37739</v>
      </c>
      <c r="C2591" t="s">
        <v>9</v>
      </c>
      <c r="D2591">
        <v>2003</v>
      </c>
      <c r="E2591" t="s">
        <v>202</v>
      </c>
      <c r="F2591" t="s">
        <v>51</v>
      </c>
      <c r="G2591">
        <v>4.9000000000000004</v>
      </c>
      <c r="H2591" t="s">
        <v>52</v>
      </c>
      <c r="I2591" t="s">
        <v>53</v>
      </c>
    </row>
    <row r="2592" spans="1:9" x14ac:dyDescent="0.25">
      <c r="A2592">
        <v>3838.05</v>
      </c>
      <c r="B2592" s="2">
        <v>37784</v>
      </c>
      <c r="C2592" t="s">
        <v>9</v>
      </c>
      <c r="D2592">
        <v>2003</v>
      </c>
      <c r="E2592" t="s">
        <v>202</v>
      </c>
      <c r="F2592" t="s">
        <v>117</v>
      </c>
      <c r="G2592">
        <v>4.3</v>
      </c>
      <c r="H2592" t="s">
        <v>118</v>
      </c>
      <c r="I2592" t="s">
        <v>60</v>
      </c>
    </row>
    <row r="2593" spans="1:9" x14ac:dyDescent="0.25">
      <c r="A2593">
        <v>2643.99</v>
      </c>
      <c r="B2593" s="2">
        <v>37843</v>
      </c>
      <c r="C2593" t="s">
        <v>9</v>
      </c>
      <c r="D2593">
        <v>2003</v>
      </c>
      <c r="E2593" t="s">
        <v>202</v>
      </c>
      <c r="F2593" t="s">
        <v>119</v>
      </c>
      <c r="G2593">
        <v>4.3</v>
      </c>
      <c r="H2593" t="s">
        <v>57</v>
      </c>
      <c r="I2593" t="s">
        <v>13</v>
      </c>
    </row>
    <row r="2594" spans="1:9" x14ac:dyDescent="0.25">
      <c r="A2594">
        <v>2315.88</v>
      </c>
      <c r="B2594" s="2">
        <v>37896</v>
      </c>
      <c r="C2594" t="s">
        <v>9</v>
      </c>
      <c r="D2594">
        <v>2003</v>
      </c>
      <c r="E2594" t="s">
        <v>202</v>
      </c>
      <c r="F2594" t="s">
        <v>179</v>
      </c>
      <c r="G2594">
        <v>4.7</v>
      </c>
      <c r="H2594" t="s">
        <v>180</v>
      </c>
      <c r="I2594" t="s">
        <v>13</v>
      </c>
    </row>
    <row r="2595" spans="1:9" x14ac:dyDescent="0.25">
      <c r="A2595">
        <v>3225.06</v>
      </c>
      <c r="B2595" s="2">
        <v>37917</v>
      </c>
      <c r="C2595" t="s">
        <v>120</v>
      </c>
      <c r="D2595">
        <v>2003</v>
      </c>
      <c r="E2595" t="s">
        <v>202</v>
      </c>
      <c r="F2595" t="s">
        <v>93</v>
      </c>
      <c r="G2595">
        <v>4.5999999999999996</v>
      </c>
      <c r="H2595" t="s">
        <v>94</v>
      </c>
      <c r="I2595" t="s">
        <v>68</v>
      </c>
    </row>
    <row r="2596" spans="1:9" x14ac:dyDescent="0.25">
      <c r="A2596">
        <v>2451.84</v>
      </c>
      <c r="B2596" s="2">
        <v>37932</v>
      </c>
      <c r="C2596" t="s">
        <v>9</v>
      </c>
      <c r="D2596">
        <v>2003</v>
      </c>
      <c r="E2596" t="s">
        <v>202</v>
      </c>
      <c r="F2596" t="s">
        <v>172</v>
      </c>
      <c r="G2596">
        <v>4.0999999999999996</v>
      </c>
      <c r="H2596" t="s">
        <v>63</v>
      </c>
      <c r="I2596" t="s">
        <v>64</v>
      </c>
    </row>
    <row r="2597" spans="1:9" x14ac:dyDescent="0.25">
      <c r="A2597">
        <v>2254.98</v>
      </c>
      <c r="B2597" s="2">
        <v>37939</v>
      </c>
      <c r="C2597" t="s">
        <v>9</v>
      </c>
      <c r="D2597">
        <v>2003</v>
      </c>
      <c r="E2597" t="s">
        <v>202</v>
      </c>
      <c r="F2597" t="s">
        <v>119</v>
      </c>
      <c r="G2597">
        <v>3.4</v>
      </c>
      <c r="H2597" t="s">
        <v>57</v>
      </c>
      <c r="I2597" t="s">
        <v>13</v>
      </c>
    </row>
    <row r="2598" spans="1:9" x14ac:dyDescent="0.25">
      <c r="A2598">
        <v>3939.5</v>
      </c>
      <c r="B2598" s="2">
        <v>37951</v>
      </c>
      <c r="C2598" t="s">
        <v>9</v>
      </c>
      <c r="D2598">
        <v>2003</v>
      </c>
      <c r="E2598" t="s">
        <v>202</v>
      </c>
      <c r="F2598" t="s">
        <v>124</v>
      </c>
      <c r="G2598">
        <v>3.4</v>
      </c>
      <c r="H2598" t="s">
        <v>125</v>
      </c>
      <c r="I2598" t="s">
        <v>64</v>
      </c>
    </row>
    <row r="2599" spans="1:9" x14ac:dyDescent="0.25">
      <c r="A2599">
        <v>3424.7</v>
      </c>
      <c r="B2599" s="2">
        <v>37988</v>
      </c>
      <c r="C2599" t="s">
        <v>9</v>
      </c>
      <c r="D2599">
        <v>2004</v>
      </c>
      <c r="E2599" t="s">
        <v>202</v>
      </c>
      <c r="F2599" t="s">
        <v>77</v>
      </c>
      <c r="G2599">
        <v>3.5</v>
      </c>
      <c r="H2599" t="s">
        <v>78</v>
      </c>
      <c r="I2599" t="s">
        <v>16</v>
      </c>
    </row>
    <row r="2600" spans="1:9" x14ac:dyDescent="0.25">
      <c r="A2600">
        <v>2914.2</v>
      </c>
      <c r="B2600" s="2">
        <v>38036</v>
      </c>
      <c r="C2600" t="s">
        <v>9</v>
      </c>
      <c r="D2600">
        <v>2004</v>
      </c>
      <c r="E2600" t="s">
        <v>202</v>
      </c>
      <c r="F2600" t="s">
        <v>128</v>
      </c>
      <c r="G2600">
        <v>4.3</v>
      </c>
      <c r="H2600" t="s">
        <v>129</v>
      </c>
      <c r="I2600" t="s">
        <v>13</v>
      </c>
    </row>
    <row r="2601" spans="1:9" x14ac:dyDescent="0.25">
      <c r="A2601">
        <v>2389.6</v>
      </c>
      <c r="B2601" s="2">
        <v>38075</v>
      </c>
      <c r="C2601" t="s">
        <v>9</v>
      </c>
      <c r="D2601">
        <v>2004</v>
      </c>
      <c r="E2601" t="s">
        <v>202</v>
      </c>
      <c r="F2601" t="s">
        <v>36</v>
      </c>
      <c r="G2601">
        <v>4.7</v>
      </c>
      <c r="H2601" t="s">
        <v>37</v>
      </c>
      <c r="I2601" t="s">
        <v>13</v>
      </c>
    </row>
    <row r="2602" spans="1:9" x14ac:dyDescent="0.25">
      <c r="A2602">
        <v>2428.48</v>
      </c>
      <c r="B2602" s="2">
        <v>38114</v>
      </c>
      <c r="C2602" t="s">
        <v>120</v>
      </c>
      <c r="D2602">
        <v>2004</v>
      </c>
      <c r="E2602" t="s">
        <v>202</v>
      </c>
      <c r="F2602" t="s">
        <v>11</v>
      </c>
      <c r="G2602">
        <v>4.7</v>
      </c>
      <c r="H2602" t="s">
        <v>12</v>
      </c>
      <c r="I2602" t="s">
        <v>13</v>
      </c>
    </row>
    <row r="2603" spans="1:9" x14ac:dyDescent="0.25">
      <c r="A2603">
        <v>3021.48</v>
      </c>
      <c r="B2603" s="2">
        <v>38155</v>
      </c>
      <c r="C2603" t="s">
        <v>9</v>
      </c>
      <c r="D2603">
        <v>2004</v>
      </c>
      <c r="E2603" t="s">
        <v>202</v>
      </c>
      <c r="F2603" t="s">
        <v>105</v>
      </c>
      <c r="G2603">
        <v>4.5</v>
      </c>
      <c r="H2603" t="s">
        <v>106</v>
      </c>
      <c r="I2603" t="s">
        <v>81</v>
      </c>
    </row>
    <row r="2604" spans="1:9" x14ac:dyDescent="0.25">
      <c r="A2604">
        <v>2610.7199999999998</v>
      </c>
      <c r="B2604" s="2">
        <v>38189</v>
      </c>
      <c r="C2604" t="s">
        <v>9</v>
      </c>
      <c r="D2604">
        <v>2004</v>
      </c>
      <c r="E2604" t="s">
        <v>202</v>
      </c>
      <c r="F2604" t="s">
        <v>130</v>
      </c>
      <c r="G2604">
        <v>4.8</v>
      </c>
      <c r="H2604" t="s">
        <v>131</v>
      </c>
      <c r="I2604" t="s">
        <v>132</v>
      </c>
    </row>
    <row r="2605" spans="1:9" x14ac:dyDescent="0.25">
      <c r="A2605">
        <v>3091.19</v>
      </c>
      <c r="B2605" s="2">
        <v>38219</v>
      </c>
      <c r="C2605" t="s">
        <v>9</v>
      </c>
      <c r="D2605">
        <v>2004</v>
      </c>
      <c r="E2605" t="s">
        <v>202</v>
      </c>
      <c r="F2605" t="s">
        <v>133</v>
      </c>
      <c r="G2605">
        <v>4.0999999999999996</v>
      </c>
      <c r="H2605" t="s">
        <v>134</v>
      </c>
      <c r="I2605" t="s">
        <v>81</v>
      </c>
    </row>
    <row r="2606" spans="1:9" x14ac:dyDescent="0.25">
      <c r="A2606">
        <v>2576.1999999999998</v>
      </c>
      <c r="B2606" s="2">
        <v>38240</v>
      </c>
      <c r="C2606" t="s">
        <v>9</v>
      </c>
      <c r="D2606">
        <v>2004</v>
      </c>
      <c r="E2606" t="s">
        <v>202</v>
      </c>
      <c r="F2606" t="s">
        <v>135</v>
      </c>
      <c r="G2606">
        <v>4.9000000000000004</v>
      </c>
      <c r="H2606" t="s">
        <v>136</v>
      </c>
      <c r="I2606" t="s">
        <v>13</v>
      </c>
    </row>
    <row r="2607" spans="1:9" x14ac:dyDescent="0.25">
      <c r="A2607">
        <v>3232.31</v>
      </c>
      <c r="B2607" s="2">
        <v>38274</v>
      </c>
      <c r="C2607" t="s">
        <v>9</v>
      </c>
      <c r="D2607">
        <v>2004</v>
      </c>
      <c r="E2607" t="s">
        <v>202</v>
      </c>
      <c r="F2607" t="s">
        <v>173</v>
      </c>
      <c r="G2607">
        <v>3.6</v>
      </c>
      <c r="H2607" t="s">
        <v>174</v>
      </c>
      <c r="I2607" t="s">
        <v>60</v>
      </c>
    </row>
    <row r="2608" spans="1:9" x14ac:dyDescent="0.25">
      <c r="A2608">
        <v>3573.6</v>
      </c>
      <c r="B2608" s="2">
        <v>38292</v>
      </c>
      <c r="C2608" t="s">
        <v>9</v>
      </c>
      <c r="D2608">
        <v>2004</v>
      </c>
      <c r="E2608" t="s">
        <v>202</v>
      </c>
      <c r="F2608" t="s">
        <v>137</v>
      </c>
      <c r="G2608">
        <v>4.7</v>
      </c>
      <c r="H2608" t="s">
        <v>138</v>
      </c>
      <c r="I2608" t="s">
        <v>60</v>
      </c>
    </row>
    <row r="2609" spans="1:9" x14ac:dyDescent="0.25">
      <c r="A2609">
        <v>2022.51</v>
      </c>
      <c r="B2609" s="2">
        <v>38301</v>
      </c>
      <c r="C2609" t="s">
        <v>145</v>
      </c>
      <c r="D2609">
        <v>2004</v>
      </c>
      <c r="E2609" t="s">
        <v>202</v>
      </c>
      <c r="F2609" t="s">
        <v>114</v>
      </c>
      <c r="G2609">
        <v>3.4</v>
      </c>
      <c r="H2609" t="s">
        <v>115</v>
      </c>
      <c r="I2609" t="s">
        <v>116</v>
      </c>
    </row>
    <row r="2610" spans="1:9" x14ac:dyDescent="0.25">
      <c r="A2610">
        <v>3717.5</v>
      </c>
      <c r="B2610" s="2">
        <v>38314</v>
      </c>
      <c r="C2610" t="s">
        <v>9</v>
      </c>
      <c r="D2610">
        <v>2004</v>
      </c>
      <c r="E2610" t="s">
        <v>202</v>
      </c>
      <c r="F2610" t="s">
        <v>87</v>
      </c>
      <c r="G2610">
        <v>4.5999999999999996</v>
      </c>
      <c r="H2610" t="s">
        <v>88</v>
      </c>
      <c r="I2610" t="s">
        <v>89</v>
      </c>
    </row>
    <row r="2611" spans="1:9" x14ac:dyDescent="0.25">
      <c r="A2611">
        <v>2185.15</v>
      </c>
      <c r="B2611" s="2">
        <v>38323</v>
      </c>
      <c r="C2611" t="s">
        <v>9</v>
      </c>
      <c r="D2611">
        <v>2004</v>
      </c>
      <c r="E2611" t="s">
        <v>202</v>
      </c>
      <c r="F2611" t="s">
        <v>62</v>
      </c>
      <c r="G2611">
        <v>3</v>
      </c>
      <c r="H2611" t="s">
        <v>63</v>
      </c>
      <c r="I2611" t="s">
        <v>64</v>
      </c>
    </row>
    <row r="2612" spans="1:9" x14ac:dyDescent="0.25">
      <c r="A2612">
        <v>2883.53</v>
      </c>
      <c r="B2612" s="2">
        <v>38383</v>
      </c>
      <c r="C2612" t="s">
        <v>9</v>
      </c>
      <c r="D2612">
        <v>2005</v>
      </c>
      <c r="E2612" t="s">
        <v>202</v>
      </c>
      <c r="F2612" t="s">
        <v>139</v>
      </c>
      <c r="G2612">
        <v>4</v>
      </c>
      <c r="H2612" t="s">
        <v>140</v>
      </c>
      <c r="I2612" t="s">
        <v>46</v>
      </c>
    </row>
    <row r="2613" spans="1:9" x14ac:dyDescent="0.25">
      <c r="A2613">
        <v>5017.57</v>
      </c>
      <c r="B2613" s="2">
        <v>38412</v>
      </c>
      <c r="C2613" t="s">
        <v>145</v>
      </c>
      <c r="D2613">
        <v>2005</v>
      </c>
      <c r="E2613" t="s">
        <v>202</v>
      </c>
      <c r="F2613" t="s">
        <v>62</v>
      </c>
      <c r="G2613">
        <v>4.7</v>
      </c>
      <c r="H2613" t="s">
        <v>63</v>
      </c>
      <c r="I2613" t="s">
        <v>64</v>
      </c>
    </row>
    <row r="2614" spans="1:9" x14ac:dyDescent="0.25">
      <c r="A2614">
        <v>1463</v>
      </c>
      <c r="B2614" s="2">
        <v>38439</v>
      </c>
      <c r="C2614" t="s">
        <v>9</v>
      </c>
      <c r="D2614">
        <v>2005</v>
      </c>
      <c r="E2614" t="s">
        <v>202</v>
      </c>
      <c r="F2614" t="s">
        <v>121</v>
      </c>
      <c r="G2614">
        <v>4.0999999999999996</v>
      </c>
      <c r="H2614" t="s">
        <v>122</v>
      </c>
      <c r="I2614" t="s">
        <v>16</v>
      </c>
    </row>
    <row r="2615" spans="1:9" x14ac:dyDescent="0.25">
      <c r="A2615">
        <v>2352.59</v>
      </c>
      <c r="B2615" s="2">
        <v>38478</v>
      </c>
      <c r="C2615" t="s">
        <v>143</v>
      </c>
      <c r="D2615">
        <v>2005</v>
      </c>
      <c r="E2615" t="s">
        <v>202</v>
      </c>
      <c r="F2615" t="s">
        <v>135</v>
      </c>
      <c r="G2615">
        <v>4.9000000000000004</v>
      </c>
      <c r="H2615" t="s">
        <v>136</v>
      </c>
      <c r="I2615" t="s">
        <v>13</v>
      </c>
    </row>
    <row r="2616" spans="1:9" x14ac:dyDescent="0.25">
      <c r="A2616">
        <v>4460.82</v>
      </c>
      <c r="B2616" s="2">
        <v>37650</v>
      </c>
      <c r="C2616" t="s">
        <v>9</v>
      </c>
      <c r="D2616">
        <v>2003</v>
      </c>
      <c r="E2616" t="s">
        <v>65</v>
      </c>
      <c r="F2616" t="s">
        <v>47</v>
      </c>
      <c r="G2616">
        <v>4.0999999999999996</v>
      </c>
      <c r="H2616" t="s">
        <v>48</v>
      </c>
      <c r="I2616" t="s">
        <v>29</v>
      </c>
    </row>
    <row r="2617" spans="1:9" x14ac:dyDescent="0.25">
      <c r="A2617">
        <v>4758.18</v>
      </c>
      <c r="B2617" s="2">
        <v>37712</v>
      </c>
      <c r="C2617" t="s">
        <v>9</v>
      </c>
      <c r="D2617">
        <v>2003</v>
      </c>
      <c r="E2617" t="s">
        <v>65</v>
      </c>
      <c r="F2617" t="s">
        <v>144</v>
      </c>
      <c r="G2617">
        <v>4.0999999999999996</v>
      </c>
      <c r="H2617" t="s">
        <v>18</v>
      </c>
      <c r="I2617" t="s">
        <v>16</v>
      </c>
    </row>
    <row r="2618" spans="1:9" x14ac:dyDescent="0.25">
      <c r="A2618">
        <v>4597.2</v>
      </c>
      <c r="B2618" s="2">
        <v>37769</v>
      </c>
      <c r="C2618" t="s">
        <v>9</v>
      </c>
      <c r="D2618">
        <v>2003</v>
      </c>
      <c r="E2618" t="s">
        <v>65</v>
      </c>
      <c r="F2618" t="s">
        <v>69</v>
      </c>
      <c r="G2618">
        <v>3.6</v>
      </c>
      <c r="H2618" t="s">
        <v>63</v>
      </c>
      <c r="I2618" t="s">
        <v>64</v>
      </c>
    </row>
    <row r="2619" spans="1:9" x14ac:dyDescent="0.25">
      <c r="A2619">
        <v>4114.8</v>
      </c>
      <c r="B2619" s="2">
        <v>37826</v>
      </c>
      <c r="C2619" t="s">
        <v>9</v>
      </c>
      <c r="D2619">
        <v>2003</v>
      </c>
      <c r="E2619" t="s">
        <v>65</v>
      </c>
      <c r="F2619" t="s">
        <v>23</v>
      </c>
      <c r="G2619">
        <v>4</v>
      </c>
      <c r="H2619" t="s">
        <v>24</v>
      </c>
      <c r="I2619" t="s">
        <v>13</v>
      </c>
    </row>
    <row r="2620" spans="1:9" x14ac:dyDescent="0.25">
      <c r="A2620">
        <v>2104</v>
      </c>
      <c r="B2620" s="2">
        <v>37883</v>
      </c>
      <c r="C2620" t="s">
        <v>9</v>
      </c>
      <c r="D2620">
        <v>2003</v>
      </c>
      <c r="E2620" t="s">
        <v>65</v>
      </c>
      <c r="F2620" t="s">
        <v>70</v>
      </c>
      <c r="G2620">
        <v>4.8</v>
      </c>
      <c r="H2620" t="s">
        <v>71</v>
      </c>
      <c r="I2620" t="s">
        <v>71</v>
      </c>
    </row>
    <row r="2621" spans="1:9" x14ac:dyDescent="0.25">
      <c r="A2621">
        <v>3195.27</v>
      </c>
      <c r="B2621" s="2">
        <v>37915</v>
      </c>
      <c r="C2621" t="s">
        <v>145</v>
      </c>
      <c r="D2621">
        <v>2003</v>
      </c>
      <c r="E2621" t="s">
        <v>65</v>
      </c>
      <c r="F2621" t="s">
        <v>146</v>
      </c>
      <c r="G2621">
        <v>3.3</v>
      </c>
      <c r="H2621" t="s">
        <v>147</v>
      </c>
      <c r="I2621" t="s">
        <v>53</v>
      </c>
    </row>
    <row r="2622" spans="1:9" x14ac:dyDescent="0.25">
      <c r="A2622">
        <v>3611.16</v>
      </c>
      <c r="B2622" s="2">
        <v>37931</v>
      </c>
      <c r="C2622" t="s">
        <v>9</v>
      </c>
      <c r="D2622">
        <v>2003</v>
      </c>
      <c r="E2622" t="s">
        <v>65</v>
      </c>
      <c r="F2622" t="s">
        <v>117</v>
      </c>
      <c r="G2622">
        <v>3.4</v>
      </c>
      <c r="H2622" t="s">
        <v>118</v>
      </c>
      <c r="I2622" t="s">
        <v>60</v>
      </c>
    </row>
    <row r="2623" spans="1:9" x14ac:dyDescent="0.25">
      <c r="A2623">
        <v>2000.77</v>
      </c>
      <c r="B2623" s="2">
        <v>37938</v>
      </c>
      <c r="C2623" t="s">
        <v>9</v>
      </c>
      <c r="D2623">
        <v>2003</v>
      </c>
      <c r="E2623" t="s">
        <v>65</v>
      </c>
      <c r="F2623" t="s">
        <v>75</v>
      </c>
      <c r="G2623">
        <v>4.0999999999999996</v>
      </c>
      <c r="H2623" t="s">
        <v>76</v>
      </c>
      <c r="I2623" t="s">
        <v>13</v>
      </c>
    </row>
    <row r="2624" spans="1:9" x14ac:dyDescent="0.25">
      <c r="A2624">
        <v>2314.2600000000002</v>
      </c>
      <c r="B2624" s="2">
        <v>37950</v>
      </c>
      <c r="C2624" t="s">
        <v>9</v>
      </c>
      <c r="D2624">
        <v>2003</v>
      </c>
      <c r="E2624" t="s">
        <v>65</v>
      </c>
      <c r="F2624" t="s">
        <v>77</v>
      </c>
      <c r="G2624">
        <v>4.3</v>
      </c>
      <c r="H2624" t="s">
        <v>78</v>
      </c>
      <c r="I2624" t="s">
        <v>16</v>
      </c>
    </row>
    <row r="2625" spans="1:9" x14ac:dyDescent="0.25">
      <c r="A2625">
        <v>3871.89</v>
      </c>
      <c r="B2625" s="2">
        <v>37960</v>
      </c>
      <c r="C2625" t="s">
        <v>9</v>
      </c>
      <c r="D2625">
        <v>2003</v>
      </c>
      <c r="E2625" t="s">
        <v>65</v>
      </c>
      <c r="F2625" t="s">
        <v>79</v>
      </c>
      <c r="G2625">
        <v>4.5</v>
      </c>
      <c r="H2625" t="s">
        <v>80</v>
      </c>
      <c r="I2625" t="s">
        <v>81</v>
      </c>
    </row>
    <row r="2626" spans="1:9" x14ac:dyDescent="0.25">
      <c r="A2626">
        <v>2728</v>
      </c>
      <c r="B2626" s="2">
        <v>38021</v>
      </c>
      <c r="C2626" t="s">
        <v>9</v>
      </c>
      <c r="D2626">
        <v>2004</v>
      </c>
      <c r="E2626" t="s">
        <v>65</v>
      </c>
      <c r="F2626" t="s">
        <v>149</v>
      </c>
      <c r="G2626">
        <v>4.5</v>
      </c>
      <c r="H2626" t="s">
        <v>71</v>
      </c>
      <c r="I2626" t="s">
        <v>71</v>
      </c>
    </row>
    <row r="2627" spans="1:9" x14ac:dyDescent="0.25">
      <c r="A2627">
        <v>5614</v>
      </c>
      <c r="B2627" s="2">
        <v>38057</v>
      </c>
      <c r="C2627" t="s">
        <v>9</v>
      </c>
      <c r="D2627">
        <v>2004</v>
      </c>
      <c r="E2627" t="s">
        <v>65</v>
      </c>
      <c r="F2627" t="s">
        <v>97</v>
      </c>
      <c r="G2627">
        <v>4.5</v>
      </c>
      <c r="H2627" t="s">
        <v>98</v>
      </c>
      <c r="I2627" t="s">
        <v>13</v>
      </c>
    </row>
    <row r="2628" spans="1:9" x14ac:dyDescent="0.25">
      <c r="A2628">
        <v>4628.8</v>
      </c>
      <c r="B2628" s="2">
        <v>38111</v>
      </c>
      <c r="C2628" t="s">
        <v>9</v>
      </c>
      <c r="D2628">
        <v>2004</v>
      </c>
      <c r="E2628" t="s">
        <v>65</v>
      </c>
      <c r="F2628" t="s">
        <v>85</v>
      </c>
      <c r="G2628">
        <v>4.8</v>
      </c>
      <c r="H2628" t="s">
        <v>86</v>
      </c>
      <c r="I2628" t="s">
        <v>13</v>
      </c>
    </row>
    <row r="2629" spans="1:9" x14ac:dyDescent="0.25">
      <c r="A2629">
        <v>3641.4</v>
      </c>
      <c r="B2629" s="2">
        <v>38153</v>
      </c>
      <c r="C2629" t="s">
        <v>9</v>
      </c>
      <c r="D2629">
        <v>2004</v>
      </c>
      <c r="E2629" t="s">
        <v>65</v>
      </c>
      <c r="F2629" t="s">
        <v>87</v>
      </c>
      <c r="G2629">
        <v>4.2</v>
      </c>
      <c r="H2629" t="s">
        <v>88</v>
      </c>
      <c r="I2629" t="s">
        <v>89</v>
      </c>
    </row>
    <row r="2630" spans="1:9" x14ac:dyDescent="0.25">
      <c r="A2630">
        <v>4048</v>
      </c>
      <c r="B2630" s="2">
        <v>38187</v>
      </c>
      <c r="C2630" t="s">
        <v>9</v>
      </c>
      <c r="D2630">
        <v>2004</v>
      </c>
      <c r="E2630" t="s">
        <v>65</v>
      </c>
      <c r="F2630" t="s">
        <v>54</v>
      </c>
      <c r="G2630">
        <v>4.3</v>
      </c>
      <c r="H2630" t="s">
        <v>55</v>
      </c>
      <c r="I2630" t="s">
        <v>34</v>
      </c>
    </row>
    <row r="2631" spans="1:9" x14ac:dyDescent="0.25">
      <c r="A2631">
        <v>2321.46</v>
      </c>
      <c r="B2631" s="2">
        <v>38218</v>
      </c>
      <c r="C2631" t="s">
        <v>9</v>
      </c>
      <c r="D2631">
        <v>2004</v>
      </c>
      <c r="E2631" t="s">
        <v>65</v>
      </c>
      <c r="F2631" t="s">
        <v>49</v>
      </c>
      <c r="G2631">
        <v>3.9</v>
      </c>
      <c r="H2631" t="s">
        <v>50</v>
      </c>
      <c r="I2631" t="s">
        <v>13</v>
      </c>
    </row>
    <row r="2632" spans="1:9" x14ac:dyDescent="0.25">
      <c r="A2632">
        <v>3256.96</v>
      </c>
      <c r="B2632" s="2">
        <v>38238</v>
      </c>
      <c r="C2632" t="s">
        <v>9</v>
      </c>
      <c r="D2632">
        <v>2004</v>
      </c>
      <c r="E2632" t="s">
        <v>65</v>
      </c>
      <c r="F2632" t="s">
        <v>93</v>
      </c>
      <c r="G2632">
        <v>3.8</v>
      </c>
      <c r="H2632" t="s">
        <v>94</v>
      </c>
      <c r="I2632" t="s">
        <v>68</v>
      </c>
    </row>
    <row r="2633" spans="1:9" x14ac:dyDescent="0.25">
      <c r="A2633">
        <v>4208</v>
      </c>
      <c r="B2633" s="2">
        <v>38271</v>
      </c>
      <c r="C2633" t="s">
        <v>9</v>
      </c>
      <c r="D2633">
        <v>2004</v>
      </c>
      <c r="E2633" t="s">
        <v>65</v>
      </c>
      <c r="F2633" t="s">
        <v>95</v>
      </c>
      <c r="G2633">
        <v>3.8</v>
      </c>
      <c r="H2633" t="s">
        <v>96</v>
      </c>
      <c r="I2633" t="s">
        <v>16</v>
      </c>
    </row>
    <row r="2634" spans="1:9" x14ac:dyDescent="0.25">
      <c r="A2634">
        <v>2973.9</v>
      </c>
      <c r="B2634" s="2">
        <v>38282</v>
      </c>
      <c r="C2634" t="s">
        <v>9</v>
      </c>
      <c r="D2634">
        <v>2004</v>
      </c>
      <c r="E2634" t="s">
        <v>65</v>
      </c>
      <c r="F2634" t="s">
        <v>79</v>
      </c>
      <c r="G2634">
        <v>3.1</v>
      </c>
      <c r="H2634" t="s">
        <v>80</v>
      </c>
      <c r="I2634" t="s">
        <v>81</v>
      </c>
    </row>
    <row r="2635" spans="1:9" x14ac:dyDescent="0.25">
      <c r="A2635">
        <v>4248.3</v>
      </c>
      <c r="B2635" s="2">
        <v>38296</v>
      </c>
      <c r="C2635" t="s">
        <v>9</v>
      </c>
      <c r="D2635">
        <v>2004</v>
      </c>
      <c r="E2635" t="s">
        <v>65</v>
      </c>
      <c r="F2635" t="s">
        <v>35</v>
      </c>
      <c r="G2635">
        <v>4.5</v>
      </c>
      <c r="H2635" t="s">
        <v>12</v>
      </c>
      <c r="I2635" t="s">
        <v>13</v>
      </c>
    </row>
    <row r="2636" spans="1:9" x14ac:dyDescent="0.25">
      <c r="A2636">
        <v>9558.7999999999993</v>
      </c>
      <c r="B2636" s="2">
        <v>38311</v>
      </c>
      <c r="C2636" t="s">
        <v>9</v>
      </c>
      <c r="D2636">
        <v>2004</v>
      </c>
      <c r="E2636" t="s">
        <v>65</v>
      </c>
      <c r="F2636" t="s">
        <v>144</v>
      </c>
      <c r="G2636">
        <v>4.8</v>
      </c>
      <c r="H2636" t="s">
        <v>18</v>
      </c>
      <c r="I2636" t="s">
        <v>16</v>
      </c>
    </row>
    <row r="2637" spans="1:9" x14ac:dyDescent="0.25">
      <c r="A2637">
        <v>2650.56</v>
      </c>
      <c r="B2637" s="2">
        <v>38292</v>
      </c>
      <c r="C2637" t="s">
        <v>9</v>
      </c>
      <c r="D2637">
        <v>2004</v>
      </c>
      <c r="E2637" t="s">
        <v>65</v>
      </c>
      <c r="F2637" t="s">
        <v>69</v>
      </c>
      <c r="G2637">
        <v>3.8</v>
      </c>
      <c r="H2637" t="s">
        <v>63</v>
      </c>
      <c r="I2637" t="s">
        <v>64</v>
      </c>
    </row>
    <row r="2638" spans="1:9" x14ac:dyDescent="0.25">
      <c r="A2638">
        <v>3761.37</v>
      </c>
      <c r="B2638" s="2">
        <v>38331</v>
      </c>
      <c r="C2638" t="s">
        <v>9</v>
      </c>
      <c r="D2638">
        <v>2004</v>
      </c>
      <c r="E2638" t="s">
        <v>65</v>
      </c>
      <c r="F2638" t="s">
        <v>62</v>
      </c>
      <c r="G2638">
        <v>4.2</v>
      </c>
      <c r="H2638" t="s">
        <v>63</v>
      </c>
      <c r="I2638" t="s">
        <v>64</v>
      </c>
    </row>
    <row r="2639" spans="1:9" x14ac:dyDescent="0.25">
      <c r="A2639">
        <v>4301.34</v>
      </c>
      <c r="B2639" s="2">
        <v>38375</v>
      </c>
      <c r="C2639" t="s">
        <v>9</v>
      </c>
      <c r="D2639">
        <v>2005</v>
      </c>
      <c r="E2639" t="s">
        <v>65</v>
      </c>
      <c r="F2639" t="s">
        <v>97</v>
      </c>
      <c r="G2639">
        <v>3.6</v>
      </c>
      <c r="H2639" t="s">
        <v>98</v>
      </c>
      <c r="I2639" t="s">
        <v>13</v>
      </c>
    </row>
    <row r="2640" spans="1:9" x14ac:dyDescent="0.25">
      <c r="A2640">
        <v>1864.56</v>
      </c>
      <c r="B2640" s="2">
        <v>38400</v>
      </c>
      <c r="C2640" t="s">
        <v>9</v>
      </c>
      <c r="D2640">
        <v>2005</v>
      </c>
      <c r="E2640" t="s">
        <v>65</v>
      </c>
      <c r="F2640" t="s">
        <v>97</v>
      </c>
      <c r="G2640">
        <v>3.8</v>
      </c>
      <c r="H2640" t="s">
        <v>98</v>
      </c>
      <c r="I2640" t="s">
        <v>13</v>
      </c>
    </row>
    <row r="2641" spans="1:9" x14ac:dyDescent="0.25">
      <c r="A2641">
        <v>3576.8</v>
      </c>
      <c r="B2641" s="2">
        <v>38473</v>
      </c>
      <c r="C2641" t="s">
        <v>9</v>
      </c>
      <c r="D2641">
        <v>2005</v>
      </c>
      <c r="E2641" t="s">
        <v>65</v>
      </c>
      <c r="F2641" t="s">
        <v>105</v>
      </c>
      <c r="G2641">
        <v>4</v>
      </c>
      <c r="H2641" t="s">
        <v>106</v>
      </c>
      <c r="I2641" t="s">
        <v>81</v>
      </c>
    </row>
    <row r="2642" spans="1:9" x14ac:dyDescent="0.25">
      <c r="A2642">
        <v>3722.32</v>
      </c>
      <c r="B2642" s="2">
        <v>38503</v>
      </c>
      <c r="C2642" t="s">
        <v>107</v>
      </c>
      <c r="D2642">
        <v>2005</v>
      </c>
      <c r="E2642" t="s">
        <v>65</v>
      </c>
      <c r="F2642" t="s">
        <v>62</v>
      </c>
      <c r="G2642">
        <v>3</v>
      </c>
      <c r="H2642" t="s">
        <v>63</v>
      </c>
      <c r="I2642" t="s">
        <v>64</v>
      </c>
    </row>
    <row r="2643" spans="1:9" x14ac:dyDescent="0.25">
      <c r="A2643">
        <v>3986.56</v>
      </c>
      <c r="B2643" s="2">
        <v>37669</v>
      </c>
      <c r="C2643" t="s">
        <v>9</v>
      </c>
      <c r="D2643">
        <v>2003</v>
      </c>
      <c r="E2643" t="s">
        <v>196</v>
      </c>
      <c r="F2643" t="s">
        <v>192</v>
      </c>
      <c r="G2643">
        <v>4.0999999999999996</v>
      </c>
      <c r="H2643" t="s">
        <v>193</v>
      </c>
      <c r="I2643" t="s">
        <v>92</v>
      </c>
    </row>
    <row r="2644" spans="1:9" x14ac:dyDescent="0.25">
      <c r="A2644">
        <v>3417.12</v>
      </c>
      <c r="B2644" s="2">
        <v>37740</v>
      </c>
      <c r="C2644" t="s">
        <v>9</v>
      </c>
      <c r="D2644">
        <v>2003</v>
      </c>
      <c r="E2644" t="s">
        <v>196</v>
      </c>
      <c r="F2644" t="s">
        <v>32</v>
      </c>
      <c r="G2644">
        <v>4.3</v>
      </c>
      <c r="H2644" t="s">
        <v>33</v>
      </c>
      <c r="I2644" t="s">
        <v>34</v>
      </c>
    </row>
    <row r="2645" spans="1:9" x14ac:dyDescent="0.25">
      <c r="A2645">
        <v>2691.09</v>
      </c>
      <c r="B2645" s="2">
        <v>37799</v>
      </c>
      <c r="C2645" t="s">
        <v>9</v>
      </c>
      <c r="D2645">
        <v>2003</v>
      </c>
      <c r="E2645" t="s">
        <v>196</v>
      </c>
      <c r="F2645" t="s">
        <v>62</v>
      </c>
      <c r="G2645">
        <v>4.5</v>
      </c>
      <c r="H2645" t="s">
        <v>63</v>
      </c>
      <c r="I2645" t="s">
        <v>64</v>
      </c>
    </row>
    <row r="2646" spans="1:9" x14ac:dyDescent="0.25">
      <c r="A2646">
        <v>2752.6</v>
      </c>
      <c r="B2646" s="2">
        <v>37858</v>
      </c>
      <c r="C2646" t="s">
        <v>9</v>
      </c>
      <c r="D2646">
        <v>2003</v>
      </c>
      <c r="E2646" t="s">
        <v>196</v>
      </c>
      <c r="F2646" t="s">
        <v>19</v>
      </c>
      <c r="G2646">
        <v>3</v>
      </c>
      <c r="H2646" t="s">
        <v>20</v>
      </c>
      <c r="I2646" t="s">
        <v>13</v>
      </c>
    </row>
    <row r="2647" spans="1:9" x14ac:dyDescent="0.25">
      <c r="A2647">
        <v>4527.72</v>
      </c>
      <c r="B2647" s="2">
        <v>37922</v>
      </c>
      <c r="C2647" t="s">
        <v>9</v>
      </c>
      <c r="D2647">
        <v>2003</v>
      </c>
      <c r="E2647" t="s">
        <v>196</v>
      </c>
      <c r="F2647" t="s">
        <v>23</v>
      </c>
      <c r="G2647">
        <v>3.8</v>
      </c>
      <c r="H2647" t="s">
        <v>24</v>
      </c>
      <c r="I2647" t="s">
        <v>13</v>
      </c>
    </row>
    <row r="2648" spans="1:9" x14ac:dyDescent="0.25">
      <c r="A2648">
        <v>3957.05</v>
      </c>
      <c r="B2648" s="2">
        <v>37943</v>
      </c>
      <c r="C2648" t="s">
        <v>9</v>
      </c>
      <c r="D2648">
        <v>2003</v>
      </c>
      <c r="E2648" t="s">
        <v>196</v>
      </c>
      <c r="F2648" t="s">
        <v>27</v>
      </c>
      <c r="G2648">
        <v>3.9</v>
      </c>
      <c r="H2648" t="s">
        <v>28</v>
      </c>
      <c r="I2648" t="s">
        <v>29</v>
      </c>
    </row>
    <row r="2649" spans="1:9" x14ac:dyDescent="0.25">
      <c r="A2649">
        <v>2818</v>
      </c>
      <c r="B2649" s="2">
        <v>37998</v>
      </c>
      <c r="C2649" t="s">
        <v>9</v>
      </c>
      <c r="D2649">
        <v>2004</v>
      </c>
      <c r="E2649" t="s">
        <v>196</v>
      </c>
      <c r="F2649" t="s">
        <v>108</v>
      </c>
      <c r="G2649">
        <v>4.5999999999999996</v>
      </c>
      <c r="H2649" t="s">
        <v>109</v>
      </c>
      <c r="I2649" t="s">
        <v>89</v>
      </c>
    </row>
    <row r="2650" spans="1:9" x14ac:dyDescent="0.25">
      <c r="A2650">
        <v>3199.86</v>
      </c>
      <c r="B2650" s="2">
        <v>38037</v>
      </c>
      <c r="C2650" t="s">
        <v>9</v>
      </c>
      <c r="D2650">
        <v>2004</v>
      </c>
      <c r="E2650" t="s">
        <v>196</v>
      </c>
      <c r="F2650" t="s">
        <v>32</v>
      </c>
      <c r="G2650">
        <v>3.4</v>
      </c>
      <c r="H2650" t="s">
        <v>33</v>
      </c>
      <c r="I2650" t="s">
        <v>34</v>
      </c>
    </row>
    <row r="2651" spans="1:9" x14ac:dyDescent="0.25">
      <c r="A2651">
        <v>2402.75</v>
      </c>
      <c r="B2651" s="2">
        <v>38079</v>
      </c>
      <c r="C2651" t="s">
        <v>9</v>
      </c>
      <c r="D2651">
        <v>2004</v>
      </c>
      <c r="E2651" t="s">
        <v>196</v>
      </c>
      <c r="F2651" t="s">
        <v>133</v>
      </c>
      <c r="G2651">
        <v>4.5999999999999996</v>
      </c>
      <c r="H2651" t="s">
        <v>134</v>
      </c>
      <c r="I2651" t="s">
        <v>81</v>
      </c>
    </row>
    <row r="2652" spans="1:9" x14ac:dyDescent="0.25">
      <c r="A2652">
        <v>6055.72</v>
      </c>
      <c r="B2652" s="2">
        <v>38118</v>
      </c>
      <c r="C2652" t="s">
        <v>9</v>
      </c>
      <c r="D2652">
        <v>2004</v>
      </c>
      <c r="E2652" t="s">
        <v>196</v>
      </c>
      <c r="F2652" t="s">
        <v>141</v>
      </c>
      <c r="G2652">
        <v>4.9000000000000004</v>
      </c>
      <c r="H2652" t="s">
        <v>142</v>
      </c>
      <c r="I2652" t="s">
        <v>13</v>
      </c>
    </row>
    <row r="2653" spans="1:9" x14ac:dyDescent="0.25">
      <c r="A2653">
        <v>5465.16</v>
      </c>
      <c r="B2653" s="2">
        <v>38166</v>
      </c>
      <c r="C2653" t="s">
        <v>9</v>
      </c>
      <c r="D2653">
        <v>2004</v>
      </c>
      <c r="E2653" t="s">
        <v>196</v>
      </c>
      <c r="F2653" t="s">
        <v>38</v>
      </c>
      <c r="G2653">
        <v>4.3</v>
      </c>
      <c r="H2653" t="s">
        <v>39</v>
      </c>
      <c r="I2653" t="s">
        <v>13</v>
      </c>
    </row>
    <row r="2654" spans="1:9" x14ac:dyDescent="0.25">
      <c r="A2654">
        <v>6378.72</v>
      </c>
      <c r="B2654" s="2">
        <v>38191</v>
      </c>
      <c r="C2654" t="s">
        <v>9</v>
      </c>
      <c r="D2654">
        <v>2004</v>
      </c>
      <c r="E2654" t="s">
        <v>196</v>
      </c>
      <c r="F2654" t="s">
        <v>40</v>
      </c>
      <c r="G2654">
        <v>4</v>
      </c>
      <c r="H2654" t="s">
        <v>41</v>
      </c>
      <c r="I2654" t="s">
        <v>16</v>
      </c>
    </row>
    <row r="2655" spans="1:9" x14ac:dyDescent="0.25">
      <c r="A2655">
        <v>5392.8</v>
      </c>
      <c r="B2655" s="2">
        <v>38226</v>
      </c>
      <c r="C2655" t="s">
        <v>9</v>
      </c>
      <c r="D2655">
        <v>2004</v>
      </c>
      <c r="E2655" t="s">
        <v>196</v>
      </c>
      <c r="F2655" t="s">
        <v>42</v>
      </c>
      <c r="G2655">
        <v>3.1</v>
      </c>
      <c r="H2655" t="s">
        <v>43</v>
      </c>
      <c r="I2655" t="s">
        <v>13</v>
      </c>
    </row>
    <row r="2656" spans="1:9" x14ac:dyDescent="0.25">
      <c r="A2656">
        <v>3986.5</v>
      </c>
      <c r="B2656" s="2">
        <v>38246</v>
      </c>
      <c r="C2656" t="s">
        <v>9</v>
      </c>
      <c r="D2656">
        <v>2004</v>
      </c>
      <c r="E2656" t="s">
        <v>196</v>
      </c>
      <c r="F2656" t="s">
        <v>169</v>
      </c>
      <c r="G2656">
        <v>3.8</v>
      </c>
      <c r="H2656" t="s">
        <v>170</v>
      </c>
      <c r="I2656" t="s">
        <v>171</v>
      </c>
    </row>
    <row r="2657" spans="1:9" x14ac:dyDescent="0.25">
      <c r="A2657">
        <v>4009.23</v>
      </c>
      <c r="B2657" s="2">
        <v>38275</v>
      </c>
      <c r="C2657" t="s">
        <v>9</v>
      </c>
      <c r="D2657">
        <v>2004</v>
      </c>
      <c r="E2657" t="s">
        <v>196</v>
      </c>
      <c r="F2657" t="s">
        <v>112</v>
      </c>
      <c r="G2657">
        <v>3.6</v>
      </c>
      <c r="H2657" t="s">
        <v>113</v>
      </c>
      <c r="I2657" t="s">
        <v>13</v>
      </c>
    </row>
    <row r="2658" spans="1:9" x14ac:dyDescent="0.25">
      <c r="A2658">
        <v>7119</v>
      </c>
      <c r="B2658" s="2">
        <v>38293</v>
      </c>
      <c r="C2658" t="s">
        <v>9</v>
      </c>
      <c r="D2658">
        <v>2004</v>
      </c>
      <c r="E2658" t="s">
        <v>196</v>
      </c>
      <c r="F2658" t="s">
        <v>49</v>
      </c>
      <c r="G2658">
        <v>4.5999999999999996</v>
      </c>
      <c r="H2658" t="s">
        <v>50</v>
      </c>
      <c r="I2658" t="s">
        <v>13</v>
      </c>
    </row>
    <row r="2659" spans="1:9" x14ac:dyDescent="0.25">
      <c r="A2659">
        <v>4072.2</v>
      </c>
      <c r="B2659" s="2">
        <v>38303</v>
      </c>
      <c r="C2659" t="s">
        <v>9</v>
      </c>
      <c r="D2659">
        <v>2004</v>
      </c>
      <c r="E2659" t="s">
        <v>196</v>
      </c>
      <c r="F2659" t="s">
        <v>192</v>
      </c>
      <c r="G2659">
        <v>4</v>
      </c>
      <c r="H2659" t="s">
        <v>193</v>
      </c>
      <c r="I2659" t="s">
        <v>92</v>
      </c>
    </row>
    <row r="2660" spans="1:9" x14ac:dyDescent="0.25">
      <c r="A2660">
        <v>4094.51</v>
      </c>
      <c r="B2660" s="2">
        <v>38315</v>
      </c>
      <c r="C2660" t="s">
        <v>9</v>
      </c>
      <c r="D2660">
        <v>2004</v>
      </c>
      <c r="E2660" t="s">
        <v>196</v>
      </c>
      <c r="F2660" t="s">
        <v>124</v>
      </c>
      <c r="G2660">
        <v>4.7</v>
      </c>
      <c r="H2660" t="s">
        <v>125</v>
      </c>
      <c r="I2660" t="s">
        <v>64</v>
      </c>
    </row>
    <row r="2661" spans="1:9" x14ac:dyDescent="0.25">
      <c r="A2661">
        <v>3302.4</v>
      </c>
      <c r="B2661" s="2">
        <v>38325</v>
      </c>
      <c r="C2661" t="s">
        <v>9</v>
      </c>
      <c r="D2661">
        <v>2004</v>
      </c>
      <c r="E2661" t="s">
        <v>196</v>
      </c>
      <c r="F2661" t="s">
        <v>197</v>
      </c>
      <c r="G2661">
        <v>4.0999999999999996</v>
      </c>
      <c r="H2661" t="s">
        <v>180</v>
      </c>
      <c r="I2661" t="s">
        <v>13</v>
      </c>
    </row>
    <row r="2662" spans="1:9" x14ac:dyDescent="0.25">
      <c r="A2662">
        <v>3186.48</v>
      </c>
      <c r="B2662" s="2">
        <v>38338</v>
      </c>
      <c r="C2662" t="s">
        <v>9</v>
      </c>
      <c r="D2662">
        <v>2004</v>
      </c>
      <c r="E2662" t="s">
        <v>196</v>
      </c>
      <c r="F2662" t="s">
        <v>54</v>
      </c>
      <c r="G2662">
        <v>4.3</v>
      </c>
      <c r="H2662" t="s">
        <v>55</v>
      </c>
      <c r="I2662" t="s">
        <v>34</v>
      </c>
    </row>
    <row r="2663" spans="1:9" x14ac:dyDescent="0.25">
      <c r="A2663">
        <v>1668.25</v>
      </c>
      <c r="B2663" s="2">
        <v>38386</v>
      </c>
      <c r="C2663" t="s">
        <v>9</v>
      </c>
      <c r="D2663">
        <v>2005</v>
      </c>
      <c r="E2663" t="s">
        <v>196</v>
      </c>
      <c r="F2663" t="s">
        <v>40</v>
      </c>
      <c r="G2663">
        <v>3.6</v>
      </c>
      <c r="H2663" t="s">
        <v>41</v>
      </c>
      <c r="I2663" t="s">
        <v>16</v>
      </c>
    </row>
    <row r="2664" spans="1:9" x14ac:dyDescent="0.25">
      <c r="A2664">
        <v>7154.5</v>
      </c>
      <c r="B2664" s="2">
        <v>38414</v>
      </c>
      <c r="C2664" t="s">
        <v>9</v>
      </c>
      <c r="D2664">
        <v>2005</v>
      </c>
      <c r="E2664" t="s">
        <v>196</v>
      </c>
      <c r="F2664" t="s">
        <v>56</v>
      </c>
      <c r="G2664">
        <v>3.2</v>
      </c>
      <c r="H2664" t="s">
        <v>57</v>
      </c>
      <c r="I2664" t="s">
        <v>13</v>
      </c>
    </row>
    <row r="2665" spans="1:9" x14ac:dyDescent="0.25">
      <c r="A2665">
        <v>2810.83</v>
      </c>
      <c r="B2665" s="2">
        <v>38441</v>
      </c>
      <c r="C2665" t="s">
        <v>9</v>
      </c>
      <c r="D2665">
        <v>2005</v>
      </c>
      <c r="E2665" t="s">
        <v>196</v>
      </c>
      <c r="F2665" t="s">
        <v>14</v>
      </c>
      <c r="G2665">
        <v>3.9</v>
      </c>
      <c r="H2665" t="s">
        <v>15</v>
      </c>
      <c r="I2665" t="s">
        <v>16</v>
      </c>
    </row>
    <row r="2666" spans="1:9" x14ac:dyDescent="0.25">
      <c r="A2666">
        <v>2018.31</v>
      </c>
      <c r="B2666" s="2">
        <v>38445</v>
      </c>
      <c r="C2666" t="s">
        <v>143</v>
      </c>
      <c r="D2666">
        <v>2005</v>
      </c>
      <c r="E2666" t="s">
        <v>196</v>
      </c>
      <c r="F2666" t="s">
        <v>36</v>
      </c>
      <c r="G2666">
        <v>3.2</v>
      </c>
      <c r="H2666" t="s">
        <v>37</v>
      </c>
      <c r="I2666" t="s">
        <v>13</v>
      </c>
    </row>
    <row r="2667" spans="1:9" x14ac:dyDescent="0.25">
      <c r="A2667">
        <v>5642.83</v>
      </c>
      <c r="B2667" s="2">
        <v>38482</v>
      </c>
      <c r="C2667" t="s">
        <v>9</v>
      </c>
      <c r="D2667">
        <v>2005</v>
      </c>
      <c r="E2667" t="s">
        <v>196</v>
      </c>
      <c r="F2667" t="s">
        <v>161</v>
      </c>
      <c r="G2667">
        <v>4.9000000000000004</v>
      </c>
      <c r="H2667" t="s">
        <v>162</v>
      </c>
      <c r="I2667" t="s">
        <v>92</v>
      </c>
    </row>
    <row r="2668" spans="1:9" x14ac:dyDescent="0.25">
      <c r="A2668">
        <v>3273.6</v>
      </c>
      <c r="B2668" s="2">
        <v>37669</v>
      </c>
      <c r="C2668" t="s">
        <v>9</v>
      </c>
      <c r="D2668">
        <v>2003</v>
      </c>
      <c r="E2668" t="s">
        <v>196</v>
      </c>
      <c r="F2668" t="s">
        <v>192</v>
      </c>
      <c r="G2668">
        <v>4.5</v>
      </c>
      <c r="H2668" t="s">
        <v>193</v>
      </c>
      <c r="I2668" t="s">
        <v>92</v>
      </c>
    </row>
    <row r="2669" spans="1:9" x14ac:dyDescent="0.25">
      <c r="A2669">
        <v>3268</v>
      </c>
      <c r="B2669" s="2">
        <v>37740</v>
      </c>
      <c r="C2669" t="s">
        <v>9</v>
      </c>
      <c r="D2669">
        <v>2003</v>
      </c>
      <c r="E2669" t="s">
        <v>196</v>
      </c>
      <c r="F2669" t="s">
        <v>32</v>
      </c>
      <c r="G2669">
        <v>4.2</v>
      </c>
      <c r="H2669" t="s">
        <v>33</v>
      </c>
      <c r="I2669" t="s">
        <v>34</v>
      </c>
    </row>
    <row r="2670" spans="1:9" x14ac:dyDescent="0.25">
      <c r="A2670">
        <v>2688</v>
      </c>
      <c r="B2670" s="2">
        <v>37843</v>
      </c>
      <c r="C2670" t="s">
        <v>9</v>
      </c>
      <c r="D2670">
        <v>2003</v>
      </c>
      <c r="E2670" t="s">
        <v>196</v>
      </c>
      <c r="F2670" t="s">
        <v>119</v>
      </c>
      <c r="G2670">
        <v>4.9000000000000004</v>
      </c>
      <c r="H2670" t="s">
        <v>57</v>
      </c>
      <c r="I2670" t="s">
        <v>13</v>
      </c>
    </row>
    <row r="2671" spans="1:9" x14ac:dyDescent="0.25">
      <c r="A2671">
        <v>3715.2</v>
      </c>
      <c r="B2671" s="2">
        <v>37900</v>
      </c>
      <c r="C2671" t="s">
        <v>9</v>
      </c>
      <c r="D2671">
        <v>2003</v>
      </c>
      <c r="E2671" t="s">
        <v>196</v>
      </c>
      <c r="F2671" t="s">
        <v>44</v>
      </c>
      <c r="G2671">
        <v>3.8</v>
      </c>
      <c r="H2671" t="s">
        <v>45</v>
      </c>
      <c r="I2671" t="s">
        <v>46</v>
      </c>
    </row>
    <row r="2672" spans="1:9" x14ac:dyDescent="0.25">
      <c r="A2672">
        <v>4608</v>
      </c>
      <c r="B2672" s="2">
        <v>37922</v>
      </c>
      <c r="C2672" t="s">
        <v>9</v>
      </c>
      <c r="D2672">
        <v>2003</v>
      </c>
      <c r="E2672" t="s">
        <v>196</v>
      </c>
      <c r="F2672" t="s">
        <v>23</v>
      </c>
      <c r="G2672">
        <v>4.5</v>
      </c>
      <c r="H2672" t="s">
        <v>24</v>
      </c>
      <c r="I2672" t="s">
        <v>13</v>
      </c>
    </row>
    <row r="2673" spans="1:9" x14ac:dyDescent="0.25">
      <c r="A2673">
        <v>3131.2</v>
      </c>
      <c r="B2673" s="2">
        <v>37956</v>
      </c>
      <c r="C2673" t="s">
        <v>9</v>
      </c>
      <c r="D2673">
        <v>2003</v>
      </c>
      <c r="E2673" t="s">
        <v>196</v>
      </c>
      <c r="F2673" t="s">
        <v>82</v>
      </c>
      <c r="G2673">
        <v>3</v>
      </c>
      <c r="H2673" t="s">
        <v>83</v>
      </c>
      <c r="I2673" t="s">
        <v>13</v>
      </c>
    </row>
    <row r="2674" spans="1:9" x14ac:dyDescent="0.25">
      <c r="A2674">
        <v>2678.4</v>
      </c>
      <c r="B2674" s="2">
        <v>37998</v>
      </c>
      <c r="C2674" t="s">
        <v>9</v>
      </c>
      <c r="D2674">
        <v>2004</v>
      </c>
      <c r="E2674" t="s">
        <v>196</v>
      </c>
      <c r="F2674" t="s">
        <v>108</v>
      </c>
      <c r="G2674">
        <v>4</v>
      </c>
      <c r="H2674" t="s">
        <v>109</v>
      </c>
      <c r="I2674" t="s">
        <v>89</v>
      </c>
    </row>
    <row r="2675" spans="1:9" x14ac:dyDescent="0.25">
      <c r="A2675">
        <v>1747.2</v>
      </c>
      <c r="B2675" s="2">
        <v>38037</v>
      </c>
      <c r="C2675" t="s">
        <v>9</v>
      </c>
      <c r="D2675">
        <v>2004</v>
      </c>
      <c r="E2675" t="s">
        <v>196</v>
      </c>
      <c r="F2675" t="s">
        <v>32</v>
      </c>
      <c r="G2675">
        <v>4.7</v>
      </c>
      <c r="H2675" t="s">
        <v>33</v>
      </c>
      <c r="I2675" t="s">
        <v>34</v>
      </c>
    </row>
    <row r="2676" spans="1:9" x14ac:dyDescent="0.25">
      <c r="A2676">
        <v>2944</v>
      </c>
      <c r="B2676" s="2">
        <v>38079</v>
      </c>
      <c r="C2676" t="s">
        <v>9</v>
      </c>
      <c r="D2676">
        <v>2004</v>
      </c>
      <c r="E2676" t="s">
        <v>196</v>
      </c>
      <c r="F2676" t="s">
        <v>133</v>
      </c>
      <c r="G2676">
        <v>4.4000000000000004</v>
      </c>
      <c r="H2676" t="s">
        <v>134</v>
      </c>
      <c r="I2676" t="s">
        <v>81</v>
      </c>
    </row>
    <row r="2677" spans="1:9" x14ac:dyDescent="0.25">
      <c r="A2677">
        <v>2956.8</v>
      </c>
      <c r="B2677" s="2">
        <v>38118</v>
      </c>
      <c r="C2677" t="s">
        <v>9</v>
      </c>
      <c r="D2677">
        <v>2004</v>
      </c>
      <c r="E2677" t="s">
        <v>196</v>
      </c>
      <c r="F2677" t="s">
        <v>141</v>
      </c>
      <c r="G2677">
        <v>4</v>
      </c>
      <c r="H2677" t="s">
        <v>142</v>
      </c>
      <c r="I2677" t="s">
        <v>13</v>
      </c>
    </row>
    <row r="2678" spans="1:9" x14ac:dyDescent="0.25">
      <c r="A2678">
        <v>2052</v>
      </c>
      <c r="B2678" s="2">
        <v>38162</v>
      </c>
      <c r="C2678" t="s">
        <v>120</v>
      </c>
      <c r="D2678">
        <v>2004</v>
      </c>
      <c r="E2678" t="s">
        <v>196</v>
      </c>
      <c r="F2678" t="s">
        <v>62</v>
      </c>
      <c r="G2678">
        <v>4</v>
      </c>
      <c r="H2678" t="s">
        <v>63</v>
      </c>
      <c r="I2678" t="s">
        <v>64</v>
      </c>
    </row>
    <row r="2679" spans="1:9" x14ac:dyDescent="0.25">
      <c r="A2679">
        <v>3164.8</v>
      </c>
      <c r="B2679" s="2">
        <v>38191</v>
      </c>
      <c r="C2679" t="s">
        <v>9</v>
      </c>
      <c r="D2679">
        <v>2004</v>
      </c>
      <c r="E2679" t="s">
        <v>196</v>
      </c>
      <c r="F2679" t="s">
        <v>40</v>
      </c>
      <c r="G2679">
        <v>3.4</v>
      </c>
      <c r="H2679" t="s">
        <v>41</v>
      </c>
      <c r="I2679" t="s">
        <v>16</v>
      </c>
    </row>
    <row r="2680" spans="1:9" x14ac:dyDescent="0.25">
      <c r="A2680">
        <v>1740</v>
      </c>
      <c r="B2680" s="2">
        <v>38220</v>
      </c>
      <c r="C2680" t="s">
        <v>9</v>
      </c>
      <c r="D2680">
        <v>2004</v>
      </c>
      <c r="E2680" t="s">
        <v>196</v>
      </c>
      <c r="F2680" t="s">
        <v>189</v>
      </c>
      <c r="G2680">
        <v>4.0999999999999996</v>
      </c>
      <c r="H2680" t="s">
        <v>190</v>
      </c>
      <c r="I2680" t="s">
        <v>29</v>
      </c>
    </row>
    <row r="2681" spans="1:9" x14ac:dyDescent="0.25">
      <c r="A2681">
        <v>1777.6</v>
      </c>
      <c r="B2681" s="2">
        <v>38245</v>
      </c>
      <c r="C2681" t="s">
        <v>9</v>
      </c>
      <c r="D2681">
        <v>2004</v>
      </c>
      <c r="E2681" t="s">
        <v>196</v>
      </c>
      <c r="F2681" t="s">
        <v>198</v>
      </c>
      <c r="G2681">
        <v>4.7</v>
      </c>
      <c r="H2681" t="s">
        <v>199</v>
      </c>
      <c r="I2681" t="s">
        <v>157</v>
      </c>
    </row>
    <row r="2682" spans="1:9" x14ac:dyDescent="0.25">
      <c r="A2682">
        <v>1831.2</v>
      </c>
      <c r="B2682" s="2">
        <v>38275</v>
      </c>
      <c r="C2682" t="s">
        <v>9</v>
      </c>
      <c r="D2682">
        <v>2004</v>
      </c>
      <c r="E2682" t="s">
        <v>196</v>
      </c>
      <c r="F2682" t="s">
        <v>112</v>
      </c>
      <c r="G2682">
        <v>4.0999999999999996</v>
      </c>
      <c r="H2682" t="s">
        <v>113</v>
      </c>
      <c r="I2682" t="s">
        <v>13</v>
      </c>
    </row>
    <row r="2683" spans="1:9" x14ac:dyDescent="0.25">
      <c r="A2683">
        <v>3609.6</v>
      </c>
      <c r="B2683" s="2">
        <v>38292</v>
      </c>
      <c r="C2683" t="s">
        <v>9</v>
      </c>
      <c r="D2683">
        <v>2004</v>
      </c>
      <c r="E2683" t="s">
        <v>196</v>
      </c>
      <c r="F2683" t="s">
        <v>137</v>
      </c>
      <c r="G2683">
        <v>4.8</v>
      </c>
      <c r="H2683" t="s">
        <v>138</v>
      </c>
      <c r="I2683" t="s">
        <v>60</v>
      </c>
    </row>
    <row r="2684" spans="1:9" x14ac:dyDescent="0.25">
      <c r="A2684">
        <v>2112</v>
      </c>
      <c r="B2684" s="2">
        <v>38303</v>
      </c>
      <c r="C2684" t="s">
        <v>9</v>
      </c>
      <c r="D2684">
        <v>2004</v>
      </c>
      <c r="E2684" t="s">
        <v>196</v>
      </c>
      <c r="F2684" t="s">
        <v>192</v>
      </c>
      <c r="G2684">
        <v>4</v>
      </c>
      <c r="H2684" t="s">
        <v>193</v>
      </c>
      <c r="I2684" t="s">
        <v>92</v>
      </c>
    </row>
    <row r="2685" spans="1:9" x14ac:dyDescent="0.25">
      <c r="A2685">
        <v>3644.12</v>
      </c>
      <c r="B2685" s="2">
        <v>38315</v>
      </c>
      <c r="C2685" t="s">
        <v>9</v>
      </c>
      <c r="D2685">
        <v>2004</v>
      </c>
      <c r="E2685" t="s">
        <v>196</v>
      </c>
      <c r="F2685" t="s">
        <v>51</v>
      </c>
      <c r="G2685">
        <v>3.8</v>
      </c>
      <c r="H2685" t="s">
        <v>52</v>
      </c>
      <c r="I2685" t="s">
        <v>53</v>
      </c>
    </row>
    <row r="2686" spans="1:9" x14ac:dyDescent="0.25">
      <c r="A2686">
        <v>3523.85</v>
      </c>
      <c r="B2686" s="2">
        <v>38325</v>
      </c>
      <c r="C2686" t="s">
        <v>9</v>
      </c>
      <c r="D2686">
        <v>2004</v>
      </c>
      <c r="E2686" t="s">
        <v>196</v>
      </c>
      <c r="F2686" t="s">
        <v>197</v>
      </c>
      <c r="G2686">
        <v>4.0999999999999996</v>
      </c>
      <c r="H2686" t="s">
        <v>180</v>
      </c>
      <c r="I2686" t="s">
        <v>13</v>
      </c>
    </row>
    <row r="2687" spans="1:9" x14ac:dyDescent="0.25">
      <c r="A2687">
        <v>5001.92</v>
      </c>
      <c r="B2687" s="2">
        <v>38338</v>
      </c>
      <c r="C2687" t="s">
        <v>9</v>
      </c>
      <c r="D2687">
        <v>2004</v>
      </c>
      <c r="E2687" t="s">
        <v>196</v>
      </c>
      <c r="F2687" t="s">
        <v>54</v>
      </c>
      <c r="G2687">
        <v>4.8</v>
      </c>
      <c r="H2687" t="s">
        <v>55</v>
      </c>
      <c r="I2687" t="s">
        <v>34</v>
      </c>
    </row>
    <row r="2688" spans="1:9" x14ac:dyDescent="0.25">
      <c r="A2688">
        <v>5208.72</v>
      </c>
      <c r="B2688" s="2">
        <v>38386</v>
      </c>
      <c r="C2688" t="s">
        <v>9</v>
      </c>
      <c r="D2688">
        <v>2005</v>
      </c>
      <c r="E2688" t="s">
        <v>196</v>
      </c>
      <c r="F2688" t="s">
        <v>40</v>
      </c>
      <c r="G2688">
        <v>4.8</v>
      </c>
      <c r="H2688" t="s">
        <v>41</v>
      </c>
      <c r="I2688" t="s">
        <v>16</v>
      </c>
    </row>
    <row r="2689" spans="1:9" x14ac:dyDescent="0.25">
      <c r="A2689">
        <v>3018.88</v>
      </c>
      <c r="B2689" s="2">
        <v>38412</v>
      </c>
      <c r="C2689" t="s">
        <v>145</v>
      </c>
      <c r="D2689">
        <v>2005</v>
      </c>
      <c r="E2689" t="s">
        <v>196</v>
      </c>
      <c r="F2689" t="s">
        <v>62</v>
      </c>
      <c r="G2689">
        <v>4.5</v>
      </c>
      <c r="H2689" t="s">
        <v>63</v>
      </c>
      <c r="I2689" t="s">
        <v>64</v>
      </c>
    </row>
    <row r="2690" spans="1:9" x14ac:dyDescent="0.25">
      <c r="A2690">
        <v>1902.4</v>
      </c>
      <c r="B2690" s="2">
        <v>38441</v>
      </c>
      <c r="C2690" t="s">
        <v>9</v>
      </c>
      <c r="D2690">
        <v>2005</v>
      </c>
      <c r="E2690" t="s">
        <v>196</v>
      </c>
      <c r="F2690" t="s">
        <v>14</v>
      </c>
      <c r="G2690">
        <v>4.8</v>
      </c>
      <c r="H2690" t="s">
        <v>15</v>
      </c>
      <c r="I2690" t="s">
        <v>16</v>
      </c>
    </row>
    <row r="2691" spans="1:9" x14ac:dyDescent="0.25">
      <c r="A2691">
        <v>7084</v>
      </c>
      <c r="B2691" s="2">
        <v>38445</v>
      </c>
      <c r="C2691" t="s">
        <v>143</v>
      </c>
      <c r="D2691">
        <v>2005</v>
      </c>
      <c r="E2691" t="s">
        <v>196</v>
      </c>
      <c r="F2691" t="s">
        <v>36</v>
      </c>
      <c r="G2691">
        <v>4.7</v>
      </c>
      <c r="H2691" t="s">
        <v>37</v>
      </c>
      <c r="I2691" t="s">
        <v>13</v>
      </c>
    </row>
    <row r="2692" spans="1:9" x14ac:dyDescent="0.25">
      <c r="A2692">
        <v>2620.8000000000002</v>
      </c>
      <c r="B2692" s="2">
        <v>38482</v>
      </c>
      <c r="C2692" t="s">
        <v>9</v>
      </c>
      <c r="D2692">
        <v>2005</v>
      </c>
      <c r="E2692" t="s">
        <v>196</v>
      </c>
      <c r="F2692" t="s">
        <v>161</v>
      </c>
      <c r="G2692">
        <v>4.8</v>
      </c>
      <c r="H2692" t="s">
        <v>162</v>
      </c>
      <c r="I2692" t="s">
        <v>92</v>
      </c>
    </row>
    <row r="2693" spans="1:9" x14ac:dyDescent="0.25">
      <c r="A2693">
        <v>3164.46</v>
      </c>
      <c r="B2693" s="2">
        <v>37663</v>
      </c>
      <c r="C2693" t="s">
        <v>9</v>
      </c>
      <c r="D2693">
        <v>2003</v>
      </c>
      <c r="E2693" t="s">
        <v>202</v>
      </c>
      <c r="F2693" t="s">
        <v>114</v>
      </c>
      <c r="G2693">
        <v>4.2</v>
      </c>
      <c r="H2693" t="s">
        <v>115</v>
      </c>
      <c r="I2693" t="s">
        <v>116</v>
      </c>
    </row>
    <row r="2694" spans="1:9" x14ac:dyDescent="0.25">
      <c r="A2694">
        <v>4219.2</v>
      </c>
      <c r="B2694" s="2">
        <v>37732</v>
      </c>
      <c r="C2694" t="s">
        <v>9</v>
      </c>
      <c r="D2694">
        <v>2003</v>
      </c>
      <c r="E2694" t="s">
        <v>202</v>
      </c>
      <c r="F2694" t="s">
        <v>124</v>
      </c>
      <c r="G2694">
        <v>3.6</v>
      </c>
      <c r="H2694" t="s">
        <v>125</v>
      </c>
      <c r="I2694" t="s">
        <v>64</v>
      </c>
    </row>
    <row r="2695" spans="1:9" x14ac:dyDescent="0.25">
      <c r="A2695">
        <v>3828.3</v>
      </c>
      <c r="B2695" s="2">
        <v>37784</v>
      </c>
      <c r="C2695" t="s">
        <v>9</v>
      </c>
      <c r="D2695">
        <v>2003</v>
      </c>
      <c r="E2695" t="s">
        <v>202</v>
      </c>
      <c r="F2695" t="s">
        <v>117</v>
      </c>
      <c r="G2695">
        <v>4.9000000000000004</v>
      </c>
      <c r="H2695" t="s">
        <v>118</v>
      </c>
      <c r="I2695" t="s">
        <v>60</v>
      </c>
    </row>
    <row r="2696" spans="1:9" x14ac:dyDescent="0.25">
      <c r="A2696">
        <v>2334.9899999999998</v>
      </c>
      <c r="B2696" s="2">
        <v>37841</v>
      </c>
      <c r="C2696" t="s">
        <v>9</v>
      </c>
      <c r="D2696">
        <v>2003</v>
      </c>
      <c r="E2696" t="s">
        <v>202</v>
      </c>
      <c r="F2696" t="s">
        <v>97</v>
      </c>
      <c r="G2696">
        <v>4.5</v>
      </c>
      <c r="H2696" t="s">
        <v>98</v>
      </c>
      <c r="I2696" t="s">
        <v>13</v>
      </c>
    </row>
    <row r="2697" spans="1:9" x14ac:dyDescent="0.25">
      <c r="A2697">
        <v>4407.5</v>
      </c>
      <c r="B2697" s="2">
        <v>37892</v>
      </c>
      <c r="C2697" t="s">
        <v>9</v>
      </c>
      <c r="D2697">
        <v>2003</v>
      </c>
      <c r="E2697" t="s">
        <v>202</v>
      </c>
      <c r="F2697" t="s">
        <v>62</v>
      </c>
      <c r="G2697">
        <v>4.3</v>
      </c>
      <c r="H2697" t="s">
        <v>63</v>
      </c>
      <c r="I2697" t="s">
        <v>64</v>
      </c>
    </row>
    <row r="2698" spans="1:9" x14ac:dyDescent="0.25">
      <c r="A2698">
        <v>2812.8</v>
      </c>
      <c r="B2698" s="2">
        <v>37917</v>
      </c>
      <c r="C2698" t="s">
        <v>120</v>
      </c>
      <c r="D2698">
        <v>2003</v>
      </c>
      <c r="E2698" t="s">
        <v>202</v>
      </c>
      <c r="F2698" t="s">
        <v>93</v>
      </c>
      <c r="G2698">
        <v>3.3</v>
      </c>
      <c r="H2698" t="s">
        <v>94</v>
      </c>
      <c r="I2698" t="s">
        <v>68</v>
      </c>
    </row>
    <row r="2699" spans="1:9" x14ac:dyDescent="0.25">
      <c r="A2699">
        <v>4055.04</v>
      </c>
      <c r="B2699" s="2">
        <v>37932</v>
      </c>
      <c r="C2699" t="s">
        <v>9</v>
      </c>
      <c r="D2699">
        <v>2003</v>
      </c>
      <c r="E2699" t="s">
        <v>202</v>
      </c>
      <c r="F2699" t="s">
        <v>172</v>
      </c>
      <c r="G2699">
        <v>4.4000000000000004</v>
      </c>
      <c r="H2699" t="s">
        <v>63</v>
      </c>
      <c r="I2699" t="s">
        <v>64</v>
      </c>
    </row>
    <row r="2700" spans="1:9" x14ac:dyDescent="0.25">
      <c r="A2700">
        <v>3891.66</v>
      </c>
      <c r="B2700" s="2">
        <v>37939</v>
      </c>
      <c r="C2700" t="s">
        <v>9</v>
      </c>
      <c r="D2700">
        <v>2003</v>
      </c>
      <c r="E2700" t="s">
        <v>202</v>
      </c>
      <c r="F2700" t="s">
        <v>119</v>
      </c>
      <c r="G2700">
        <v>3.1</v>
      </c>
      <c r="H2700" t="s">
        <v>57</v>
      </c>
      <c r="I2700" t="s">
        <v>13</v>
      </c>
    </row>
    <row r="2701" spans="1:9" x14ac:dyDescent="0.25">
      <c r="A2701">
        <v>2488.3200000000002</v>
      </c>
      <c r="B2701" s="2">
        <v>37951</v>
      </c>
      <c r="C2701" t="s">
        <v>9</v>
      </c>
      <c r="D2701">
        <v>2003</v>
      </c>
      <c r="E2701" t="s">
        <v>202</v>
      </c>
      <c r="F2701" t="s">
        <v>124</v>
      </c>
      <c r="G2701">
        <v>3.4</v>
      </c>
      <c r="H2701" t="s">
        <v>125</v>
      </c>
      <c r="I2701" t="s">
        <v>64</v>
      </c>
    </row>
    <row r="2702" spans="1:9" x14ac:dyDescent="0.25">
      <c r="A2702">
        <v>4447.3999999999996</v>
      </c>
      <c r="B2702" s="2">
        <v>37988</v>
      </c>
      <c r="C2702" t="s">
        <v>9</v>
      </c>
      <c r="D2702">
        <v>2004</v>
      </c>
      <c r="E2702" t="s">
        <v>202</v>
      </c>
      <c r="F2702" t="s">
        <v>77</v>
      </c>
      <c r="G2702">
        <v>3.3</v>
      </c>
      <c r="H2702" t="s">
        <v>78</v>
      </c>
      <c r="I2702" t="s">
        <v>16</v>
      </c>
    </row>
    <row r="2703" spans="1:9" x14ac:dyDescent="0.25">
      <c r="A2703">
        <v>4187.22</v>
      </c>
      <c r="B2703" s="2">
        <v>38036</v>
      </c>
      <c r="C2703" t="s">
        <v>9</v>
      </c>
      <c r="D2703">
        <v>2004</v>
      </c>
      <c r="E2703" t="s">
        <v>202</v>
      </c>
      <c r="F2703" t="s">
        <v>128</v>
      </c>
      <c r="G2703">
        <v>3.1</v>
      </c>
      <c r="H2703" t="s">
        <v>129</v>
      </c>
      <c r="I2703" t="s">
        <v>13</v>
      </c>
    </row>
    <row r="2704" spans="1:9" x14ac:dyDescent="0.25">
      <c r="A2704">
        <v>4615.68</v>
      </c>
      <c r="B2704" s="2">
        <v>38066</v>
      </c>
      <c r="C2704" t="s">
        <v>9</v>
      </c>
      <c r="D2704">
        <v>2004</v>
      </c>
      <c r="E2704" t="s">
        <v>202</v>
      </c>
      <c r="F2704" t="s">
        <v>137</v>
      </c>
      <c r="G2704">
        <v>4.0999999999999996</v>
      </c>
      <c r="H2704" t="s">
        <v>138</v>
      </c>
      <c r="I2704" t="s">
        <v>60</v>
      </c>
    </row>
    <row r="2705" spans="1:9" x14ac:dyDescent="0.25">
      <c r="A2705">
        <v>3245.4</v>
      </c>
      <c r="B2705" s="2">
        <v>38114</v>
      </c>
      <c r="C2705" t="s">
        <v>120</v>
      </c>
      <c r="D2705">
        <v>2004</v>
      </c>
      <c r="E2705" t="s">
        <v>202</v>
      </c>
      <c r="F2705" t="s">
        <v>11</v>
      </c>
      <c r="G2705">
        <v>3.8</v>
      </c>
      <c r="H2705" t="s">
        <v>12</v>
      </c>
      <c r="I2705" t="s">
        <v>13</v>
      </c>
    </row>
    <row r="2706" spans="1:9" x14ac:dyDescent="0.25">
      <c r="A2706">
        <v>2203.75</v>
      </c>
      <c r="B2706" s="2">
        <v>38155</v>
      </c>
      <c r="C2706" t="s">
        <v>9</v>
      </c>
      <c r="D2706">
        <v>2004</v>
      </c>
      <c r="E2706" t="s">
        <v>202</v>
      </c>
      <c r="F2706" t="s">
        <v>105</v>
      </c>
      <c r="G2706">
        <v>4.3</v>
      </c>
      <c r="H2706" t="s">
        <v>106</v>
      </c>
      <c r="I2706" t="s">
        <v>81</v>
      </c>
    </row>
    <row r="2707" spans="1:9" x14ac:dyDescent="0.25">
      <c r="A2707">
        <v>3446</v>
      </c>
      <c r="B2707" s="2">
        <v>38189</v>
      </c>
      <c r="C2707" t="s">
        <v>9</v>
      </c>
      <c r="D2707">
        <v>2004</v>
      </c>
      <c r="E2707" t="s">
        <v>202</v>
      </c>
      <c r="F2707" t="s">
        <v>130</v>
      </c>
      <c r="G2707">
        <v>3.2</v>
      </c>
      <c r="H2707" t="s">
        <v>131</v>
      </c>
      <c r="I2707" t="s">
        <v>132</v>
      </c>
    </row>
    <row r="2708" spans="1:9" x14ac:dyDescent="0.25">
      <c r="A2708">
        <v>1939.3</v>
      </c>
      <c r="B2708" s="2">
        <v>38219</v>
      </c>
      <c r="C2708" t="s">
        <v>9</v>
      </c>
      <c r="D2708">
        <v>2004</v>
      </c>
      <c r="E2708" t="s">
        <v>202</v>
      </c>
      <c r="F2708" t="s">
        <v>133</v>
      </c>
      <c r="G2708">
        <v>3.2</v>
      </c>
      <c r="H2708" t="s">
        <v>134</v>
      </c>
      <c r="I2708" t="s">
        <v>81</v>
      </c>
    </row>
    <row r="2709" spans="1:9" x14ac:dyDescent="0.25">
      <c r="A2709">
        <v>3473.78</v>
      </c>
      <c r="B2709" s="2">
        <v>38240</v>
      </c>
      <c r="C2709" t="s">
        <v>9</v>
      </c>
      <c r="D2709">
        <v>2004</v>
      </c>
      <c r="E2709" t="s">
        <v>202</v>
      </c>
      <c r="F2709" t="s">
        <v>135</v>
      </c>
      <c r="G2709">
        <v>4.3</v>
      </c>
      <c r="H2709" t="s">
        <v>136</v>
      </c>
      <c r="I2709" t="s">
        <v>13</v>
      </c>
    </row>
    <row r="2710" spans="1:9" x14ac:dyDescent="0.25">
      <c r="A2710">
        <v>2884.8</v>
      </c>
      <c r="B2710" s="2">
        <v>38274</v>
      </c>
      <c r="C2710" t="s">
        <v>9</v>
      </c>
      <c r="D2710">
        <v>2004</v>
      </c>
      <c r="E2710" t="s">
        <v>202</v>
      </c>
      <c r="F2710" t="s">
        <v>173</v>
      </c>
      <c r="G2710">
        <v>3.6</v>
      </c>
      <c r="H2710" t="s">
        <v>174</v>
      </c>
      <c r="I2710" t="s">
        <v>60</v>
      </c>
    </row>
    <row r="2711" spans="1:9" x14ac:dyDescent="0.25">
      <c r="A2711">
        <v>2670.65</v>
      </c>
      <c r="B2711" s="2">
        <v>38289</v>
      </c>
      <c r="C2711" t="s">
        <v>9</v>
      </c>
      <c r="D2711">
        <v>2004</v>
      </c>
      <c r="E2711" t="s">
        <v>202</v>
      </c>
      <c r="F2711" t="s">
        <v>40</v>
      </c>
      <c r="G2711">
        <v>3.6</v>
      </c>
      <c r="H2711" t="s">
        <v>41</v>
      </c>
      <c r="I2711" t="s">
        <v>16</v>
      </c>
    </row>
    <row r="2712" spans="1:9" x14ac:dyDescent="0.25">
      <c r="A2712">
        <v>3440</v>
      </c>
      <c r="B2712" s="2">
        <v>38301</v>
      </c>
      <c r="C2712" t="s">
        <v>145</v>
      </c>
      <c r="D2712">
        <v>2004</v>
      </c>
      <c r="E2712" t="s">
        <v>202</v>
      </c>
      <c r="F2712" t="s">
        <v>114</v>
      </c>
      <c r="G2712">
        <v>4.5</v>
      </c>
      <c r="H2712" t="s">
        <v>115</v>
      </c>
      <c r="I2712" t="s">
        <v>116</v>
      </c>
    </row>
    <row r="2713" spans="1:9" x14ac:dyDescent="0.25">
      <c r="A2713">
        <v>2770.78</v>
      </c>
      <c r="B2713" s="2">
        <v>38312</v>
      </c>
      <c r="C2713" t="s">
        <v>9</v>
      </c>
      <c r="D2713">
        <v>2004</v>
      </c>
      <c r="E2713" t="s">
        <v>202</v>
      </c>
      <c r="F2713" t="s">
        <v>72</v>
      </c>
      <c r="G2713">
        <v>3.3</v>
      </c>
      <c r="H2713" t="s">
        <v>12</v>
      </c>
      <c r="I2713" t="s">
        <v>13</v>
      </c>
    </row>
    <row r="2714" spans="1:9" x14ac:dyDescent="0.25">
      <c r="A2714">
        <v>2397.54</v>
      </c>
      <c r="B2714" s="2">
        <v>38323</v>
      </c>
      <c r="C2714" t="s">
        <v>9</v>
      </c>
      <c r="D2714">
        <v>2004</v>
      </c>
      <c r="E2714" t="s">
        <v>202</v>
      </c>
      <c r="F2714" t="s">
        <v>62</v>
      </c>
      <c r="G2714">
        <v>4.0999999999999996</v>
      </c>
      <c r="H2714" t="s">
        <v>63</v>
      </c>
      <c r="I2714" t="s">
        <v>64</v>
      </c>
    </row>
    <row r="2715" spans="1:9" x14ac:dyDescent="0.25">
      <c r="A2715">
        <v>3275.56</v>
      </c>
      <c r="B2715" s="2">
        <v>38383</v>
      </c>
      <c r="C2715" t="s">
        <v>9</v>
      </c>
      <c r="D2715">
        <v>2005</v>
      </c>
      <c r="E2715" t="s">
        <v>202</v>
      </c>
      <c r="F2715" t="s">
        <v>139</v>
      </c>
      <c r="G2715">
        <v>4.8</v>
      </c>
      <c r="H2715" t="s">
        <v>140</v>
      </c>
      <c r="I2715" t="s">
        <v>46</v>
      </c>
    </row>
    <row r="2716" spans="1:9" x14ac:dyDescent="0.25">
      <c r="A2716">
        <v>4143.6000000000004</v>
      </c>
      <c r="B2716" s="2">
        <v>38412</v>
      </c>
      <c r="C2716" t="s">
        <v>145</v>
      </c>
      <c r="D2716">
        <v>2005</v>
      </c>
      <c r="E2716" t="s">
        <v>202</v>
      </c>
      <c r="F2716" t="s">
        <v>62</v>
      </c>
      <c r="G2716">
        <v>3.6</v>
      </c>
      <c r="H2716" t="s">
        <v>63</v>
      </c>
      <c r="I2716" t="s">
        <v>64</v>
      </c>
    </row>
    <row r="2717" spans="1:9" x14ac:dyDescent="0.25">
      <c r="A2717">
        <v>5192.6400000000003</v>
      </c>
      <c r="B2717" s="2">
        <v>38439</v>
      </c>
      <c r="C2717" t="s">
        <v>9</v>
      </c>
      <c r="D2717">
        <v>2005</v>
      </c>
      <c r="E2717" t="s">
        <v>202</v>
      </c>
      <c r="F2717" t="s">
        <v>121</v>
      </c>
      <c r="G2717">
        <v>3.3</v>
      </c>
      <c r="H2717" t="s">
        <v>122</v>
      </c>
      <c r="I2717" t="s">
        <v>16</v>
      </c>
    </row>
    <row r="2718" spans="1:9" x14ac:dyDescent="0.25">
      <c r="A2718">
        <v>3029.04</v>
      </c>
      <c r="B2718" s="2">
        <v>38478</v>
      </c>
      <c r="C2718" t="s">
        <v>143</v>
      </c>
      <c r="D2718">
        <v>2005</v>
      </c>
      <c r="E2718" t="s">
        <v>202</v>
      </c>
      <c r="F2718" t="s">
        <v>135</v>
      </c>
      <c r="G2718">
        <v>4.0999999999999996</v>
      </c>
      <c r="H2718" t="s">
        <v>136</v>
      </c>
      <c r="I2718" t="s">
        <v>13</v>
      </c>
    </row>
    <row r="2719" spans="1:9" x14ac:dyDescent="0.25">
      <c r="A2719">
        <v>2556.1799999999998</v>
      </c>
      <c r="B2719" s="2">
        <v>37663</v>
      </c>
      <c r="C2719" t="s">
        <v>9</v>
      </c>
      <c r="D2719">
        <v>2003</v>
      </c>
      <c r="E2719" t="s">
        <v>202</v>
      </c>
      <c r="F2719" t="s">
        <v>114</v>
      </c>
      <c r="G2719">
        <v>4</v>
      </c>
      <c r="H2719" t="s">
        <v>115</v>
      </c>
      <c r="I2719" t="s">
        <v>116</v>
      </c>
    </row>
    <row r="2720" spans="1:9" x14ac:dyDescent="0.25">
      <c r="A2720">
        <v>3753.9</v>
      </c>
      <c r="B2720" s="2">
        <v>37727</v>
      </c>
      <c r="C2720" t="s">
        <v>9</v>
      </c>
      <c r="D2720">
        <v>2003</v>
      </c>
      <c r="E2720" t="s">
        <v>202</v>
      </c>
      <c r="F2720" t="s">
        <v>70</v>
      </c>
      <c r="G2720">
        <v>4.7</v>
      </c>
      <c r="H2720" t="s">
        <v>71</v>
      </c>
      <c r="I2720" t="s">
        <v>71</v>
      </c>
    </row>
    <row r="2721" spans="1:9" x14ac:dyDescent="0.25">
      <c r="A2721">
        <v>2562.3000000000002</v>
      </c>
      <c r="B2721" s="2">
        <v>37784</v>
      </c>
      <c r="C2721" t="s">
        <v>9</v>
      </c>
      <c r="D2721">
        <v>2003</v>
      </c>
      <c r="E2721" t="s">
        <v>202</v>
      </c>
      <c r="F2721" t="s">
        <v>117</v>
      </c>
      <c r="G2721">
        <v>4.4000000000000004</v>
      </c>
      <c r="H2721" t="s">
        <v>118</v>
      </c>
      <c r="I2721" t="s">
        <v>60</v>
      </c>
    </row>
    <row r="2722" spans="1:9" x14ac:dyDescent="0.25">
      <c r="A2722">
        <v>3245.58</v>
      </c>
      <c r="B2722" s="2">
        <v>37841</v>
      </c>
      <c r="C2722" t="s">
        <v>9</v>
      </c>
      <c r="D2722">
        <v>2003</v>
      </c>
      <c r="E2722" t="s">
        <v>202</v>
      </c>
      <c r="F2722" t="s">
        <v>97</v>
      </c>
      <c r="G2722">
        <v>4.3</v>
      </c>
      <c r="H2722" t="s">
        <v>98</v>
      </c>
      <c r="I2722" t="s">
        <v>13</v>
      </c>
    </row>
    <row r="2723" spans="1:9" x14ac:dyDescent="0.25">
      <c r="A2723">
        <v>2204.6</v>
      </c>
      <c r="B2723" s="2">
        <v>37892</v>
      </c>
      <c r="C2723" t="s">
        <v>9</v>
      </c>
      <c r="D2723">
        <v>2003</v>
      </c>
      <c r="E2723" t="s">
        <v>202</v>
      </c>
      <c r="F2723" t="s">
        <v>62</v>
      </c>
      <c r="G2723">
        <v>4.9000000000000004</v>
      </c>
      <c r="H2723" t="s">
        <v>63</v>
      </c>
      <c r="I2723" t="s">
        <v>64</v>
      </c>
    </row>
    <row r="2724" spans="1:9" x14ac:dyDescent="0.25">
      <c r="A2724">
        <v>3003</v>
      </c>
      <c r="B2724" s="2">
        <v>37917</v>
      </c>
      <c r="C2724" t="s">
        <v>120</v>
      </c>
      <c r="D2724">
        <v>2003</v>
      </c>
      <c r="E2724" t="s">
        <v>202</v>
      </c>
      <c r="F2724" t="s">
        <v>93</v>
      </c>
      <c r="G2724">
        <v>4.0999999999999996</v>
      </c>
      <c r="H2724" t="s">
        <v>94</v>
      </c>
      <c r="I2724" t="s">
        <v>68</v>
      </c>
    </row>
    <row r="2725" spans="1:9" x14ac:dyDescent="0.25">
      <c r="A2725">
        <v>2526.48</v>
      </c>
      <c r="B2725" s="2">
        <v>37932</v>
      </c>
      <c r="C2725" t="s">
        <v>9</v>
      </c>
      <c r="D2725">
        <v>2003</v>
      </c>
      <c r="E2725" t="s">
        <v>202</v>
      </c>
      <c r="F2725" t="s">
        <v>172</v>
      </c>
      <c r="G2725">
        <v>3</v>
      </c>
      <c r="H2725" t="s">
        <v>63</v>
      </c>
      <c r="I2725" t="s">
        <v>64</v>
      </c>
    </row>
    <row r="2726" spans="1:9" x14ac:dyDescent="0.25">
      <c r="A2726">
        <v>1747.9</v>
      </c>
      <c r="B2726" s="2">
        <v>37939</v>
      </c>
      <c r="C2726" t="s">
        <v>9</v>
      </c>
      <c r="D2726">
        <v>2003</v>
      </c>
      <c r="E2726" t="s">
        <v>202</v>
      </c>
      <c r="F2726" t="s">
        <v>119</v>
      </c>
      <c r="G2726">
        <v>3.9</v>
      </c>
      <c r="H2726" t="s">
        <v>57</v>
      </c>
      <c r="I2726" t="s">
        <v>13</v>
      </c>
    </row>
    <row r="2727" spans="1:9" x14ac:dyDescent="0.25">
      <c r="A2727">
        <v>3267.25</v>
      </c>
      <c r="B2727" s="2">
        <v>37951</v>
      </c>
      <c r="C2727" t="s">
        <v>9</v>
      </c>
      <c r="D2727">
        <v>2003</v>
      </c>
      <c r="E2727" t="s">
        <v>202</v>
      </c>
      <c r="F2727" t="s">
        <v>124</v>
      </c>
      <c r="G2727">
        <v>3.8</v>
      </c>
      <c r="H2727" t="s">
        <v>125</v>
      </c>
      <c r="I2727" t="s">
        <v>64</v>
      </c>
    </row>
    <row r="2728" spans="1:9" x14ac:dyDescent="0.25">
      <c r="A2728">
        <v>2818.53</v>
      </c>
      <c r="B2728" s="2">
        <v>37988</v>
      </c>
      <c r="C2728" t="s">
        <v>9</v>
      </c>
      <c r="D2728">
        <v>2004</v>
      </c>
      <c r="E2728" t="s">
        <v>202</v>
      </c>
      <c r="F2728" t="s">
        <v>77</v>
      </c>
      <c r="G2728">
        <v>3.8</v>
      </c>
      <c r="H2728" t="s">
        <v>78</v>
      </c>
      <c r="I2728" t="s">
        <v>16</v>
      </c>
    </row>
    <row r="2729" spans="1:9" x14ac:dyDescent="0.25">
      <c r="A2729">
        <v>2955.54</v>
      </c>
      <c r="B2729" s="2">
        <v>38036</v>
      </c>
      <c r="C2729" t="s">
        <v>9</v>
      </c>
      <c r="D2729">
        <v>2004</v>
      </c>
      <c r="E2729" t="s">
        <v>202</v>
      </c>
      <c r="F2729" t="s">
        <v>128</v>
      </c>
      <c r="G2729">
        <v>4.0999999999999996</v>
      </c>
      <c r="H2729" t="s">
        <v>129</v>
      </c>
      <c r="I2729" t="s">
        <v>13</v>
      </c>
    </row>
    <row r="2730" spans="1:9" x14ac:dyDescent="0.25">
      <c r="A2730">
        <v>2885.05</v>
      </c>
      <c r="B2730" s="2">
        <v>38066</v>
      </c>
      <c r="C2730" t="s">
        <v>9</v>
      </c>
      <c r="D2730">
        <v>2004</v>
      </c>
      <c r="E2730" t="s">
        <v>202</v>
      </c>
      <c r="F2730" t="s">
        <v>137</v>
      </c>
      <c r="G2730">
        <v>3.3</v>
      </c>
      <c r="H2730" t="s">
        <v>138</v>
      </c>
      <c r="I2730" t="s">
        <v>60</v>
      </c>
    </row>
    <row r="2731" spans="1:9" x14ac:dyDescent="0.25">
      <c r="A2731">
        <v>3162.95</v>
      </c>
      <c r="B2731" s="2">
        <v>38114</v>
      </c>
      <c r="C2731" t="s">
        <v>120</v>
      </c>
      <c r="D2731">
        <v>2004</v>
      </c>
      <c r="E2731" t="s">
        <v>202</v>
      </c>
      <c r="F2731" t="s">
        <v>11</v>
      </c>
      <c r="G2731">
        <v>3.4</v>
      </c>
      <c r="H2731" t="s">
        <v>12</v>
      </c>
      <c r="I2731" t="s">
        <v>13</v>
      </c>
    </row>
    <row r="2732" spans="1:9" x14ac:dyDescent="0.25">
      <c r="A2732">
        <v>4071.5</v>
      </c>
      <c r="B2732" s="2">
        <v>38155</v>
      </c>
      <c r="C2732" t="s">
        <v>9</v>
      </c>
      <c r="D2732">
        <v>2004</v>
      </c>
      <c r="E2732" t="s">
        <v>202</v>
      </c>
      <c r="F2732" t="s">
        <v>105</v>
      </c>
      <c r="G2732">
        <v>3.8</v>
      </c>
      <c r="H2732" t="s">
        <v>106</v>
      </c>
      <c r="I2732" t="s">
        <v>81</v>
      </c>
    </row>
    <row r="2733" spans="1:9" x14ac:dyDescent="0.25">
      <c r="A2733">
        <v>2969.46</v>
      </c>
      <c r="B2733" s="2">
        <v>38189</v>
      </c>
      <c r="C2733" t="s">
        <v>9</v>
      </c>
      <c r="D2733">
        <v>2004</v>
      </c>
      <c r="E2733" t="s">
        <v>202</v>
      </c>
      <c r="F2733" t="s">
        <v>130</v>
      </c>
      <c r="G2733">
        <v>4.2</v>
      </c>
      <c r="H2733" t="s">
        <v>131</v>
      </c>
      <c r="I2733" t="s">
        <v>132</v>
      </c>
    </row>
    <row r="2734" spans="1:9" x14ac:dyDescent="0.25">
      <c r="A2734">
        <v>3396.44</v>
      </c>
      <c r="B2734" s="2">
        <v>38219</v>
      </c>
      <c r="C2734" t="s">
        <v>9</v>
      </c>
      <c r="D2734">
        <v>2004</v>
      </c>
      <c r="E2734" t="s">
        <v>202</v>
      </c>
      <c r="F2734" t="s">
        <v>133</v>
      </c>
      <c r="G2734">
        <v>4.0999999999999996</v>
      </c>
      <c r="H2734" t="s">
        <v>134</v>
      </c>
      <c r="I2734" t="s">
        <v>81</v>
      </c>
    </row>
    <row r="2735" spans="1:9" x14ac:dyDescent="0.25">
      <c r="A2735">
        <v>4692.6000000000004</v>
      </c>
      <c r="B2735" s="2">
        <v>38240</v>
      </c>
      <c r="C2735" t="s">
        <v>9</v>
      </c>
      <c r="D2735">
        <v>2004</v>
      </c>
      <c r="E2735" t="s">
        <v>202</v>
      </c>
      <c r="F2735" t="s">
        <v>163</v>
      </c>
      <c r="G2735">
        <v>4.9000000000000004</v>
      </c>
      <c r="H2735" t="s">
        <v>102</v>
      </c>
      <c r="I2735" t="s">
        <v>13</v>
      </c>
    </row>
    <row r="2736" spans="1:9" x14ac:dyDescent="0.25">
      <c r="A2736">
        <v>3515.7</v>
      </c>
      <c r="B2736" s="2">
        <v>38274</v>
      </c>
      <c r="C2736" t="s">
        <v>9</v>
      </c>
      <c r="D2736">
        <v>2004</v>
      </c>
      <c r="E2736" t="s">
        <v>202</v>
      </c>
      <c r="F2736" t="s">
        <v>173</v>
      </c>
      <c r="G2736">
        <v>4.5999999999999996</v>
      </c>
      <c r="H2736" t="s">
        <v>174</v>
      </c>
      <c r="I2736" t="s">
        <v>60</v>
      </c>
    </row>
    <row r="2737" spans="1:9" x14ac:dyDescent="0.25">
      <c r="A2737">
        <v>3380.69</v>
      </c>
      <c r="B2737" s="2">
        <v>38289</v>
      </c>
      <c r="C2737" t="s">
        <v>9</v>
      </c>
      <c r="D2737">
        <v>2004</v>
      </c>
      <c r="E2737" t="s">
        <v>202</v>
      </c>
      <c r="F2737" t="s">
        <v>40</v>
      </c>
      <c r="G2737">
        <v>3.5</v>
      </c>
      <c r="H2737" t="s">
        <v>41</v>
      </c>
      <c r="I2737" t="s">
        <v>16</v>
      </c>
    </row>
    <row r="2738" spans="1:9" x14ac:dyDescent="0.25">
      <c r="A2738">
        <v>3204.57</v>
      </c>
      <c r="B2738" s="2">
        <v>38301</v>
      </c>
      <c r="C2738" t="s">
        <v>145</v>
      </c>
      <c r="D2738">
        <v>2004</v>
      </c>
      <c r="E2738" t="s">
        <v>202</v>
      </c>
      <c r="F2738" t="s">
        <v>114</v>
      </c>
      <c r="G2738">
        <v>4.5</v>
      </c>
      <c r="H2738" t="s">
        <v>115</v>
      </c>
      <c r="I2738" t="s">
        <v>116</v>
      </c>
    </row>
    <row r="2739" spans="1:9" x14ac:dyDescent="0.25">
      <c r="A2739">
        <v>2588.04</v>
      </c>
      <c r="B2739" s="2">
        <v>38312</v>
      </c>
      <c r="C2739" t="s">
        <v>9</v>
      </c>
      <c r="D2739">
        <v>2004</v>
      </c>
      <c r="E2739" t="s">
        <v>202</v>
      </c>
      <c r="F2739" t="s">
        <v>72</v>
      </c>
      <c r="G2739">
        <v>3.9</v>
      </c>
      <c r="H2739" t="s">
        <v>12</v>
      </c>
      <c r="I2739" t="s">
        <v>13</v>
      </c>
    </row>
    <row r="2740" spans="1:9" x14ac:dyDescent="0.25">
      <c r="A2740">
        <v>2854.75</v>
      </c>
      <c r="B2740" s="2">
        <v>38323</v>
      </c>
      <c r="C2740" t="s">
        <v>9</v>
      </c>
      <c r="D2740">
        <v>2004</v>
      </c>
      <c r="E2740" t="s">
        <v>202</v>
      </c>
      <c r="F2740" t="s">
        <v>62</v>
      </c>
      <c r="G2740">
        <v>3.8</v>
      </c>
      <c r="H2740" t="s">
        <v>63</v>
      </c>
      <c r="I2740" t="s">
        <v>64</v>
      </c>
    </row>
    <row r="2741" spans="1:9" x14ac:dyDescent="0.25">
      <c r="A2741">
        <v>4025.6</v>
      </c>
      <c r="B2741" s="2">
        <v>38383</v>
      </c>
      <c r="C2741" t="s">
        <v>9</v>
      </c>
      <c r="D2741">
        <v>2005</v>
      </c>
      <c r="E2741" t="s">
        <v>202</v>
      </c>
      <c r="F2741" t="s">
        <v>139</v>
      </c>
      <c r="G2741">
        <v>4.9000000000000004</v>
      </c>
      <c r="H2741" t="s">
        <v>140</v>
      </c>
      <c r="I2741" t="s">
        <v>46</v>
      </c>
    </row>
    <row r="2742" spans="1:9" x14ac:dyDescent="0.25">
      <c r="A2742">
        <v>2864.4</v>
      </c>
      <c r="B2742" s="2">
        <v>38412</v>
      </c>
      <c r="C2742" t="s">
        <v>145</v>
      </c>
      <c r="D2742">
        <v>2005</v>
      </c>
      <c r="E2742" t="s">
        <v>202</v>
      </c>
      <c r="F2742" t="s">
        <v>62</v>
      </c>
      <c r="G2742">
        <v>4.2</v>
      </c>
      <c r="H2742" t="s">
        <v>63</v>
      </c>
      <c r="I2742" t="s">
        <v>64</v>
      </c>
    </row>
    <row r="2743" spans="1:9" x14ac:dyDescent="0.25">
      <c r="A2743">
        <v>3789.72</v>
      </c>
      <c r="B2743" s="2">
        <v>38439</v>
      </c>
      <c r="C2743" t="s">
        <v>9</v>
      </c>
      <c r="D2743">
        <v>2005</v>
      </c>
      <c r="E2743" t="s">
        <v>202</v>
      </c>
      <c r="F2743" t="s">
        <v>121</v>
      </c>
      <c r="G2743">
        <v>3.9</v>
      </c>
      <c r="H2743" t="s">
        <v>122</v>
      </c>
      <c r="I2743" t="s">
        <v>16</v>
      </c>
    </row>
    <row r="2744" spans="1:9" x14ac:dyDescent="0.25">
      <c r="A2744">
        <v>2439.9899999999998</v>
      </c>
      <c r="B2744" s="2">
        <v>38478</v>
      </c>
      <c r="C2744" t="s">
        <v>143</v>
      </c>
      <c r="D2744">
        <v>2005</v>
      </c>
      <c r="E2744" t="s">
        <v>202</v>
      </c>
      <c r="F2744" t="s">
        <v>135</v>
      </c>
      <c r="G2744">
        <v>3.8</v>
      </c>
      <c r="H2744" t="s">
        <v>136</v>
      </c>
      <c r="I2744" t="s">
        <v>13</v>
      </c>
    </row>
    <row r="2745" spans="1:9" x14ac:dyDescent="0.25">
      <c r="A2745">
        <v>2949.12</v>
      </c>
      <c r="B2745" s="2">
        <v>37669</v>
      </c>
      <c r="C2745" t="s">
        <v>9</v>
      </c>
      <c r="D2745">
        <v>2003</v>
      </c>
      <c r="E2745" t="s">
        <v>196</v>
      </c>
      <c r="F2745" t="s">
        <v>192</v>
      </c>
      <c r="G2745">
        <v>3.4</v>
      </c>
      <c r="H2745" t="s">
        <v>193</v>
      </c>
      <c r="I2745" t="s">
        <v>92</v>
      </c>
    </row>
    <row r="2746" spans="1:9" x14ac:dyDescent="0.25">
      <c r="A2746">
        <v>1539.72</v>
      </c>
      <c r="B2746" s="2">
        <v>37739</v>
      </c>
      <c r="C2746" t="s">
        <v>9</v>
      </c>
      <c r="D2746">
        <v>2003</v>
      </c>
      <c r="E2746" t="s">
        <v>196</v>
      </c>
      <c r="F2746" t="s">
        <v>51</v>
      </c>
      <c r="G2746">
        <v>3.1</v>
      </c>
      <c r="H2746" t="s">
        <v>52</v>
      </c>
      <c r="I2746" t="s">
        <v>53</v>
      </c>
    </row>
    <row r="2747" spans="1:9" x14ac:dyDescent="0.25">
      <c r="A2747">
        <v>2213.38</v>
      </c>
      <c r="B2747" s="2">
        <v>37788</v>
      </c>
      <c r="C2747" t="s">
        <v>9</v>
      </c>
      <c r="D2747">
        <v>2003</v>
      </c>
      <c r="E2747" t="s">
        <v>196</v>
      </c>
      <c r="F2747" t="s">
        <v>197</v>
      </c>
      <c r="G2747">
        <v>4.5</v>
      </c>
      <c r="H2747" t="s">
        <v>180</v>
      </c>
      <c r="I2747" t="s">
        <v>13</v>
      </c>
    </row>
    <row r="2748" spans="1:9" x14ac:dyDescent="0.25">
      <c r="A2748">
        <v>2919.58</v>
      </c>
      <c r="B2748" s="2">
        <v>37843</v>
      </c>
      <c r="C2748" t="s">
        <v>9</v>
      </c>
      <c r="D2748">
        <v>2003</v>
      </c>
      <c r="E2748" t="s">
        <v>196</v>
      </c>
      <c r="F2748" t="s">
        <v>119</v>
      </c>
      <c r="G2748">
        <v>3.3</v>
      </c>
      <c r="H2748" t="s">
        <v>57</v>
      </c>
      <c r="I2748" t="s">
        <v>13</v>
      </c>
    </row>
    <row r="2749" spans="1:9" x14ac:dyDescent="0.25">
      <c r="A2749">
        <v>3778.28</v>
      </c>
      <c r="B2749" s="2">
        <v>37900</v>
      </c>
      <c r="C2749" t="s">
        <v>9</v>
      </c>
      <c r="D2749">
        <v>2003</v>
      </c>
      <c r="E2749" t="s">
        <v>196</v>
      </c>
      <c r="F2749" t="s">
        <v>44</v>
      </c>
      <c r="G2749">
        <v>4.3</v>
      </c>
      <c r="H2749" t="s">
        <v>45</v>
      </c>
      <c r="I2749" t="s">
        <v>46</v>
      </c>
    </row>
    <row r="2750" spans="1:9" x14ac:dyDescent="0.25">
      <c r="A2750">
        <v>3233.49</v>
      </c>
      <c r="B2750" s="2">
        <v>37922</v>
      </c>
      <c r="C2750" t="s">
        <v>9</v>
      </c>
      <c r="D2750">
        <v>2003</v>
      </c>
      <c r="E2750" t="s">
        <v>196</v>
      </c>
      <c r="F2750" t="s">
        <v>23</v>
      </c>
      <c r="G2750">
        <v>4</v>
      </c>
      <c r="H2750" t="s">
        <v>24</v>
      </c>
      <c r="I2750" t="s">
        <v>13</v>
      </c>
    </row>
    <row r="2751" spans="1:9" x14ac:dyDescent="0.25">
      <c r="A2751">
        <v>3431.25</v>
      </c>
      <c r="B2751" s="2">
        <v>37933</v>
      </c>
      <c r="C2751" t="s">
        <v>9</v>
      </c>
      <c r="D2751">
        <v>2003</v>
      </c>
      <c r="E2751" t="s">
        <v>196</v>
      </c>
      <c r="F2751" t="s">
        <v>121</v>
      </c>
      <c r="G2751">
        <v>4.5</v>
      </c>
      <c r="H2751" t="s">
        <v>122</v>
      </c>
      <c r="I2751" t="s">
        <v>16</v>
      </c>
    </row>
    <row r="2752" spans="1:9" x14ac:dyDescent="0.25">
      <c r="A2752">
        <v>2546.8000000000002</v>
      </c>
      <c r="B2752" s="2">
        <v>37952</v>
      </c>
      <c r="C2752" t="s">
        <v>9</v>
      </c>
      <c r="D2752">
        <v>2003</v>
      </c>
      <c r="E2752" t="s">
        <v>196</v>
      </c>
      <c r="F2752" t="s">
        <v>150</v>
      </c>
      <c r="G2752">
        <v>3.3</v>
      </c>
      <c r="H2752" t="s">
        <v>151</v>
      </c>
      <c r="I2752" t="s">
        <v>152</v>
      </c>
    </row>
    <row r="2753" spans="1:9" x14ac:dyDescent="0.25">
      <c r="A2753">
        <v>2953.86</v>
      </c>
      <c r="B2753" s="2">
        <v>37998</v>
      </c>
      <c r="C2753" t="s">
        <v>9</v>
      </c>
      <c r="D2753">
        <v>2004</v>
      </c>
      <c r="E2753" t="s">
        <v>196</v>
      </c>
      <c r="F2753" t="s">
        <v>108</v>
      </c>
      <c r="G2753">
        <v>4.8</v>
      </c>
      <c r="H2753" t="s">
        <v>109</v>
      </c>
      <c r="I2753" t="s">
        <v>89</v>
      </c>
    </row>
    <row r="2754" spans="1:9" x14ac:dyDescent="0.25">
      <c r="A2754">
        <v>3183.29</v>
      </c>
      <c r="B2754" s="2">
        <v>38036</v>
      </c>
      <c r="C2754" t="s">
        <v>9</v>
      </c>
      <c r="D2754">
        <v>2004</v>
      </c>
      <c r="E2754" t="s">
        <v>196</v>
      </c>
      <c r="F2754" t="s">
        <v>128</v>
      </c>
      <c r="G2754">
        <v>3.3</v>
      </c>
      <c r="H2754" t="s">
        <v>129</v>
      </c>
      <c r="I2754" t="s">
        <v>13</v>
      </c>
    </row>
    <row r="2755" spans="1:9" x14ac:dyDescent="0.25">
      <c r="A2755">
        <v>2466.6999999999998</v>
      </c>
      <c r="B2755" s="2">
        <v>38079</v>
      </c>
      <c r="C2755" t="s">
        <v>9</v>
      </c>
      <c r="D2755">
        <v>2004</v>
      </c>
      <c r="E2755" t="s">
        <v>196</v>
      </c>
      <c r="F2755" t="s">
        <v>133</v>
      </c>
      <c r="G2755">
        <v>3</v>
      </c>
      <c r="H2755" t="s">
        <v>134</v>
      </c>
      <c r="I2755" t="s">
        <v>81</v>
      </c>
    </row>
    <row r="2756" spans="1:9" x14ac:dyDescent="0.25">
      <c r="A2756">
        <v>2363.2199999999998</v>
      </c>
      <c r="B2756" s="2">
        <v>38118</v>
      </c>
      <c r="C2756" t="s">
        <v>9</v>
      </c>
      <c r="D2756">
        <v>2004</v>
      </c>
      <c r="E2756" t="s">
        <v>196</v>
      </c>
      <c r="F2756" t="s">
        <v>141</v>
      </c>
      <c r="G2756">
        <v>4.5</v>
      </c>
      <c r="H2756" t="s">
        <v>142</v>
      </c>
      <c r="I2756" t="s">
        <v>13</v>
      </c>
    </row>
    <row r="2757" spans="1:9" x14ac:dyDescent="0.25">
      <c r="A2757">
        <v>2487.4499999999998</v>
      </c>
      <c r="B2757" s="2">
        <v>38162</v>
      </c>
      <c r="C2757" t="s">
        <v>120</v>
      </c>
      <c r="D2757">
        <v>2004</v>
      </c>
      <c r="E2757" t="s">
        <v>196</v>
      </c>
      <c r="F2757" t="s">
        <v>62</v>
      </c>
      <c r="G2757">
        <v>4.5</v>
      </c>
      <c r="H2757" t="s">
        <v>63</v>
      </c>
      <c r="I2757" t="s">
        <v>64</v>
      </c>
    </row>
    <row r="2758" spans="1:9" x14ac:dyDescent="0.25">
      <c r="A2758">
        <v>2249.0500000000002</v>
      </c>
      <c r="B2758" s="2">
        <v>38191</v>
      </c>
      <c r="C2758" t="s">
        <v>9</v>
      </c>
      <c r="D2758">
        <v>2004</v>
      </c>
      <c r="E2758" t="s">
        <v>196</v>
      </c>
      <c r="F2758" t="s">
        <v>40</v>
      </c>
      <c r="G2758">
        <v>4.4000000000000004</v>
      </c>
      <c r="H2758" t="s">
        <v>41</v>
      </c>
      <c r="I2758" t="s">
        <v>16</v>
      </c>
    </row>
    <row r="2759" spans="1:9" x14ac:dyDescent="0.25">
      <c r="A2759">
        <v>2061.12</v>
      </c>
      <c r="B2759" s="2">
        <v>38220</v>
      </c>
      <c r="C2759" t="s">
        <v>9</v>
      </c>
      <c r="D2759">
        <v>2004</v>
      </c>
      <c r="E2759" t="s">
        <v>196</v>
      </c>
      <c r="F2759" t="s">
        <v>189</v>
      </c>
      <c r="G2759">
        <v>4.8</v>
      </c>
      <c r="H2759" t="s">
        <v>190</v>
      </c>
      <c r="I2759" t="s">
        <v>29</v>
      </c>
    </row>
    <row r="2760" spans="1:9" x14ac:dyDescent="0.25">
      <c r="A2760">
        <v>4071.14</v>
      </c>
      <c r="B2760" s="2">
        <v>38245</v>
      </c>
      <c r="C2760" t="s">
        <v>9</v>
      </c>
      <c r="D2760">
        <v>2004</v>
      </c>
      <c r="E2760" t="s">
        <v>196</v>
      </c>
      <c r="F2760" t="s">
        <v>198</v>
      </c>
      <c r="G2760">
        <v>4.2</v>
      </c>
      <c r="H2760" t="s">
        <v>199</v>
      </c>
      <c r="I2760" t="s">
        <v>157</v>
      </c>
    </row>
    <row r="2761" spans="1:9" x14ac:dyDescent="0.25">
      <c r="A2761">
        <v>2656.29</v>
      </c>
      <c r="B2761" s="2">
        <v>38275</v>
      </c>
      <c r="C2761" t="s">
        <v>9</v>
      </c>
      <c r="D2761">
        <v>2004</v>
      </c>
      <c r="E2761" t="s">
        <v>196</v>
      </c>
      <c r="F2761" t="s">
        <v>112</v>
      </c>
      <c r="G2761">
        <v>3.5</v>
      </c>
      <c r="H2761" t="s">
        <v>113</v>
      </c>
      <c r="I2761" t="s">
        <v>13</v>
      </c>
    </row>
    <row r="2762" spans="1:9" x14ac:dyDescent="0.25">
      <c r="A2762">
        <v>2736.36</v>
      </c>
      <c r="B2762" s="2">
        <v>38292</v>
      </c>
      <c r="C2762" t="s">
        <v>9</v>
      </c>
      <c r="D2762">
        <v>2004</v>
      </c>
      <c r="E2762" t="s">
        <v>196</v>
      </c>
      <c r="F2762" t="s">
        <v>137</v>
      </c>
      <c r="G2762">
        <v>3.1</v>
      </c>
      <c r="H2762" t="s">
        <v>138</v>
      </c>
      <c r="I2762" t="s">
        <v>60</v>
      </c>
    </row>
    <row r="2763" spans="1:9" x14ac:dyDescent="0.25">
      <c r="A2763">
        <v>3348.93</v>
      </c>
      <c r="B2763" s="2">
        <v>38303</v>
      </c>
      <c r="C2763" t="s">
        <v>9</v>
      </c>
      <c r="D2763">
        <v>2004</v>
      </c>
      <c r="E2763" t="s">
        <v>196</v>
      </c>
      <c r="F2763" t="s">
        <v>192</v>
      </c>
      <c r="G2763">
        <v>4.9000000000000004</v>
      </c>
      <c r="H2763" t="s">
        <v>193</v>
      </c>
      <c r="I2763" t="s">
        <v>92</v>
      </c>
    </row>
    <row r="2764" spans="1:9" x14ac:dyDescent="0.25">
      <c r="A2764">
        <v>2893</v>
      </c>
      <c r="B2764" s="2">
        <v>38314</v>
      </c>
      <c r="C2764" t="s">
        <v>9</v>
      </c>
      <c r="D2764">
        <v>2004</v>
      </c>
      <c r="E2764" t="s">
        <v>196</v>
      </c>
      <c r="F2764" t="s">
        <v>87</v>
      </c>
      <c r="G2764">
        <v>3.8</v>
      </c>
      <c r="H2764" t="s">
        <v>88</v>
      </c>
      <c r="I2764" t="s">
        <v>89</v>
      </c>
    </row>
    <row r="2765" spans="1:9" x14ac:dyDescent="0.25">
      <c r="A2765">
        <v>1661.22</v>
      </c>
      <c r="B2765" s="2">
        <v>38324</v>
      </c>
      <c r="C2765" t="s">
        <v>9</v>
      </c>
      <c r="D2765">
        <v>2004</v>
      </c>
      <c r="E2765" t="s">
        <v>196</v>
      </c>
      <c r="F2765" t="s">
        <v>203</v>
      </c>
      <c r="G2765">
        <v>4.9000000000000004</v>
      </c>
      <c r="H2765" t="s">
        <v>102</v>
      </c>
      <c r="I2765" t="s">
        <v>13</v>
      </c>
    </row>
    <row r="2766" spans="1:9" x14ac:dyDescent="0.25">
      <c r="A2766">
        <v>4277.3500000000004</v>
      </c>
      <c r="B2766" s="2">
        <v>38338</v>
      </c>
      <c r="C2766" t="s">
        <v>9</v>
      </c>
      <c r="D2766">
        <v>2004</v>
      </c>
      <c r="E2766" t="s">
        <v>196</v>
      </c>
      <c r="F2766" t="s">
        <v>54</v>
      </c>
      <c r="G2766">
        <v>4.0999999999999996</v>
      </c>
      <c r="H2766" t="s">
        <v>55</v>
      </c>
      <c r="I2766" t="s">
        <v>34</v>
      </c>
    </row>
    <row r="2767" spans="1:9" x14ac:dyDescent="0.25">
      <c r="A2767">
        <v>2502.9</v>
      </c>
      <c r="B2767" s="2">
        <v>38383</v>
      </c>
      <c r="C2767" t="s">
        <v>9</v>
      </c>
      <c r="D2767">
        <v>2005</v>
      </c>
      <c r="E2767" t="s">
        <v>196</v>
      </c>
      <c r="F2767" t="s">
        <v>139</v>
      </c>
      <c r="G2767">
        <v>4.8</v>
      </c>
      <c r="H2767" t="s">
        <v>140</v>
      </c>
      <c r="I2767" t="s">
        <v>46</v>
      </c>
    </row>
    <row r="2768" spans="1:9" x14ac:dyDescent="0.25">
      <c r="A2768">
        <v>3801.6</v>
      </c>
      <c r="B2768" s="2">
        <v>38412</v>
      </c>
      <c r="C2768" t="s">
        <v>145</v>
      </c>
      <c r="D2768">
        <v>2005</v>
      </c>
      <c r="E2768" t="s">
        <v>196</v>
      </c>
      <c r="F2768" t="s">
        <v>62</v>
      </c>
      <c r="G2768">
        <v>3.6</v>
      </c>
      <c r="H2768" t="s">
        <v>63</v>
      </c>
      <c r="I2768" t="s">
        <v>64</v>
      </c>
    </row>
    <row r="2769" spans="1:9" x14ac:dyDescent="0.25">
      <c r="A2769">
        <v>3144.96</v>
      </c>
      <c r="B2769" s="2">
        <v>38441</v>
      </c>
      <c r="C2769" t="s">
        <v>9</v>
      </c>
      <c r="D2769">
        <v>2005</v>
      </c>
      <c r="E2769" t="s">
        <v>196</v>
      </c>
      <c r="F2769" t="s">
        <v>14</v>
      </c>
      <c r="G2769">
        <v>3.3</v>
      </c>
      <c r="H2769" t="s">
        <v>15</v>
      </c>
      <c r="I2769" t="s">
        <v>16</v>
      </c>
    </row>
    <row r="2770" spans="1:9" x14ac:dyDescent="0.25">
      <c r="A2770">
        <v>2031.4</v>
      </c>
      <c r="B2770" s="2">
        <v>38445</v>
      </c>
      <c r="C2770" t="s">
        <v>143</v>
      </c>
      <c r="D2770">
        <v>2005</v>
      </c>
      <c r="E2770" t="s">
        <v>196</v>
      </c>
      <c r="F2770" t="s">
        <v>36</v>
      </c>
      <c r="G2770">
        <v>3.3</v>
      </c>
      <c r="H2770" t="s">
        <v>37</v>
      </c>
      <c r="I2770" t="s">
        <v>13</v>
      </c>
    </row>
    <row r="2771" spans="1:9" x14ac:dyDescent="0.25">
      <c r="A2771">
        <v>2674.17</v>
      </c>
      <c r="B2771" s="2">
        <v>38482</v>
      </c>
      <c r="C2771" t="s">
        <v>9</v>
      </c>
      <c r="D2771">
        <v>2005</v>
      </c>
      <c r="E2771" t="s">
        <v>196</v>
      </c>
      <c r="F2771" t="s">
        <v>161</v>
      </c>
      <c r="G2771">
        <v>4.7</v>
      </c>
      <c r="H2771" t="s">
        <v>162</v>
      </c>
      <c r="I2771" t="s">
        <v>92</v>
      </c>
    </row>
    <row r="2772" spans="1:9" x14ac:dyDescent="0.25">
      <c r="A2772">
        <v>2526.7199999999998</v>
      </c>
      <c r="B2772" s="2">
        <v>37669</v>
      </c>
      <c r="C2772" t="s">
        <v>9</v>
      </c>
      <c r="D2772">
        <v>2003</v>
      </c>
      <c r="E2772" t="s">
        <v>196</v>
      </c>
      <c r="F2772" t="s">
        <v>192</v>
      </c>
      <c r="G2772">
        <v>4.7</v>
      </c>
      <c r="H2772" t="s">
        <v>193</v>
      </c>
      <c r="I2772" t="s">
        <v>92</v>
      </c>
    </row>
    <row r="2773" spans="1:9" x14ac:dyDescent="0.25">
      <c r="A2773">
        <v>1348.76</v>
      </c>
      <c r="B2773" s="2">
        <v>37739</v>
      </c>
      <c r="C2773" t="s">
        <v>9</v>
      </c>
      <c r="D2773">
        <v>2003</v>
      </c>
      <c r="E2773" t="s">
        <v>196</v>
      </c>
      <c r="F2773" t="s">
        <v>51</v>
      </c>
      <c r="G2773">
        <v>4</v>
      </c>
      <c r="H2773" t="s">
        <v>52</v>
      </c>
      <c r="I2773" t="s">
        <v>53</v>
      </c>
    </row>
    <row r="2774" spans="1:9" x14ac:dyDescent="0.25">
      <c r="A2774">
        <v>875.91</v>
      </c>
      <c r="B2774" s="2">
        <v>37788</v>
      </c>
      <c r="C2774" t="s">
        <v>9</v>
      </c>
      <c r="D2774">
        <v>2003</v>
      </c>
      <c r="E2774" t="s">
        <v>196</v>
      </c>
      <c r="F2774" t="s">
        <v>197</v>
      </c>
      <c r="G2774">
        <v>3.2</v>
      </c>
      <c r="H2774" t="s">
        <v>180</v>
      </c>
      <c r="I2774" t="s">
        <v>13</v>
      </c>
    </row>
    <row r="2775" spans="1:9" x14ac:dyDescent="0.25">
      <c r="A2775">
        <v>1874.05</v>
      </c>
      <c r="B2775" s="2">
        <v>37843</v>
      </c>
      <c r="C2775" t="s">
        <v>9</v>
      </c>
      <c r="D2775">
        <v>2003</v>
      </c>
      <c r="E2775" t="s">
        <v>196</v>
      </c>
      <c r="F2775" t="s">
        <v>119</v>
      </c>
      <c r="G2775">
        <v>4.9000000000000004</v>
      </c>
      <c r="H2775" t="s">
        <v>57</v>
      </c>
      <c r="I2775" t="s">
        <v>13</v>
      </c>
    </row>
    <row r="2776" spans="1:9" x14ac:dyDescent="0.25">
      <c r="A2776">
        <v>1671.44</v>
      </c>
      <c r="B2776" s="2">
        <v>37900</v>
      </c>
      <c r="C2776" t="s">
        <v>9</v>
      </c>
      <c r="D2776">
        <v>2003</v>
      </c>
      <c r="E2776" t="s">
        <v>196</v>
      </c>
      <c r="F2776" t="s">
        <v>44</v>
      </c>
      <c r="G2776">
        <v>4</v>
      </c>
      <c r="H2776" t="s">
        <v>45</v>
      </c>
      <c r="I2776" t="s">
        <v>46</v>
      </c>
    </row>
    <row r="2777" spans="1:9" x14ac:dyDescent="0.25">
      <c r="A2777">
        <v>1668.4</v>
      </c>
      <c r="B2777" s="2">
        <v>37917</v>
      </c>
      <c r="C2777" t="s">
        <v>120</v>
      </c>
      <c r="D2777">
        <v>2003</v>
      </c>
      <c r="E2777" t="s">
        <v>196</v>
      </c>
      <c r="F2777" t="s">
        <v>93</v>
      </c>
      <c r="G2777">
        <v>3.5</v>
      </c>
      <c r="H2777" t="s">
        <v>94</v>
      </c>
      <c r="I2777" t="s">
        <v>68</v>
      </c>
    </row>
    <row r="2778" spans="1:9" x14ac:dyDescent="0.25">
      <c r="A2778">
        <v>2301.75</v>
      </c>
      <c r="B2778" s="2">
        <v>37933</v>
      </c>
      <c r="C2778" t="s">
        <v>9</v>
      </c>
      <c r="D2778">
        <v>2003</v>
      </c>
      <c r="E2778" t="s">
        <v>196</v>
      </c>
      <c r="F2778" t="s">
        <v>121</v>
      </c>
      <c r="G2778">
        <v>3.1</v>
      </c>
      <c r="H2778" t="s">
        <v>122</v>
      </c>
      <c r="I2778" t="s">
        <v>16</v>
      </c>
    </row>
    <row r="2779" spans="1:9" x14ac:dyDescent="0.25">
      <c r="A2779">
        <v>1459.92</v>
      </c>
      <c r="B2779" s="2">
        <v>37939</v>
      </c>
      <c r="C2779" t="s">
        <v>9</v>
      </c>
      <c r="D2779">
        <v>2003</v>
      </c>
      <c r="E2779" t="s">
        <v>196</v>
      </c>
      <c r="F2779" t="s">
        <v>123</v>
      </c>
      <c r="G2779">
        <v>4.7</v>
      </c>
      <c r="H2779" t="s">
        <v>118</v>
      </c>
      <c r="I2779" t="s">
        <v>60</v>
      </c>
    </row>
    <row r="2780" spans="1:9" x14ac:dyDescent="0.25">
      <c r="A2780">
        <v>1209.5899999999999</v>
      </c>
      <c r="B2780" s="2">
        <v>37951</v>
      </c>
      <c r="C2780" t="s">
        <v>9</v>
      </c>
      <c r="D2780">
        <v>2003</v>
      </c>
      <c r="E2780" t="s">
        <v>196</v>
      </c>
      <c r="F2780" t="s">
        <v>124</v>
      </c>
      <c r="G2780">
        <v>4.0999999999999996</v>
      </c>
      <c r="H2780" t="s">
        <v>125</v>
      </c>
      <c r="I2780" t="s">
        <v>64</v>
      </c>
    </row>
    <row r="2781" spans="1:9" x14ac:dyDescent="0.25">
      <c r="A2781">
        <v>2145.12</v>
      </c>
      <c r="B2781" s="2">
        <v>37995</v>
      </c>
      <c r="C2781" t="s">
        <v>9</v>
      </c>
      <c r="D2781">
        <v>2004</v>
      </c>
      <c r="E2781" t="s">
        <v>196</v>
      </c>
      <c r="F2781" t="s">
        <v>126</v>
      </c>
      <c r="G2781">
        <v>3.3</v>
      </c>
      <c r="H2781" t="s">
        <v>127</v>
      </c>
      <c r="I2781" t="s">
        <v>13</v>
      </c>
    </row>
    <row r="2782" spans="1:9" x14ac:dyDescent="0.25">
      <c r="A2782">
        <v>1416.39</v>
      </c>
      <c r="B2782" s="2">
        <v>38036</v>
      </c>
      <c r="C2782" t="s">
        <v>9</v>
      </c>
      <c r="D2782">
        <v>2004</v>
      </c>
      <c r="E2782" t="s">
        <v>196</v>
      </c>
      <c r="F2782" t="s">
        <v>128</v>
      </c>
      <c r="G2782">
        <v>4.5</v>
      </c>
      <c r="H2782" t="s">
        <v>129</v>
      </c>
      <c r="I2782" t="s">
        <v>13</v>
      </c>
    </row>
    <row r="2783" spans="1:9" x14ac:dyDescent="0.25">
      <c r="A2783">
        <v>1843.52</v>
      </c>
      <c r="B2783" s="2">
        <v>38115</v>
      </c>
      <c r="C2783" t="s">
        <v>9</v>
      </c>
      <c r="D2783">
        <v>2004</v>
      </c>
      <c r="E2783" t="s">
        <v>196</v>
      </c>
      <c r="F2783" t="s">
        <v>84</v>
      </c>
      <c r="G2783">
        <v>4.9000000000000004</v>
      </c>
      <c r="H2783" t="s">
        <v>43</v>
      </c>
      <c r="I2783" t="s">
        <v>13</v>
      </c>
    </row>
    <row r="2784" spans="1:9" x14ac:dyDescent="0.25">
      <c r="A2784">
        <v>1199.31</v>
      </c>
      <c r="B2784" s="2">
        <v>38162</v>
      </c>
      <c r="C2784" t="s">
        <v>120</v>
      </c>
      <c r="D2784">
        <v>2004</v>
      </c>
      <c r="E2784" t="s">
        <v>196</v>
      </c>
      <c r="F2784" t="s">
        <v>62</v>
      </c>
      <c r="G2784">
        <v>3.5</v>
      </c>
      <c r="H2784" t="s">
        <v>63</v>
      </c>
      <c r="I2784" t="s">
        <v>64</v>
      </c>
    </row>
    <row r="2785" spans="1:9" x14ac:dyDescent="0.25">
      <c r="A2785">
        <v>1875.2</v>
      </c>
      <c r="B2785" s="2">
        <v>38189</v>
      </c>
      <c r="C2785" t="s">
        <v>9</v>
      </c>
      <c r="D2785">
        <v>2004</v>
      </c>
      <c r="E2785" t="s">
        <v>196</v>
      </c>
      <c r="F2785" t="s">
        <v>101</v>
      </c>
      <c r="G2785">
        <v>3.6</v>
      </c>
      <c r="H2785" t="s">
        <v>102</v>
      </c>
      <c r="I2785" t="s">
        <v>13</v>
      </c>
    </row>
    <row r="2786" spans="1:9" x14ac:dyDescent="0.25">
      <c r="A2786">
        <v>2477.23</v>
      </c>
      <c r="B2786" s="2">
        <v>38219</v>
      </c>
      <c r="C2786" t="s">
        <v>9</v>
      </c>
      <c r="D2786">
        <v>2004</v>
      </c>
      <c r="E2786" t="s">
        <v>196</v>
      </c>
      <c r="F2786" t="s">
        <v>133</v>
      </c>
      <c r="G2786">
        <v>3.2</v>
      </c>
      <c r="H2786" t="s">
        <v>134</v>
      </c>
      <c r="I2786" t="s">
        <v>81</v>
      </c>
    </row>
    <row r="2787" spans="1:9" x14ac:dyDescent="0.25">
      <c r="A2787">
        <v>948.99</v>
      </c>
      <c r="B2787" s="2">
        <v>38245</v>
      </c>
      <c r="C2787" t="s">
        <v>9</v>
      </c>
      <c r="D2787">
        <v>2004</v>
      </c>
      <c r="E2787" t="s">
        <v>196</v>
      </c>
      <c r="F2787" t="s">
        <v>198</v>
      </c>
      <c r="G2787">
        <v>4.5</v>
      </c>
      <c r="H2787" t="s">
        <v>199</v>
      </c>
      <c r="I2787" t="s">
        <v>157</v>
      </c>
    </row>
    <row r="2788" spans="1:9" x14ac:dyDescent="0.25">
      <c r="A2788">
        <v>1823.42</v>
      </c>
      <c r="B2788" s="2">
        <v>38274</v>
      </c>
      <c r="C2788" t="s">
        <v>9</v>
      </c>
      <c r="D2788">
        <v>2004</v>
      </c>
      <c r="E2788" t="s">
        <v>196</v>
      </c>
      <c r="F2788" t="s">
        <v>75</v>
      </c>
      <c r="G2788">
        <v>4.9000000000000004</v>
      </c>
      <c r="H2788" t="s">
        <v>76</v>
      </c>
      <c r="I2788" t="s">
        <v>13</v>
      </c>
    </row>
    <row r="2789" spans="1:9" x14ac:dyDescent="0.25">
      <c r="A2789">
        <v>1485.8</v>
      </c>
      <c r="B2789" s="2">
        <v>38292</v>
      </c>
      <c r="C2789" t="s">
        <v>9</v>
      </c>
      <c r="D2789">
        <v>2004</v>
      </c>
      <c r="E2789" t="s">
        <v>196</v>
      </c>
      <c r="F2789" t="s">
        <v>137</v>
      </c>
      <c r="G2789">
        <v>3.5</v>
      </c>
      <c r="H2789" t="s">
        <v>138</v>
      </c>
      <c r="I2789" t="s">
        <v>60</v>
      </c>
    </row>
    <row r="2790" spans="1:9" x14ac:dyDescent="0.25">
      <c r="A2790">
        <v>3789.72</v>
      </c>
      <c r="B2790" s="2">
        <v>38306</v>
      </c>
      <c r="C2790" t="s">
        <v>9</v>
      </c>
      <c r="D2790">
        <v>2004</v>
      </c>
      <c r="E2790" t="s">
        <v>196</v>
      </c>
      <c r="F2790" t="s">
        <v>11</v>
      </c>
      <c r="G2790">
        <v>4.8</v>
      </c>
      <c r="H2790" t="s">
        <v>12</v>
      </c>
      <c r="I2790" t="s">
        <v>13</v>
      </c>
    </row>
    <row r="2791" spans="1:9" x14ac:dyDescent="0.25">
      <c r="A2791">
        <v>2060.37</v>
      </c>
      <c r="B2791" s="2">
        <v>38314</v>
      </c>
      <c r="C2791" t="s">
        <v>9</v>
      </c>
      <c r="D2791">
        <v>2004</v>
      </c>
      <c r="E2791" t="s">
        <v>196</v>
      </c>
      <c r="F2791" t="s">
        <v>87</v>
      </c>
      <c r="G2791">
        <v>3.6</v>
      </c>
      <c r="H2791" t="s">
        <v>88</v>
      </c>
      <c r="I2791" t="s">
        <v>89</v>
      </c>
    </row>
    <row r="2792" spans="1:9" x14ac:dyDescent="0.25">
      <c r="A2792">
        <v>2579.36</v>
      </c>
      <c r="B2792" s="2">
        <v>38324</v>
      </c>
      <c r="C2792" t="s">
        <v>9</v>
      </c>
      <c r="D2792">
        <v>2004</v>
      </c>
      <c r="E2792" t="s">
        <v>196</v>
      </c>
      <c r="F2792" t="s">
        <v>203</v>
      </c>
      <c r="G2792">
        <v>4.3</v>
      </c>
      <c r="H2792" t="s">
        <v>102</v>
      </c>
      <c r="I2792" t="s">
        <v>13</v>
      </c>
    </row>
    <row r="2793" spans="1:9" x14ac:dyDescent="0.25">
      <c r="A2793">
        <v>2189.6</v>
      </c>
      <c r="B2793" s="2">
        <v>38338</v>
      </c>
      <c r="C2793" t="s">
        <v>9</v>
      </c>
      <c r="D2793">
        <v>2004</v>
      </c>
      <c r="E2793" t="s">
        <v>196</v>
      </c>
      <c r="F2793" t="s">
        <v>54</v>
      </c>
      <c r="G2793">
        <v>3.1</v>
      </c>
      <c r="H2793" t="s">
        <v>55</v>
      </c>
      <c r="I2793" t="s">
        <v>34</v>
      </c>
    </row>
    <row r="2794" spans="1:9" x14ac:dyDescent="0.25">
      <c r="A2794">
        <v>1624.25</v>
      </c>
      <c r="B2794" s="2">
        <v>38383</v>
      </c>
      <c r="C2794" t="s">
        <v>9</v>
      </c>
      <c r="D2794">
        <v>2005</v>
      </c>
      <c r="E2794" t="s">
        <v>196</v>
      </c>
      <c r="F2794" t="s">
        <v>139</v>
      </c>
      <c r="G2794">
        <v>4.5</v>
      </c>
      <c r="H2794" t="s">
        <v>140</v>
      </c>
      <c r="I2794" t="s">
        <v>46</v>
      </c>
    </row>
    <row r="2795" spans="1:9" x14ac:dyDescent="0.25">
      <c r="A2795">
        <v>4357.5</v>
      </c>
      <c r="B2795" s="2">
        <v>38412</v>
      </c>
      <c r="C2795" t="s">
        <v>145</v>
      </c>
      <c r="D2795">
        <v>2005</v>
      </c>
      <c r="E2795" t="s">
        <v>196</v>
      </c>
      <c r="F2795" t="s">
        <v>62</v>
      </c>
      <c r="G2795">
        <v>4.3</v>
      </c>
      <c r="H2795" t="s">
        <v>63</v>
      </c>
      <c r="I2795" t="s">
        <v>64</v>
      </c>
    </row>
    <row r="2796" spans="1:9" x14ac:dyDescent="0.25">
      <c r="A2796">
        <v>1367.48</v>
      </c>
      <c r="B2796" s="2">
        <v>38441</v>
      </c>
      <c r="C2796" t="s">
        <v>9</v>
      </c>
      <c r="D2796">
        <v>2005</v>
      </c>
      <c r="E2796" t="s">
        <v>196</v>
      </c>
      <c r="F2796" t="s">
        <v>14</v>
      </c>
      <c r="G2796">
        <v>4.4000000000000004</v>
      </c>
      <c r="H2796" t="s">
        <v>15</v>
      </c>
      <c r="I2796" t="s">
        <v>16</v>
      </c>
    </row>
    <row r="2797" spans="1:9" x14ac:dyDescent="0.25">
      <c r="A2797">
        <v>1122.4000000000001</v>
      </c>
      <c r="B2797" s="2">
        <v>38443</v>
      </c>
      <c r="C2797" t="s">
        <v>9</v>
      </c>
      <c r="D2797">
        <v>2005</v>
      </c>
      <c r="E2797" t="s">
        <v>196</v>
      </c>
      <c r="F2797" t="s">
        <v>141</v>
      </c>
      <c r="G2797">
        <v>4.5</v>
      </c>
      <c r="H2797" t="s">
        <v>142</v>
      </c>
      <c r="I2797" t="s">
        <v>13</v>
      </c>
    </row>
    <row r="2798" spans="1:9" x14ac:dyDescent="0.25">
      <c r="A2798">
        <v>2419.62</v>
      </c>
      <c r="B2798" s="2">
        <v>38481</v>
      </c>
      <c r="C2798" t="s">
        <v>61</v>
      </c>
      <c r="D2798">
        <v>2005</v>
      </c>
      <c r="E2798" t="s">
        <v>196</v>
      </c>
      <c r="F2798" t="s">
        <v>194</v>
      </c>
      <c r="G2798">
        <v>3.6</v>
      </c>
      <c r="H2798" t="s">
        <v>195</v>
      </c>
      <c r="I2798" t="s">
        <v>34</v>
      </c>
    </row>
    <row r="2799" spans="1:9" x14ac:dyDescent="0.25">
      <c r="A2799">
        <v>1419.5</v>
      </c>
      <c r="B2799" s="2">
        <v>37663</v>
      </c>
      <c r="C2799" t="s">
        <v>9</v>
      </c>
      <c r="D2799">
        <v>2003</v>
      </c>
      <c r="E2799" t="s">
        <v>202</v>
      </c>
      <c r="F2799" t="s">
        <v>114</v>
      </c>
      <c r="G2799">
        <v>3.6</v>
      </c>
      <c r="H2799" t="s">
        <v>115</v>
      </c>
      <c r="I2799" t="s">
        <v>116</v>
      </c>
    </row>
    <row r="2800" spans="1:9" x14ac:dyDescent="0.25">
      <c r="A2800">
        <v>2184</v>
      </c>
      <c r="B2800" s="2">
        <v>37727</v>
      </c>
      <c r="C2800" t="s">
        <v>9</v>
      </c>
      <c r="D2800">
        <v>2003</v>
      </c>
      <c r="E2800" t="s">
        <v>202</v>
      </c>
      <c r="F2800" t="s">
        <v>70</v>
      </c>
      <c r="G2800">
        <v>3.6</v>
      </c>
      <c r="H2800" t="s">
        <v>71</v>
      </c>
      <c r="I2800" t="s">
        <v>71</v>
      </c>
    </row>
    <row r="2801" spans="1:9" x14ac:dyDescent="0.25">
      <c r="A2801">
        <v>2079.04</v>
      </c>
      <c r="B2801" s="2">
        <v>37784</v>
      </c>
      <c r="C2801" t="s">
        <v>9</v>
      </c>
      <c r="D2801">
        <v>2003</v>
      </c>
      <c r="E2801" t="s">
        <v>202</v>
      </c>
      <c r="F2801" t="s">
        <v>117</v>
      </c>
      <c r="G2801">
        <v>3.4</v>
      </c>
      <c r="H2801" t="s">
        <v>118</v>
      </c>
      <c r="I2801" t="s">
        <v>60</v>
      </c>
    </row>
    <row r="2802" spans="1:9" x14ac:dyDescent="0.25">
      <c r="A2802">
        <v>1724.97</v>
      </c>
      <c r="B2802" s="2">
        <v>37841</v>
      </c>
      <c r="C2802" t="s">
        <v>9</v>
      </c>
      <c r="D2802">
        <v>2003</v>
      </c>
      <c r="E2802" t="s">
        <v>202</v>
      </c>
      <c r="F2802" t="s">
        <v>97</v>
      </c>
      <c r="G2802">
        <v>4.0999999999999996</v>
      </c>
      <c r="H2802" t="s">
        <v>98</v>
      </c>
      <c r="I2802" t="s">
        <v>13</v>
      </c>
    </row>
    <row r="2803" spans="1:9" x14ac:dyDescent="0.25">
      <c r="A2803">
        <v>3003</v>
      </c>
      <c r="B2803" s="2">
        <v>37892</v>
      </c>
      <c r="C2803" t="s">
        <v>9</v>
      </c>
      <c r="D2803">
        <v>2003</v>
      </c>
      <c r="E2803" t="s">
        <v>202</v>
      </c>
      <c r="F2803" t="s">
        <v>62</v>
      </c>
      <c r="G2803">
        <v>4.0999999999999996</v>
      </c>
      <c r="H2803" t="s">
        <v>63</v>
      </c>
      <c r="I2803" t="s">
        <v>64</v>
      </c>
    </row>
    <row r="2804" spans="1:9" x14ac:dyDescent="0.25">
      <c r="A2804">
        <v>1846.42</v>
      </c>
      <c r="B2804" s="2">
        <v>37917</v>
      </c>
      <c r="C2804" t="s">
        <v>120</v>
      </c>
      <c r="D2804">
        <v>2003</v>
      </c>
      <c r="E2804" t="s">
        <v>202</v>
      </c>
      <c r="F2804" t="s">
        <v>93</v>
      </c>
      <c r="G2804">
        <v>3.2</v>
      </c>
      <c r="H2804" t="s">
        <v>94</v>
      </c>
      <c r="I2804" t="s">
        <v>68</v>
      </c>
    </row>
    <row r="2805" spans="1:9" x14ac:dyDescent="0.25">
      <c r="A2805">
        <v>2009.2</v>
      </c>
      <c r="B2805" s="2">
        <v>37932</v>
      </c>
      <c r="C2805" t="s">
        <v>9</v>
      </c>
      <c r="D2805">
        <v>2003</v>
      </c>
      <c r="E2805" t="s">
        <v>202</v>
      </c>
      <c r="F2805" t="s">
        <v>172</v>
      </c>
      <c r="G2805">
        <v>4.9000000000000004</v>
      </c>
      <c r="H2805" t="s">
        <v>63</v>
      </c>
      <c r="I2805" t="s">
        <v>64</v>
      </c>
    </row>
    <row r="2806" spans="1:9" x14ac:dyDescent="0.25">
      <c r="A2806">
        <v>1804.04</v>
      </c>
      <c r="B2806" s="2">
        <v>37939</v>
      </c>
      <c r="C2806" t="s">
        <v>9</v>
      </c>
      <c r="D2806">
        <v>2003</v>
      </c>
      <c r="E2806" t="s">
        <v>202</v>
      </c>
      <c r="F2806" t="s">
        <v>119</v>
      </c>
      <c r="G2806">
        <v>3.8</v>
      </c>
      <c r="H2806" t="s">
        <v>57</v>
      </c>
      <c r="I2806" t="s">
        <v>13</v>
      </c>
    </row>
    <row r="2807" spans="1:9" x14ac:dyDescent="0.25">
      <c r="A2807">
        <v>2109.66</v>
      </c>
      <c r="B2807" s="2">
        <v>37951</v>
      </c>
      <c r="C2807" t="s">
        <v>9</v>
      </c>
      <c r="D2807">
        <v>2003</v>
      </c>
      <c r="E2807" t="s">
        <v>202</v>
      </c>
      <c r="F2807" t="s">
        <v>124</v>
      </c>
      <c r="G2807">
        <v>4.8</v>
      </c>
      <c r="H2807" t="s">
        <v>125</v>
      </c>
      <c r="I2807" t="s">
        <v>64</v>
      </c>
    </row>
    <row r="2808" spans="1:9" x14ac:dyDescent="0.25">
      <c r="A2808">
        <v>2682.96</v>
      </c>
      <c r="B2808" s="2">
        <v>37988</v>
      </c>
      <c r="C2808" t="s">
        <v>9</v>
      </c>
      <c r="D2808">
        <v>2004</v>
      </c>
      <c r="E2808" t="s">
        <v>202</v>
      </c>
      <c r="F2808" t="s">
        <v>77</v>
      </c>
      <c r="G2808">
        <v>4.9000000000000004</v>
      </c>
      <c r="H2808" t="s">
        <v>78</v>
      </c>
      <c r="I2808" t="s">
        <v>16</v>
      </c>
    </row>
    <row r="2809" spans="1:9" x14ac:dyDescent="0.25">
      <c r="A2809">
        <v>2280.2399999999998</v>
      </c>
      <c r="B2809" s="2">
        <v>38036</v>
      </c>
      <c r="C2809" t="s">
        <v>9</v>
      </c>
      <c r="D2809">
        <v>2004</v>
      </c>
      <c r="E2809" t="s">
        <v>202</v>
      </c>
      <c r="F2809" t="s">
        <v>128</v>
      </c>
      <c r="G2809">
        <v>4.2</v>
      </c>
      <c r="H2809" t="s">
        <v>129</v>
      </c>
      <c r="I2809" t="s">
        <v>13</v>
      </c>
    </row>
    <row r="2810" spans="1:9" x14ac:dyDescent="0.25">
      <c r="A2810">
        <v>1192.56</v>
      </c>
      <c r="B2810" s="2">
        <v>38066</v>
      </c>
      <c r="C2810" t="s">
        <v>9</v>
      </c>
      <c r="D2810">
        <v>2004</v>
      </c>
      <c r="E2810" t="s">
        <v>202</v>
      </c>
      <c r="F2810" t="s">
        <v>137</v>
      </c>
      <c r="G2810">
        <v>3.6</v>
      </c>
      <c r="H2810" t="s">
        <v>138</v>
      </c>
      <c r="I2810" t="s">
        <v>60</v>
      </c>
    </row>
    <row r="2811" spans="1:9" x14ac:dyDescent="0.25">
      <c r="A2811">
        <v>1506.96</v>
      </c>
      <c r="B2811" s="2">
        <v>38114</v>
      </c>
      <c r="C2811" t="s">
        <v>120</v>
      </c>
      <c r="D2811">
        <v>2004</v>
      </c>
      <c r="E2811" t="s">
        <v>202</v>
      </c>
      <c r="F2811" t="s">
        <v>11</v>
      </c>
      <c r="G2811">
        <v>3</v>
      </c>
      <c r="H2811" t="s">
        <v>12</v>
      </c>
      <c r="I2811" t="s">
        <v>13</v>
      </c>
    </row>
    <row r="2812" spans="1:9" x14ac:dyDescent="0.25">
      <c r="A2812">
        <v>1472.62</v>
      </c>
      <c r="B2812" s="2">
        <v>38155</v>
      </c>
      <c r="C2812" t="s">
        <v>9</v>
      </c>
      <c r="D2812">
        <v>2004</v>
      </c>
      <c r="E2812" t="s">
        <v>202</v>
      </c>
      <c r="F2812" t="s">
        <v>105</v>
      </c>
      <c r="G2812">
        <v>4.9000000000000004</v>
      </c>
      <c r="H2812" t="s">
        <v>106</v>
      </c>
      <c r="I2812" t="s">
        <v>81</v>
      </c>
    </row>
    <row r="2813" spans="1:9" x14ac:dyDescent="0.25">
      <c r="A2813">
        <v>1696.82</v>
      </c>
      <c r="B2813" s="2">
        <v>38189</v>
      </c>
      <c r="C2813" t="s">
        <v>9</v>
      </c>
      <c r="D2813">
        <v>2004</v>
      </c>
      <c r="E2813" t="s">
        <v>202</v>
      </c>
      <c r="F2813" t="s">
        <v>130</v>
      </c>
      <c r="G2813">
        <v>4.8</v>
      </c>
      <c r="H2813" t="s">
        <v>131</v>
      </c>
      <c r="I2813" t="s">
        <v>132</v>
      </c>
    </row>
    <row r="2814" spans="1:9" x14ac:dyDescent="0.25">
      <c r="A2814">
        <v>1693.56</v>
      </c>
      <c r="B2814" s="2">
        <v>38219</v>
      </c>
      <c r="C2814" t="s">
        <v>9</v>
      </c>
      <c r="D2814">
        <v>2004</v>
      </c>
      <c r="E2814" t="s">
        <v>202</v>
      </c>
      <c r="F2814" t="s">
        <v>133</v>
      </c>
      <c r="G2814">
        <v>4.3</v>
      </c>
      <c r="H2814" t="s">
        <v>134</v>
      </c>
      <c r="I2814" t="s">
        <v>81</v>
      </c>
    </row>
    <row r="2815" spans="1:9" x14ac:dyDescent="0.25">
      <c r="A2815">
        <v>1921.92</v>
      </c>
      <c r="B2815" s="2">
        <v>38239</v>
      </c>
      <c r="C2815" t="s">
        <v>9</v>
      </c>
      <c r="D2815">
        <v>2004</v>
      </c>
      <c r="E2815" t="s">
        <v>202</v>
      </c>
      <c r="F2815" t="s">
        <v>90</v>
      </c>
      <c r="G2815">
        <v>3.5</v>
      </c>
      <c r="H2815" t="s">
        <v>91</v>
      </c>
      <c r="I2815" t="s">
        <v>92</v>
      </c>
    </row>
    <row r="2816" spans="1:9" x14ac:dyDescent="0.25">
      <c r="A2816">
        <v>2082.85</v>
      </c>
      <c r="B2816" s="2">
        <v>38274</v>
      </c>
      <c r="C2816" t="s">
        <v>9</v>
      </c>
      <c r="D2816">
        <v>2004</v>
      </c>
      <c r="E2816" t="s">
        <v>202</v>
      </c>
      <c r="F2816" t="s">
        <v>173</v>
      </c>
      <c r="G2816">
        <v>3.3</v>
      </c>
      <c r="H2816" t="s">
        <v>174</v>
      </c>
      <c r="I2816" t="s">
        <v>60</v>
      </c>
    </row>
    <row r="2817" spans="1:9" x14ac:dyDescent="0.25">
      <c r="A2817">
        <v>2227.6</v>
      </c>
      <c r="B2817" s="2">
        <v>38289</v>
      </c>
      <c r="C2817" t="s">
        <v>9</v>
      </c>
      <c r="D2817">
        <v>2004</v>
      </c>
      <c r="E2817" t="s">
        <v>202</v>
      </c>
      <c r="F2817" t="s">
        <v>40</v>
      </c>
      <c r="G2817">
        <v>3.4</v>
      </c>
      <c r="H2817" t="s">
        <v>41</v>
      </c>
      <c r="I2817" t="s">
        <v>16</v>
      </c>
    </row>
    <row r="2818" spans="1:9" x14ac:dyDescent="0.25">
      <c r="A2818">
        <v>3209.38</v>
      </c>
      <c r="B2818" s="2">
        <v>38301</v>
      </c>
      <c r="C2818" t="s">
        <v>145</v>
      </c>
      <c r="D2818">
        <v>2004</v>
      </c>
      <c r="E2818" t="s">
        <v>202</v>
      </c>
      <c r="F2818" t="s">
        <v>114</v>
      </c>
      <c r="G2818">
        <v>4.4000000000000004</v>
      </c>
      <c r="H2818" t="s">
        <v>115</v>
      </c>
      <c r="I2818" t="s">
        <v>116</v>
      </c>
    </row>
    <row r="2819" spans="1:9" x14ac:dyDescent="0.25">
      <c r="A2819">
        <v>4080.72</v>
      </c>
      <c r="B2819" s="2">
        <v>38312</v>
      </c>
      <c r="C2819" t="s">
        <v>9</v>
      </c>
      <c r="D2819">
        <v>2004</v>
      </c>
      <c r="E2819" t="s">
        <v>202</v>
      </c>
      <c r="F2819" t="s">
        <v>72</v>
      </c>
      <c r="G2819">
        <v>3.6</v>
      </c>
      <c r="H2819" t="s">
        <v>12</v>
      </c>
      <c r="I2819" t="s">
        <v>13</v>
      </c>
    </row>
    <row r="2820" spans="1:9" x14ac:dyDescent="0.25">
      <c r="A2820">
        <v>2244.4</v>
      </c>
      <c r="B2820" s="2">
        <v>38323</v>
      </c>
      <c r="C2820" t="s">
        <v>9</v>
      </c>
      <c r="D2820">
        <v>2004</v>
      </c>
      <c r="E2820" t="s">
        <v>202</v>
      </c>
      <c r="F2820" t="s">
        <v>62</v>
      </c>
      <c r="G2820">
        <v>3.6</v>
      </c>
      <c r="H2820" t="s">
        <v>63</v>
      </c>
      <c r="I2820" t="s">
        <v>64</v>
      </c>
    </row>
    <row r="2821" spans="1:9" x14ac:dyDescent="0.25">
      <c r="A2821">
        <v>3978.51</v>
      </c>
      <c r="B2821" s="2">
        <v>38383</v>
      </c>
      <c r="C2821" t="s">
        <v>9</v>
      </c>
      <c r="D2821">
        <v>2005</v>
      </c>
      <c r="E2821" t="s">
        <v>202</v>
      </c>
      <c r="F2821" t="s">
        <v>139</v>
      </c>
      <c r="G2821">
        <v>3</v>
      </c>
      <c r="H2821" t="s">
        <v>140</v>
      </c>
      <c r="I2821" t="s">
        <v>46</v>
      </c>
    </row>
    <row r="2822" spans="1:9" x14ac:dyDescent="0.25">
      <c r="A2822">
        <v>5417.57</v>
      </c>
      <c r="B2822" s="2">
        <v>38412</v>
      </c>
      <c r="C2822" t="s">
        <v>145</v>
      </c>
      <c r="D2822">
        <v>2005</v>
      </c>
      <c r="E2822" t="s">
        <v>202</v>
      </c>
      <c r="F2822" t="s">
        <v>62</v>
      </c>
      <c r="G2822">
        <v>4.5</v>
      </c>
      <c r="H2822" t="s">
        <v>63</v>
      </c>
      <c r="I2822" t="s">
        <v>64</v>
      </c>
    </row>
    <row r="2823" spans="1:9" x14ac:dyDescent="0.25">
      <c r="A2823">
        <v>2116.16</v>
      </c>
      <c r="B2823" s="2">
        <v>38439</v>
      </c>
      <c r="C2823" t="s">
        <v>9</v>
      </c>
      <c r="D2823">
        <v>2005</v>
      </c>
      <c r="E2823" t="s">
        <v>202</v>
      </c>
      <c r="F2823" t="s">
        <v>121</v>
      </c>
      <c r="G2823">
        <v>4</v>
      </c>
      <c r="H2823" t="s">
        <v>122</v>
      </c>
      <c r="I2823" t="s">
        <v>16</v>
      </c>
    </row>
    <row r="2824" spans="1:9" x14ac:dyDescent="0.25">
      <c r="A2824">
        <v>3079.44</v>
      </c>
      <c r="B2824" s="2">
        <v>38478</v>
      </c>
      <c r="C2824" t="s">
        <v>143</v>
      </c>
      <c r="D2824">
        <v>2005</v>
      </c>
      <c r="E2824" t="s">
        <v>202</v>
      </c>
      <c r="F2824" t="s">
        <v>135</v>
      </c>
      <c r="G2824">
        <v>4.5999999999999996</v>
      </c>
      <c r="H2824" t="s">
        <v>136</v>
      </c>
      <c r="I2824" t="s">
        <v>13</v>
      </c>
    </row>
    <row r="2825" spans="1:9" x14ac:dyDescent="0.25">
      <c r="A2825">
        <v>12000</v>
      </c>
      <c r="B2825" s="3">
        <v>45586</v>
      </c>
      <c r="C2825" t="s">
        <v>205</v>
      </c>
      <c r="E2825" t="s">
        <v>65</v>
      </c>
      <c r="G2825">
        <v>4.5</v>
      </c>
    </row>
  </sheetData>
  <sortState ref="A2:I351">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42"/>
  <sheetViews>
    <sheetView zoomScale="99" workbookViewId="0">
      <selection activeCell="E19" sqref="E19"/>
    </sheetView>
  </sheetViews>
  <sheetFormatPr defaultRowHeight="15" x14ac:dyDescent="0.25"/>
  <cols>
    <col min="2" max="2" width="18.28515625" bestFit="1" customWidth="1"/>
    <col min="3" max="3" width="12.28515625" bestFit="1" customWidth="1"/>
    <col min="4" max="4" width="13" bestFit="1" customWidth="1"/>
    <col min="5" max="5" width="18.140625" bestFit="1" customWidth="1"/>
    <col min="6" max="6" width="31.7109375" bestFit="1" customWidth="1"/>
    <col min="7" max="7" width="14.140625" customWidth="1"/>
    <col min="8" max="8" width="14.42578125" bestFit="1" customWidth="1"/>
    <col min="9" max="9" width="12.7109375" customWidth="1"/>
  </cols>
  <sheetData>
    <row r="1" spans="1:9" x14ac:dyDescent="0.25">
      <c r="A1" s="1" t="s">
        <v>0</v>
      </c>
      <c r="B1" s="1" t="s">
        <v>1</v>
      </c>
      <c r="C1" s="1" t="s">
        <v>2</v>
      </c>
      <c r="D1" s="1" t="s">
        <v>3</v>
      </c>
      <c r="E1" s="1" t="s">
        <v>4</v>
      </c>
      <c r="F1" s="1" t="s">
        <v>5</v>
      </c>
      <c r="G1" s="1" t="s">
        <v>6</v>
      </c>
      <c r="H1" s="1" t="s">
        <v>7</v>
      </c>
      <c r="I1" s="1" t="s">
        <v>8</v>
      </c>
    </row>
    <row r="2" spans="1:9" x14ac:dyDescent="0.25">
      <c r="A2">
        <v>733.11</v>
      </c>
      <c r="B2" s="2">
        <v>38386</v>
      </c>
      <c r="C2" t="s">
        <v>9</v>
      </c>
      <c r="D2">
        <v>2005</v>
      </c>
      <c r="E2" t="s">
        <v>10</v>
      </c>
      <c r="F2" t="s">
        <v>40</v>
      </c>
      <c r="G2">
        <v>4.0999999999999996</v>
      </c>
      <c r="H2" t="s">
        <v>41</v>
      </c>
      <c r="I2" t="s">
        <v>16</v>
      </c>
    </row>
    <row r="3" spans="1:9" x14ac:dyDescent="0.25">
      <c r="A3">
        <v>1092.2</v>
      </c>
      <c r="B3" s="2">
        <v>38489</v>
      </c>
      <c r="C3" t="s">
        <v>9</v>
      </c>
      <c r="D3">
        <v>2005</v>
      </c>
      <c r="E3" t="s">
        <v>65</v>
      </c>
      <c r="F3" t="s">
        <v>51</v>
      </c>
      <c r="G3">
        <v>4.0999999999999996</v>
      </c>
      <c r="H3" t="s">
        <v>52</v>
      </c>
      <c r="I3" t="s">
        <v>53</v>
      </c>
    </row>
    <row r="4" spans="1:9" x14ac:dyDescent="0.25">
      <c r="A4">
        <v>1201.25</v>
      </c>
      <c r="B4" s="2">
        <v>38312</v>
      </c>
      <c r="C4" t="s">
        <v>9</v>
      </c>
      <c r="D4">
        <v>2004</v>
      </c>
      <c r="E4" t="s">
        <v>65</v>
      </c>
      <c r="F4" t="s">
        <v>72</v>
      </c>
      <c r="G4">
        <v>3.2</v>
      </c>
      <c r="H4" t="s">
        <v>12</v>
      </c>
      <c r="I4" t="s">
        <v>13</v>
      </c>
    </row>
    <row r="5" spans="1:9" x14ac:dyDescent="0.25">
      <c r="A5">
        <v>1329.9</v>
      </c>
      <c r="B5" s="2">
        <v>38338</v>
      </c>
      <c r="C5" t="s">
        <v>9</v>
      </c>
      <c r="D5">
        <v>2004</v>
      </c>
      <c r="E5" t="s">
        <v>10</v>
      </c>
      <c r="F5" t="s">
        <v>54</v>
      </c>
      <c r="G5">
        <v>4.9000000000000004</v>
      </c>
      <c r="H5" t="s">
        <v>55</v>
      </c>
      <c r="I5" t="s">
        <v>34</v>
      </c>
    </row>
    <row r="6" spans="1:9" x14ac:dyDescent="0.25">
      <c r="A6">
        <v>1340.64</v>
      </c>
      <c r="B6" s="2">
        <v>37869</v>
      </c>
      <c r="C6" t="s">
        <v>9</v>
      </c>
      <c r="D6">
        <v>2003</v>
      </c>
      <c r="E6" t="s">
        <v>65</v>
      </c>
      <c r="F6" t="s">
        <v>101</v>
      </c>
      <c r="G6">
        <v>3.8</v>
      </c>
      <c r="H6" t="s">
        <v>102</v>
      </c>
      <c r="I6" t="s">
        <v>13</v>
      </c>
    </row>
    <row r="7" spans="1:9" x14ac:dyDescent="0.25">
      <c r="A7">
        <v>1451</v>
      </c>
      <c r="B7" s="2">
        <v>38338</v>
      </c>
      <c r="C7" t="s">
        <v>9</v>
      </c>
      <c r="D7">
        <v>2004</v>
      </c>
      <c r="E7" t="s">
        <v>10</v>
      </c>
      <c r="F7" t="s">
        <v>54</v>
      </c>
      <c r="G7">
        <v>4.8</v>
      </c>
      <c r="H7" t="s">
        <v>55</v>
      </c>
      <c r="I7" t="s">
        <v>34</v>
      </c>
    </row>
    <row r="8" spans="1:9" x14ac:dyDescent="0.25">
      <c r="A8">
        <v>1466.91</v>
      </c>
      <c r="B8" s="2">
        <v>38296</v>
      </c>
      <c r="C8" t="s">
        <v>9</v>
      </c>
      <c r="D8">
        <v>2004</v>
      </c>
      <c r="E8" t="s">
        <v>65</v>
      </c>
      <c r="F8" t="s">
        <v>35</v>
      </c>
      <c r="G8">
        <v>4.9000000000000004</v>
      </c>
      <c r="H8" t="s">
        <v>12</v>
      </c>
      <c r="I8" t="s">
        <v>13</v>
      </c>
    </row>
    <row r="9" spans="1:9" x14ac:dyDescent="0.25">
      <c r="A9">
        <v>1628</v>
      </c>
      <c r="B9" s="2">
        <v>37937</v>
      </c>
      <c r="C9" t="s">
        <v>9</v>
      </c>
      <c r="D9">
        <v>2003</v>
      </c>
      <c r="E9" t="s">
        <v>65</v>
      </c>
      <c r="F9" t="s">
        <v>27</v>
      </c>
      <c r="G9">
        <v>4.2</v>
      </c>
      <c r="H9" t="s">
        <v>28</v>
      </c>
      <c r="I9" t="s">
        <v>29</v>
      </c>
    </row>
    <row r="10" spans="1:9" x14ac:dyDescent="0.25">
      <c r="A10">
        <v>1735.3</v>
      </c>
      <c r="B10" s="2">
        <v>38420</v>
      </c>
      <c r="C10" t="s">
        <v>9</v>
      </c>
      <c r="D10">
        <v>2005</v>
      </c>
      <c r="E10" t="s">
        <v>65</v>
      </c>
      <c r="F10" t="s">
        <v>103</v>
      </c>
      <c r="G10">
        <v>3.6</v>
      </c>
      <c r="H10" t="s">
        <v>104</v>
      </c>
      <c r="I10" t="s">
        <v>34</v>
      </c>
    </row>
    <row r="11" spans="1:9" x14ac:dyDescent="0.25">
      <c r="A11">
        <v>1762.08</v>
      </c>
      <c r="B11" s="2">
        <v>37904</v>
      </c>
      <c r="C11" t="s">
        <v>9</v>
      </c>
      <c r="D11">
        <v>2003</v>
      </c>
      <c r="E11" t="s">
        <v>65</v>
      </c>
      <c r="F11" t="s">
        <v>21</v>
      </c>
      <c r="G11">
        <v>3</v>
      </c>
      <c r="H11" t="s">
        <v>22</v>
      </c>
      <c r="I11" t="s">
        <v>13</v>
      </c>
    </row>
    <row r="12" spans="1:9" x14ac:dyDescent="0.25">
      <c r="A12">
        <v>1800.24</v>
      </c>
      <c r="B12" s="2">
        <v>37804</v>
      </c>
      <c r="C12" t="s">
        <v>9</v>
      </c>
      <c r="D12">
        <v>2003</v>
      </c>
      <c r="E12" t="s">
        <v>65</v>
      </c>
      <c r="F12" t="s">
        <v>97</v>
      </c>
      <c r="G12">
        <v>4.9000000000000004</v>
      </c>
      <c r="H12" t="s">
        <v>98</v>
      </c>
      <c r="I12" t="s">
        <v>13</v>
      </c>
    </row>
    <row r="13" spans="1:9" x14ac:dyDescent="0.25">
      <c r="A13">
        <v>1809.5</v>
      </c>
      <c r="B13" s="2">
        <v>38414</v>
      </c>
      <c r="C13" t="s">
        <v>9</v>
      </c>
      <c r="D13">
        <v>2005</v>
      </c>
      <c r="E13" t="s">
        <v>65</v>
      </c>
      <c r="F13" t="s">
        <v>93</v>
      </c>
      <c r="G13">
        <v>4.8</v>
      </c>
      <c r="H13" t="s">
        <v>94</v>
      </c>
      <c r="I13" t="s">
        <v>68</v>
      </c>
    </row>
    <row r="14" spans="1:9" x14ac:dyDescent="0.25">
      <c r="A14">
        <v>1822.17</v>
      </c>
      <c r="B14" s="2">
        <v>38414</v>
      </c>
      <c r="C14" t="s">
        <v>9</v>
      </c>
      <c r="D14">
        <v>2005</v>
      </c>
      <c r="E14" t="s">
        <v>10</v>
      </c>
      <c r="F14" t="s">
        <v>56</v>
      </c>
      <c r="G14">
        <v>4.3</v>
      </c>
      <c r="H14" t="s">
        <v>57</v>
      </c>
      <c r="I14" t="s">
        <v>13</v>
      </c>
    </row>
    <row r="15" spans="1:9" x14ac:dyDescent="0.25">
      <c r="A15">
        <v>1888.26</v>
      </c>
      <c r="B15" s="2">
        <v>38311</v>
      </c>
      <c r="C15" t="s">
        <v>9</v>
      </c>
      <c r="D15">
        <v>2004</v>
      </c>
      <c r="E15" t="s">
        <v>65</v>
      </c>
      <c r="F15" t="s">
        <v>144</v>
      </c>
      <c r="G15">
        <v>3.5</v>
      </c>
      <c r="H15" t="s">
        <v>18</v>
      </c>
      <c r="I15" t="s">
        <v>16</v>
      </c>
    </row>
    <row r="16" spans="1:9" x14ac:dyDescent="0.25">
      <c r="A16">
        <v>1939.2</v>
      </c>
      <c r="B16" s="2">
        <v>37945</v>
      </c>
      <c r="C16" t="s">
        <v>9</v>
      </c>
      <c r="D16">
        <v>2003</v>
      </c>
      <c r="E16" t="s">
        <v>65</v>
      </c>
      <c r="F16" t="s">
        <v>155</v>
      </c>
      <c r="G16">
        <v>3.3</v>
      </c>
      <c r="H16" t="s">
        <v>156</v>
      </c>
      <c r="I16" t="s">
        <v>157</v>
      </c>
    </row>
    <row r="17" spans="1:9" x14ac:dyDescent="0.25">
      <c r="A17">
        <v>1961.28</v>
      </c>
      <c r="B17" s="2">
        <v>38489</v>
      </c>
      <c r="C17" t="s">
        <v>9</v>
      </c>
      <c r="D17">
        <v>2005</v>
      </c>
      <c r="E17" t="s">
        <v>65</v>
      </c>
      <c r="F17" t="s">
        <v>51</v>
      </c>
      <c r="G17">
        <v>3.4</v>
      </c>
      <c r="H17" t="s">
        <v>52</v>
      </c>
      <c r="I17" t="s">
        <v>53</v>
      </c>
    </row>
    <row r="18" spans="1:9" x14ac:dyDescent="0.25">
      <c r="A18">
        <v>1962.22</v>
      </c>
      <c r="B18" s="2">
        <v>38323</v>
      </c>
      <c r="C18" t="s">
        <v>9</v>
      </c>
      <c r="D18">
        <v>2004</v>
      </c>
      <c r="E18" t="s">
        <v>65</v>
      </c>
      <c r="F18" t="s">
        <v>62</v>
      </c>
      <c r="G18">
        <v>4.4000000000000004</v>
      </c>
      <c r="H18" t="s">
        <v>63</v>
      </c>
      <c r="I18" t="s">
        <v>64</v>
      </c>
    </row>
    <row r="19" spans="1:9" x14ac:dyDescent="0.25">
      <c r="A19">
        <v>2042.88</v>
      </c>
      <c r="B19" s="2">
        <v>37749</v>
      </c>
      <c r="C19" t="s">
        <v>9</v>
      </c>
      <c r="D19">
        <v>2003</v>
      </c>
      <c r="E19" t="s">
        <v>65</v>
      </c>
      <c r="F19" t="s">
        <v>153</v>
      </c>
      <c r="G19">
        <v>3.6</v>
      </c>
      <c r="H19" t="s">
        <v>154</v>
      </c>
      <c r="I19" t="s">
        <v>16</v>
      </c>
    </row>
    <row r="20" spans="1:9" x14ac:dyDescent="0.25">
      <c r="A20">
        <v>2168.54</v>
      </c>
      <c r="B20" s="2">
        <v>37956</v>
      </c>
      <c r="C20" t="s">
        <v>9</v>
      </c>
      <c r="D20">
        <v>2003</v>
      </c>
      <c r="E20" t="s">
        <v>10</v>
      </c>
      <c r="F20" t="s">
        <v>30</v>
      </c>
      <c r="G20">
        <v>3.6</v>
      </c>
      <c r="H20" t="s">
        <v>22</v>
      </c>
      <c r="I20" t="s">
        <v>13</v>
      </c>
    </row>
    <row r="21" spans="1:9" x14ac:dyDescent="0.25">
      <c r="A21">
        <v>2225.5</v>
      </c>
      <c r="B21" s="2">
        <v>38414</v>
      </c>
      <c r="C21" t="s">
        <v>9</v>
      </c>
      <c r="D21">
        <v>2005</v>
      </c>
      <c r="E21" t="s">
        <v>10</v>
      </c>
      <c r="F21" t="s">
        <v>56</v>
      </c>
      <c r="G21">
        <v>3</v>
      </c>
      <c r="H21" t="s">
        <v>57</v>
      </c>
      <c r="I21" t="s">
        <v>13</v>
      </c>
    </row>
    <row r="22" spans="1:9" x14ac:dyDescent="0.25">
      <c r="A22">
        <v>2254.8000000000002</v>
      </c>
      <c r="B22" s="2">
        <v>37957</v>
      </c>
      <c r="C22" t="s">
        <v>9</v>
      </c>
      <c r="D22">
        <v>2003</v>
      </c>
      <c r="E22" t="s">
        <v>65</v>
      </c>
      <c r="F22" t="s">
        <v>62</v>
      </c>
      <c r="G22">
        <v>4.5</v>
      </c>
      <c r="H22" t="s">
        <v>63</v>
      </c>
      <c r="I22" t="s">
        <v>64</v>
      </c>
    </row>
    <row r="23" spans="1:9" x14ac:dyDescent="0.25">
      <c r="A23">
        <v>2280.96</v>
      </c>
      <c r="B23" s="2">
        <v>38428</v>
      </c>
      <c r="C23" t="s">
        <v>9</v>
      </c>
      <c r="D23">
        <v>2005</v>
      </c>
      <c r="E23" t="s">
        <v>65</v>
      </c>
      <c r="F23" t="s">
        <v>17</v>
      </c>
      <c r="G23">
        <v>4</v>
      </c>
      <c r="H23" t="s">
        <v>18</v>
      </c>
      <c r="I23" t="s">
        <v>16</v>
      </c>
    </row>
    <row r="24" spans="1:9" x14ac:dyDescent="0.25">
      <c r="A24">
        <v>2297.0500000000002</v>
      </c>
      <c r="B24" s="2">
        <v>38372</v>
      </c>
      <c r="C24" t="s">
        <v>9</v>
      </c>
      <c r="D24">
        <v>2005</v>
      </c>
      <c r="E24" t="s">
        <v>65</v>
      </c>
      <c r="F24" t="s">
        <v>103</v>
      </c>
      <c r="G24">
        <v>4.5999999999999996</v>
      </c>
      <c r="H24" t="s">
        <v>104</v>
      </c>
      <c r="I24" t="s">
        <v>34</v>
      </c>
    </row>
    <row r="25" spans="1:9" x14ac:dyDescent="0.25">
      <c r="A25">
        <v>2298.2399999999998</v>
      </c>
      <c r="B25" s="2">
        <v>37929</v>
      </c>
      <c r="C25" t="s">
        <v>9</v>
      </c>
      <c r="D25">
        <v>2003</v>
      </c>
      <c r="E25" t="s">
        <v>65</v>
      </c>
      <c r="F25" t="s">
        <v>103</v>
      </c>
      <c r="G25">
        <v>4.5</v>
      </c>
      <c r="H25" t="s">
        <v>104</v>
      </c>
      <c r="I25" t="s">
        <v>34</v>
      </c>
    </row>
    <row r="26" spans="1:9" x14ac:dyDescent="0.25">
      <c r="A26">
        <v>2333.12</v>
      </c>
      <c r="B26" s="2">
        <v>38082</v>
      </c>
      <c r="C26" t="s">
        <v>9</v>
      </c>
      <c r="D26">
        <v>2004</v>
      </c>
      <c r="E26" t="s">
        <v>10</v>
      </c>
      <c r="F26" t="s">
        <v>35</v>
      </c>
      <c r="G26">
        <v>3.2</v>
      </c>
      <c r="H26" t="s">
        <v>12</v>
      </c>
      <c r="I26" t="s">
        <v>13</v>
      </c>
    </row>
    <row r="27" spans="1:9" x14ac:dyDescent="0.25">
      <c r="A27">
        <v>2402.84</v>
      </c>
      <c r="B27" s="2">
        <v>38139</v>
      </c>
      <c r="C27" t="s">
        <v>120</v>
      </c>
      <c r="D27">
        <v>2004</v>
      </c>
      <c r="E27" t="s">
        <v>65</v>
      </c>
      <c r="F27" t="s">
        <v>58</v>
      </c>
      <c r="G27">
        <v>4.0999999999999996</v>
      </c>
      <c r="H27" t="s">
        <v>59</v>
      </c>
      <c r="I27" t="s">
        <v>60</v>
      </c>
    </row>
    <row r="28" spans="1:9" x14ac:dyDescent="0.25">
      <c r="A28">
        <v>2416.56</v>
      </c>
      <c r="B28" s="2">
        <v>38420</v>
      </c>
      <c r="C28" t="s">
        <v>9</v>
      </c>
      <c r="D28">
        <v>2005</v>
      </c>
      <c r="E28" t="s">
        <v>65</v>
      </c>
      <c r="F28" t="s">
        <v>103</v>
      </c>
      <c r="G28">
        <v>4.8</v>
      </c>
      <c r="H28" t="s">
        <v>104</v>
      </c>
      <c r="I28" t="s">
        <v>34</v>
      </c>
    </row>
    <row r="29" spans="1:9" x14ac:dyDescent="0.25">
      <c r="A29">
        <v>2434.56</v>
      </c>
      <c r="B29" s="2">
        <v>38450</v>
      </c>
      <c r="C29" t="s">
        <v>9</v>
      </c>
      <c r="D29">
        <v>2005</v>
      </c>
      <c r="E29" t="s">
        <v>10</v>
      </c>
      <c r="F29" t="s">
        <v>58</v>
      </c>
      <c r="G29">
        <v>4.5999999999999996</v>
      </c>
      <c r="H29" t="s">
        <v>59</v>
      </c>
      <c r="I29" t="s">
        <v>60</v>
      </c>
    </row>
    <row r="30" spans="1:9" x14ac:dyDescent="0.25">
      <c r="A30">
        <v>2439.5700000000002</v>
      </c>
      <c r="B30" s="2">
        <v>37769</v>
      </c>
      <c r="C30" t="s">
        <v>9</v>
      </c>
      <c r="D30">
        <v>2003</v>
      </c>
      <c r="E30" t="s">
        <v>177</v>
      </c>
      <c r="F30" t="s">
        <v>69</v>
      </c>
      <c r="G30">
        <v>3.4</v>
      </c>
      <c r="H30" t="s">
        <v>63</v>
      </c>
      <c r="I30" t="s">
        <v>64</v>
      </c>
    </row>
    <row r="31" spans="1:9" x14ac:dyDescent="0.25">
      <c r="A31">
        <v>2454.54</v>
      </c>
      <c r="B31" s="2">
        <v>38174</v>
      </c>
      <c r="C31" t="s">
        <v>9</v>
      </c>
      <c r="D31">
        <v>2004</v>
      </c>
      <c r="E31" t="s">
        <v>65</v>
      </c>
      <c r="F31" t="s">
        <v>161</v>
      </c>
      <c r="G31">
        <v>3.4</v>
      </c>
      <c r="H31" t="s">
        <v>162</v>
      </c>
      <c r="I31" t="s">
        <v>92</v>
      </c>
    </row>
    <row r="32" spans="1:9" x14ac:dyDescent="0.25">
      <c r="A32">
        <v>2464.8000000000002</v>
      </c>
      <c r="B32" s="2">
        <v>38420</v>
      </c>
      <c r="C32" t="s">
        <v>9</v>
      </c>
      <c r="D32">
        <v>2005</v>
      </c>
      <c r="E32" t="s">
        <v>177</v>
      </c>
      <c r="F32" t="s">
        <v>103</v>
      </c>
      <c r="G32">
        <v>3.9</v>
      </c>
      <c r="H32" t="s">
        <v>104</v>
      </c>
      <c r="I32" t="s">
        <v>34</v>
      </c>
    </row>
    <row r="33" spans="1:9" x14ac:dyDescent="0.25">
      <c r="A33">
        <v>2495.5</v>
      </c>
      <c r="B33" s="2">
        <v>38039</v>
      </c>
      <c r="C33" t="s">
        <v>9</v>
      </c>
      <c r="D33">
        <v>2004</v>
      </c>
      <c r="E33" t="s">
        <v>65</v>
      </c>
      <c r="F33" t="s">
        <v>158</v>
      </c>
      <c r="G33">
        <v>3.3</v>
      </c>
      <c r="H33" t="s">
        <v>159</v>
      </c>
      <c r="I33" t="s">
        <v>160</v>
      </c>
    </row>
    <row r="34" spans="1:9" x14ac:dyDescent="0.25">
      <c r="A34">
        <v>2497.77</v>
      </c>
      <c r="B34" s="2">
        <v>37936</v>
      </c>
      <c r="C34" t="s">
        <v>9</v>
      </c>
      <c r="D34">
        <v>2003</v>
      </c>
      <c r="E34" t="s">
        <v>10</v>
      </c>
      <c r="F34" t="s">
        <v>25</v>
      </c>
      <c r="G34">
        <v>4.5</v>
      </c>
      <c r="H34" t="s">
        <v>26</v>
      </c>
      <c r="I34" t="s">
        <v>16</v>
      </c>
    </row>
    <row r="35" spans="1:9" x14ac:dyDescent="0.25">
      <c r="A35">
        <v>2513.2800000000002</v>
      </c>
      <c r="B35" s="2">
        <v>38292</v>
      </c>
      <c r="C35" t="s">
        <v>9</v>
      </c>
      <c r="D35">
        <v>2004</v>
      </c>
      <c r="E35" t="s">
        <v>65</v>
      </c>
      <c r="F35" t="s">
        <v>69</v>
      </c>
      <c r="G35">
        <v>4.7</v>
      </c>
      <c r="H35" t="s">
        <v>63</v>
      </c>
      <c r="I35" t="s">
        <v>64</v>
      </c>
    </row>
    <row r="36" spans="1:9" x14ac:dyDescent="0.25">
      <c r="A36">
        <v>2575.04</v>
      </c>
      <c r="B36" s="2">
        <v>38414</v>
      </c>
      <c r="C36" t="s">
        <v>9</v>
      </c>
      <c r="D36">
        <v>2005</v>
      </c>
      <c r="E36" t="s">
        <v>65</v>
      </c>
      <c r="F36" t="s">
        <v>93</v>
      </c>
      <c r="G36">
        <v>4.0999999999999996</v>
      </c>
      <c r="H36" t="s">
        <v>94</v>
      </c>
      <c r="I36" t="s">
        <v>68</v>
      </c>
    </row>
    <row r="37" spans="1:9" x14ac:dyDescent="0.25">
      <c r="A37">
        <v>2583.6</v>
      </c>
      <c r="B37" s="2">
        <v>38296</v>
      </c>
      <c r="C37" t="s">
        <v>9</v>
      </c>
      <c r="D37">
        <v>2004</v>
      </c>
      <c r="E37" t="s">
        <v>65</v>
      </c>
      <c r="F37" t="s">
        <v>47</v>
      </c>
      <c r="G37">
        <v>3.1</v>
      </c>
      <c r="H37" t="s">
        <v>48</v>
      </c>
      <c r="I37" t="s">
        <v>29</v>
      </c>
    </row>
    <row r="38" spans="1:9" x14ac:dyDescent="0.25">
      <c r="A38">
        <v>2597.39</v>
      </c>
      <c r="B38" s="2">
        <v>38260</v>
      </c>
      <c r="C38" t="s">
        <v>9</v>
      </c>
      <c r="D38">
        <v>2004</v>
      </c>
      <c r="E38" t="s">
        <v>10</v>
      </c>
      <c r="F38" t="s">
        <v>44</v>
      </c>
      <c r="G38">
        <v>3.7</v>
      </c>
      <c r="H38" t="s">
        <v>45</v>
      </c>
      <c r="I38" t="s">
        <v>46</v>
      </c>
    </row>
    <row r="39" spans="1:9" x14ac:dyDescent="0.25">
      <c r="A39">
        <v>2624.64</v>
      </c>
      <c r="B39" s="2">
        <v>38336</v>
      </c>
      <c r="C39" t="s">
        <v>9</v>
      </c>
      <c r="D39">
        <v>2004</v>
      </c>
      <c r="E39" t="s">
        <v>65</v>
      </c>
      <c r="F39" t="s">
        <v>14</v>
      </c>
      <c r="G39">
        <v>4.0999999999999996</v>
      </c>
      <c r="H39" t="s">
        <v>15</v>
      </c>
      <c r="I39" t="s">
        <v>16</v>
      </c>
    </row>
    <row r="40" spans="1:9" x14ac:dyDescent="0.25">
      <c r="A40">
        <v>2669.1</v>
      </c>
      <c r="B40" s="2">
        <v>38282</v>
      </c>
      <c r="C40" t="s">
        <v>9</v>
      </c>
      <c r="D40">
        <v>2004</v>
      </c>
      <c r="E40" t="s">
        <v>177</v>
      </c>
      <c r="F40" t="s">
        <v>79</v>
      </c>
      <c r="G40">
        <v>4.9000000000000004</v>
      </c>
      <c r="H40" t="s">
        <v>80</v>
      </c>
      <c r="I40" t="s">
        <v>81</v>
      </c>
    </row>
    <row r="41" spans="1:9" x14ac:dyDescent="0.25">
      <c r="A41">
        <v>2688</v>
      </c>
      <c r="B41" s="2">
        <v>38296</v>
      </c>
      <c r="C41" t="s">
        <v>9</v>
      </c>
      <c r="D41">
        <v>2004</v>
      </c>
      <c r="E41" t="s">
        <v>65</v>
      </c>
      <c r="F41" t="s">
        <v>47</v>
      </c>
      <c r="G41">
        <v>4.2</v>
      </c>
      <c r="H41" t="s">
        <v>48</v>
      </c>
      <c r="I41" t="s">
        <v>29</v>
      </c>
    </row>
    <row r="42" spans="1:9" x14ac:dyDescent="0.25">
      <c r="A42">
        <v>2692.8</v>
      </c>
      <c r="B42" s="2">
        <v>38274</v>
      </c>
      <c r="C42" t="s">
        <v>9</v>
      </c>
      <c r="D42">
        <v>2004</v>
      </c>
      <c r="E42" t="s">
        <v>65</v>
      </c>
      <c r="F42" t="s">
        <v>75</v>
      </c>
      <c r="G42">
        <v>3.5</v>
      </c>
      <c r="H42" t="s">
        <v>76</v>
      </c>
      <c r="I42" t="s">
        <v>13</v>
      </c>
    </row>
    <row r="43" spans="1:9" x14ac:dyDescent="0.25">
      <c r="A43">
        <v>2711.2</v>
      </c>
      <c r="B43" s="2">
        <v>37803</v>
      </c>
      <c r="C43" t="s">
        <v>9</v>
      </c>
      <c r="D43">
        <v>2003</v>
      </c>
      <c r="E43" t="s">
        <v>10</v>
      </c>
      <c r="F43" t="s">
        <v>17</v>
      </c>
      <c r="G43">
        <v>4.8</v>
      </c>
      <c r="H43" t="s">
        <v>18</v>
      </c>
      <c r="I43" t="s">
        <v>16</v>
      </c>
    </row>
    <row r="44" spans="1:9" x14ac:dyDescent="0.25">
      <c r="A44">
        <v>2711.66</v>
      </c>
      <c r="B44" s="2">
        <v>38331</v>
      </c>
      <c r="C44" t="s">
        <v>9</v>
      </c>
      <c r="D44">
        <v>2004</v>
      </c>
      <c r="E44" t="s">
        <v>65</v>
      </c>
      <c r="F44" t="s">
        <v>62</v>
      </c>
      <c r="G44">
        <v>4.7</v>
      </c>
      <c r="H44" t="s">
        <v>63</v>
      </c>
      <c r="I44" t="s">
        <v>64</v>
      </c>
    </row>
    <row r="45" spans="1:9" x14ac:dyDescent="0.25">
      <c r="A45">
        <v>2756.8</v>
      </c>
      <c r="B45" s="2">
        <v>38314</v>
      </c>
      <c r="C45" t="s">
        <v>9</v>
      </c>
      <c r="D45">
        <v>2004</v>
      </c>
      <c r="E45" t="s">
        <v>10</v>
      </c>
      <c r="F45" t="s">
        <v>87</v>
      </c>
      <c r="G45">
        <v>3.6</v>
      </c>
      <c r="H45" t="s">
        <v>88</v>
      </c>
      <c r="I45" t="s">
        <v>89</v>
      </c>
    </row>
    <row r="46" spans="1:9" x14ac:dyDescent="0.25">
      <c r="A46">
        <v>2764.88</v>
      </c>
      <c r="B46" s="2">
        <v>38478</v>
      </c>
      <c r="C46" t="s">
        <v>143</v>
      </c>
      <c r="D46">
        <v>2005</v>
      </c>
      <c r="E46" t="s">
        <v>65</v>
      </c>
      <c r="F46" t="s">
        <v>135</v>
      </c>
      <c r="G46">
        <v>4.5</v>
      </c>
      <c r="H46" t="s">
        <v>136</v>
      </c>
      <c r="I46" t="s">
        <v>13</v>
      </c>
    </row>
    <row r="47" spans="1:9" x14ac:dyDescent="0.25">
      <c r="A47">
        <v>2765.9</v>
      </c>
      <c r="B47" s="2">
        <v>37748</v>
      </c>
      <c r="C47" t="s">
        <v>9</v>
      </c>
      <c r="D47">
        <v>2003</v>
      </c>
      <c r="E47" t="s">
        <v>10</v>
      </c>
      <c r="F47" t="s">
        <v>14</v>
      </c>
      <c r="G47">
        <v>4.0999999999999996</v>
      </c>
      <c r="H47" t="s">
        <v>15</v>
      </c>
      <c r="I47" t="s">
        <v>16</v>
      </c>
    </row>
    <row r="48" spans="1:9" x14ac:dyDescent="0.25">
      <c r="A48">
        <v>2793.86</v>
      </c>
      <c r="B48" s="2">
        <v>37740</v>
      </c>
      <c r="C48" t="s">
        <v>9</v>
      </c>
      <c r="D48">
        <v>2003</v>
      </c>
      <c r="E48" t="s">
        <v>10</v>
      </c>
      <c r="F48" t="s">
        <v>32</v>
      </c>
      <c r="G48">
        <v>4.3</v>
      </c>
      <c r="H48" t="s">
        <v>33</v>
      </c>
      <c r="I48" t="s">
        <v>34</v>
      </c>
    </row>
    <row r="49" spans="1:9" x14ac:dyDescent="0.25">
      <c r="A49">
        <v>2817.87</v>
      </c>
      <c r="B49" s="2">
        <v>38358</v>
      </c>
      <c r="C49" t="s">
        <v>9</v>
      </c>
      <c r="D49">
        <v>2005</v>
      </c>
      <c r="E49" t="s">
        <v>65</v>
      </c>
      <c r="F49" t="s">
        <v>166</v>
      </c>
      <c r="G49">
        <v>3.3</v>
      </c>
      <c r="H49" t="s">
        <v>167</v>
      </c>
      <c r="I49" t="s">
        <v>46</v>
      </c>
    </row>
    <row r="50" spans="1:9" x14ac:dyDescent="0.25">
      <c r="A50">
        <v>2851.54</v>
      </c>
      <c r="B50" s="2">
        <v>38295</v>
      </c>
      <c r="C50" t="s">
        <v>9</v>
      </c>
      <c r="D50">
        <v>2004</v>
      </c>
      <c r="E50" t="s">
        <v>65</v>
      </c>
      <c r="F50" t="s">
        <v>99</v>
      </c>
      <c r="G50">
        <v>3.3</v>
      </c>
      <c r="H50" t="s">
        <v>100</v>
      </c>
      <c r="I50" t="s">
        <v>13</v>
      </c>
    </row>
    <row r="51" spans="1:9" x14ac:dyDescent="0.25">
      <c r="A51">
        <v>2852.08</v>
      </c>
      <c r="B51" s="2">
        <v>38080</v>
      </c>
      <c r="C51" t="s">
        <v>9</v>
      </c>
      <c r="D51">
        <v>2004</v>
      </c>
      <c r="E51" t="s">
        <v>10</v>
      </c>
      <c r="F51" t="s">
        <v>110</v>
      </c>
      <c r="G51">
        <v>3.2</v>
      </c>
      <c r="H51" t="s">
        <v>76</v>
      </c>
      <c r="I51" t="s">
        <v>13</v>
      </c>
    </row>
    <row r="52" spans="1:9" x14ac:dyDescent="0.25">
      <c r="A52">
        <v>2860.76</v>
      </c>
      <c r="B52" s="2">
        <v>37937</v>
      </c>
      <c r="C52" t="s">
        <v>9</v>
      </c>
      <c r="D52">
        <v>2003</v>
      </c>
      <c r="E52" t="s">
        <v>65</v>
      </c>
      <c r="F52" t="s">
        <v>27</v>
      </c>
      <c r="G52">
        <v>3.8</v>
      </c>
      <c r="H52" t="s">
        <v>28</v>
      </c>
      <c r="I52" t="s">
        <v>29</v>
      </c>
    </row>
    <row r="53" spans="1:9" x14ac:dyDescent="0.25">
      <c r="A53">
        <v>2871</v>
      </c>
      <c r="B53" s="2">
        <v>37676</v>
      </c>
      <c r="C53" t="s">
        <v>9</v>
      </c>
      <c r="D53">
        <v>2003</v>
      </c>
      <c r="E53" t="s">
        <v>10</v>
      </c>
      <c r="F53" t="s">
        <v>11</v>
      </c>
      <c r="G53">
        <v>4.5999999999999996</v>
      </c>
      <c r="H53" t="s">
        <v>12</v>
      </c>
      <c r="I53" t="s">
        <v>13</v>
      </c>
    </row>
    <row r="54" spans="1:9" x14ac:dyDescent="0.25">
      <c r="A54">
        <v>2904.44</v>
      </c>
      <c r="B54" s="2">
        <v>38191</v>
      </c>
      <c r="C54" t="s">
        <v>9</v>
      </c>
      <c r="D54">
        <v>2004</v>
      </c>
      <c r="E54" t="s">
        <v>10</v>
      </c>
      <c r="F54" t="s">
        <v>40</v>
      </c>
      <c r="G54">
        <v>3.3</v>
      </c>
      <c r="H54" t="s">
        <v>41</v>
      </c>
      <c r="I54" t="s">
        <v>16</v>
      </c>
    </row>
    <row r="55" spans="1:9" x14ac:dyDescent="0.25">
      <c r="A55">
        <v>2910.4</v>
      </c>
      <c r="B55" s="2">
        <v>38114</v>
      </c>
      <c r="C55" t="s">
        <v>120</v>
      </c>
      <c r="D55">
        <v>2004</v>
      </c>
      <c r="E55" t="s">
        <v>65</v>
      </c>
      <c r="F55" t="s">
        <v>11</v>
      </c>
      <c r="G55">
        <v>4.9000000000000004</v>
      </c>
      <c r="H55" t="s">
        <v>12</v>
      </c>
      <c r="I55" t="s">
        <v>13</v>
      </c>
    </row>
    <row r="56" spans="1:9" x14ac:dyDescent="0.25">
      <c r="A56">
        <v>2930.27</v>
      </c>
      <c r="B56" s="2">
        <v>38306</v>
      </c>
      <c r="C56" t="s">
        <v>9</v>
      </c>
      <c r="D56">
        <v>2004</v>
      </c>
      <c r="E56" t="s">
        <v>65</v>
      </c>
      <c r="F56" t="s">
        <v>11</v>
      </c>
      <c r="G56">
        <v>4.7</v>
      </c>
      <c r="H56" t="s">
        <v>12</v>
      </c>
      <c r="I56" t="s">
        <v>13</v>
      </c>
    </row>
    <row r="57" spans="1:9" x14ac:dyDescent="0.25">
      <c r="A57">
        <v>2938.5</v>
      </c>
      <c r="B57" s="2">
        <v>38218</v>
      </c>
      <c r="C57" t="s">
        <v>9</v>
      </c>
      <c r="D57">
        <v>2004</v>
      </c>
      <c r="E57" t="s">
        <v>177</v>
      </c>
      <c r="F57" t="s">
        <v>49</v>
      </c>
      <c r="G57">
        <v>4.5</v>
      </c>
      <c r="H57" t="s">
        <v>50</v>
      </c>
      <c r="I57" t="s">
        <v>13</v>
      </c>
    </row>
    <row r="58" spans="1:9" x14ac:dyDescent="0.25">
      <c r="A58">
        <v>2952</v>
      </c>
      <c r="B58" s="2">
        <v>38400</v>
      </c>
      <c r="C58" t="s">
        <v>9</v>
      </c>
      <c r="D58">
        <v>2005</v>
      </c>
      <c r="E58" t="s">
        <v>177</v>
      </c>
      <c r="F58" t="s">
        <v>21</v>
      </c>
      <c r="G58">
        <v>4.7</v>
      </c>
      <c r="H58" t="s">
        <v>22</v>
      </c>
      <c r="I58" t="s">
        <v>13</v>
      </c>
    </row>
    <row r="59" spans="1:9" x14ac:dyDescent="0.25">
      <c r="A59">
        <v>2990.13</v>
      </c>
      <c r="B59" s="2">
        <v>38314</v>
      </c>
      <c r="C59" t="s">
        <v>9</v>
      </c>
      <c r="D59">
        <v>2004</v>
      </c>
      <c r="E59" t="s">
        <v>10</v>
      </c>
      <c r="F59" t="s">
        <v>87</v>
      </c>
      <c r="G59">
        <v>4</v>
      </c>
      <c r="H59" t="s">
        <v>88</v>
      </c>
      <c r="I59" t="s">
        <v>89</v>
      </c>
    </row>
    <row r="60" spans="1:9" x14ac:dyDescent="0.25">
      <c r="A60">
        <v>2992</v>
      </c>
      <c r="B60" s="2">
        <v>38219</v>
      </c>
      <c r="C60" t="s">
        <v>9</v>
      </c>
      <c r="D60">
        <v>2004</v>
      </c>
      <c r="E60" t="s">
        <v>65</v>
      </c>
      <c r="F60" t="s">
        <v>133</v>
      </c>
      <c r="G60">
        <v>4.5</v>
      </c>
      <c r="H60" t="s">
        <v>134</v>
      </c>
      <c r="I60" t="s">
        <v>81</v>
      </c>
    </row>
    <row r="61" spans="1:9" x14ac:dyDescent="0.25">
      <c r="A61">
        <v>3003</v>
      </c>
      <c r="B61" s="2">
        <v>38309</v>
      </c>
      <c r="C61" t="s">
        <v>9</v>
      </c>
      <c r="D61">
        <v>2004</v>
      </c>
      <c r="E61" t="s">
        <v>65</v>
      </c>
      <c r="F61" t="s">
        <v>30</v>
      </c>
      <c r="G61">
        <v>3.8</v>
      </c>
      <c r="H61" t="s">
        <v>22</v>
      </c>
      <c r="I61" t="s">
        <v>13</v>
      </c>
    </row>
    <row r="62" spans="1:9" x14ac:dyDescent="0.25">
      <c r="A62">
        <v>3009.09</v>
      </c>
      <c r="B62" s="2">
        <v>37998</v>
      </c>
      <c r="C62" t="s">
        <v>9</v>
      </c>
      <c r="D62">
        <v>2004</v>
      </c>
      <c r="E62" t="s">
        <v>10</v>
      </c>
      <c r="F62" t="s">
        <v>108</v>
      </c>
      <c r="G62">
        <v>4.7</v>
      </c>
      <c r="H62" t="s">
        <v>109</v>
      </c>
      <c r="I62" t="s">
        <v>89</v>
      </c>
    </row>
    <row r="63" spans="1:9" x14ac:dyDescent="0.25">
      <c r="A63">
        <v>3025.92</v>
      </c>
      <c r="B63" s="2">
        <v>37956</v>
      </c>
      <c r="C63" t="s">
        <v>9</v>
      </c>
      <c r="D63">
        <v>2003</v>
      </c>
      <c r="E63" t="s">
        <v>10</v>
      </c>
      <c r="F63" t="s">
        <v>30</v>
      </c>
      <c r="G63">
        <v>3.5</v>
      </c>
      <c r="H63" t="s">
        <v>22</v>
      </c>
      <c r="I63" t="s">
        <v>13</v>
      </c>
    </row>
    <row r="64" spans="1:9" x14ac:dyDescent="0.25">
      <c r="A64">
        <v>3036.6</v>
      </c>
      <c r="B64" s="2">
        <v>37676</v>
      </c>
      <c r="C64" t="s">
        <v>9</v>
      </c>
      <c r="D64">
        <v>2003</v>
      </c>
      <c r="E64" t="s">
        <v>10</v>
      </c>
      <c r="F64" t="s">
        <v>11</v>
      </c>
      <c r="G64">
        <v>4.0999999999999996</v>
      </c>
      <c r="H64" t="s">
        <v>12</v>
      </c>
      <c r="I64" t="s">
        <v>13</v>
      </c>
    </row>
    <row r="65" spans="1:9" x14ac:dyDescent="0.25">
      <c r="A65">
        <v>3042.41</v>
      </c>
      <c r="B65" s="2">
        <v>38336</v>
      </c>
      <c r="C65" t="s">
        <v>9</v>
      </c>
      <c r="D65">
        <v>2004</v>
      </c>
      <c r="E65" t="s">
        <v>65</v>
      </c>
      <c r="F65" t="s">
        <v>14</v>
      </c>
      <c r="G65">
        <v>3.3</v>
      </c>
      <c r="H65" t="s">
        <v>15</v>
      </c>
      <c r="I65" t="s">
        <v>16</v>
      </c>
    </row>
    <row r="66" spans="1:9" x14ac:dyDescent="0.25">
      <c r="A66">
        <v>3051.71</v>
      </c>
      <c r="B66" s="2">
        <v>38296</v>
      </c>
      <c r="C66" t="s">
        <v>9</v>
      </c>
      <c r="D66">
        <v>2004</v>
      </c>
      <c r="E66" t="s">
        <v>65</v>
      </c>
      <c r="F66" t="s">
        <v>47</v>
      </c>
      <c r="G66">
        <v>3.9</v>
      </c>
      <c r="H66" t="s">
        <v>48</v>
      </c>
      <c r="I66" t="s">
        <v>29</v>
      </c>
    </row>
    <row r="67" spans="1:9" x14ac:dyDescent="0.25">
      <c r="A67">
        <v>3100.32</v>
      </c>
      <c r="B67" s="2">
        <v>38276</v>
      </c>
      <c r="C67" t="s">
        <v>9</v>
      </c>
      <c r="D67">
        <v>2004</v>
      </c>
      <c r="E67" t="s">
        <v>65</v>
      </c>
      <c r="F67" t="s">
        <v>155</v>
      </c>
      <c r="G67">
        <v>4.9000000000000004</v>
      </c>
      <c r="H67" t="s">
        <v>156</v>
      </c>
      <c r="I67" t="s">
        <v>157</v>
      </c>
    </row>
    <row r="68" spans="1:9" x14ac:dyDescent="0.25">
      <c r="A68">
        <v>3105.62</v>
      </c>
      <c r="B68" s="2">
        <v>38311</v>
      </c>
      <c r="C68" t="s">
        <v>9</v>
      </c>
      <c r="D68">
        <v>2004</v>
      </c>
      <c r="E68" t="s">
        <v>65</v>
      </c>
      <c r="F68" t="s">
        <v>144</v>
      </c>
      <c r="G68">
        <v>4.7</v>
      </c>
      <c r="H68" t="s">
        <v>18</v>
      </c>
      <c r="I68" t="s">
        <v>16</v>
      </c>
    </row>
    <row r="69" spans="1:9" x14ac:dyDescent="0.25">
      <c r="A69">
        <v>3114.4</v>
      </c>
      <c r="B69" s="2">
        <v>37988</v>
      </c>
      <c r="C69" t="s">
        <v>9</v>
      </c>
      <c r="D69">
        <v>2004</v>
      </c>
      <c r="E69" t="s">
        <v>65</v>
      </c>
      <c r="F69" t="s">
        <v>77</v>
      </c>
      <c r="G69">
        <v>3.3</v>
      </c>
      <c r="H69" t="s">
        <v>78</v>
      </c>
      <c r="I69" t="s">
        <v>16</v>
      </c>
    </row>
    <row r="70" spans="1:9" x14ac:dyDescent="0.25">
      <c r="A70">
        <v>3142.36</v>
      </c>
      <c r="B70" s="2">
        <v>37988</v>
      </c>
      <c r="C70" t="s">
        <v>9</v>
      </c>
      <c r="D70">
        <v>2004</v>
      </c>
      <c r="E70" t="s">
        <v>65</v>
      </c>
      <c r="F70" t="s">
        <v>77</v>
      </c>
      <c r="G70">
        <v>4.5</v>
      </c>
      <c r="H70" t="s">
        <v>78</v>
      </c>
      <c r="I70" t="s">
        <v>16</v>
      </c>
    </row>
    <row r="71" spans="1:9" x14ac:dyDescent="0.25">
      <c r="A71">
        <v>3167.38</v>
      </c>
      <c r="B71" s="2">
        <v>38086</v>
      </c>
      <c r="C71" t="s">
        <v>9</v>
      </c>
      <c r="D71">
        <v>2004</v>
      </c>
      <c r="E71" t="s">
        <v>65</v>
      </c>
      <c r="F71" t="s">
        <v>114</v>
      </c>
      <c r="G71">
        <v>4.5999999999999996</v>
      </c>
      <c r="H71" t="s">
        <v>115</v>
      </c>
      <c r="I71" t="s">
        <v>116</v>
      </c>
    </row>
    <row r="72" spans="1:9" x14ac:dyDescent="0.25">
      <c r="A72">
        <v>3176</v>
      </c>
      <c r="B72" s="2">
        <v>38306</v>
      </c>
      <c r="C72" t="s">
        <v>9</v>
      </c>
      <c r="D72">
        <v>2004</v>
      </c>
      <c r="E72" t="s">
        <v>10</v>
      </c>
      <c r="F72" t="s">
        <v>11</v>
      </c>
      <c r="G72">
        <v>4.3</v>
      </c>
      <c r="H72" t="s">
        <v>12</v>
      </c>
      <c r="I72" t="s">
        <v>13</v>
      </c>
    </row>
    <row r="73" spans="1:9" x14ac:dyDescent="0.25">
      <c r="A73">
        <v>3188.12</v>
      </c>
      <c r="B73" s="2">
        <v>37826</v>
      </c>
      <c r="C73" t="s">
        <v>9</v>
      </c>
      <c r="D73">
        <v>2003</v>
      </c>
      <c r="E73" t="s">
        <v>65</v>
      </c>
      <c r="F73" t="s">
        <v>23</v>
      </c>
      <c r="G73">
        <v>3.8</v>
      </c>
      <c r="H73" t="s">
        <v>24</v>
      </c>
      <c r="I73" t="s">
        <v>13</v>
      </c>
    </row>
    <row r="74" spans="1:9" x14ac:dyDescent="0.25">
      <c r="A74">
        <v>3188.12</v>
      </c>
      <c r="B74" s="2">
        <v>38310</v>
      </c>
      <c r="C74" t="s">
        <v>143</v>
      </c>
      <c r="D74">
        <v>2004</v>
      </c>
      <c r="E74" t="s">
        <v>65</v>
      </c>
      <c r="F74" t="s">
        <v>66</v>
      </c>
      <c r="G74">
        <v>4.8</v>
      </c>
      <c r="H74" t="s">
        <v>67</v>
      </c>
      <c r="I74" t="s">
        <v>68</v>
      </c>
    </row>
    <row r="75" spans="1:9" x14ac:dyDescent="0.25">
      <c r="A75">
        <v>3188.64</v>
      </c>
      <c r="B75" s="2">
        <v>38125</v>
      </c>
      <c r="C75" t="s">
        <v>9</v>
      </c>
      <c r="D75">
        <v>2004</v>
      </c>
      <c r="E75" t="s">
        <v>10</v>
      </c>
      <c r="F75" t="s">
        <v>36</v>
      </c>
      <c r="G75">
        <v>4.3</v>
      </c>
      <c r="H75" t="s">
        <v>37</v>
      </c>
      <c r="I75" t="s">
        <v>13</v>
      </c>
    </row>
    <row r="76" spans="1:9" x14ac:dyDescent="0.25">
      <c r="A76">
        <v>3191.2</v>
      </c>
      <c r="B76" s="2">
        <v>37883</v>
      </c>
      <c r="C76" t="s">
        <v>9</v>
      </c>
      <c r="D76">
        <v>2003</v>
      </c>
      <c r="E76" t="s">
        <v>65</v>
      </c>
      <c r="F76" t="s">
        <v>70</v>
      </c>
      <c r="G76">
        <v>3</v>
      </c>
      <c r="H76" t="s">
        <v>71</v>
      </c>
      <c r="I76" t="s">
        <v>71</v>
      </c>
    </row>
    <row r="77" spans="1:9" x14ac:dyDescent="0.25">
      <c r="A77">
        <v>3207.12</v>
      </c>
      <c r="B77" s="2">
        <v>38414</v>
      </c>
      <c r="C77" t="s">
        <v>9</v>
      </c>
      <c r="D77">
        <v>2005</v>
      </c>
      <c r="E77" t="s">
        <v>10</v>
      </c>
      <c r="F77" t="s">
        <v>56</v>
      </c>
      <c r="G77">
        <v>3.4</v>
      </c>
      <c r="H77" t="s">
        <v>57</v>
      </c>
      <c r="I77" t="s">
        <v>13</v>
      </c>
    </row>
    <row r="78" spans="1:9" x14ac:dyDescent="0.25">
      <c r="A78">
        <v>3241.9</v>
      </c>
      <c r="B78" s="2">
        <v>38400</v>
      </c>
      <c r="C78" t="s">
        <v>9</v>
      </c>
      <c r="D78">
        <v>2005</v>
      </c>
      <c r="E78" t="s">
        <v>65</v>
      </c>
      <c r="F78" t="s">
        <v>97</v>
      </c>
      <c r="G78">
        <v>4.0999999999999996</v>
      </c>
      <c r="H78" t="s">
        <v>98</v>
      </c>
      <c r="I78" t="s">
        <v>13</v>
      </c>
    </row>
    <row r="79" spans="1:9" x14ac:dyDescent="0.25">
      <c r="A79">
        <v>3273.93</v>
      </c>
      <c r="B79" s="2">
        <v>38309</v>
      </c>
      <c r="C79" t="s">
        <v>9</v>
      </c>
      <c r="D79">
        <v>2004</v>
      </c>
      <c r="E79" t="s">
        <v>177</v>
      </c>
      <c r="F79" t="s">
        <v>30</v>
      </c>
      <c r="G79">
        <v>3.1</v>
      </c>
      <c r="H79" t="s">
        <v>22</v>
      </c>
      <c r="I79" t="s">
        <v>13</v>
      </c>
    </row>
    <row r="80" spans="1:9" x14ac:dyDescent="0.25">
      <c r="A80">
        <v>3288.82</v>
      </c>
      <c r="B80" s="2">
        <v>38358</v>
      </c>
      <c r="C80" t="s">
        <v>9</v>
      </c>
      <c r="D80">
        <v>2005</v>
      </c>
      <c r="E80" t="s">
        <v>65</v>
      </c>
      <c r="F80" t="s">
        <v>166</v>
      </c>
      <c r="G80">
        <v>4.0999999999999996</v>
      </c>
      <c r="H80" t="s">
        <v>167</v>
      </c>
      <c r="I80" t="s">
        <v>46</v>
      </c>
    </row>
    <row r="81" spans="1:9" x14ac:dyDescent="0.25">
      <c r="A81">
        <v>3307.77</v>
      </c>
      <c r="B81" s="2">
        <v>37803</v>
      </c>
      <c r="C81" t="s">
        <v>9</v>
      </c>
      <c r="D81">
        <v>2003</v>
      </c>
      <c r="E81" t="s">
        <v>10</v>
      </c>
      <c r="F81" t="s">
        <v>17</v>
      </c>
      <c r="G81">
        <v>3.6</v>
      </c>
      <c r="H81" t="s">
        <v>18</v>
      </c>
      <c r="I81" t="s">
        <v>16</v>
      </c>
    </row>
    <row r="82" spans="1:9" x14ac:dyDescent="0.25">
      <c r="A82">
        <v>3347.74</v>
      </c>
      <c r="B82" s="2">
        <v>37769</v>
      </c>
      <c r="C82" t="s">
        <v>9</v>
      </c>
      <c r="D82">
        <v>2003</v>
      </c>
      <c r="E82" t="s">
        <v>65</v>
      </c>
      <c r="F82" t="s">
        <v>69</v>
      </c>
      <c r="G82">
        <v>4.9000000000000004</v>
      </c>
      <c r="H82" t="s">
        <v>63</v>
      </c>
      <c r="I82" t="s">
        <v>64</v>
      </c>
    </row>
    <row r="83" spans="1:9" x14ac:dyDescent="0.25">
      <c r="A83">
        <v>3370.56</v>
      </c>
      <c r="B83" s="2">
        <v>38428</v>
      </c>
      <c r="C83" t="s">
        <v>9</v>
      </c>
      <c r="D83">
        <v>2005</v>
      </c>
      <c r="E83" t="s">
        <v>65</v>
      </c>
      <c r="F83" t="s">
        <v>17</v>
      </c>
      <c r="G83">
        <v>4</v>
      </c>
      <c r="H83" t="s">
        <v>18</v>
      </c>
      <c r="I83" t="s">
        <v>16</v>
      </c>
    </row>
    <row r="84" spans="1:9" x14ac:dyDescent="0.25">
      <c r="A84">
        <v>3378.24</v>
      </c>
      <c r="B84" s="2">
        <v>38155</v>
      </c>
      <c r="C84" t="s">
        <v>9</v>
      </c>
      <c r="D84">
        <v>2004</v>
      </c>
      <c r="E84" t="s">
        <v>65</v>
      </c>
      <c r="F84" t="s">
        <v>105</v>
      </c>
      <c r="G84">
        <v>3.8</v>
      </c>
      <c r="H84" t="s">
        <v>106</v>
      </c>
      <c r="I84" t="s">
        <v>81</v>
      </c>
    </row>
    <row r="85" spans="1:9" x14ac:dyDescent="0.25">
      <c r="A85">
        <v>3387.78</v>
      </c>
      <c r="B85" s="2">
        <v>38477</v>
      </c>
      <c r="C85" t="s">
        <v>9</v>
      </c>
      <c r="D85">
        <v>2005</v>
      </c>
      <c r="E85" t="s">
        <v>65</v>
      </c>
      <c r="F85" t="s">
        <v>38</v>
      </c>
      <c r="G85">
        <v>4.5</v>
      </c>
      <c r="H85" t="s">
        <v>39</v>
      </c>
      <c r="I85" t="s">
        <v>13</v>
      </c>
    </row>
    <row r="86" spans="1:9" x14ac:dyDescent="0.25">
      <c r="A86">
        <v>3394.98</v>
      </c>
      <c r="B86" s="2">
        <v>37650</v>
      </c>
      <c r="C86" t="s">
        <v>9</v>
      </c>
      <c r="D86">
        <v>2003</v>
      </c>
      <c r="E86" t="s">
        <v>177</v>
      </c>
      <c r="F86" t="s">
        <v>47</v>
      </c>
      <c r="G86">
        <v>4.8</v>
      </c>
      <c r="H86" t="s">
        <v>48</v>
      </c>
      <c r="I86" t="s">
        <v>29</v>
      </c>
    </row>
    <row r="87" spans="1:9" x14ac:dyDescent="0.25">
      <c r="A87">
        <v>3415.44</v>
      </c>
      <c r="B87" s="2">
        <v>37706</v>
      </c>
      <c r="C87" t="s">
        <v>9</v>
      </c>
      <c r="D87">
        <v>2003</v>
      </c>
      <c r="E87" t="s">
        <v>177</v>
      </c>
      <c r="F87" t="s">
        <v>97</v>
      </c>
      <c r="G87">
        <v>4.0999999999999996</v>
      </c>
      <c r="H87" t="s">
        <v>98</v>
      </c>
      <c r="I87" t="s">
        <v>13</v>
      </c>
    </row>
    <row r="88" spans="1:9" x14ac:dyDescent="0.25">
      <c r="A88">
        <v>3420</v>
      </c>
      <c r="B88" s="2">
        <v>38386</v>
      </c>
      <c r="C88" t="s">
        <v>9</v>
      </c>
      <c r="D88">
        <v>2005</v>
      </c>
      <c r="E88" t="s">
        <v>65</v>
      </c>
      <c r="F88" t="s">
        <v>40</v>
      </c>
      <c r="G88">
        <v>4.8</v>
      </c>
      <c r="H88" t="s">
        <v>41</v>
      </c>
      <c r="I88" t="s">
        <v>16</v>
      </c>
    </row>
    <row r="89" spans="1:9" x14ac:dyDescent="0.25">
      <c r="A89">
        <v>3427.2</v>
      </c>
      <c r="B89" s="2">
        <v>38240</v>
      </c>
      <c r="C89" t="s">
        <v>9</v>
      </c>
      <c r="D89">
        <v>2004</v>
      </c>
      <c r="E89" t="s">
        <v>65</v>
      </c>
      <c r="F89" t="s">
        <v>135</v>
      </c>
      <c r="G89">
        <v>4.2</v>
      </c>
      <c r="H89" t="s">
        <v>136</v>
      </c>
      <c r="I89" t="s">
        <v>13</v>
      </c>
    </row>
    <row r="90" spans="1:9" x14ac:dyDescent="0.25">
      <c r="A90">
        <v>3432.24</v>
      </c>
      <c r="B90" s="2">
        <v>38229</v>
      </c>
      <c r="C90" t="s">
        <v>9</v>
      </c>
      <c r="D90">
        <v>2004</v>
      </c>
      <c r="E90" t="s">
        <v>65</v>
      </c>
      <c r="F90" t="s">
        <v>158</v>
      </c>
      <c r="G90">
        <v>3.6</v>
      </c>
      <c r="H90" t="s">
        <v>159</v>
      </c>
      <c r="I90" t="s">
        <v>160</v>
      </c>
    </row>
    <row r="91" spans="1:9" x14ac:dyDescent="0.25">
      <c r="A91">
        <v>3433.36</v>
      </c>
      <c r="B91" s="2">
        <v>37938</v>
      </c>
      <c r="C91" t="s">
        <v>9</v>
      </c>
      <c r="D91">
        <v>2003</v>
      </c>
      <c r="E91" t="s">
        <v>65</v>
      </c>
      <c r="F91" t="s">
        <v>75</v>
      </c>
      <c r="G91">
        <v>3.3</v>
      </c>
      <c r="H91" t="s">
        <v>76</v>
      </c>
      <c r="I91" t="s">
        <v>13</v>
      </c>
    </row>
    <row r="92" spans="1:9" x14ac:dyDescent="0.25">
      <c r="A92">
        <v>3447.78</v>
      </c>
      <c r="B92" s="2">
        <v>38485</v>
      </c>
      <c r="C92" t="s">
        <v>61</v>
      </c>
      <c r="D92">
        <v>2005</v>
      </c>
      <c r="E92" t="s">
        <v>10</v>
      </c>
      <c r="F92" t="s">
        <v>62</v>
      </c>
      <c r="G92">
        <v>3.3</v>
      </c>
      <c r="H92" t="s">
        <v>63</v>
      </c>
      <c r="I92" t="s">
        <v>64</v>
      </c>
    </row>
    <row r="93" spans="1:9" x14ac:dyDescent="0.25">
      <c r="A93">
        <v>3451</v>
      </c>
      <c r="B93" s="2">
        <v>38057</v>
      </c>
      <c r="C93" t="s">
        <v>9</v>
      </c>
      <c r="D93">
        <v>2004</v>
      </c>
      <c r="E93" t="s">
        <v>177</v>
      </c>
      <c r="F93" t="s">
        <v>97</v>
      </c>
      <c r="G93">
        <v>3.3</v>
      </c>
      <c r="H93" t="s">
        <v>98</v>
      </c>
      <c r="I93" t="s">
        <v>13</v>
      </c>
    </row>
    <row r="94" spans="1:9" x14ac:dyDescent="0.25">
      <c r="A94">
        <v>3479.76</v>
      </c>
      <c r="B94" s="2">
        <v>37922</v>
      </c>
      <c r="C94" t="s">
        <v>9</v>
      </c>
      <c r="D94">
        <v>2003</v>
      </c>
      <c r="E94" t="s">
        <v>10</v>
      </c>
      <c r="F94" t="s">
        <v>23</v>
      </c>
      <c r="G94">
        <v>3.1</v>
      </c>
      <c r="H94" t="s">
        <v>24</v>
      </c>
      <c r="I94" t="s">
        <v>13</v>
      </c>
    </row>
    <row r="95" spans="1:9" x14ac:dyDescent="0.25">
      <c r="A95">
        <v>3485.82</v>
      </c>
      <c r="B95" s="2">
        <v>37683</v>
      </c>
      <c r="C95" t="s">
        <v>9</v>
      </c>
      <c r="D95">
        <v>2003</v>
      </c>
      <c r="E95" t="s">
        <v>65</v>
      </c>
      <c r="F95" t="s">
        <v>150</v>
      </c>
      <c r="G95">
        <v>4.0999999999999996</v>
      </c>
      <c r="H95" t="s">
        <v>151</v>
      </c>
      <c r="I95" t="s">
        <v>152</v>
      </c>
    </row>
    <row r="96" spans="1:9" x14ac:dyDescent="0.25">
      <c r="A96">
        <v>3492.48</v>
      </c>
      <c r="B96" s="2">
        <v>37933</v>
      </c>
      <c r="C96" t="s">
        <v>9</v>
      </c>
      <c r="D96">
        <v>2003</v>
      </c>
      <c r="E96" t="s">
        <v>65</v>
      </c>
      <c r="F96" t="s">
        <v>121</v>
      </c>
      <c r="G96">
        <v>4.0999999999999996</v>
      </c>
      <c r="H96" t="s">
        <v>122</v>
      </c>
      <c r="I96" t="s">
        <v>16</v>
      </c>
    </row>
    <row r="97" spans="1:9" x14ac:dyDescent="0.25">
      <c r="A97">
        <v>3494.94</v>
      </c>
      <c r="B97" s="2">
        <v>37869</v>
      </c>
      <c r="C97" t="s">
        <v>9</v>
      </c>
      <c r="D97">
        <v>2003</v>
      </c>
      <c r="E97" t="s">
        <v>65</v>
      </c>
      <c r="F97" t="s">
        <v>101</v>
      </c>
      <c r="G97">
        <v>4.0999999999999996</v>
      </c>
      <c r="H97" t="s">
        <v>102</v>
      </c>
      <c r="I97" t="s">
        <v>13</v>
      </c>
    </row>
    <row r="98" spans="1:9" x14ac:dyDescent="0.25">
      <c r="A98">
        <v>3508.8</v>
      </c>
      <c r="B98" s="2">
        <v>38189</v>
      </c>
      <c r="C98" t="s">
        <v>9</v>
      </c>
      <c r="D98">
        <v>2004</v>
      </c>
      <c r="E98" t="s">
        <v>65</v>
      </c>
      <c r="F98" t="s">
        <v>130</v>
      </c>
      <c r="G98">
        <v>3.1</v>
      </c>
      <c r="H98" t="s">
        <v>131</v>
      </c>
      <c r="I98" t="s">
        <v>132</v>
      </c>
    </row>
    <row r="99" spans="1:9" x14ac:dyDescent="0.25">
      <c r="A99">
        <v>3536.82</v>
      </c>
      <c r="B99" s="2">
        <v>37915</v>
      </c>
      <c r="C99" t="s">
        <v>145</v>
      </c>
      <c r="D99">
        <v>2003</v>
      </c>
      <c r="E99" t="s">
        <v>65</v>
      </c>
      <c r="F99" t="s">
        <v>146</v>
      </c>
      <c r="G99">
        <v>4.7</v>
      </c>
      <c r="H99" t="s">
        <v>147</v>
      </c>
      <c r="I99" t="s">
        <v>53</v>
      </c>
    </row>
    <row r="100" spans="1:9" x14ac:dyDescent="0.25">
      <c r="A100">
        <v>3542.64</v>
      </c>
      <c r="B100" s="2">
        <v>38306</v>
      </c>
      <c r="C100" t="s">
        <v>9</v>
      </c>
      <c r="D100">
        <v>2004</v>
      </c>
      <c r="E100" t="s">
        <v>10</v>
      </c>
      <c r="F100" t="s">
        <v>11</v>
      </c>
      <c r="G100">
        <v>3.6</v>
      </c>
      <c r="H100" t="s">
        <v>12</v>
      </c>
      <c r="I100" t="s">
        <v>13</v>
      </c>
    </row>
    <row r="101" spans="1:9" x14ac:dyDescent="0.25">
      <c r="A101">
        <v>3560.64</v>
      </c>
      <c r="B101" s="2">
        <v>38375</v>
      </c>
      <c r="C101" t="s">
        <v>9</v>
      </c>
      <c r="D101">
        <v>2005</v>
      </c>
      <c r="E101" t="s">
        <v>65</v>
      </c>
      <c r="F101" t="s">
        <v>97</v>
      </c>
      <c r="G101">
        <v>3.2</v>
      </c>
      <c r="H101" t="s">
        <v>98</v>
      </c>
      <c r="I101" t="s">
        <v>13</v>
      </c>
    </row>
    <row r="102" spans="1:9" x14ac:dyDescent="0.25">
      <c r="A102">
        <v>3584.25</v>
      </c>
      <c r="B102" s="2">
        <v>38315</v>
      </c>
      <c r="C102" t="s">
        <v>9</v>
      </c>
      <c r="D102">
        <v>2004</v>
      </c>
      <c r="E102" t="s">
        <v>65</v>
      </c>
      <c r="F102" t="s">
        <v>51</v>
      </c>
      <c r="G102">
        <v>4</v>
      </c>
      <c r="H102" t="s">
        <v>52</v>
      </c>
      <c r="I102" t="s">
        <v>53</v>
      </c>
    </row>
    <row r="103" spans="1:9" x14ac:dyDescent="0.25">
      <c r="A103">
        <v>3586.43</v>
      </c>
      <c r="B103" s="2">
        <v>38320</v>
      </c>
      <c r="C103" t="s">
        <v>9</v>
      </c>
      <c r="D103">
        <v>2004</v>
      </c>
      <c r="E103" t="s">
        <v>177</v>
      </c>
      <c r="F103" t="s">
        <v>32</v>
      </c>
      <c r="G103">
        <v>4.5</v>
      </c>
      <c r="H103" t="s">
        <v>33</v>
      </c>
      <c r="I103" t="s">
        <v>34</v>
      </c>
    </row>
    <row r="104" spans="1:9" x14ac:dyDescent="0.25">
      <c r="A104">
        <v>3633.4</v>
      </c>
      <c r="B104" s="2">
        <v>38274</v>
      </c>
      <c r="C104" t="s">
        <v>9</v>
      </c>
      <c r="D104">
        <v>2004</v>
      </c>
      <c r="E104" t="s">
        <v>65</v>
      </c>
      <c r="F104" t="s">
        <v>173</v>
      </c>
      <c r="G104">
        <v>4.9000000000000004</v>
      </c>
      <c r="H104" t="s">
        <v>174</v>
      </c>
      <c r="I104" t="s">
        <v>60</v>
      </c>
    </row>
    <row r="105" spans="1:9" x14ac:dyDescent="0.25">
      <c r="A105">
        <v>3660.92</v>
      </c>
      <c r="B105" s="2">
        <v>37943</v>
      </c>
      <c r="C105" t="s">
        <v>9</v>
      </c>
      <c r="D105">
        <v>2003</v>
      </c>
      <c r="E105" t="s">
        <v>10</v>
      </c>
      <c r="F105" t="s">
        <v>27</v>
      </c>
      <c r="G105">
        <v>4.2</v>
      </c>
      <c r="H105" t="s">
        <v>28</v>
      </c>
      <c r="I105" t="s">
        <v>29</v>
      </c>
    </row>
    <row r="106" spans="1:9" x14ac:dyDescent="0.25">
      <c r="A106">
        <v>3660.93</v>
      </c>
      <c r="B106" s="2">
        <v>37922</v>
      </c>
      <c r="C106" t="s">
        <v>9</v>
      </c>
      <c r="D106">
        <v>2003</v>
      </c>
      <c r="E106" t="s">
        <v>10</v>
      </c>
      <c r="F106" t="s">
        <v>23</v>
      </c>
      <c r="G106">
        <v>3.1</v>
      </c>
      <c r="H106" t="s">
        <v>24</v>
      </c>
      <c r="I106" t="s">
        <v>13</v>
      </c>
    </row>
    <row r="107" spans="1:9" x14ac:dyDescent="0.25">
      <c r="A107">
        <v>3664.1</v>
      </c>
      <c r="B107" s="2">
        <v>38357</v>
      </c>
      <c r="C107" t="s">
        <v>9</v>
      </c>
      <c r="D107">
        <v>2005</v>
      </c>
      <c r="E107" t="s">
        <v>10</v>
      </c>
      <c r="F107" t="s">
        <v>23</v>
      </c>
      <c r="G107">
        <v>3.1</v>
      </c>
      <c r="H107" t="s">
        <v>24</v>
      </c>
      <c r="I107" t="s">
        <v>13</v>
      </c>
    </row>
    <row r="108" spans="1:9" x14ac:dyDescent="0.25">
      <c r="A108">
        <v>3676.76</v>
      </c>
      <c r="B108" s="2">
        <v>38166</v>
      </c>
      <c r="C108" t="s">
        <v>9</v>
      </c>
      <c r="D108">
        <v>2004</v>
      </c>
      <c r="E108" t="s">
        <v>10</v>
      </c>
      <c r="F108" t="s">
        <v>38</v>
      </c>
      <c r="G108">
        <v>4.4000000000000004</v>
      </c>
      <c r="H108" t="s">
        <v>39</v>
      </c>
      <c r="I108" t="s">
        <v>13</v>
      </c>
    </row>
    <row r="109" spans="1:9" x14ac:dyDescent="0.25">
      <c r="A109">
        <v>3693.34</v>
      </c>
      <c r="B109" s="2">
        <v>37749</v>
      </c>
      <c r="C109" t="s">
        <v>9</v>
      </c>
      <c r="D109">
        <v>2003</v>
      </c>
      <c r="E109" t="s">
        <v>65</v>
      </c>
      <c r="F109" t="s">
        <v>153</v>
      </c>
      <c r="G109">
        <v>3.4</v>
      </c>
      <c r="H109" t="s">
        <v>154</v>
      </c>
      <c r="I109" t="s">
        <v>16</v>
      </c>
    </row>
    <row r="110" spans="1:9" x14ac:dyDescent="0.25">
      <c r="A110">
        <v>3746.7</v>
      </c>
      <c r="B110" s="2">
        <v>37858</v>
      </c>
      <c r="C110" t="s">
        <v>9</v>
      </c>
      <c r="D110">
        <v>2003</v>
      </c>
      <c r="E110" t="s">
        <v>10</v>
      </c>
      <c r="F110" t="s">
        <v>19</v>
      </c>
      <c r="G110">
        <v>4.7</v>
      </c>
      <c r="H110" t="s">
        <v>20</v>
      </c>
      <c r="I110" t="s">
        <v>13</v>
      </c>
    </row>
    <row r="111" spans="1:9" x14ac:dyDescent="0.25">
      <c r="A111">
        <v>3757.26</v>
      </c>
      <c r="B111" s="2">
        <v>38257</v>
      </c>
      <c r="C111" t="s">
        <v>9</v>
      </c>
      <c r="D111">
        <v>2004</v>
      </c>
      <c r="E111" t="s">
        <v>10</v>
      </c>
      <c r="F111" t="s">
        <v>111</v>
      </c>
      <c r="G111">
        <v>4</v>
      </c>
      <c r="H111" t="s">
        <v>41</v>
      </c>
      <c r="I111" t="s">
        <v>16</v>
      </c>
    </row>
    <row r="112" spans="1:9" x14ac:dyDescent="0.25">
      <c r="A112">
        <v>3778.8</v>
      </c>
      <c r="B112" s="2">
        <v>38219</v>
      </c>
      <c r="C112" t="s">
        <v>9</v>
      </c>
      <c r="D112">
        <v>2004</v>
      </c>
      <c r="E112" t="s">
        <v>65</v>
      </c>
      <c r="F112" t="s">
        <v>97</v>
      </c>
      <c r="G112">
        <v>4.3</v>
      </c>
      <c r="H112" t="s">
        <v>98</v>
      </c>
      <c r="I112" t="s">
        <v>13</v>
      </c>
    </row>
    <row r="113" spans="1:9" x14ac:dyDescent="0.25">
      <c r="A113">
        <v>3807.12</v>
      </c>
      <c r="B113" s="2">
        <v>37951</v>
      </c>
      <c r="C113" t="s">
        <v>9</v>
      </c>
      <c r="D113">
        <v>2003</v>
      </c>
      <c r="E113" t="s">
        <v>65</v>
      </c>
      <c r="F113" t="s">
        <v>85</v>
      </c>
      <c r="G113">
        <v>3</v>
      </c>
      <c r="H113" t="s">
        <v>86</v>
      </c>
      <c r="I113" t="s">
        <v>13</v>
      </c>
    </row>
    <row r="114" spans="1:9" x14ac:dyDescent="0.25">
      <c r="A114">
        <v>3823.64</v>
      </c>
      <c r="B114" s="2">
        <v>38400</v>
      </c>
      <c r="C114" t="s">
        <v>9</v>
      </c>
      <c r="D114">
        <v>2005</v>
      </c>
      <c r="E114" t="s">
        <v>65</v>
      </c>
      <c r="F114" t="s">
        <v>97</v>
      </c>
      <c r="G114">
        <v>4.5</v>
      </c>
      <c r="H114" t="s">
        <v>98</v>
      </c>
      <c r="I114" t="s">
        <v>13</v>
      </c>
    </row>
    <row r="115" spans="1:9" x14ac:dyDescent="0.25">
      <c r="A115">
        <v>3834.38</v>
      </c>
      <c r="B115" s="2">
        <v>38385</v>
      </c>
      <c r="C115" t="s">
        <v>9</v>
      </c>
      <c r="D115">
        <v>2005</v>
      </c>
      <c r="E115" t="s">
        <v>10</v>
      </c>
      <c r="F115" t="s">
        <v>73</v>
      </c>
      <c r="G115">
        <v>4.5</v>
      </c>
      <c r="H115" t="s">
        <v>74</v>
      </c>
      <c r="I115" t="s">
        <v>34</v>
      </c>
    </row>
    <row r="116" spans="1:9" x14ac:dyDescent="0.25">
      <c r="A116">
        <v>3840.9</v>
      </c>
      <c r="B116" s="2">
        <v>37945</v>
      </c>
      <c r="C116" t="s">
        <v>9</v>
      </c>
      <c r="D116">
        <v>2003</v>
      </c>
      <c r="E116" t="s">
        <v>65</v>
      </c>
      <c r="F116" t="s">
        <v>155</v>
      </c>
      <c r="G116">
        <v>4.4000000000000004</v>
      </c>
      <c r="H116" t="s">
        <v>156</v>
      </c>
      <c r="I116" t="s">
        <v>157</v>
      </c>
    </row>
    <row r="117" spans="1:9" x14ac:dyDescent="0.25">
      <c r="A117">
        <v>3846.98</v>
      </c>
      <c r="B117" s="2">
        <v>38306</v>
      </c>
      <c r="C117" t="s">
        <v>9</v>
      </c>
      <c r="D117">
        <v>2004</v>
      </c>
      <c r="E117" t="s">
        <v>65</v>
      </c>
      <c r="F117" t="s">
        <v>11</v>
      </c>
      <c r="G117">
        <v>3.1</v>
      </c>
      <c r="H117" t="s">
        <v>12</v>
      </c>
      <c r="I117" t="s">
        <v>13</v>
      </c>
    </row>
    <row r="118" spans="1:9" x14ac:dyDescent="0.25">
      <c r="A118">
        <v>3854.24</v>
      </c>
      <c r="B118" s="2">
        <v>37939</v>
      </c>
      <c r="C118" t="s">
        <v>9</v>
      </c>
      <c r="D118">
        <v>2003</v>
      </c>
      <c r="E118" t="s">
        <v>65</v>
      </c>
      <c r="F118" t="s">
        <v>123</v>
      </c>
      <c r="G118">
        <v>3.4</v>
      </c>
      <c r="H118" t="s">
        <v>118</v>
      </c>
      <c r="I118" t="s">
        <v>60</v>
      </c>
    </row>
    <row r="119" spans="1:9" x14ac:dyDescent="0.25">
      <c r="A119">
        <v>3855.9</v>
      </c>
      <c r="B119" s="2">
        <v>38238</v>
      </c>
      <c r="C119" t="s">
        <v>9</v>
      </c>
      <c r="D119">
        <v>2004</v>
      </c>
      <c r="E119" t="s">
        <v>65</v>
      </c>
      <c r="F119" t="s">
        <v>93</v>
      </c>
      <c r="G119">
        <v>3</v>
      </c>
      <c r="H119" t="s">
        <v>94</v>
      </c>
      <c r="I119" t="s">
        <v>68</v>
      </c>
    </row>
    <row r="120" spans="1:9" x14ac:dyDescent="0.25">
      <c r="A120">
        <v>3867.08</v>
      </c>
      <c r="B120" s="2">
        <v>38386</v>
      </c>
      <c r="C120" t="s">
        <v>9</v>
      </c>
      <c r="D120">
        <v>2005</v>
      </c>
      <c r="E120" t="s">
        <v>10</v>
      </c>
      <c r="F120" t="s">
        <v>40</v>
      </c>
      <c r="G120">
        <v>3.1</v>
      </c>
      <c r="H120" t="s">
        <v>41</v>
      </c>
      <c r="I120" t="s">
        <v>16</v>
      </c>
    </row>
    <row r="121" spans="1:9" x14ac:dyDescent="0.25">
      <c r="A121">
        <v>3877.06</v>
      </c>
      <c r="B121" s="2">
        <v>38357</v>
      </c>
      <c r="C121" t="s">
        <v>9</v>
      </c>
      <c r="D121">
        <v>2005</v>
      </c>
      <c r="E121" t="s">
        <v>10</v>
      </c>
      <c r="F121" t="s">
        <v>23</v>
      </c>
      <c r="G121">
        <v>3.8</v>
      </c>
      <c r="H121" t="s">
        <v>24</v>
      </c>
      <c r="I121" t="s">
        <v>13</v>
      </c>
    </row>
    <row r="122" spans="1:9" x14ac:dyDescent="0.25">
      <c r="A122">
        <v>3883.74</v>
      </c>
      <c r="B122" s="2">
        <v>37939</v>
      </c>
      <c r="C122" t="s">
        <v>9</v>
      </c>
      <c r="D122">
        <v>2003</v>
      </c>
      <c r="E122" t="s">
        <v>65</v>
      </c>
      <c r="F122" t="s">
        <v>119</v>
      </c>
      <c r="G122">
        <v>4.2</v>
      </c>
      <c r="H122" t="s">
        <v>57</v>
      </c>
      <c r="I122" t="s">
        <v>13</v>
      </c>
    </row>
    <row r="123" spans="1:9" x14ac:dyDescent="0.25">
      <c r="A123">
        <v>3884.34</v>
      </c>
      <c r="B123" s="2">
        <v>37803</v>
      </c>
      <c r="C123" t="s">
        <v>9</v>
      </c>
      <c r="D123">
        <v>2003</v>
      </c>
      <c r="E123" t="s">
        <v>10</v>
      </c>
      <c r="F123" t="s">
        <v>17</v>
      </c>
      <c r="G123">
        <v>3.4</v>
      </c>
      <c r="H123" t="s">
        <v>18</v>
      </c>
      <c r="I123" t="s">
        <v>16</v>
      </c>
    </row>
    <row r="124" spans="1:9" x14ac:dyDescent="0.25">
      <c r="A124">
        <v>3896.49</v>
      </c>
      <c r="B124" s="2">
        <v>37676</v>
      </c>
      <c r="C124" t="s">
        <v>9</v>
      </c>
      <c r="D124">
        <v>2003</v>
      </c>
      <c r="E124" t="s">
        <v>10</v>
      </c>
      <c r="F124" t="s">
        <v>11</v>
      </c>
      <c r="G124">
        <v>4.5999999999999996</v>
      </c>
      <c r="H124" t="s">
        <v>12</v>
      </c>
      <c r="I124" t="s">
        <v>13</v>
      </c>
    </row>
    <row r="125" spans="1:9" x14ac:dyDescent="0.25">
      <c r="A125">
        <v>3922.56</v>
      </c>
      <c r="B125" s="2">
        <v>38139</v>
      </c>
      <c r="C125" t="s">
        <v>120</v>
      </c>
      <c r="D125">
        <v>2004</v>
      </c>
      <c r="E125" t="s">
        <v>65</v>
      </c>
      <c r="F125" t="s">
        <v>58</v>
      </c>
      <c r="G125">
        <v>3.4</v>
      </c>
      <c r="H125" t="s">
        <v>59</v>
      </c>
      <c r="I125" t="s">
        <v>60</v>
      </c>
    </row>
    <row r="126" spans="1:9" x14ac:dyDescent="0.25">
      <c r="A126">
        <v>3930.4</v>
      </c>
      <c r="B126" s="2">
        <v>37957</v>
      </c>
      <c r="C126" t="s">
        <v>9</v>
      </c>
      <c r="D126">
        <v>2003</v>
      </c>
      <c r="E126" t="s">
        <v>65</v>
      </c>
      <c r="F126" t="s">
        <v>62</v>
      </c>
      <c r="G126">
        <v>4.0999999999999996</v>
      </c>
      <c r="H126" t="s">
        <v>63</v>
      </c>
      <c r="I126" t="s">
        <v>64</v>
      </c>
    </row>
    <row r="127" spans="1:9" x14ac:dyDescent="0.25">
      <c r="A127">
        <v>3944.7</v>
      </c>
      <c r="B127" s="2">
        <v>38320</v>
      </c>
      <c r="C127" t="s">
        <v>9</v>
      </c>
      <c r="D127">
        <v>2004</v>
      </c>
      <c r="E127" t="s">
        <v>65</v>
      </c>
      <c r="F127" t="s">
        <v>32</v>
      </c>
      <c r="G127">
        <v>3</v>
      </c>
      <c r="H127" t="s">
        <v>33</v>
      </c>
      <c r="I127" t="s">
        <v>34</v>
      </c>
    </row>
    <row r="128" spans="1:9" x14ac:dyDescent="0.25">
      <c r="A128">
        <v>3965.66</v>
      </c>
      <c r="B128" s="2">
        <v>38037</v>
      </c>
      <c r="C128" t="s">
        <v>9</v>
      </c>
      <c r="D128">
        <v>2004</v>
      </c>
      <c r="E128" t="s">
        <v>10</v>
      </c>
      <c r="F128" t="s">
        <v>32</v>
      </c>
      <c r="G128">
        <v>3.8</v>
      </c>
      <c r="H128" t="s">
        <v>33</v>
      </c>
      <c r="I128" t="s">
        <v>34</v>
      </c>
    </row>
    <row r="129" spans="1:9" x14ac:dyDescent="0.25">
      <c r="A129">
        <v>3984.6</v>
      </c>
      <c r="B129" s="2">
        <v>37898</v>
      </c>
      <c r="C129" t="s">
        <v>9</v>
      </c>
      <c r="D129">
        <v>2003</v>
      </c>
      <c r="E129" t="s">
        <v>65</v>
      </c>
      <c r="F129" t="s">
        <v>164</v>
      </c>
      <c r="G129">
        <v>3.6</v>
      </c>
      <c r="H129" t="s">
        <v>165</v>
      </c>
      <c r="I129" t="s">
        <v>157</v>
      </c>
    </row>
    <row r="130" spans="1:9" x14ac:dyDescent="0.25">
      <c r="A130">
        <v>3987.2</v>
      </c>
      <c r="B130" s="2">
        <v>38391</v>
      </c>
      <c r="C130" t="s">
        <v>9</v>
      </c>
      <c r="D130">
        <v>2005</v>
      </c>
      <c r="E130" t="s">
        <v>65</v>
      </c>
      <c r="F130" t="s">
        <v>179</v>
      </c>
      <c r="G130">
        <v>3.3</v>
      </c>
      <c r="H130" t="s">
        <v>180</v>
      </c>
      <c r="I130" t="s">
        <v>13</v>
      </c>
    </row>
    <row r="131" spans="1:9" x14ac:dyDescent="0.25">
      <c r="A131">
        <v>4029</v>
      </c>
      <c r="B131" s="2">
        <v>37956</v>
      </c>
      <c r="C131" t="s">
        <v>9</v>
      </c>
      <c r="D131">
        <v>2003</v>
      </c>
      <c r="E131" t="s">
        <v>10</v>
      </c>
      <c r="F131" t="s">
        <v>30</v>
      </c>
      <c r="G131">
        <v>4.9000000000000004</v>
      </c>
      <c r="H131" t="s">
        <v>22</v>
      </c>
      <c r="I131" t="s">
        <v>13</v>
      </c>
    </row>
    <row r="132" spans="1:9" x14ac:dyDescent="0.25">
      <c r="A132">
        <v>4033.38</v>
      </c>
      <c r="B132" s="2">
        <v>38153</v>
      </c>
      <c r="C132" t="s">
        <v>9</v>
      </c>
      <c r="D132">
        <v>2004</v>
      </c>
      <c r="E132" t="s">
        <v>65</v>
      </c>
      <c r="F132" t="s">
        <v>149</v>
      </c>
      <c r="G132">
        <v>3.6</v>
      </c>
      <c r="H132" t="s">
        <v>71</v>
      </c>
      <c r="I132" t="s">
        <v>71</v>
      </c>
    </row>
    <row r="133" spans="1:9" x14ac:dyDescent="0.25">
      <c r="A133">
        <v>4038.21</v>
      </c>
      <c r="B133" s="2">
        <v>37939</v>
      </c>
      <c r="C133" t="s">
        <v>9</v>
      </c>
      <c r="D133">
        <v>2003</v>
      </c>
      <c r="E133" t="s">
        <v>65</v>
      </c>
      <c r="F133" t="s">
        <v>119</v>
      </c>
      <c r="G133">
        <v>3.8</v>
      </c>
      <c r="H133" t="s">
        <v>57</v>
      </c>
      <c r="I133" t="s">
        <v>13</v>
      </c>
    </row>
    <row r="134" spans="1:9" x14ac:dyDescent="0.25">
      <c r="A134">
        <v>4043.96</v>
      </c>
      <c r="B134" s="2">
        <v>38275</v>
      </c>
      <c r="C134" t="s">
        <v>9</v>
      </c>
      <c r="D134">
        <v>2004</v>
      </c>
      <c r="E134" t="s">
        <v>10</v>
      </c>
      <c r="F134" t="s">
        <v>112</v>
      </c>
      <c r="G134">
        <v>3.1</v>
      </c>
      <c r="H134" t="s">
        <v>113</v>
      </c>
      <c r="I134" t="s">
        <v>13</v>
      </c>
    </row>
    <row r="135" spans="1:9" x14ac:dyDescent="0.25">
      <c r="A135">
        <v>4046.25</v>
      </c>
      <c r="B135" s="2">
        <v>38383</v>
      </c>
      <c r="C135" t="s">
        <v>9</v>
      </c>
      <c r="D135">
        <v>2005</v>
      </c>
      <c r="E135" t="s">
        <v>65</v>
      </c>
      <c r="F135" t="s">
        <v>139</v>
      </c>
      <c r="G135">
        <v>3.3</v>
      </c>
      <c r="H135" t="s">
        <v>140</v>
      </c>
      <c r="I135" t="s">
        <v>46</v>
      </c>
    </row>
    <row r="136" spans="1:9" x14ac:dyDescent="0.25">
      <c r="A136">
        <v>4056.36</v>
      </c>
      <c r="B136" s="2">
        <v>37960</v>
      </c>
      <c r="C136" t="s">
        <v>9</v>
      </c>
      <c r="D136">
        <v>2003</v>
      </c>
      <c r="E136" t="s">
        <v>177</v>
      </c>
      <c r="F136" t="s">
        <v>79</v>
      </c>
      <c r="G136">
        <v>4.7</v>
      </c>
      <c r="H136" t="s">
        <v>80</v>
      </c>
      <c r="I136" t="s">
        <v>81</v>
      </c>
    </row>
    <row r="137" spans="1:9" x14ac:dyDescent="0.25">
      <c r="A137">
        <v>4059.33</v>
      </c>
      <c r="B137" s="2">
        <v>38311</v>
      </c>
      <c r="C137" t="s">
        <v>9</v>
      </c>
      <c r="D137">
        <v>2004</v>
      </c>
      <c r="E137" t="s">
        <v>65</v>
      </c>
      <c r="F137" t="s">
        <v>144</v>
      </c>
      <c r="G137">
        <v>3.8</v>
      </c>
      <c r="H137" t="s">
        <v>18</v>
      </c>
      <c r="I137" t="s">
        <v>16</v>
      </c>
    </row>
    <row r="138" spans="1:9" x14ac:dyDescent="0.25">
      <c r="A138">
        <v>4071.85</v>
      </c>
      <c r="B138" s="2">
        <v>38400</v>
      </c>
      <c r="C138" t="s">
        <v>9</v>
      </c>
      <c r="D138">
        <v>2005</v>
      </c>
      <c r="E138" t="s">
        <v>65</v>
      </c>
      <c r="F138" t="s">
        <v>97</v>
      </c>
      <c r="G138">
        <v>3.3</v>
      </c>
      <c r="H138" t="s">
        <v>98</v>
      </c>
      <c r="I138" t="s">
        <v>13</v>
      </c>
    </row>
    <row r="139" spans="1:9" x14ac:dyDescent="0.25">
      <c r="A139">
        <v>4076.19</v>
      </c>
      <c r="B139" s="2">
        <v>37964</v>
      </c>
      <c r="C139" t="s">
        <v>9</v>
      </c>
      <c r="D139">
        <v>2003</v>
      </c>
      <c r="E139" t="s">
        <v>65</v>
      </c>
      <c r="F139" t="s">
        <v>148</v>
      </c>
      <c r="G139">
        <v>4.0999999999999996</v>
      </c>
      <c r="H139" t="s">
        <v>136</v>
      </c>
      <c r="I139" t="s">
        <v>13</v>
      </c>
    </row>
    <row r="140" spans="1:9" x14ac:dyDescent="0.25">
      <c r="A140">
        <v>4094.72</v>
      </c>
      <c r="B140" s="2">
        <v>38187</v>
      </c>
      <c r="C140" t="s">
        <v>9</v>
      </c>
      <c r="D140">
        <v>2004</v>
      </c>
      <c r="E140" t="s">
        <v>177</v>
      </c>
      <c r="F140" t="s">
        <v>54</v>
      </c>
      <c r="G140">
        <v>3.4</v>
      </c>
      <c r="H140" t="s">
        <v>55</v>
      </c>
      <c r="I140" t="s">
        <v>34</v>
      </c>
    </row>
    <row r="141" spans="1:9" x14ac:dyDescent="0.25">
      <c r="A141">
        <v>4099.68</v>
      </c>
      <c r="B141" s="2">
        <v>38226</v>
      </c>
      <c r="C141" t="s">
        <v>9</v>
      </c>
      <c r="D141">
        <v>2004</v>
      </c>
      <c r="E141" t="s">
        <v>10</v>
      </c>
      <c r="F141" t="s">
        <v>42</v>
      </c>
      <c r="G141">
        <v>4.9000000000000004</v>
      </c>
      <c r="H141" t="s">
        <v>43</v>
      </c>
      <c r="I141" t="s">
        <v>13</v>
      </c>
    </row>
    <row r="142" spans="1:9" x14ac:dyDescent="0.25">
      <c r="A142">
        <v>4100.1000000000004</v>
      </c>
      <c r="B142" s="2">
        <v>37883</v>
      </c>
      <c r="C142" t="s">
        <v>9</v>
      </c>
      <c r="D142">
        <v>2003</v>
      </c>
      <c r="E142" t="s">
        <v>177</v>
      </c>
      <c r="F142" t="s">
        <v>70</v>
      </c>
      <c r="G142">
        <v>4.3</v>
      </c>
      <c r="H142" t="s">
        <v>71</v>
      </c>
      <c r="I142" t="s">
        <v>71</v>
      </c>
    </row>
    <row r="143" spans="1:9" x14ac:dyDescent="0.25">
      <c r="A143">
        <v>4111.8</v>
      </c>
      <c r="B143" s="2">
        <v>38294</v>
      </c>
      <c r="C143" t="s">
        <v>9</v>
      </c>
      <c r="D143">
        <v>2004</v>
      </c>
      <c r="E143" t="s">
        <v>10</v>
      </c>
      <c r="F143" t="s">
        <v>178</v>
      </c>
      <c r="G143">
        <v>4.3</v>
      </c>
      <c r="H143" t="s">
        <v>12</v>
      </c>
      <c r="I143" t="s">
        <v>13</v>
      </c>
    </row>
    <row r="144" spans="1:9" x14ac:dyDescent="0.25">
      <c r="A144">
        <v>4128.96</v>
      </c>
      <c r="B144" s="2">
        <v>38292</v>
      </c>
      <c r="C144" t="s">
        <v>9</v>
      </c>
      <c r="D144">
        <v>2004</v>
      </c>
      <c r="E144" t="s">
        <v>65</v>
      </c>
      <c r="F144" t="s">
        <v>137</v>
      </c>
      <c r="G144">
        <v>4.7</v>
      </c>
      <c r="H144" t="s">
        <v>138</v>
      </c>
      <c r="I144" t="s">
        <v>60</v>
      </c>
    </row>
    <row r="145" spans="1:9" x14ac:dyDescent="0.25">
      <c r="A145">
        <v>4132.7</v>
      </c>
      <c r="B145" s="2">
        <v>37904</v>
      </c>
      <c r="C145" t="s">
        <v>9</v>
      </c>
      <c r="D145">
        <v>2003</v>
      </c>
      <c r="E145" t="s">
        <v>10</v>
      </c>
      <c r="F145" t="s">
        <v>21</v>
      </c>
      <c r="G145">
        <v>4.5999999999999996</v>
      </c>
      <c r="H145" t="s">
        <v>22</v>
      </c>
      <c r="I145" t="s">
        <v>13</v>
      </c>
    </row>
    <row r="146" spans="1:9" x14ac:dyDescent="0.25">
      <c r="A146">
        <v>4140.2299999999996</v>
      </c>
      <c r="B146" s="2">
        <v>38473</v>
      </c>
      <c r="C146" t="s">
        <v>9</v>
      </c>
      <c r="D146">
        <v>2005</v>
      </c>
      <c r="E146" t="s">
        <v>65</v>
      </c>
      <c r="F146" t="s">
        <v>105</v>
      </c>
      <c r="G146">
        <v>4.0999999999999996</v>
      </c>
      <c r="H146" t="s">
        <v>106</v>
      </c>
      <c r="I146" t="s">
        <v>81</v>
      </c>
    </row>
    <row r="147" spans="1:9" x14ac:dyDescent="0.25">
      <c r="A147">
        <v>4157.04</v>
      </c>
      <c r="B147" s="2">
        <v>38260</v>
      </c>
      <c r="C147" t="s">
        <v>9</v>
      </c>
      <c r="D147">
        <v>2004</v>
      </c>
      <c r="E147" t="s">
        <v>10</v>
      </c>
      <c r="F147" t="s">
        <v>44</v>
      </c>
      <c r="G147">
        <v>3.4</v>
      </c>
      <c r="H147" t="s">
        <v>45</v>
      </c>
      <c r="I147" t="s">
        <v>46</v>
      </c>
    </row>
    <row r="148" spans="1:9" x14ac:dyDescent="0.25">
      <c r="A148">
        <v>4157.7299999999996</v>
      </c>
      <c r="B148" s="2">
        <v>38112</v>
      </c>
      <c r="C148" t="s">
        <v>9</v>
      </c>
      <c r="D148">
        <v>2004</v>
      </c>
      <c r="E148" t="s">
        <v>65</v>
      </c>
      <c r="F148" t="s">
        <v>166</v>
      </c>
      <c r="G148">
        <v>3.4</v>
      </c>
      <c r="H148" t="s">
        <v>167</v>
      </c>
      <c r="I148" t="s">
        <v>46</v>
      </c>
    </row>
    <row r="149" spans="1:9" x14ac:dyDescent="0.25">
      <c r="A149">
        <v>4177.3500000000004</v>
      </c>
      <c r="B149" s="2">
        <v>38191</v>
      </c>
      <c r="C149" t="s">
        <v>9</v>
      </c>
      <c r="D149">
        <v>2004</v>
      </c>
      <c r="E149" t="s">
        <v>10</v>
      </c>
      <c r="F149" t="s">
        <v>40</v>
      </c>
      <c r="G149">
        <v>3.5</v>
      </c>
      <c r="H149" t="s">
        <v>41</v>
      </c>
      <c r="I149" t="s">
        <v>16</v>
      </c>
    </row>
    <row r="150" spans="1:9" x14ac:dyDescent="0.25">
      <c r="A150">
        <v>4183</v>
      </c>
      <c r="B150" s="2">
        <v>37922</v>
      </c>
      <c r="C150" t="s">
        <v>9</v>
      </c>
      <c r="D150">
        <v>2003</v>
      </c>
      <c r="E150" t="s">
        <v>10</v>
      </c>
      <c r="F150" t="s">
        <v>23</v>
      </c>
      <c r="G150">
        <v>4.3</v>
      </c>
      <c r="H150" t="s">
        <v>24</v>
      </c>
      <c r="I150" t="s">
        <v>13</v>
      </c>
    </row>
    <row r="151" spans="1:9" x14ac:dyDescent="0.25">
      <c r="A151">
        <v>4193.28</v>
      </c>
      <c r="B151" s="2">
        <v>38082</v>
      </c>
      <c r="C151" t="s">
        <v>9</v>
      </c>
      <c r="D151">
        <v>2004</v>
      </c>
      <c r="E151" t="s">
        <v>10</v>
      </c>
      <c r="F151" t="s">
        <v>35</v>
      </c>
      <c r="G151">
        <v>4.7</v>
      </c>
      <c r="H151" t="s">
        <v>12</v>
      </c>
      <c r="I151" t="s">
        <v>13</v>
      </c>
    </row>
    <row r="152" spans="1:9" x14ac:dyDescent="0.25">
      <c r="A152">
        <v>4220.92</v>
      </c>
      <c r="B152" s="2">
        <v>38315</v>
      </c>
      <c r="C152" t="s">
        <v>9</v>
      </c>
      <c r="D152">
        <v>2004</v>
      </c>
      <c r="E152" t="s">
        <v>65</v>
      </c>
      <c r="F152" t="s">
        <v>51</v>
      </c>
      <c r="G152">
        <v>4.7</v>
      </c>
      <c r="H152" t="s">
        <v>52</v>
      </c>
      <c r="I152" t="s">
        <v>53</v>
      </c>
    </row>
    <row r="153" spans="1:9" x14ac:dyDescent="0.25">
      <c r="A153">
        <v>4242.24</v>
      </c>
      <c r="B153" s="2">
        <v>38239</v>
      </c>
      <c r="C153" t="s">
        <v>9</v>
      </c>
      <c r="D153">
        <v>2004</v>
      </c>
      <c r="E153" t="s">
        <v>65</v>
      </c>
      <c r="F153" t="s">
        <v>90</v>
      </c>
      <c r="G153">
        <v>4.5</v>
      </c>
      <c r="H153" t="s">
        <v>91</v>
      </c>
      <c r="I153" t="s">
        <v>92</v>
      </c>
    </row>
    <row r="154" spans="1:9" x14ac:dyDescent="0.25">
      <c r="A154">
        <v>4263.74</v>
      </c>
      <c r="B154" s="2">
        <v>37950</v>
      </c>
      <c r="C154" t="s">
        <v>9</v>
      </c>
      <c r="D154">
        <v>2003</v>
      </c>
      <c r="E154" t="s">
        <v>65</v>
      </c>
      <c r="F154" t="s">
        <v>77</v>
      </c>
      <c r="G154">
        <v>4.8</v>
      </c>
      <c r="H154" t="s">
        <v>78</v>
      </c>
      <c r="I154" t="s">
        <v>16</v>
      </c>
    </row>
    <row r="155" spans="1:9" x14ac:dyDescent="0.25">
      <c r="A155">
        <v>4283.01</v>
      </c>
      <c r="B155" s="2">
        <v>38188</v>
      </c>
      <c r="C155" t="s">
        <v>9</v>
      </c>
      <c r="D155">
        <v>2004</v>
      </c>
      <c r="E155" t="s">
        <v>65</v>
      </c>
      <c r="F155" t="s">
        <v>49</v>
      </c>
      <c r="G155">
        <v>4.0999999999999996</v>
      </c>
      <c r="H155" t="s">
        <v>50</v>
      </c>
      <c r="I155" t="s">
        <v>13</v>
      </c>
    </row>
    <row r="156" spans="1:9" x14ac:dyDescent="0.25">
      <c r="A156">
        <v>4302.08</v>
      </c>
      <c r="B156" s="2">
        <v>38187</v>
      </c>
      <c r="C156" t="s">
        <v>9</v>
      </c>
      <c r="D156">
        <v>2004</v>
      </c>
      <c r="E156" t="s">
        <v>65</v>
      </c>
      <c r="F156" t="s">
        <v>54</v>
      </c>
      <c r="G156">
        <v>4.9000000000000004</v>
      </c>
      <c r="H156" t="s">
        <v>55</v>
      </c>
      <c r="I156" t="s">
        <v>34</v>
      </c>
    </row>
    <row r="157" spans="1:9" x14ac:dyDescent="0.25">
      <c r="A157">
        <v>4305.28</v>
      </c>
      <c r="B157" s="2">
        <v>37712</v>
      </c>
      <c r="C157" t="s">
        <v>9</v>
      </c>
      <c r="D157">
        <v>2003</v>
      </c>
      <c r="E157" t="s">
        <v>65</v>
      </c>
      <c r="F157" t="s">
        <v>144</v>
      </c>
      <c r="G157">
        <v>3.6</v>
      </c>
      <c r="H157" t="s">
        <v>18</v>
      </c>
      <c r="I157" t="s">
        <v>16</v>
      </c>
    </row>
    <row r="158" spans="1:9" x14ac:dyDescent="0.25">
      <c r="A158">
        <v>4358.04</v>
      </c>
      <c r="B158" s="2">
        <v>38293</v>
      </c>
      <c r="C158" t="s">
        <v>9</v>
      </c>
      <c r="D158">
        <v>2004</v>
      </c>
      <c r="E158" t="s">
        <v>10</v>
      </c>
      <c r="F158" t="s">
        <v>49</v>
      </c>
      <c r="G158">
        <v>4.7</v>
      </c>
      <c r="H158" t="s">
        <v>50</v>
      </c>
      <c r="I158" t="s">
        <v>13</v>
      </c>
    </row>
    <row r="159" spans="1:9" x14ac:dyDescent="0.25">
      <c r="A159">
        <v>4364.82</v>
      </c>
      <c r="B159" s="2">
        <v>38219</v>
      </c>
      <c r="C159" t="s">
        <v>9</v>
      </c>
      <c r="D159">
        <v>2004</v>
      </c>
      <c r="E159" t="s">
        <v>65</v>
      </c>
      <c r="F159" t="s">
        <v>97</v>
      </c>
      <c r="G159">
        <v>3.4</v>
      </c>
      <c r="H159" t="s">
        <v>98</v>
      </c>
      <c r="I159" t="s">
        <v>13</v>
      </c>
    </row>
    <row r="160" spans="1:9" x14ac:dyDescent="0.25">
      <c r="A160">
        <v>4381.25</v>
      </c>
      <c r="B160" s="2">
        <v>38112</v>
      </c>
      <c r="C160" t="s">
        <v>9</v>
      </c>
      <c r="D160">
        <v>2004</v>
      </c>
      <c r="E160" t="s">
        <v>65</v>
      </c>
      <c r="F160" t="s">
        <v>166</v>
      </c>
      <c r="G160">
        <v>4.5999999999999996</v>
      </c>
      <c r="H160" t="s">
        <v>167</v>
      </c>
      <c r="I160" t="s">
        <v>46</v>
      </c>
    </row>
    <row r="161" spans="1:9" x14ac:dyDescent="0.25">
      <c r="A161">
        <v>4394.38</v>
      </c>
      <c r="B161" s="2">
        <v>38275</v>
      </c>
      <c r="C161" t="s">
        <v>9</v>
      </c>
      <c r="D161">
        <v>2004</v>
      </c>
      <c r="E161" t="s">
        <v>10</v>
      </c>
      <c r="F161" t="s">
        <v>47</v>
      </c>
      <c r="G161">
        <v>3</v>
      </c>
      <c r="H161" t="s">
        <v>48</v>
      </c>
      <c r="I161" t="s">
        <v>29</v>
      </c>
    </row>
    <row r="162" spans="1:9" x14ac:dyDescent="0.25">
      <c r="A162">
        <v>4396.1400000000003</v>
      </c>
      <c r="B162" s="2">
        <v>38306</v>
      </c>
      <c r="C162" t="s">
        <v>9</v>
      </c>
      <c r="D162">
        <v>2004</v>
      </c>
      <c r="E162" t="s">
        <v>10</v>
      </c>
      <c r="F162" t="s">
        <v>11</v>
      </c>
      <c r="G162">
        <v>4</v>
      </c>
      <c r="H162" t="s">
        <v>12</v>
      </c>
      <c r="I162" t="s">
        <v>13</v>
      </c>
    </row>
    <row r="163" spans="1:9" x14ac:dyDescent="0.25">
      <c r="A163">
        <v>4398.24</v>
      </c>
      <c r="B163" s="2">
        <v>37784</v>
      </c>
      <c r="C163" t="s">
        <v>9</v>
      </c>
      <c r="D163">
        <v>2003</v>
      </c>
      <c r="E163" t="s">
        <v>65</v>
      </c>
      <c r="F163" t="s">
        <v>117</v>
      </c>
      <c r="G163">
        <v>4.7</v>
      </c>
      <c r="H163" t="s">
        <v>118</v>
      </c>
      <c r="I163" t="s">
        <v>60</v>
      </c>
    </row>
    <row r="164" spans="1:9" x14ac:dyDescent="0.25">
      <c r="A164">
        <v>4408.5600000000004</v>
      </c>
      <c r="B164" s="2">
        <v>38322</v>
      </c>
      <c r="C164" t="s">
        <v>9</v>
      </c>
      <c r="D164">
        <v>2004</v>
      </c>
      <c r="E164" t="s">
        <v>65</v>
      </c>
      <c r="F164" t="s">
        <v>168</v>
      </c>
      <c r="G164">
        <v>4.0999999999999996</v>
      </c>
      <c r="H164" t="s">
        <v>12</v>
      </c>
      <c r="I164" t="s">
        <v>13</v>
      </c>
    </row>
    <row r="165" spans="1:9" x14ac:dyDescent="0.25">
      <c r="A165">
        <v>4427.7299999999996</v>
      </c>
      <c r="B165" s="2">
        <v>38473</v>
      </c>
      <c r="C165" t="s">
        <v>9</v>
      </c>
      <c r="D165">
        <v>2005</v>
      </c>
      <c r="E165" t="s">
        <v>65</v>
      </c>
      <c r="F165" t="s">
        <v>105</v>
      </c>
      <c r="G165">
        <v>4.9000000000000004</v>
      </c>
      <c r="H165" t="s">
        <v>106</v>
      </c>
      <c r="I165" t="s">
        <v>81</v>
      </c>
    </row>
    <row r="166" spans="1:9" x14ac:dyDescent="0.25">
      <c r="A166">
        <v>4428</v>
      </c>
      <c r="B166" s="2">
        <v>38320</v>
      </c>
      <c r="C166" t="s">
        <v>9</v>
      </c>
      <c r="D166">
        <v>2004</v>
      </c>
      <c r="E166" t="s">
        <v>65</v>
      </c>
      <c r="F166" t="s">
        <v>32</v>
      </c>
      <c r="G166">
        <v>4.0999999999999996</v>
      </c>
      <c r="H166" t="s">
        <v>33</v>
      </c>
      <c r="I166" t="s">
        <v>34</v>
      </c>
    </row>
    <row r="167" spans="1:9" x14ac:dyDescent="0.25">
      <c r="A167">
        <v>4472</v>
      </c>
      <c r="B167" s="2">
        <v>38166</v>
      </c>
      <c r="C167" t="s">
        <v>9</v>
      </c>
      <c r="D167">
        <v>2004</v>
      </c>
      <c r="E167" t="s">
        <v>10</v>
      </c>
      <c r="F167" t="s">
        <v>38</v>
      </c>
      <c r="G167">
        <v>4.0999999999999996</v>
      </c>
      <c r="H167" t="s">
        <v>39</v>
      </c>
      <c r="I167" t="s">
        <v>13</v>
      </c>
    </row>
    <row r="168" spans="1:9" x14ac:dyDescent="0.25">
      <c r="A168">
        <v>4512.4799999999996</v>
      </c>
      <c r="B168" s="2">
        <v>37943</v>
      </c>
      <c r="C168" t="s">
        <v>9</v>
      </c>
      <c r="D168">
        <v>2003</v>
      </c>
      <c r="E168" t="s">
        <v>10</v>
      </c>
      <c r="F168" t="s">
        <v>19</v>
      </c>
      <c r="G168">
        <v>3.6</v>
      </c>
      <c r="H168" t="s">
        <v>20</v>
      </c>
      <c r="I168" t="s">
        <v>13</v>
      </c>
    </row>
    <row r="169" spans="1:9" x14ac:dyDescent="0.25">
      <c r="A169">
        <v>4514.92</v>
      </c>
      <c r="B169" s="2">
        <v>38372</v>
      </c>
      <c r="C169" t="s">
        <v>9</v>
      </c>
      <c r="D169">
        <v>2005</v>
      </c>
      <c r="E169" t="s">
        <v>65</v>
      </c>
      <c r="F169" t="s">
        <v>101</v>
      </c>
      <c r="G169">
        <v>4</v>
      </c>
      <c r="H169" t="s">
        <v>102</v>
      </c>
      <c r="I169" t="s">
        <v>13</v>
      </c>
    </row>
    <row r="170" spans="1:9" x14ac:dyDescent="0.25">
      <c r="A170">
        <v>4517.91</v>
      </c>
      <c r="B170" s="2">
        <v>38039</v>
      </c>
      <c r="C170" t="s">
        <v>9</v>
      </c>
      <c r="D170">
        <v>2004</v>
      </c>
      <c r="E170" t="s">
        <v>65</v>
      </c>
      <c r="F170" t="s">
        <v>158</v>
      </c>
      <c r="G170">
        <v>4.8</v>
      </c>
      <c r="H170" t="s">
        <v>159</v>
      </c>
      <c r="I170" t="s">
        <v>160</v>
      </c>
    </row>
    <row r="171" spans="1:9" x14ac:dyDescent="0.25">
      <c r="A171">
        <v>4526.08</v>
      </c>
      <c r="B171" s="2">
        <v>37900</v>
      </c>
      <c r="C171" t="s">
        <v>9</v>
      </c>
      <c r="D171">
        <v>2003</v>
      </c>
      <c r="E171" t="s">
        <v>65</v>
      </c>
      <c r="F171" t="s">
        <v>44</v>
      </c>
      <c r="G171">
        <v>3.3</v>
      </c>
      <c r="H171" t="s">
        <v>45</v>
      </c>
      <c r="I171" t="s">
        <v>46</v>
      </c>
    </row>
    <row r="172" spans="1:9" x14ac:dyDescent="0.25">
      <c r="A172">
        <v>4566.05</v>
      </c>
      <c r="B172" s="2">
        <v>37663</v>
      </c>
      <c r="C172" t="s">
        <v>9</v>
      </c>
      <c r="D172">
        <v>2003</v>
      </c>
      <c r="E172" t="s">
        <v>65</v>
      </c>
      <c r="F172" t="s">
        <v>114</v>
      </c>
      <c r="G172">
        <v>3.4</v>
      </c>
      <c r="H172" t="s">
        <v>115</v>
      </c>
      <c r="I172" t="s">
        <v>116</v>
      </c>
    </row>
    <row r="173" spans="1:9" x14ac:dyDescent="0.25">
      <c r="A173">
        <v>4570.3999999999996</v>
      </c>
      <c r="B173" s="2">
        <v>38275</v>
      </c>
      <c r="C173" t="s">
        <v>9</v>
      </c>
      <c r="D173">
        <v>2004</v>
      </c>
      <c r="E173" t="s">
        <v>10</v>
      </c>
      <c r="F173" t="s">
        <v>112</v>
      </c>
      <c r="G173">
        <v>4.0999999999999996</v>
      </c>
      <c r="H173" t="s">
        <v>113</v>
      </c>
      <c r="I173" t="s">
        <v>13</v>
      </c>
    </row>
    <row r="174" spans="1:9" x14ac:dyDescent="0.25">
      <c r="A174">
        <v>4591.72</v>
      </c>
      <c r="B174" s="2">
        <v>38111</v>
      </c>
      <c r="C174" t="s">
        <v>9</v>
      </c>
      <c r="D174">
        <v>2004</v>
      </c>
      <c r="E174" t="s">
        <v>65</v>
      </c>
      <c r="F174" t="s">
        <v>85</v>
      </c>
      <c r="G174">
        <v>4.3</v>
      </c>
      <c r="H174" t="s">
        <v>86</v>
      </c>
      <c r="I174" t="s">
        <v>13</v>
      </c>
    </row>
    <row r="175" spans="1:9" x14ac:dyDescent="0.25">
      <c r="A175">
        <v>4639.25</v>
      </c>
      <c r="B175" s="2">
        <v>37929</v>
      </c>
      <c r="C175" t="s">
        <v>9</v>
      </c>
      <c r="D175">
        <v>2003</v>
      </c>
      <c r="E175" t="s">
        <v>10</v>
      </c>
      <c r="F175" t="s">
        <v>103</v>
      </c>
      <c r="G175">
        <v>4.5</v>
      </c>
      <c r="H175" t="s">
        <v>104</v>
      </c>
      <c r="I175" t="s">
        <v>34</v>
      </c>
    </row>
    <row r="176" spans="1:9" x14ac:dyDescent="0.25">
      <c r="A176">
        <v>4660.24</v>
      </c>
      <c r="B176" s="2">
        <v>38275</v>
      </c>
      <c r="C176" t="s">
        <v>9</v>
      </c>
      <c r="D176">
        <v>2004</v>
      </c>
      <c r="E176" t="s">
        <v>10</v>
      </c>
      <c r="F176" t="s">
        <v>47</v>
      </c>
      <c r="G176">
        <v>4.5</v>
      </c>
      <c r="H176" t="s">
        <v>48</v>
      </c>
      <c r="I176" t="s">
        <v>29</v>
      </c>
    </row>
    <row r="177" spans="1:9" x14ac:dyDescent="0.25">
      <c r="A177">
        <v>4695.6000000000004</v>
      </c>
      <c r="B177" s="2">
        <v>37936</v>
      </c>
      <c r="C177" t="s">
        <v>9</v>
      </c>
      <c r="D177">
        <v>2003</v>
      </c>
      <c r="E177" t="s">
        <v>10</v>
      </c>
      <c r="F177" t="s">
        <v>25</v>
      </c>
      <c r="G177">
        <v>4.5</v>
      </c>
      <c r="H177" t="s">
        <v>26</v>
      </c>
      <c r="I177" t="s">
        <v>16</v>
      </c>
    </row>
    <row r="178" spans="1:9" x14ac:dyDescent="0.25">
      <c r="A178">
        <v>4708.4399999999996</v>
      </c>
      <c r="B178" s="2">
        <v>38001</v>
      </c>
      <c r="C178" t="s">
        <v>9</v>
      </c>
      <c r="D178">
        <v>2004</v>
      </c>
      <c r="E178" t="s">
        <v>10</v>
      </c>
      <c r="F178" t="s">
        <v>31</v>
      </c>
      <c r="G178">
        <v>4.8</v>
      </c>
      <c r="H178" t="s">
        <v>18</v>
      </c>
      <c r="I178" t="s">
        <v>16</v>
      </c>
    </row>
    <row r="179" spans="1:9" x14ac:dyDescent="0.25">
      <c r="A179">
        <v>4713.6000000000004</v>
      </c>
      <c r="B179" s="2">
        <v>38029</v>
      </c>
      <c r="C179" t="s">
        <v>9</v>
      </c>
      <c r="D179">
        <v>2004</v>
      </c>
      <c r="E179" t="s">
        <v>65</v>
      </c>
      <c r="F179" t="s">
        <v>169</v>
      </c>
      <c r="G179">
        <v>4.2</v>
      </c>
      <c r="H179" t="s">
        <v>170</v>
      </c>
      <c r="I179" t="s">
        <v>171</v>
      </c>
    </row>
    <row r="180" spans="1:9" x14ac:dyDescent="0.25">
      <c r="A180">
        <v>4756.5</v>
      </c>
      <c r="B180" s="2">
        <v>38229</v>
      </c>
      <c r="C180" t="s">
        <v>9</v>
      </c>
      <c r="D180">
        <v>2004</v>
      </c>
      <c r="E180" t="s">
        <v>65</v>
      </c>
      <c r="F180" t="s">
        <v>158</v>
      </c>
      <c r="G180">
        <v>4.3</v>
      </c>
      <c r="H180" t="s">
        <v>159</v>
      </c>
      <c r="I180" t="s">
        <v>160</v>
      </c>
    </row>
    <row r="181" spans="1:9" x14ac:dyDescent="0.25">
      <c r="A181">
        <v>4764.4799999999996</v>
      </c>
      <c r="B181" s="2">
        <v>38336</v>
      </c>
      <c r="C181" t="s">
        <v>9</v>
      </c>
      <c r="D181">
        <v>2004</v>
      </c>
      <c r="E181" t="s">
        <v>65</v>
      </c>
      <c r="F181" t="s">
        <v>14</v>
      </c>
      <c r="G181">
        <v>3.9</v>
      </c>
      <c r="H181" t="s">
        <v>15</v>
      </c>
      <c r="I181" t="s">
        <v>16</v>
      </c>
    </row>
    <row r="182" spans="1:9" x14ac:dyDescent="0.25">
      <c r="A182">
        <v>4771.8</v>
      </c>
      <c r="B182" s="2">
        <v>38001</v>
      </c>
      <c r="C182" t="s">
        <v>9</v>
      </c>
      <c r="D182">
        <v>2004</v>
      </c>
      <c r="E182" t="s">
        <v>10</v>
      </c>
      <c r="F182" t="s">
        <v>31</v>
      </c>
      <c r="G182">
        <v>3.8</v>
      </c>
      <c r="H182" t="s">
        <v>18</v>
      </c>
      <c r="I182" t="s">
        <v>16</v>
      </c>
    </row>
    <row r="183" spans="1:9" x14ac:dyDescent="0.25">
      <c r="A183">
        <v>4784.13</v>
      </c>
      <c r="B183" s="2">
        <v>38295</v>
      </c>
      <c r="C183" t="s">
        <v>9</v>
      </c>
      <c r="D183">
        <v>2004</v>
      </c>
      <c r="E183" t="s">
        <v>177</v>
      </c>
      <c r="F183" t="s">
        <v>99</v>
      </c>
      <c r="G183">
        <v>3.8</v>
      </c>
      <c r="H183" t="s">
        <v>100</v>
      </c>
      <c r="I183" t="s">
        <v>13</v>
      </c>
    </row>
    <row r="184" spans="1:9" x14ac:dyDescent="0.25">
      <c r="A184">
        <v>4801.5200000000004</v>
      </c>
      <c r="B184" s="2">
        <v>38292</v>
      </c>
      <c r="C184" t="s">
        <v>9</v>
      </c>
      <c r="D184">
        <v>2004</v>
      </c>
      <c r="E184" t="s">
        <v>65</v>
      </c>
      <c r="F184" t="s">
        <v>69</v>
      </c>
      <c r="G184">
        <v>3.1</v>
      </c>
      <c r="H184" t="s">
        <v>63</v>
      </c>
      <c r="I184" t="s">
        <v>64</v>
      </c>
    </row>
    <row r="185" spans="1:9" x14ac:dyDescent="0.25">
      <c r="A185">
        <v>4829.8</v>
      </c>
      <c r="B185" s="2">
        <v>37826</v>
      </c>
      <c r="C185" t="s">
        <v>9</v>
      </c>
      <c r="D185">
        <v>2003</v>
      </c>
      <c r="E185" t="s">
        <v>177</v>
      </c>
      <c r="F185" t="s">
        <v>23</v>
      </c>
      <c r="G185">
        <v>4.5</v>
      </c>
      <c r="H185" t="s">
        <v>24</v>
      </c>
      <c r="I185" t="s">
        <v>13</v>
      </c>
    </row>
    <row r="186" spans="1:9" x14ac:dyDescent="0.25">
      <c r="A186">
        <v>4846.7</v>
      </c>
      <c r="B186" s="2">
        <v>38406</v>
      </c>
      <c r="C186" t="s">
        <v>9</v>
      </c>
      <c r="D186">
        <v>2005</v>
      </c>
      <c r="E186" t="s">
        <v>65</v>
      </c>
      <c r="F186" t="s">
        <v>21</v>
      </c>
      <c r="G186">
        <v>4.8</v>
      </c>
      <c r="H186" t="s">
        <v>22</v>
      </c>
      <c r="I186" t="s">
        <v>13</v>
      </c>
    </row>
    <row r="187" spans="1:9" x14ac:dyDescent="0.25">
      <c r="A187">
        <v>4850.3</v>
      </c>
      <c r="B187" s="2">
        <v>38294</v>
      </c>
      <c r="C187" t="s">
        <v>9</v>
      </c>
      <c r="D187">
        <v>2004</v>
      </c>
      <c r="E187" t="s">
        <v>65</v>
      </c>
      <c r="F187" t="s">
        <v>66</v>
      </c>
      <c r="G187">
        <v>3.8</v>
      </c>
      <c r="H187" t="s">
        <v>67</v>
      </c>
      <c r="I187" t="s">
        <v>68</v>
      </c>
    </row>
    <row r="188" spans="1:9" x14ac:dyDescent="0.25">
      <c r="A188">
        <v>4860.24</v>
      </c>
      <c r="B188" s="2">
        <v>37914</v>
      </c>
      <c r="C188" t="s">
        <v>9</v>
      </c>
      <c r="D188">
        <v>2003</v>
      </c>
      <c r="E188" t="s">
        <v>65</v>
      </c>
      <c r="F188" t="s">
        <v>72</v>
      </c>
      <c r="G188">
        <v>4.2</v>
      </c>
      <c r="H188" t="s">
        <v>12</v>
      </c>
      <c r="I188" t="s">
        <v>13</v>
      </c>
    </row>
    <row r="189" spans="1:9" x14ac:dyDescent="0.25">
      <c r="A189">
        <v>4880.0200000000004</v>
      </c>
      <c r="B189" s="2">
        <v>37916</v>
      </c>
      <c r="C189" t="s">
        <v>9</v>
      </c>
      <c r="D189">
        <v>2003</v>
      </c>
      <c r="E189" t="s">
        <v>65</v>
      </c>
      <c r="F189" t="s">
        <v>70</v>
      </c>
      <c r="G189">
        <v>3.6</v>
      </c>
      <c r="H189" t="s">
        <v>71</v>
      </c>
      <c r="I189" t="s">
        <v>71</v>
      </c>
    </row>
    <row r="190" spans="1:9" x14ac:dyDescent="0.25">
      <c r="A190">
        <v>4904</v>
      </c>
      <c r="B190" s="2">
        <v>37892</v>
      </c>
      <c r="C190" t="s">
        <v>9</v>
      </c>
      <c r="D190">
        <v>2003</v>
      </c>
      <c r="E190" t="s">
        <v>65</v>
      </c>
      <c r="F190" t="s">
        <v>62</v>
      </c>
      <c r="G190">
        <v>3.8</v>
      </c>
      <c r="H190" t="s">
        <v>63</v>
      </c>
      <c r="I190" t="s">
        <v>64</v>
      </c>
    </row>
    <row r="191" spans="1:9" x14ac:dyDescent="0.25">
      <c r="A191">
        <v>4905.3900000000003</v>
      </c>
      <c r="B191" s="2">
        <v>38187</v>
      </c>
      <c r="C191" t="s">
        <v>9</v>
      </c>
      <c r="D191">
        <v>2004</v>
      </c>
      <c r="E191" t="s">
        <v>65</v>
      </c>
      <c r="F191" t="s">
        <v>54</v>
      </c>
      <c r="G191">
        <v>4</v>
      </c>
      <c r="H191" t="s">
        <v>55</v>
      </c>
      <c r="I191" t="s">
        <v>34</v>
      </c>
    </row>
    <row r="192" spans="1:9" x14ac:dyDescent="0.25">
      <c r="A192">
        <v>4933.92</v>
      </c>
      <c r="B192" s="2">
        <v>37950</v>
      </c>
      <c r="C192" t="s">
        <v>9</v>
      </c>
      <c r="D192">
        <v>2003</v>
      </c>
      <c r="E192" t="s">
        <v>177</v>
      </c>
      <c r="F192" t="s">
        <v>77</v>
      </c>
      <c r="G192">
        <v>3</v>
      </c>
      <c r="H192" t="s">
        <v>78</v>
      </c>
      <c r="I192" t="s">
        <v>16</v>
      </c>
    </row>
    <row r="193" spans="1:9" x14ac:dyDescent="0.25">
      <c r="A193">
        <v>4946.76</v>
      </c>
      <c r="B193" s="2">
        <v>38002</v>
      </c>
      <c r="C193" t="s">
        <v>9</v>
      </c>
      <c r="D193">
        <v>2004</v>
      </c>
      <c r="E193" t="s">
        <v>65</v>
      </c>
      <c r="F193" t="s">
        <v>62</v>
      </c>
      <c r="G193">
        <v>4.0999999999999996</v>
      </c>
      <c r="H193" t="s">
        <v>63</v>
      </c>
      <c r="I193" t="s">
        <v>64</v>
      </c>
    </row>
    <row r="194" spans="1:9" x14ac:dyDescent="0.25">
      <c r="A194">
        <v>4982.7</v>
      </c>
      <c r="B194" s="2">
        <v>38274</v>
      </c>
      <c r="C194" t="s">
        <v>9</v>
      </c>
      <c r="D194">
        <v>2004</v>
      </c>
      <c r="E194" t="s">
        <v>65</v>
      </c>
      <c r="F194" t="s">
        <v>173</v>
      </c>
      <c r="G194">
        <v>4.3</v>
      </c>
      <c r="H194" t="s">
        <v>174</v>
      </c>
      <c r="I194" t="s">
        <v>60</v>
      </c>
    </row>
    <row r="195" spans="1:9" x14ac:dyDescent="0.25">
      <c r="A195">
        <v>4985.6400000000003</v>
      </c>
      <c r="B195" s="2">
        <v>37841</v>
      </c>
      <c r="C195" t="s">
        <v>9</v>
      </c>
      <c r="D195">
        <v>2003</v>
      </c>
      <c r="E195" t="s">
        <v>65</v>
      </c>
      <c r="F195" t="s">
        <v>97</v>
      </c>
      <c r="G195">
        <v>4.5</v>
      </c>
      <c r="H195" t="s">
        <v>98</v>
      </c>
      <c r="I195" t="s">
        <v>13</v>
      </c>
    </row>
    <row r="196" spans="1:9" x14ac:dyDescent="0.25">
      <c r="A196">
        <v>5004.8</v>
      </c>
      <c r="B196" s="2">
        <v>37739</v>
      </c>
      <c r="C196" t="s">
        <v>9</v>
      </c>
      <c r="D196">
        <v>2003</v>
      </c>
      <c r="E196" t="s">
        <v>65</v>
      </c>
      <c r="F196" t="s">
        <v>51</v>
      </c>
      <c r="G196">
        <v>3</v>
      </c>
      <c r="H196" t="s">
        <v>52</v>
      </c>
      <c r="I196" t="s">
        <v>53</v>
      </c>
    </row>
    <row r="197" spans="1:9" x14ac:dyDescent="0.25">
      <c r="A197">
        <v>5016.83</v>
      </c>
      <c r="B197" s="2">
        <v>37904</v>
      </c>
      <c r="C197" t="s">
        <v>9</v>
      </c>
      <c r="D197">
        <v>2003</v>
      </c>
      <c r="E197" t="s">
        <v>10</v>
      </c>
      <c r="F197" t="s">
        <v>21</v>
      </c>
      <c r="G197">
        <v>3.8</v>
      </c>
      <c r="H197" t="s">
        <v>22</v>
      </c>
      <c r="I197" t="s">
        <v>13</v>
      </c>
    </row>
    <row r="198" spans="1:9" x14ac:dyDescent="0.25">
      <c r="A198">
        <v>5019.8999999999996</v>
      </c>
      <c r="B198" s="2">
        <v>37929</v>
      </c>
      <c r="C198" t="s">
        <v>9</v>
      </c>
      <c r="D198">
        <v>2003</v>
      </c>
      <c r="E198" t="s">
        <v>65</v>
      </c>
      <c r="F198" t="s">
        <v>103</v>
      </c>
      <c r="G198">
        <v>3.9</v>
      </c>
      <c r="H198" t="s">
        <v>104</v>
      </c>
      <c r="I198" t="s">
        <v>34</v>
      </c>
    </row>
    <row r="199" spans="1:9" x14ac:dyDescent="0.25">
      <c r="A199">
        <v>5045.22</v>
      </c>
      <c r="B199" s="2">
        <v>38029</v>
      </c>
      <c r="C199" t="s">
        <v>9</v>
      </c>
      <c r="D199">
        <v>2004</v>
      </c>
      <c r="E199" t="s">
        <v>65</v>
      </c>
      <c r="F199" t="s">
        <v>169</v>
      </c>
      <c r="G199">
        <v>4.5999999999999996</v>
      </c>
      <c r="H199" t="s">
        <v>170</v>
      </c>
      <c r="I199" t="s">
        <v>171</v>
      </c>
    </row>
    <row r="200" spans="1:9" x14ac:dyDescent="0.25">
      <c r="A200">
        <v>5176.38</v>
      </c>
      <c r="B200" s="2">
        <v>37858</v>
      </c>
      <c r="C200" t="s">
        <v>9</v>
      </c>
      <c r="D200">
        <v>2003</v>
      </c>
      <c r="E200" t="s">
        <v>10</v>
      </c>
      <c r="F200" t="s">
        <v>19</v>
      </c>
      <c r="G200">
        <v>3.4</v>
      </c>
      <c r="H200" t="s">
        <v>20</v>
      </c>
      <c r="I200" t="s">
        <v>13</v>
      </c>
    </row>
    <row r="201" spans="1:9" x14ac:dyDescent="0.25">
      <c r="A201">
        <v>5181.5</v>
      </c>
      <c r="B201" s="2">
        <v>38201</v>
      </c>
      <c r="C201" t="s">
        <v>9</v>
      </c>
      <c r="D201">
        <v>2004</v>
      </c>
      <c r="E201" t="s">
        <v>10</v>
      </c>
      <c r="F201" t="s">
        <v>163</v>
      </c>
      <c r="G201">
        <v>4.5999999999999996</v>
      </c>
      <c r="H201" t="s">
        <v>102</v>
      </c>
      <c r="I201" t="s">
        <v>13</v>
      </c>
    </row>
    <row r="202" spans="1:9" x14ac:dyDescent="0.25">
      <c r="A202">
        <v>5192.95</v>
      </c>
      <c r="B202" s="2">
        <v>37858</v>
      </c>
      <c r="C202" t="s">
        <v>9</v>
      </c>
      <c r="D202">
        <v>2003</v>
      </c>
      <c r="E202" t="s">
        <v>10</v>
      </c>
      <c r="F202" t="s">
        <v>19</v>
      </c>
      <c r="G202">
        <v>4.9000000000000004</v>
      </c>
      <c r="H202" t="s">
        <v>20</v>
      </c>
      <c r="I202" t="s">
        <v>13</v>
      </c>
    </row>
    <row r="203" spans="1:9" x14ac:dyDescent="0.25">
      <c r="A203">
        <v>5197.92</v>
      </c>
      <c r="B203" s="2">
        <v>37995</v>
      </c>
      <c r="C203" t="s">
        <v>9</v>
      </c>
      <c r="D203">
        <v>2004</v>
      </c>
      <c r="E203" t="s">
        <v>65</v>
      </c>
      <c r="F203" t="s">
        <v>126</v>
      </c>
      <c r="G203">
        <v>4.3</v>
      </c>
      <c r="H203" t="s">
        <v>127</v>
      </c>
      <c r="I203" t="s">
        <v>13</v>
      </c>
    </row>
    <row r="204" spans="1:9" x14ac:dyDescent="0.25">
      <c r="A204">
        <v>5205.2700000000004</v>
      </c>
      <c r="B204" s="2">
        <v>37904</v>
      </c>
      <c r="C204" t="s">
        <v>9</v>
      </c>
      <c r="D204">
        <v>2003</v>
      </c>
      <c r="E204" t="s">
        <v>10</v>
      </c>
      <c r="F204" t="s">
        <v>21</v>
      </c>
      <c r="G204">
        <v>4</v>
      </c>
      <c r="H204" t="s">
        <v>22</v>
      </c>
      <c r="I204" t="s">
        <v>13</v>
      </c>
    </row>
    <row r="205" spans="1:9" x14ac:dyDescent="0.25">
      <c r="A205">
        <v>5265.15</v>
      </c>
      <c r="B205" s="2">
        <v>37683</v>
      </c>
      <c r="C205" t="s">
        <v>9</v>
      </c>
      <c r="D205">
        <v>2003</v>
      </c>
      <c r="E205" t="s">
        <v>65</v>
      </c>
      <c r="F205" t="s">
        <v>150</v>
      </c>
      <c r="G205">
        <v>3.1</v>
      </c>
      <c r="H205" t="s">
        <v>151</v>
      </c>
      <c r="I205" t="s">
        <v>152</v>
      </c>
    </row>
    <row r="206" spans="1:9" x14ac:dyDescent="0.25">
      <c r="A206">
        <v>5288.01</v>
      </c>
      <c r="B206" s="2">
        <v>38385</v>
      </c>
      <c r="C206" t="s">
        <v>9</v>
      </c>
      <c r="D206">
        <v>2005</v>
      </c>
      <c r="E206" t="s">
        <v>10</v>
      </c>
      <c r="F206" t="s">
        <v>73</v>
      </c>
      <c r="G206">
        <v>3.8</v>
      </c>
      <c r="H206" t="s">
        <v>74</v>
      </c>
      <c r="I206" t="s">
        <v>34</v>
      </c>
    </row>
    <row r="207" spans="1:9" x14ac:dyDescent="0.25">
      <c r="A207">
        <v>5294.14</v>
      </c>
      <c r="B207" s="2">
        <v>37905</v>
      </c>
      <c r="C207" t="s">
        <v>9</v>
      </c>
      <c r="D207">
        <v>2003</v>
      </c>
      <c r="E207" t="s">
        <v>65</v>
      </c>
      <c r="F207" t="s">
        <v>126</v>
      </c>
      <c r="G207">
        <v>3.6</v>
      </c>
      <c r="H207" t="s">
        <v>127</v>
      </c>
      <c r="I207" t="s">
        <v>13</v>
      </c>
    </row>
    <row r="208" spans="1:9" x14ac:dyDescent="0.25">
      <c r="A208">
        <v>5324.4</v>
      </c>
      <c r="B208" s="2">
        <v>37951</v>
      </c>
      <c r="C208" t="s">
        <v>9</v>
      </c>
      <c r="D208">
        <v>2003</v>
      </c>
      <c r="E208" t="s">
        <v>65</v>
      </c>
      <c r="F208" t="s">
        <v>124</v>
      </c>
      <c r="G208">
        <v>4.5999999999999996</v>
      </c>
      <c r="H208" t="s">
        <v>125</v>
      </c>
      <c r="I208" t="s">
        <v>64</v>
      </c>
    </row>
    <row r="209" spans="1:9" x14ac:dyDescent="0.25">
      <c r="A209">
        <v>5362.83</v>
      </c>
      <c r="B209" s="2">
        <v>37931</v>
      </c>
      <c r="C209" t="s">
        <v>9</v>
      </c>
      <c r="D209">
        <v>2003</v>
      </c>
      <c r="E209" t="s">
        <v>65</v>
      </c>
      <c r="F209" t="s">
        <v>117</v>
      </c>
      <c r="G209">
        <v>4</v>
      </c>
      <c r="H209" t="s">
        <v>118</v>
      </c>
      <c r="I209" t="s">
        <v>60</v>
      </c>
    </row>
    <row r="210" spans="1:9" x14ac:dyDescent="0.25">
      <c r="A210">
        <v>5372.57</v>
      </c>
      <c r="B210" s="2">
        <v>37938</v>
      </c>
      <c r="C210" t="s">
        <v>9</v>
      </c>
      <c r="D210">
        <v>2003</v>
      </c>
      <c r="E210" t="s">
        <v>65</v>
      </c>
      <c r="F210" t="s">
        <v>75</v>
      </c>
      <c r="G210">
        <v>4.7</v>
      </c>
      <c r="H210" t="s">
        <v>76</v>
      </c>
      <c r="I210" t="s">
        <v>13</v>
      </c>
    </row>
    <row r="211" spans="1:9" x14ac:dyDescent="0.25">
      <c r="A211">
        <v>5393.64</v>
      </c>
      <c r="B211" s="2">
        <v>37892</v>
      </c>
      <c r="C211" t="s">
        <v>9</v>
      </c>
      <c r="D211">
        <v>2003</v>
      </c>
      <c r="E211" t="s">
        <v>65</v>
      </c>
      <c r="F211" t="s">
        <v>62</v>
      </c>
      <c r="G211">
        <v>4.0999999999999996</v>
      </c>
      <c r="H211" t="s">
        <v>63</v>
      </c>
      <c r="I211" t="s">
        <v>64</v>
      </c>
    </row>
    <row r="212" spans="1:9" x14ac:dyDescent="0.25">
      <c r="A212">
        <v>5398.26</v>
      </c>
      <c r="B212" s="2">
        <v>37650</v>
      </c>
      <c r="C212" t="s">
        <v>9</v>
      </c>
      <c r="D212">
        <v>2003</v>
      </c>
      <c r="E212" t="s">
        <v>65</v>
      </c>
      <c r="F212" t="s">
        <v>47</v>
      </c>
      <c r="G212">
        <v>4.3</v>
      </c>
      <c r="H212" t="s">
        <v>48</v>
      </c>
      <c r="I212" t="s">
        <v>29</v>
      </c>
    </row>
    <row r="213" spans="1:9" x14ac:dyDescent="0.25">
      <c r="A213">
        <v>5404.62</v>
      </c>
      <c r="B213" s="2">
        <v>37650</v>
      </c>
      <c r="C213" t="s">
        <v>9</v>
      </c>
      <c r="D213">
        <v>2003</v>
      </c>
      <c r="E213" t="s">
        <v>65</v>
      </c>
      <c r="F213" t="s">
        <v>47</v>
      </c>
      <c r="G213">
        <v>3.6</v>
      </c>
      <c r="H213" t="s">
        <v>48</v>
      </c>
      <c r="I213" t="s">
        <v>29</v>
      </c>
    </row>
    <row r="214" spans="1:9" x14ac:dyDescent="0.25">
      <c r="A214">
        <v>5411.07</v>
      </c>
      <c r="B214" s="2">
        <v>37937</v>
      </c>
      <c r="C214" t="s">
        <v>9</v>
      </c>
      <c r="D214">
        <v>2003</v>
      </c>
      <c r="E214" t="s">
        <v>65</v>
      </c>
      <c r="F214" t="s">
        <v>27</v>
      </c>
      <c r="G214">
        <v>3.2</v>
      </c>
      <c r="H214" t="s">
        <v>28</v>
      </c>
      <c r="I214" t="s">
        <v>29</v>
      </c>
    </row>
    <row r="215" spans="1:9" x14ac:dyDescent="0.25">
      <c r="A215">
        <v>5422.39</v>
      </c>
      <c r="B215" s="2">
        <v>38037</v>
      </c>
      <c r="C215" t="s">
        <v>9</v>
      </c>
      <c r="D215">
        <v>2004</v>
      </c>
      <c r="E215" t="s">
        <v>10</v>
      </c>
      <c r="F215" t="s">
        <v>32</v>
      </c>
      <c r="G215">
        <v>3.9</v>
      </c>
      <c r="H215" t="s">
        <v>33</v>
      </c>
      <c r="I215" t="s">
        <v>34</v>
      </c>
    </row>
    <row r="216" spans="1:9" x14ac:dyDescent="0.25">
      <c r="A216">
        <v>5438.07</v>
      </c>
      <c r="B216" s="2">
        <v>38226</v>
      </c>
      <c r="C216" t="s">
        <v>9</v>
      </c>
      <c r="D216">
        <v>2004</v>
      </c>
      <c r="E216" t="s">
        <v>10</v>
      </c>
      <c r="F216" t="s">
        <v>42</v>
      </c>
      <c r="G216">
        <v>3.2</v>
      </c>
      <c r="H216" t="s">
        <v>43</v>
      </c>
      <c r="I216" t="s">
        <v>13</v>
      </c>
    </row>
    <row r="217" spans="1:9" x14ac:dyDescent="0.25">
      <c r="A217">
        <v>5464.69</v>
      </c>
      <c r="B217" s="2">
        <v>37929</v>
      </c>
      <c r="C217" t="s">
        <v>9</v>
      </c>
      <c r="D217">
        <v>2003</v>
      </c>
      <c r="E217" t="s">
        <v>65</v>
      </c>
      <c r="F217" t="s">
        <v>146</v>
      </c>
      <c r="G217">
        <v>4.9000000000000004</v>
      </c>
      <c r="H217" t="s">
        <v>147</v>
      </c>
      <c r="I217" t="s">
        <v>53</v>
      </c>
    </row>
    <row r="218" spans="1:9" x14ac:dyDescent="0.25">
      <c r="A218">
        <v>5464.69</v>
      </c>
      <c r="B218" s="2">
        <v>38201</v>
      </c>
      <c r="C218" t="s">
        <v>9</v>
      </c>
      <c r="D218">
        <v>2004</v>
      </c>
      <c r="E218" t="s">
        <v>65</v>
      </c>
      <c r="F218" t="s">
        <v>163</v>
      </c>
      <c r="G218">
        <v>4.5</v>
      </c>
      <c r="H218" t="s">
        <v>102</v>
      </c>
      <c r="I218" t="s">
        <v>13</v>
      </c>
    </row>
    <row r="219" spans="1:9" x14ac:dyDescent="0.25">
      <c r="A219">
        <v>5512.32</v>
      </c>
      <c r="B219" s="2">
        <v>37943</v>
      </c>
      <c r="C219" t="s">
        <v>9</v>
      </c>
      <c r="D219">
        <v>2003</v>
      </c>
      <c r="E219" t="s">
        <v>10</v>
      </c>
      <c r="F219" t="s">
        <v>27</v>
      </c>
      <c r="G219">
        <v>4.2</v>
      </c>
      <c r="H219" t="s">
        <v>28</v>
      </c>
      <c r="I219" t="s">
        <v>29</v>
      </c>
    </row>
    <row r="220" spans="1:9" x14ac:dyDescent="0.25">
      <c r="A220">
        <v>5521.89</v>
      </c>
      <c r="B220" s="2">
        <v>37898</v>
      </c>
      <c r="C220" t="s">
        <v>9</v>
      </c>
      <c r="D220">
        <v>2003</v>
      </c>
      <c r="E220" t="s">
        <v>65</v>
      </c>
      <c r="F220" t="s">
        <v>164</v>
      </c>
      <c r="G220">
        <v>4.9000000000000004</v>
      </c>
      <c r="H220" t="s">
        <v>165</v>
      </c>
      <c r="I220" t="s">
        <v>157</v>
      </c>
    </row>
    <row r="221" spans="1:9" x14ac:dyDescent="0.25">
      <c r="A221">
        <v>5559.03</v>
      </c>
      <c r="B221" s="2">
        <v>37916</v>
      </c>
      <c r="C221" t="s">
        <v>9</v>
      </c>
      <c r="D221">
        <v>2003</v>
      </c>
      <c r="E221" t="s">
        <v>65</v>
      </c>
      <c r="F221" t="s">
        <v>70</v>
      </c>
      <c r="G221">
        <v>3.8</v>
      </c>
      <c r="H221" t="s">
        <v>71</v>
      </c>
      <c r="I221" t="s">
        <v>71</v>
      </c>
    </row>
    <row r="222" spans="1:9" x14ac:dyDescent="0.25">
      <c r="A222">
        <v>5566.5</v>
      </c>
      <c r="B222" s="2">
        <v>38293</v>
      </c>
      <c r="C222" t="s">
        <v>9</v>
      </c>
      <c r="D222">
        <v>2004</v>
      </c>
      <c r="E222" t="s">
        <v>10</v>
      </c>
      <c r="F222" t="s">
        <v>49</v>
      </c>
      <c r="G222">
        <v>4.5</v>
      </c>
      <c r="H222" t="s">
        <v>50</v>
      </c>
      <c r="I222" t="s">
        <v>13</v>
      </c>
    </row>
    <row r="223" spans="1:9" x14ac:dyDescent="0.25">
      <c r="A223">
        <v>5590</v>
      </c>
      <c r="B223" s="2">
        <v>37945</v>
      </c>
      <c r="C223" t="s">
        <v>9</v>
      </c>
      <c r="D223">
        <v>2003</v>
      </c>
      <c r="E223" t="s">
        <v>65</v>
      </c>
      <c r="F223" t="s">
        <v>155</v>
      </c>
      <c r="G223">
        <v>3</v>
      </c>
      <c r="H223" t="s">
        <v>156</v>
      </c>
      <c r="I223" t="s">
        <v>157</v>
      </c>
    </row>
    <row r="224" spans="1:9" x14ac:dyDescent="0.25">
      <c r="A224">
        <v>5597.76</v>
      </c>
      <c r="B224" s="2">
        <v>37843</v>
      </c>
      <c r="C224" t="s">
        <v>9</v>
      </c>
      <c r="D224">
        <v>2003</v>
      </c>
      <c r="E224" t="s">
        <v>65</v>
      </c>
      <c r="F224" t="s">
        <v>119</v>
      </c>
      <c r="G224">
        <v>4</v>
      </c>
      <c r="H224" t="s">
        <v>57</v>
      </c>
      <c r="I224" t="s">
        <v>13</v>
      </c>
    </row>
    <row r="225" spans="1:9" x14ac:dyDescent="0.25">
      <c r="A225">
        <v>5691.84</v>
      </c>
      <c r="B225" s="2">
        <v>38331</v>
      </c>
      <c r="C225" t="s">
        <v>9</v>
      </c>
      <c r="D225">
        <v>2004</v>
      </c>
      <c r="E225" t="s">
        <v>65</v>
      </c>
      <c r="F225" t="s">
        <v>97</v>
      </c>
      <c r="G225">
        <v>4.7</v>
      </c>
      <c r="H225" t="s">
        <v>98</v>
      </c>
      <c r="I225" t="s">
        <v>13</v>
      </c>
    </row>
    <row r="226" spans="1:9" x14ac:dyDescent="0.25">
      <c r="A226">
        <v>5756.52</v>
      </c>
      <c r="B226" s="2">
        <v>38125</v>
      </c>
      <c r="C226" t="s">
        <v>9</v>
      </c>
      <c r="D226">
        <v>2004</v>
      </c>
      <c r="E226" t="s">
        <v>10</v>
      </c>
      <c r="F226" t="s">
        <v>36</v>
      </c>
      <c r="G226">
        <v>4.4000000000000004</v>
      </c>
      <c r="H226" t="s">
        <v>37</v>
      </c>
      <c r="I226" t="s">
        <v>13</v>
      </c>
    </row>
    <row r="227" spans="1:9" x14ac:dyDescent="0.25">
      <c r="A227">
        <v>5759.42</v>
      </c>
      <c r="B227" s="2">
        <v>38019</v>
      </c>
      <c r="C227" t="s">
        <v>9</v>
      </c>
      <c r="D227">
        <v>2004</v>
      </c>
      <c r="E227" t="s">
        <v>177</v>
      </c>
      <c r="F227" t="s">
        <v>95</v>
      </c>
      <c r="G227">
        <v>4</v>
      </c>
      <c r="H227" t="s">
        <v>96</v>
      </c>
      <c r="I227" t="s">
        <v>16</v>
      </c>
    </row>
    <row r="228" spans="1:9" x14ac:dyDescent="0.25">
      <c r="A228">
        <v>5774.72</v>
      </c>
      <c r="B228" s="2">
        <v>38086</v>
      </c>
      <c r="C228" t="s">
        <v>9</v>
      </c>
      <c r="D228">
        <v>2004</v>
      </c>
      <c r="E228" t="s">
        <v>65</v>
      </c>
      <c r="F228" t="s">
        <v>114</v>
      </c>
      <c r="G228">
        <v>4</v>
      </c>
      <c r="H228" t="s">
        <v>115</v>
      </c>
      <c r="I228" t="s">
        <v>116</v>
      </c>
    </row>
    <row r="229" spans="1:9" x14ac:dyDescent="0.25">
      <c r="A229">
        <v>5780.92</v>
      </c>
      <c r="B229" s="2">
        <v>38331</v>
      </c>
      <c r="C229" t="s">
        <v>9</v>
      </c>
      <c r="D229">
        <v>2004</v>
      </c>
      <c r="E229" t="s">
        <v>65</v>
      </c>
      <c r="F229" t="s">
        <v>97</v>
      </c>
      <c r="G229">
        <v>3.4</v>
      </c>
      <c r="H229" t="s">
        <v>98</v>
      </c>
      <c r="I229" t="s">
        <v>13</v>
      </c>
    </row>
    <row r="230" spans="1:9" x14ac:dyDescent="0.25">
      <c r="A230">
        <v>5818.4</v>
      </c>
      <c r="B230" s="2">
        <v>38188</v>
      </c>
      <c r="C230" t="s">
        <v>9</v>
      </c>
      <c r="D230">
        <v>2004</v>
      </c>
      <c r="E230" t="s">
        <v>65</v>
      </c>
      <c r="F230" t="s">
        <v>49</v>
      </c>
      <c r="G230">
        <v>4.0999999999999996</v>
      </c>
      <c r="H230" t="s">
        <v>50</v>
      </c>
      <c r="I230" t="s">
        <v>13</v>
      </c>
    </row>
    <row r="231" spans="1:9" x14ac:dyDescent="0.25">
      <c r="A231">
        <v>5833.8</v>
      </c>
      <c r="B231" s="2">
        <v>38449</v>
      </c>
      <c r="C231" t="s">
        <v>9</v>
      </c>
      <c r="D231">
        <v>2005</v>
      </c>
      <c r="E231" t="s">
        <v>10</v>
      </c>
      <c r="F231" t="s">
        <v>31</v>
      </c>
      <c r="G231">
        <v>4.7</v>
      </c>
      <c r="H231" t="s">
        <v>18</v>
      </c>
      <c r="I231" t="s">
        <v>16</v>
      </c>
    </row>
    <row r="232" spans="1:9" x14ac:dyDescent="0.25">
      <c r="A232">
        <v>5862</v>
      </c>
      <c r="B232" s="2">
        <v>38378</v>
      </c>
      <c r="C232" t="s">
        <v>9</v>
      </c>
      <c r="D232">
        <v>2005</v>
      </c>
      <c r="E232" t="s">
        <v>65</v>
      </c>
      <c r="F232" t="s">
        <v>87</v>
      </c>
      <c r="G232">
        <v>4.0999999999999996</v>
      </c>
      <c r="H232" t="s">
        <v>88</v>
      </c>
      <c r="I232" t="s">
        <v>89</v>
      </c>
    </row>
    <row r="233" spans="1:9" x14ac:dyDescent="0.25">
      <c r="A233">
        <v>5868.2</v>
      </c>
      <c r="B233" s="2">
        <v>38306</v>
      </c>
      <c r="C233" t="s">
        <v>9</v>
      </c>
      <c r="D233">
        <v>2004</v>
      </c>
      <c r="E233" t="s">
        <v>10</v>
      </c>
      <c r="F233" t="s">
        <v>11</v>
      </c>
      <c r="G233">
        <v>4.8</v>
      </c>
      <c r="H233" t="s">
        <v>12</v>
      </c>
      <c r="I233" t="s">
        <v>13</v>
      </c>
    </row>
    <row r="234" spans="1:9" x14ac:dyDescent="0.25">
      <c r="A234">
        <v>5887.35</v>
      </c>
      <c r="B234" s="2">
        <v>38485</v>
      </c>
      <c r="C234" t="s">
        <v>61</v>
      </c>
      <c r="D234">
        <v>2005</v>
      </c>
      <c r="E234" t="s">
        <v>10</v>
      </c>
      <c r="F234" t="s">
        <v>62</v>
      </c>
      <c r="G234">
        <v>4</v>
      </c>
      <c r="H234" t="s">
        <v>63</v>
      </c>
      <c r="I234" t="s">
        <v>64</v>
      </c>
    </row>
    <row r="235" spans="1:9" x14ac:dyDescent="0.25">
      <c r="A235">
        <v>5894.94</v>
      </c>
      <c r="B235" s="2">
        <v>38503</v>
      </c>
      <c r="C235" t="s">
        <v>107</v>
      </c>
      <c r="D235">
        <v>2005</v>
      </c>
      <c r="E235" t="s">
        <v>65</v>
      </c>
      <c r="F235" t="s">
        <v>40</v>
      </c>
      <c r="G235">
        <v>3.8</v>
      </c>
      <c r="H235" t="s">
        <v>41</v>
      </c>
      <c r="I235" t="s">
        <v>16</v>
      </c>
    </row>
    <row r="236" spans="1:9" x14ac:dyDescent="0.25">
      <c r="A236">
        <v>5911.64</v>
      </c>
      <c r="B236" s="2">
        <v>37727</v>
      </c>
      <c r="C236" t="s">
        <v>9</v>
      </c>
      <c r="D236">
        <v>2003</v>
      </c>
      <c r="E236" t="s">
        <v>65</v>
      </c>
      <c r="F236" t="s">
        <v>70</v>
      </c>
      <c r="G236">
        <v>4.0999999999999996</v>
      </c>
      <c r="H236" t="s">
        <v>71</v>
      </c>
      <c r="I236" t="s">
        <v>71</v>
      </c>
    </row>
    <row r="237" spans="1:9" x14ac:dyDescent="0.25">
      <c r="A237">
        <v>5920.4</v>
      </c>
      <c r="B237" s="2">
        <v>38111</v>
      </c>
      <c r="C237" t="s">
        <v>9</v>
      </c>
      <c r="D237">
        <v>2004</v>
      </c>
      <c r="E237" t="s">
        <v>177</v>
      </c>
      <c r="F237" t="s">
        <v>85</v>
      </c>
      <c r="G237">
        <v>4.8</v>
      </c>
      <c r="H237" t="s">
        <v>86</v>
      </c>
      <c r="I237" t="s">
        <v>13</v>
      </c>
    </row>
    <row r="238" spans="1:9" x14ac:dyDescent="0.25">
      <c r="A238">
        <v>5924.16</v>
      </c>
      <c r="B238" s="2">
        <v>37917</v>
      </c>
      <c r="C238" t="s">
        <v>120</v>
      </c>
      <c r="D238">
        <v>2003</v>
      </c>
      <c r="E238" t="s">
        <v>65</v>
      </c>
      <c r="F238" t="s">
        <v>93</v>
      </c>
      <c r="G238">
        <v>4.8</v>
      </c>
      <c r="H238" t="s">
        <v>94</v>
      </c>
      <c r="I238" t="s">
        <v>68</v>
      </c>
    </row>
    <row r="239" spans="1:9" x14ac:dyDescent="0.25">
      <c r="A239">
        <v>5938.14</v>
      </c>
      <c r="B239" s="2">
        <v>37727</v>
      </c>
      <c r="C239" t="s">
        <v>9</v>
      </c>
      <c r="D239">
        <v>2003</v>
      </c>
      <c r="E239" t="s">
        <v>65</v>
      </c>
      <c r="F239" t="s">
        <v>70</v>
      </c>
      <c r="G239">
        <v>4.5</v>
      </c>
      <c r="H239" t="s">
        <v>71</v>
      </c>
      <c r="I239" t="s">
        <v>71</v>
      </c>
    </row>
    <row r="240" spans="1:9" x14ac:dyDescent="0.25">
      <c r="A240">
        <v>5941.5</v>
      </c>
      <c r="B240" s="2">
        <v>38378</v>
      </c>
      <c r="C240" t="s">
        <v>9</v>
      </c>
      <c r="D240">
        <v>2005</v>
      </c>
      <c r="E240" t="s">
        <v>65</v>
      </c>
      <c r="F240" t="s">
        <v>87</v>
      </c>
      <c r="G240">
        <v>4.8</v>
      </c>
      <c r="H240" t="s">
        <v>88</v>
      </c>
      <c r="I240" t="s">
        <v>89</v>
      </c>
    </row>
    <row r="241" spans="1:9" x14ac:dyDescent="0.25">
      <c r="A241">
        <v>5951.44</v>
      </c>
      <c r="B241" s="2">
        <v>38414</v>
      </c>
      <c r="C241" t="s">
        <v>9</v>
      </c>
      <c r="D241">
        <v>2005</v>
      </c>
      <c r="E241" t="s">
        <v>10</v>
      </c>
      <c r="F241" t="s">
        <v>56</v>
      </c>
      <c r="G241">
        <v>4.7</v>
      </c>
      <c r="H241" t="s">
        <v>57</v>
      </c>
      <c r="I241" t="s">
        <v>13</v>
      </c>
    </row>
    <row r="242" spans="1:9" x14ac:dyDescent="0.25">
      <c r="A242">
        <v>5958.5</v>
      </c>
      <c r="B242" s="2">
        <v>37652</v>
      </c>
      <c r="C242" t="s">
        <v>9</v>
      </c>
      <c r="D242">
        <v>2003</v>
      </c>
      <c r="E242" t="s">
        <v>65</v>
      </c>
      <c r="F242" t="s">
        <v>62</v>
      </c>
      <c r="G242">
        <v>4.8</v>
      </c>
      <c r="H242" t="s">
        <v>63</v>
      </c>
      <c r="I242" t="s">
        <v>64</v>
      </c>
    </row>
    <row r="243" spans="1:9" x14ac:dyDescent="0.25">
      <c r="A243">
        <v>5960.36</v>
      </c>
      <c r="B243" s="2">
        <v>38331</v>
      </c>
      <c r="C243" t="s">
        <v>9</v>
      </c>
      <c r="D243">
        <v>2004</v>
      </c>
      <c r="E243" t="s">
        <v>177</v>
      </c>
      <c r="F243" t="s">
        <v>97</v>
      </c>
      <c r="G243">
        <v>4.2</v>
      </c>
      <c r="H243" t="s">
        <v>98</v>
      </c>
      <c r="I243" t="s">
        <v>13</v>
      </c>
    </row>
    <row r="244" spans="1:9" x14ac:dyDescent="0.25">
      <c r="A244">
        <v>5997.6</v>
      </c>
      <c r="B244" s="2">
        <v>38036</v>
      </c>
      <c r="C244" t="s">
        <v>9</v>
      </c>
      <c r="D244">
        <v>2004</v>
      </c>
      <c r="E244" t="s">
        <v>65</v>
      </c>
      <c r="F244" t="s">
        <v>128</v>
      </c>
      <c r="G244">
        <v>3.6</v>
      </c>
      <c r="H244" t="s">
        <v>129</v>
      </c>
      <c r="I244" t="s">
        <v>13</v>
      </c>
    </row>
    <row r="245" spans="1:9" x14ac:dyDescent="0.25">
      <c r="A245">
        <v>6000.4</v>
      </c>
      <c r="B245" s="2">
        <v>38295</v>
      </c>
      <c r="C245" t="s">
        <v>9</v>
      </c>
      <c r="D245">
        <v>2004</v>
      </c>
      <c r="E245" t="s">
        <v>65</v>
      </c>
      <c r="F245" t="s">
        <v>99</v>
      </c>
      <c r="G245">
        <v>4.9000000000000004</v>
      </c>
      <c r="H245" t="s">
        <v>100</v>
      </c>
      <c r="I245" t="s">
        <v>13</v>
      </c>
    </row>
    <row r="246" spans="1:9" x14ac:dyDescent="0.25">
      <c r="A246">
        <v>6031.68</v>
      </c>
      <c r="B246" s="2">
        <v>37804</v>
      </c>
      <c r="C246" t="s">
        <v>9</v>
      </c>
      <c r="D246">
        <v>2003</v>
      </c>
      <c r="E246" t="s">
        <v>65</v>
      </c>
      <c r="F246" t="s">
        <v>97</v>
      </c>
      <c r="G246">
        <v>4.5</v>
      </c>
      <c r="H246" t="s">
        <v>98</v>
      </c>
      <c r="I246" t="s">
        <v>13</v>
      </c>
    </row>
    <row r="247" spans="1:9" x14ac:dyDescent="0.25">
      <c r="A247">
        <v>6034.38</v>
      </c>
      <c r="B247" s="2">
        <v>37727</v>
      </c>
      <c r="C247" t="s">
        <v>9</v>
      </c>
      <c r="D247">
        <v>2003</v>
      </c>
      <c r="E247" t="s">
        <v>65</v>
      </c>
      <c r="F247" t="s">
        <v>70</v>
      </c>
      <c r="G247">
        <v>4.3</v>
      </c>
      <c r="H247" t="s">
        <v>71</v>
      </c>
      <c r="I247" t="s">
        <v>71</v>
      </c>
    </row>
    <row r="248" spans="1:9" x14ac:dyDescent="0.25">
      <c r="A248">
        <v>6065.55</v>
      </c>
      <c r="B248" s="2">
        <v>37676</v>
      </c>
      <c r="C248" t="s">
        <v>9</v>
      </c>
      <c r="D248">
        <v>2003</v>
      </c>
      <c r="E248" t="s">
        <v>10</v>
      </c>
      <c r="F248" t="s">
        <v>11</v>
      </c>
      <c r="G248">
        <v>3.3</v>
      </c>
      <c r="H248" t="s">
        <v>12</v>
      </c>
      <c r="I248" t="s">
        <v>13</v>
      </c>
    </row>
    <row r="249" spans="1:9" x14ac:dyDescent="0.25">
      <c r="A249">
        <v>6075.3</v>
      </c>
      <c r="B249" s="2">
        <v>38015</v>
      </c>
      <c r="C249" t="s">
        <v>9</v>
      </c>
      <c r="D249">
        <v>2004</v>
      </c>
      <c r="E249" t="s">
        <v>65</v>
      </c>
      <c r="F249" t="s">
        <v>82</v>
      </c>
      <c r="G249">
        <v>4.4000000000000004</v>
      </c>
      <c r="H249" t="s">
        <v>83</v>
      </c>
      <c r="I249" t="s">
        <v>13</v>
      </c>
    </row>
    <row r="250" spans="1:9" x14ac:dyDescent="0.25">
      <c r="A250">
        <v>6087.94</v>
      </c>
      <c r="B250" s="2">
        <v>38038</v>
      </c>
      <c r="C250" t="s">
        <v>9</v>
      </c>
      <c r="D250">
        <v>2004</v>
      </c>
      <c r="E250" t="s">
        <v>10</v>
      </c>
      <c r="F250" t="s">
        <v>25</v>
      </c>
      <c r="G250">
        <v>3.1</v>
      </c>
      <c r="H250" t="s">
        <v>26</v>
      </c>
      <c r="I250" t="s">
        <v>16</v>
      </c>
    </row>
    <row r="251" spans="1:9" x14ac:dyDescent="0.25">
      <c r="A251">
        <v>6109.29</v>
      </c>
      <c r="B251" s="2">
        <v>38434</v>
      </c>
      <c r="C251" t="s">
        <v>9</v>
      </c>
      <c r="D251">
        <v>2005</v>
      </c>
      <c r="E251" t="s">
        <v>65</v>
      </c>
      <c r="F251" t="s">
        <v>97</v>
      </c>
      <c r="G251">
        <v>3.4</v>
      </c>
      <c r="H251" t="s">
        <v>98</v>
      </c>
      <c r="I251" t="s">
        <v>13</v>
      </c>
    </row>
    <row r="252" spans="1:9" x14ac:dyDescent="0.25">
      <c r="A252">
        <v>6120.34</v>
      </c>
      <c r="B252" s="2">
        <v>38111</v>
      </c>
      <c r="C252" t="s">
        <v>9</v>
      </c>
      <c r="D252">
        <v>2004</v>
      </c>
      <c r="E252" t="s">
        <v>65</v>
      </c>
      <c r="F252" t="s">
        <v>85</v>
      </c>
      <c r="G252">
        <v>3.3</v>
      </c>
      <c r="H252" t="s">
        <v>86</v>
      </c>
      <c r="I252" t="s">
        <v>13</v>
      </c>
    </row>
    <row r="253" spans="1:9" x14ac:dyDescent="0.25">
      <c r="A253">
        <v>6123.4</v>
      </c>
      <c r="B253" s="2">
        <v>37998</v>
      </c>
      <c r="C253" t="s">
        <v>9</v>
      </c>
      <c r="D253">
        <v>2004</v>
      </c>
      <c r="E253" t="s">
        <v>10</v>
      </c>
      <c r="F253" t="s">
        <v>108</v>
      </c>
      <c r="G253">
        <v>3.1</v>
      </c>
      <c r="H253" t="s">
        <v>109</v>
      </c>
      <c r="I253" t="s">
        <v>89</v>
      </c>
    </row>
    <row r="254" spans="1:9" x14ac:dyDescent="0.25">
      <c r="A254">
        <v>6130.35</v>
      </c>
      <c r="B254" s="2">
        <v>37683</v>
      </c>
      <c r="C254" t="s">
        <v>9</v>
      </c>
      <c r="D254">
        <v>2003</v>
      </c>
      <c r="E254" t="s">
        <v>65</v>
      </c>
      <c r="F254" t="s">
        <v>150</v>
      </c>
      <c r="G254">
        <v>4.0999999999999996</v>
      </c>
      <c r="H254" t="s">
        <v>151</v>
      </c>
      <c r="I254" t="s">
        <v>152</v>
      </c>
    </row>
    <row r="255" spans="1:9" x14ac:dyDescent="0.25">
      <c r="A255">
        <v>6163.94</v>
      </c>
      <c r="B255" s="2">
        <v>37938</v>
      </c>
      <c r="C255" t="s">
        <v>9</v>
      </c>
      <c r="D255">
        <v>2003</v>
      </c>
      <c r="E255" t="s">
        <v>177</v>
      </c>
      <c r="F255" t="s">
        <v>75</v>
      </c>
      <c r="G255">
        <v>3.8</v>
      </c>
      <c r="H255" t="s">
        <v>76</v>
      </c>
      <c r="I255" t="s">
        <v>13</v>
      </c>
    </row>
    <row r="256" spans="1:9" x14ac:dyDescent="0.25">
      <c r="A256">
        <v>6231.54</v>
      </c>
      <c r="B256" s="2">
        <v>38400</v>
      </c>
      <c r="C256" t="s">
        <v>9</v>
      </c>
      <c r="D256">
        <v>2005</v>
      </c>
      <c r="E256" t="s">
        <v>65</v>
      </c>
      <c r="F256" t="s">
        <v>21</v>
      </c>
      <c r="G256">
        <v>4.3</v>
      </c>
      <c r="H256" t="s">
        <v>22</v>
      </c>
      <c r="I256" t="s">
        <v>13</v>
      </c>
    </row>
    <row r="257" spans="1:9" x14ac:dyDescent="0.25">
      <c r="A257">
        <v>6232</v>
      </c>
      <c r="B257" s="2">
        <v>38473</v>
      </c>
      <c r="C257" t="s">
        <v>9</v>
      </c>
      <c r="D257">
        <v>2005</v>
      </c>
      <c r="E257" t="s">
        <v>177</v>
      </c>
      <c r="F257" t="s">
        <v>105</v>
      </c>
      <c r="G257">
        <v>3.2</v>
      </c>
      <c r="H257" t="s">
        <v>106</v>
      </c>
      <c r="I257" t="s">
        <v>81</v>
      </c>
    </row>
    <row r="258" spans="1:9" x14ac:dyDescent="0.25">
      <c r="A258">
        <v>6238.84</v>
      </c>
      <c r="B258" s="2">
        <v>37904</v>
      </c>
      <c r="C258" t="s">
        <v>9</v>
      </c>
      <c r="D258">
        <v>2003</v>
      </c>
      <c r="E258" t="s">
        <v>10</v>
      </c>
      <c r="F258" t="s">
        <v>21</v>
      </c>
      <c r="G258">
        <v>3.2</v>
      </c>
      <c r="H258" t="s">
        <v>22</v>
      </c>
      <c r="I258" t="s">
        <v>13</v>
      </c>
    </row>
    <row r="259" spans="1:9" x14ac:dyDescent="0.25">
      <c r="A259">
        <v>6387.8</v>
      </c>
      <c r="B259" s="2">
        <v>38238</v>
      </c>
      <c r="C259" t="s">
        <v>9</v>
      </c>
      <c r="D259">
        <v>2004</v>
      </c>
      <c r="E259" t="s">
        <v>177</v>
      </c>
      <c r="F259" t="s">
        <v>93</v>
      </c>
      <c r="G259">
        <v>4.3</v>
      </c>
      <c r="H259" t="s">
        <v>94</v>
      </c>
      <c r="I259" t="s">
        <v>68</v>
      </c>
    </row>
    <row r="260" spans="1:9" x14ac:dyDescent="0.25">
      <c r="A260">
        <v>6393.54</v>
      </c>
      <c r="B260" s="2">
        <v>38282</v>
      </c>
      <c r="C260" t="s">
        <v>9</v>
      </c>
      <c r="D260">
        <v>2004</v>
      </c>
      <c r="E260" t="s">
        <v>65</v>
      </c>
      <c r="F260" t="s">
        <v>175</v>
      </c>
      <c r="G260">
        <v>3.6</v>
      </c>
      <c r="H260" t="s">
        <v>176</v>
      </c>
      <c r="I260" t="s">
        <v>116</v>
      </c>
    </row>
    <row r="261" spans="1:9" x14ac:dyDescent="0.25">
      <c r="A261">
        <v>6396</v>
      </c>
      <c r="B261" s="2">
        <v>38271</v>
      </c>
      <c r="C261" t="s">
        <v>9</v>
      </c>
      <c r="D261">
        <v>2004</v>
      </c>
      <c r="E261" t="s">
        <v>177</v>
      </c>
      <c r="F261" t="s">
        <v>95</v>
      </c>
      <c r="G261">
        <v>3.6</v>
      </c>
      <c r="H261" t="s">
        <v>96</v>
      </c>
      <c r="I261" t="s">
        <v>16</v>
      </c>
    </row>
    <row r="262" spans="1:9" x14ac:dyDescent="0.25">
      <c r="A262">
        <v>6426.5</v>
      </c>
      <c r="B262" s="2">
        <v>38057</v>
      </c>
      <c r="C262" t="s">
        <v>9</v>
      </c>
      <c r="D262">
        <v>2004</v>
      </c>
      <c r="E262" t="s">
        <v>65</v>
      </c>
      <c r="F262" t="s">
        <v>97</v>
      </c>
      <c r="G262">
        <v>4.5</v>
      </c>
      <c r="H262" t="s">
        <v>98</v>
      </c>
      <c r="I262" t="s">
        <v>13</v>
      </c>
    </row>
    <row r="263" spans="1:9" x14ac:dyDescent="0.25">
      <c r="A263">
        <v>6434.4</v>
      </c>
      <c r="B263" s="2">
        <v>38166</v>
      </c>
      <c r="C263" t="s">
        <v>9</v>
      </c>
      <c r="D263">
        <v>2004</v>
      </c>
      <c r="E263" t="s">
        <v>10</v>
      </c>
      <c r="F263" t="s">
        <v>38</v>
      </c>
      <c r="G263">
        <v>3.3</v>
      </c>
      <c r="H263" t="s">
        <v>39</v>
      </c>
      <c r="I263" t="s">
        <v>13</v>
      </c>
    </row>
    <row r="264" spans="1:9" x14ac:dyDescent="0.25">
      <c r="A264">
        <v>6463.23</v>
      </c>
      <c r="B264" s="2">
        <v>38056</v>
      </c>
      <c r="C264" t="s">
        <v>9</v>
      </c>
      <c r="D264">
        <v>2004</v>
      </c>
      <c r="E264" t="s">
        <v>65</v>
      </c>
      <c r="F264" t="s">
        <v>84</v>
      </c>
      <c r="G264">
        <v>4.0999999999999996</v>
      </c>
      <c r="H264" t="s">
        <v>43</v>
      </c>
      <c r="I264" t="s">
        <v>13</v>
      </c>
    </row>
    <row r="265" spans="1:9" x14ac:dyDescent="0.25">
      <c r="A265">
        <v>6484.59</v>
      </c>
      <c r="B265" s="2">
        <v>38226</v>
      </c>
      <c r="C265" t="s">
        <v>9</v>
      </c>
      <c r="D265">
        <v>2004</v>
      </c>
      <c r="E265" t="s">
        <v>10</v>
      </c>
      <c r="F265" t="s">
        <v>42</v>
      </c>
      <c r="G265">
        <v>4.8</v>
      </c>
      <c r="H265" t="s">
        <v>43</v>
      </c>
      <c r="I265" t="s">
        <v>13</v>
      </c>
    </row>
    <row r="266" spans="1:9" x14ac:dyDescent="0.25">
      <c r="A266">
        <v>6563.06</v>
      </c>
      <c r="B266" s="2">
        <v>37915</v>
      </c>
      <c r="C266" t="s">
        <v>145</v>
      </c>
      <c r="D266">
        <v>2003</v>
      </c>
      <c r="E266" t="s">
        <v>177</v>
      </c>
      <c r="F266" t="s">
        <v>146</v>
      </c>
      <c r="G266">
        <v>3.6</v>
      </c>
      <c r="H266" t="s">
        <v>147</v>
      </c>
      <c r="I266" t="s">
        <v>53</v>
      </c>
    </row>
    <row r="267" spans="1:9" x14ac:dyDescent="0.25">
      <c r="A267">
        <v>6570.76</v>
      </c>
      <c r="B267" s="2">
        <v>38274</v>
      </c>
      <c r="C267" t="s">
        <v>9</v>
      </c>
      <c r="D267">
        <v>2004</v>
      </c>
      <c r="E267" t="s">
        <v>65</v>
      </c>
      <c r="F267" t="s">
        <v>173</v>
      </c>
      <c r="G267">
        <v>3.3</v>
      </c>
      <c r="H267" t="s">
        <v>174</v>
      </c>
      <c r="I267" t="s">
        <v>60</v>
      </c>
    </row>
    <row r="268" spans="1:9" x14ac:dyDescent="0.25">
      <c r="A268">
        <v>6668.24</v>
      </c>
      <c r="B268" s="2">
        <v>38153</v>
      </c>
      <c r="C268" t="s">
        <v>9</v>
      </c>
      <c r="D268">
        <v>2004</v>
      </c>
      <c r="E268" t="s">
        <v>177</v>
      </c>
      <c r="F268" t="s">
        <v>87</v>
      </c>
      <c r="G268">
        <v>4.0999999999999996</v>
      </c>
      <c r="H268" t="s">
        <v>88</v>
      </c>
      <c r="I268" t="s">
        <v>89</v>
      </c>
    </row>
    <row r="269" spans="1:9" x14ac:dyDescent="0.25">
      <c r="A269">
        <v>6678</v>
      </c>
      <c r="B269" s="2">
        <v>38282</v>
      </c>
      <c r="C269" t="s">
        <v>9</v>
      </c>
      <c r="D269">
        <v>2004</v>
      </c>
      <c r="E269" t="s">
        <v>65</v>
      </c>
      <c r="F269" t="s">
        <v>79</v>
      </c>
      <c r="G269">
        <v>4</v>
      </c>
      <c r="H269" t="s">
        <v>80</v>
      </c>
      <c r="I269" t="s">
        <v>81</v>
      </c>
    </row>
    <row r="270" spans="1:9" x14ac:dyDescent="0.25">
      <c r="A270">
        <v>6680.78</v>
      </c>
      <c r="B270" s="2">
        <v>38273</v>
      </c>
      <c r="C270" t="s">
        <v>9</v>
      </c>
      <c r="D270">
        <v>2004</v>
      </c>
      <c r="E270" t="s">
        <v>65</v>
      </c>
      <c r="F270" t="s">
        <v>42</v>
      </c>
      <c r="G270">
        <v>4.7</v>
      </c>
      <c r="H270" t="s">
        <v>43</v>
      </c>
      <c r="I270" t="s">
        <v>13</v>
      </c>
    </row>
    <row r="271" spans="1:9" x14ac:dyDescent="0.25">
      <c r="A271">
        <v>6683.34</v>
      </c>
      <c r="B271" s="2">
        <v>38260</v>
      </c>
      <c r="C271" t="s">
        <v>9</v>
      </c>
      <c r="D271">
        <v>2004</v>
      </c>
      <c r="E271" t="s">
        <v>10</v>
      </c>
      <c r="F271" t="s">
        <v>44</v>
      </c>
      <c r="G271">
        <v>4.4000000000000004</v>
      </c>
      <c r="H271" t="s">
        <v>45</v>
      </c>
      <c r="I271" t="s">
        <v>46</v>
      </c>
    </row>
    <row r="272" spans="1:9" x14ac:dyDescent="0.25">
      <c r="A272">
        <v>6747.6</v>
      </c>
      <c r="B272" s="2">
        <v>37936</v>
      </c>
      <c r="C272" t="s">
        <v>9</v>
      </c>
      <c r="D272">
        <v>2003</v>
      </c>
      <c r="E272" t="s">
        <v>10</v>
      </c>
      <c r="F272" t="s">
        <v>25</v>
      </c>
      <c r="G272">
        <v>4.3</v>
      </c>
      <c r="H272" t="s">
        <v>26</v>
      </c>
      <c r="I272" t="s">
        <v>16</v>
      </c>
    </row>
    <row r="273" spans="1:9" x14ac:dyDescent="0.25">
      <c r="A273">
        <v>6817.22</v>
      </c>
      <c r="B273" s="2">
        <v>37931</v>
      </c>
      <c r="C273" t="s">
        <v>9</v>
      </c>
      <c r="D273">
        <v>2003</v>
      </c>
      <c r="E273" t="s">
        <v>177</v>
      </c>
      <c r="F273" t="s">
        <v>73</v>
      </c>
      <c r="G273">
        <v>4.9000000000000004</v>
      </c>
      <c r="H273" t="s">
        <v>74</v>
      </c>
      <c r="I273" t="s">
        <v>34</v>
      </c>
    </row>
    <row r="274" spans="1:9" x14ac:dyDescent="0.25">
      <c r="A274">
        <v>6863.92</v>
      </c>
      <c r="B274" s="2">
        <v>38226</v>
      </c>
      <c r="C274" t="s">
        <v>9</v>
      </c>
      <c r="D274">
        <v>2004</v>
      </c>
      <c r="E274" t="s">
        <v>10</v>
      </c>
      <c r="F274" t="s">
        <v>42</v>
      </c>
      <c r="G274">
        <v>4.0999999999999996</v>
      </c>
      <c r="H274" t="s">
        <v>43</v>
      </c>
      <c r="I274" t="s">
        <v>13</v>
      </c>
    </row>
    <row r="275" spans="1:9" x14ac:dyDescent="0.25">
      <c r="A275">
        <v>6876.11</v>
      </c>
      <c r="B275" s="2">
        <v>38294</v>
      </c>
      <c r="C275" t="s">
        <v>9</v>
      </c>
      <c r="D275">
        <v>2004</v>
      </c>
      <c r="E275" t="s">
        <v>65</v>
      </c>
      <c r="F275" t="s">
        <v>66</v>
      </c>
      <c r="G275">
        <v>3</v>
      </c>
      <c r="H275" t="s">
        <v>67</v>
      </c>
      <c r="I275" t="s">
        <v>68</v>
      </c>
    </row>
    <row r="276" spans="1:9" x14ac:dyDescent="0.25">
      <c r="A276">
        <v>6901.92</v>
      </c>
      <c r="B276" s="2">
        <v>38191</v>
      </c>
      <c r="C276" t="s">
        <v>9</v>
      </c>
      <c r="D276">
        <v>2004</v>
      </c>
      <c r="E276" t="s">
        <v>10</v>
      </c>
      <c r="F276" t="s">
        <v>40</v>
      </c>
      <c r="G276">
        <v>3.9</v>
      </c>
      <c r="H276" t="s">
        <v>41</v>
      </c>
      <c r="I276" t="s">
        <v>16</v>
      </c>
    </row>
    <row r="277" spans="1:9" x14ac:dyDescent="0.25">
      <c r="A277">
        <v>6913.8</v>
      </c>
      <c r="B277" s="2">
        <v>38282</v>
      </c>
      <c r="C277" t="s">
        <v>9</v>
      </c>
      <c r="D277">
        <v>2004</v>
      </c>
      <c r="E277" t="s">
        <v>65</v>
      </c>
      <c r="F277" t="s">
        <v>175</v>
      </c>
      <c r="G277">
        <v>3.8</v>
      </c>
      <c r="H277" t="s">
        <v>176</v>
      </c>
      <c r="I277" t="s">
        <v>116</v>
      </c>
    </row>
    <row r="278" spans="1:9" x14ac:dyDescent="0.25">
      <c r="A278">
        <v>6934.62</v>
      </c>
      <c r="B278" s="2">
        <v>38276</v>
      </c>
      <c r="C278" t="s">
        <v>9</v>
      </c>
      <c r="D278">
        <v>2004</v>
      </c>
      <c r="E278" t="s">
        <v>65</v>
      </c>
      <c r="F278" t="s">
        <v>155</v>
      </c>
      <c r="G278">
        <v>3.8</v>
      </c>
      <c r="H278" t="s">
        <v>156</v>
      </c>
      <c r="I278" t="s">
        <v>157</v>
      </c>
    </row>
    <row r="279" spans="1:9" x14ac:dyDescent="0.25">
      <c r="A279">
        <v>6952.12</v>
      </c>
      <c r="B279" s="2">
        <v>38065</v>
      </c>
      <c r="C279" t="s">
        <v>9</v>
      </c>
      <c r="D279">
        <v>2004</v>
      </c>
      <c r="E279" t="s">
        <v>65</v>
      </c>
      <c r="F279" t="s">
        <v>172</v>
      </c>
      <c r="G279">
        <v>4.0999999999999996</v>
      </c>
      <c r="H279" t="s">
        <v>63</v>
      </c>
      <c r="I279" t="s">
        <v>64</v>
      </c>
    </row>
    <row r="280" spans="1:9" x14ac:dyDescent="0.25">
      <c r="A280">
        <v>7016.31</v>
      </c>
      <c r="B280" s="2">
        <v>38061</v>
      </c>
      <c r="C280" t="s">
        <v>9</v>
      </c>
      <c r="D280">
        <v>2004</v>
      </c>
      <c r="E280" t="s">
        <v>65</v>
      </c>
      <c r="F280" t="s">
        <v>164</v>
      </c>
      <c r="G280">
        <v>3.3</v>
      </c>
      <c r="H280" t="s">
        <v>165</v>
      </c>
      <c r="I280" t="s">
        <v>157</v>
      </c>
    </row>
    <row r="281" spans="1:9" x14ac:dyDescent="0.25">
      <c r="A281">
        <v>7020.48</v>
      </c>
      <c r="B281" s="2">
        <v>38021</v>
      </c>
      <c r="C281" t="s">
        <v>9</v>
      </c>
      <c r="D281">
        <v>2004</v>
      </c>
      <c r="E281" t="s">
        <v>65</v>
      </c>
      <c r="F281" t="s">
        <v>149</v>
      </c>
      <c r="G281">
        <v>3.4</v>
      </c>
      <c r="H281" t="s">
        <v>71</v>
      </c>
      <c r="I281" t="s">
        <v>71</v>
      </c>
    </row>
    <row r="282" spans="1:9" x14ac:dyDescent="0.25">
      <c r="A282">
        <v>7020.64</v>
      </c>
      <c r="B282" s="2">
        <v>38218</v>
      </c>
      <c r="C282" t="s">
        <v>9</v>
      </c>
      <c r="D282">
        <v>2004</v>
      </c>
      <c r="E282" t="s">
        <v>65</v>
      </c>
      <c r="F282" t="s">
        <v>49</v>
      </c>
      <c r="G282">
        <v>3.8</v>
      </c>
      <c r="H282" t="s">
        <v>50</v>
      </c>
      <c r="I282" t="s">
        <v>13</v>
      </c>
    </row>
    <row r="283" spans="1:9" x14ac:dyDescent="0.25">
      <c r="A283">
        <v>7023.9</v>
      </c>
      <c r="B283" s="2">
        <v>38082</v>
      </c>
      <c r="C283" t="s">
        <v>9</v>
      </c>
      <c r="D283">
        <v>2004</v>
      </c>
      <c r="E283" t="s">
        <v>10</v>
      </c>
      <c r="F283" t="s">
        <v>35</v>
      </c>
      <c r="G283">
        <v>4.2</v>
      </c>
      <c r="H283" t="s">
        <v>12</v>
      </c>
      <c r="I283" t="s">
        <v>13</v>
      </c>
    </row>
    <row r="284" spans="1:9" x14ac:dyDescent="0.25">
      <c r="A284">
        <v>7023.98</v>
      </c>
      <c r="B284" s="2">
        <v>37803</v>
      </c>
      <c r="C284" t="s">
        <v>9</v>
      </c>
      <c r="D284">
        <v>2003</v>
      </c>
      <c r="E284" t="s">
        <v>10</v>
      </c>
      <c r="F284" t="s">
        <v>17</v>
      </c>
      <c r="G284">
        <v>4.0999999999999996</v>
      </c>
      <c r="H284" t="s">
        <v>18</v>
      </c>
      <c r="I284" t="s">
        <v>16</v>
      </c>
    </row>
    <row r="285" spans="1:9" x14ac:dyDescent="0.25">
      <c r="A285">
        <v>7036.89</v>
      </c>
      <c r="B285" s="2">
        <v>37892</v>
      </c>
      <c r="C285" t="s">
        <v>9</v>
      </c>
      <c r="D285">
        <v>2003</v>
      </c>
      <c r="E285" t="s">
        <v>65</v>
      </c>
      <c r="F285" t="s">
        <v>62</v>
      </c>
      <c r="G285">
        <v>4.9000000000000004</v>
      </c>
      <c r="H285" t="s">
        <v>63</v>
      </c>
      <c r="I285" t="s">
        <v>64</v>
      </c>
    </row>
    <row r="286" spans="1:9" x14ac:dyDescent="0.25">
      <c r="A286">
        <v>7071.27</v>
      </c>
      <c r="B286" s="2">
        <v>38219</v>
      </c>
      <c r="C286" t="s">
        <v>9</v>
      </c>
      <c r="D286">
        <v>2004</v>
      </c>
      <c r="E286" t="s">
        <v>65</v>
      </c>
      <c r="F286" t="s">
        <v>97</v>
      </c>
      <c r="G286">
        <v>4.5999999999999996</v>
      </c>
      <c r="H286" t="s">
        <v>98</v>
      </c>
      <c r="I286" t="s">
        <v>13</v>
      </c>
    </row>
    <row r="287" spans="1:9" x14ac:dyDescent="0.25">
      <c r="A287">
        <v>7078.23</v>
      </c>
      <c r="B287" s="2">
        <v>38125</v>
      </c>
      <c r="C287" t="s">
        <v>9</v>
      </c>
      <c r="D287">
        <v>2004</v>
      </c>
      <c r="E287" t="s">
        <v>10</v>
      </c>
      <c r="F287" t="s">
        <v>36</v>
      </c>
      <c r="G287">
        <v>3.5</v>
      </c>
      <c r="H287" t="s">
        <v>37</v>
      </c>
      <c r="I287" t="s">
        <v>13</v>
      </c>
    </row>
    <row r="288" spans="1:9" x14ac:dyDescent="0.25">
      <c r="A288">
        <v>7136.19</v>
      </c>
      <c r="B288" s="2">
        <v>38238</v>
      </c>
      <c r="C288" t="s">
        <v>9</v>
      </c>
      <c r="D288">
        <v>2004</v>
      </c>
      <c r="E288" t="s">
        <v>65</v>
      </c>
      <c r="F288" t="s">
        <v>93</v>
      </c>
      <c r="G288">
        <v>4.5</v>
      </c>
      <c r="H288" t="s">
        <v>94</v>
      </c>
      <c r="I288" t="s">
        <v>68</v>
      </c>
    </row>
    <row r="289" spans="1:9" x14ac:dyDescent="0.25">
      <c r="A289">
        <v>7181.44</v>
      </c>
      <c r="B289" s="2">
        <v>38029</v>
      </c>
      <c r="C289" t="s">
        <v>9</v>
      </c>
      <c r="D289">
        <v>2004</v>
      </c>
      <c r="E289" t="s">
        <v>65</v>
      </c>
      <c r="F289" t="s">
        <v>169</v>
      </c>
      <c r="G289">
        <v>3.9</v>
      </c>
      <c r="H289" t="s">
        <v>170</v>
      </c>
      <c r="I289" t="s">
        <v>171</v>
      </c>
    </row>
    <row r="290" spans="1:9" x14ac:dyDescent="0.25">
      <c r="A290">
        <v>7208</v>
      </c>
      <c r="B290" s="2">
        <v>37663</v>
      </c>
      <c r="C290" t="s">
        <v>9</v>
      </c>
      <c r="D290">
        <v>2003</v>
      </c>
      <c r="E290" t="s">
        <v>65</v>
      </c>
      <c r="F290" t="s">
        <v>114</v>
      </c>
      <c r="G290">
        <v>3.8</v>
      </c>
      <c r="H290" t="s">
        <v>115</v>
      </c>
      <c r="I290" t="s">
        <v>116</v>
      </c>
    </row>
    <row r="291" spans="1:9" x14ac:dyDescent="0.25">
      <c r="A291">
        <v>7209.11</v>
      </c>
      <c r="B291" s="2">
        <v>37704</v>
      </c>
      <c r="C291" t="s">
        <v>9</v>
      </c>
      <c r="D291">
        <v>2003</v>
      </c>
      <c r="E291" t="s">
        <v>65</v>
      </c>
      <c r="F291" t="s">
        <v>66</v>
      </c>
      <c r="G291">
        <v>4.9000000000000004</v>
      </c>
      <c r="H291" t="s">
        <v>67</v>
      </c>
      <c r="I291" t="s">
        <v>68</v>
      </c>
    </row>
    <row r="292" spans="1:9" x14ac:dyDescent="0.25">
      <c r="A292">
        <v>7232.16</v>
      </c>
      <c r="B292" s="2">
        <v>37951</v>
      </c>
      <c r="C292" t="s">
        <v>9</v>
      </c>
      <c r="D292">
        <v>2003</v>
      </c>
      <c r="E292" t="s">
        <v>65</v>
      </c>
      <c r="F292" t="s">
        <v>85</v>
      </c>
      <c r="G292">
        <v>4.2</v>
      </c>
      <c r="H292" t="s">
        <v>86</v>
      </c>
      <c r="I292" t="s">
        <v>13</v>
      </c>
    </row>
    <row r="293" spans="1:9" x14ac:dyDescent="0.25">
      <c r="A293">
        <v>7290.36</v>
      </c>
      <c r="B293" s="2">
        <v>37950</v>
      </c>
      <c r="C293" t="s">
        <v>9</v>
      </c>
      <c r="D293">
        <v>2003</v>
      </c>
      <c r="E293" t="s">
        <v>65</v>
      </c>
      <c r="F293" t="s">
        <v>77</v>
      </c>
      <c r="G293">
        <v>3.9</v>
      </c>
      <c r="H293" t="s">
        <v>78</v>
      </c>
      <c r="I293" t="s">
        <v>16</v>
      </c>
    </row>
    <row r="294" spans="1:9" x14ac:dyDescent="0.25">
      <c r="A294">
        <v>7329.06</v>
      </c>
      <c r="B294" s="2">
        <v>37769</v>
      </c>
      <c r="C294" t="s">
        <v>9</v>
      </c>
      <c r="D294">
        <v>2003</v>
      </c>
      <c r="E294" t="s">
        <v>65</v>
      </c>
      <c r="F294" t="s">
        <v>69</v>
      </c>
      <c r="G294">
        <v>3.8</v>
      </c>
      <c r="H294" t="s">
        <v>63</v>
      </c>
      <c r="I294" t="s">
        <v>64</v>
      </c>
    </row>
    <row r="295" spans="1:9" x14ac:dyDescent="0.25">
      <c r="A295">
        <v>7366.44</v>
      </c>
      <c r="B295" s="2">
        <v>37775</v>
      </c>
      <c r="C295" t="s">
        <v>9</v>
      </c>
      <c r="D295">
        <v>2003</v>
      </c>
      <c r="E295" t="s">
        <v>65</v>
      </c>
      <c r="F295" t="s">
        <v>168</v>
      </c>
      <c r="G295">
        <v>3.4</v>
      </c>
      <c r="H295" t="s">
        <v>12</v>
      </c>
      <c r="I295" t="s">
        <v>13</v>
      </c>
    </row>
    <row r="296" spans="1:9" x14ac:dyDescent="0.25">
      <c r="A296">
        <v>7374.1</v>
      </c>
      <c r="B296" s="2">
        <v>37826</v>
      </c>
      <c r="C296" t="s">
        <v>9</v>
      </c>
      <c r="D296">
        <v>2003</v>
      </c>
      <c r="E296" t="s">
        <v>65</v>
      </c>
      <c r="F296" t="s">
        <v>23</v>
      </c>
      <c r="G296">
        <v>3.1</v>
      </c>
      <c r="H296" t="s">
        <v>24</v>
      </c>
      <c r="I296" t="s">
        <v>13</v>
      </c>
    </row>
    <row r="297" spans="1:9" x14ac:dyDescent="0.25">
      <c r="A297">
        <v>7474.5</v>
      </c>
      <c r="B297" s="2">
        <v>37931</v>
      </c>
      <c r="C297" t="s">
        <v>9</v>
      </c>
      <c r="D297">
        <v>2003</v>
      </c>
      <c r="E297" t="s">
        <v>65</v>
      </c>
      <c r="F297" t="s">
        <v>161</v>
      </c>
      <c r="G297">
        <v>4.5</v>
      </c>
      <c r="H297" t="s">
        <v>162</v>
      </c>
      <c r="I297" t="s">
        <v>92</v>
      </c>
    </row>
    <row r="298" spans="1:9" x14ac:dyDescent="0.25">
      <c r="A298">
        <v>7498.9</v>
      </c>
      <c r="B298" s="2">
        <v>38001</v>
      </c>
      <c r="C298" t="s">
        <v>9</v>
      </c>
      <c r="D298">
        <v>2004</v>
      </c>
      <c r="E298" t="s">
        <v>65</v>
      </c>
      <c r="F298" t="s">
        <v>31</v>
      </c>
      <c r="G298">
        <v>3.3</v>
      </c>
      <c r="H298" t="s">
        <v>18</v>
      </c>
      <c r="I298" t="s">
        <v>16</v>
      </c>
    </row>
    <row r="299" spans="1:9" x14ac:dyDescent="0.25">
      <c r="A299">
        <v>7516.08</v>
      </c>
      <c r="B299" s="2">
        <v>38485</v>
      </c>
      <c r="C299" t="s">
        <v>61</v>
      </c>
      <c r="D299">
        <v>2005</v>
      </c>
      <c r="E299" t="s">
        <v>10</v>
      </c>
      <c r="F299" t="s">
        <v>62</v>
      </c>
      <c r="G299">
        <v>4.3</v>
      </c>
      <c r="H299" t="s">
        <v>63</v>
      </c>
      <c r="I299" t="s">
        <v>64</v>
      </c>
    </row>
    <row r="300" spans="1:9" x14ac:dyDescent="0.25">
      <c r="A300">
        <v>7552.28</v>
      </c>
      <c r="B300" s="2">
        <v>38125</v>
      </c>
      <c r="C300" t="s">
        <v>9</v>
      </c>
      <c r="D300">
        <v>2004</v>
      </c>
      <c r="E300" t="s">
        <v>10</v>
      </c>
      <c r="F300" t="s">
        <v>36</v>
      </c>
      <c r="G300">
        <v>4</v>
      </c>
      <c r="H300" t="s">
        <v>37</v>
      </c>
      <c r="I300" t="s">
        <v>13</v>
      </c>
    </row>
    <row r="301" spans="1:9" x14ac:dyDescent="0.25">
      <c r="A301">
        <v>7599.9</v>
      </c>
      <c r="B301" s="2">
        <v>37749</v>
      </c>
      <c r="C301" t="s">
        <v>9</v>
      </c>
      <c r="D301">
        <v>2003</v>
      </c>
      <c r="E301" t="s">
        <v>65</v>
      </c>
      <c r="F301" t="s">
        <v>153</v>
      </c>
      <c r="G301">
        <v>4.5</v>
      </c>
      <c r="H301" t="s">
        <v>154</v>
      </c>
      <c r="I301" t="s">
        <v>16</v>
      </c>
    </row>
    <row r="302" spans="1:9" x14ac:dyDescent="0.25">
      <c r="A302">
        <v>7667.14</v>
      </c>
      <c r="B302" s="2">
        <v>38293</v>
      </c>
      <c r="C302" t="s">
        <v>9</v>
      </c>
      <c r="D302">
        <v>2004</v>
      </c>
      <c r="E302" t="s">
        <v>10</v>
      </c>
      <c r="F302" t="s">
        <v>49</v>
      </c>
      <c r="G302">
        <v>3.3</v>
      </c>
      <c r="H302" t="s">
        <v>50</v>
      </c>
      <c r="I302" t="s">
        <v>13</v>
      </c>
    </row>
    <row r="303" spans="1:9" x14ac:dyDescent="0.25">
      <c r="A303">
        <v>7680.64</v>
      </c>
      <c r="B303" s="2">
        <v>38153</v>
      </c>
      <c r="C303" t="s">
        <v>9</v>
      </c>
      <c r="D303">
        <v>2004</v>
      </c>
      <c r="E303" t="s">
        <v>65</v>
      </c>
      <c r="F303" t="s">
        <v>87</v>
      </c>
      <c r="G303">
        <v>4.8</v>
      </c>
      <c r="H303" t="s">
        <v>88</v>
      </c>
      <c r="I303" t="s">
        <v>89</v>
      </c>
    </row>
    <row r="304" spans="1:9" x14ac:dyDescent="0.25">
      <c r="A304">
        <v>7737.93</v>
      </c>
      <c r="B304" s="2">
        <v>38315</v>
      </c>
      <c r="C304" t="s">
        <v>9</v>
      </c>
      <c r="D304">
        <v>2004</v>
      </c>
      <c r="E304" t="s">
        <v>10</v>
      </c>
      <c r="F304" t="s">
        <v>51</v>
      </c>
      <c r="G304">
        <v>3.3</v>
      </c>
      <c r="H304" t="s">
        <v>52</v>
      </c>
      <c r="I304" t="s">
        <v>53</v>
      </c>
    </row>
    <row r="305" spans="1:9" x14ac:dyDescent="0.25">
      <c r="A305">
        <v>7872.5</v>
      </c>
      <c r="B305" s="2">
        <v>37931</v>
      </c>
      <c r="C305" t="s">
        <v>9</v>
      </c>
      <c r="D305">
        <v>2003</v>
      </c>
      <c r="E305" t="s">
        <v>65</v>
      </c>
      <c r="F305" t="s">
        <v>161</v>
      </c>
      <c r="G305">
        <v>3</v>
      </c>
      <c r="H305" t="s">
        <v>162</v>
      </c>
      <c r="I305" t="s">
        <v>92</v>
      </c>
    </row>
    <row r="306" spans="1:9" x14ac:dyDescent="0.25">
      <c r="A306">
        <v>7886.2</v>
      </c>
      <c r="B306" s="2">
        <v>37939</v>
      </c>
      <c r="C306" t="s">
        <v>9</v>
      </c>
      <c r="D306">
        <v>2003</v>
      </c>
      <c r="E306" t="s">
        <v>65</v>
      </c>
      <c r="F306" t="s">
        <v>119</v>
      </c>
      <c r="G306">
        <v>4.5</v>
      </c>
      <c r="H306" t="s">
        <v>57</v>
      </c>
      <c r="I306" t="s">
        <v>13</v>
      </c>
    </row>
    <row r="307" spans="1:9" x14ac:dyDescent="0.25">
      <c r="A307">
        <v>7962.24</v>
      </c>
      <c r="B307" s="2">
        <v>38188</v>
      </c>
      <c r="C307" t="s">
        <v>9</v>
      </c>
      <c r="D307">
        <v>2004</v>
      </c>
      <c r="E307" t="s">
        <v>65</v>
      </c>
      <c r="F307" t="s">
        <v>49</v>
      </c>
      <c r="G307">
        <v>4.5</v>
      </c>
      <c r="H307" t="s">
        <v>50</v>
      </c>
      <c r="I307" t="s">
        <v>13</v>
      </c>
    </row>
    <row r="308" spans="1:9" x14ac:dyDescent="0.25">
      <c r="A308">
        <v>7969.36</v>
      </c>
      <c r="B308" s="2">
        <v>38503</v>
      </c>
      <c r="C308" t="s">
        <v>107</v>
      </c>
      <c r="D308">
        <v>2005</v>
      </c>
      <c r="E308" t="s">
        <v>177</v>
      </c>
      <c r="F308" t="s">
        <v>62</v>
      </c>
      <c r="G308">
        <v>4.4000000000000004</v>
      </c>
      <c r="H308" t="s">
        <v>63</v>
      </c>
      <c r="I308" t="s">
        <v>64</v>
      </c>
    </row>
    <row r="309" spans="1:9" x14ac:dyDescent="0.25">
      <c r="A309">
        <v>7975.44</v>
      </c>
      <c r="B309" s="2">
        <v>38282</v>
      </c>
      <c r="C309" t="s">
        <v>9</v>
      </c>
      <c r="D309">
        <v>2004</v>
      </c>
      <c r="E309" t="s">
        <v>65</v>
      </c>
      <c r="F309" t="s">
        <v>175</v>
      </c>
      <c r="G309">
        <v>4.8</v>
      </c>
      <c r="H309" t="s">
        <v>176</v>
      </c>
      <c r="I309" t="s">
        <v>116</v>
      </c>
    </row>
    <row r="310" spans="1:9" x14ac:dyDescent="0.25">
      <c r="A310">
        <v>8008.56</v>
      </c>
      <c r="B310" s="2">
        <v>37804</v>
      </c>
      <c r="C310" t="s">
        <v>9</v>
      </c>
      <c r="D310">
        <v>2003</v>
      </c>
      <c r="E310" t="s">
        <v>65</v>
      </c>
      <c r="F310" t="s">
        <v>97</v>
      </c>
      <c r="G310">
        <v>4.2</v>
      </c>
      <c r="H310" t="s">
        <v>98</v>
      </c>
      <c r="I310" t="s">
        <v>13</v>
      </c>
    </row>
    <row r="311" spans="1:9" x14ac:dyDescent="0.25">
      <c r="A311">
        <v>8014.82</v>
      </c>
      <c r="B311" s="2">
        <v>37931</v>
      </c>
      <c r="C311" t="s">
        <v>9</v>
      </c>
      <c r="D311">
        <v>2003</v>
      </c>
      <c r="E311" t="s">
        <v>65</v>
      </c>
      <c r="F311" t="s">
        <v>73</v>
      </c>
      <c r="G311">
        <v>3.5</v>
      </c>
      <c r="H311" t="s">
        <v>74</v>
      </c>
      <c r="I311" t="s">
        <v>34</v>
      </c>
    </row>
    <row r="312" spans="1:9" x14ac:dyDescent="0.25">
      <c r="A312">
        <v>8014.82</v>
      </c>
      <c r="B312" s="2">
        <v>38216</v>
      </c>
      <c r="C312" t="s">
        <v>9</v>
      </c>
      <c r="D312">
        <v>2004</v>
      </c>
      <c r="E312" t="s">
        <v>65</v>
      </c>
      <c r="F312" t="s">
        <v>90</v>
      </c>
      <c r="G312">
        <v>3.1</v>
      </c>
      <c r="H312" t="s">
        <v>91</v>
      </c>
      <c r="I312" t="s">
        <v>92</v>
      </c>
    </row>
    <row r="313" spans="1:9" x14ac:dyDescent="0.25">
      <c r="A313">
        <v>8023.29</v>
      </c>
      <c r="B313" s="2">
        <v>37841</v>
      </c>
      <c r="C313" t="s">
        <v>9</v>
      </c>
      <c r="D313">
        <v>2003</v>
      </c>
      <c r="E313" t="s">
        <v>65</v>
      </c>
      <c r="F313" t="s">
        <v>97</v>
      </c>
      <c r="G313">
        <v>4.9000000000000004</v>
      </c>
      <c r="H313" t="s">
        <v>98</v>
      </c>
      <c r="I313" t="s">
        <v>13</v>
      </c>
    </row>
    <row r="314" spans="1:9" x14ac:dyDescent="0.25">
      <c r="A314">
        <v>8065.89</v>
      </c>
      <c r="B314" s="2">
        <v>37956</v>
      </c>
      <c r="C314" t="s">
        <v>9</v>
      </c>
      <c r="D314">
        <v>2003</v>
      </c>
      <c r="E314" t="s">
        <v>10</v>
      </c>
      <c r="F314" t="s">
        <v>30</v>
      </c>
      <c r="G314">
        <v>3.8</v>
      </c>
      <c r="H314" t="s">
        <v>22</v>
      </c>
      <c r="I314" t="s">
        <v>13</v>
      </c>
    </row>
    <row r="315" spans="1:9" x14ac:dyDescent="0.25">
      <c r="A315">
        <v>8118.55</v>
      </c>
      <c r="B315" s="2">
        <v>38315</v>
      </c>
      <c r="C315" t="s">
        <v>9</v>
      </c>
      <c r="D315">
        <v>2004</v>
      </c>
      <c r="E315" t="s">
        <v>10</v>
      </c>
      <c r="F315" t="s">
        <v>51</v>
      </c>
      <c r="G315">
        <v>4.9000000000000004</v>
      </c>
      <c r="H315" t="s">
        <v>52</v>
      </c>
      <c r="I315" t="s">
        <v>53</v>
      </c>
    </row>
    <row r="316" spans="1:9" x14ac:dyDescent="0.25">
      <c r="A316">
        <v>8138.76</v>
      </c>
      <c r="B316" s="2">
        <v>37775</v>
      </c>
      <c r="C316" t="s">
        <v>9</v>
      </c>
      <c r="D316">
        <v>2003</v>
      </c>
      <c r="E316" t="s">
        <v>65</v>
      </c>
      <c r="F316" t="s">
        <v>168</v>
      </c>
      <c r="G316">
        <v>4.0999999999999996</v>
      </c>
      <c r="H316" t="s">
        <v>12</v>
      </c>
      <c r="I316" t="s">
        <v>13</v>
      </c>
    </row>
    <row r="317" spans="1:9" x14ac:dyDescent="0.25">
      <c r="A317">
        <v>8236.75</v>
      </c>
      <c r="B317" s="2">
        <v>38477</v>
      </c>
      <c r="C317" t="s">
        <v>9</v>
      </c>
      <c r="D317">
        <v>2005</v>
      </c>
      <c r="E317" t="s">
        <v>65</v>
      </c>
      <c r="F317" t="s">
        <v>38</v>
      </c>
      <c r="G317">
        <v>4.8</v>
      </c>
      <c r="H317" t="s">
        <v>39</v>
      </c>
      <c r="I317" t="s">
        <v>13</v>
      </c>
    </row>
    <row r="318" spans="1:9" x14ac:dyDescent="0.25">
      <c r="A318">
        <v>8253</v>
      </c>
      <c r="B318" s="2">
        <v>38239</v>
      </c>
      <c r="C318" t="s">
        <v>9</v>
      </c>
      <c r="D318">
        <v>2004</v>
      </c>
      <c r="E318" t="s">
        <v>65</v>
      </c>
      <c r="F318" t="s">
        <v>90</v>
      </c>
      <c r="G318">
        <v>3.6</v>
      </c>
      <c r="H318" t="s">
        <v>91</v>
      </c>
      <c r="I318" t="s">
        <v>92</v>
      </c>
    </row>
    <row r="319" spans="1:9" x14ac:dyDescent="0.25">
      <c r="A319">
        <v>8254.7999999999993</v>
      </c>
      <c r="B319" s="2">
        <v>38400</v>
      </c>
      <c r="C319" t="s">
        <v>9</v>
      </c>
      <c r="D319">
        <v>2005</v>
      </c>
      <c r="E319" t="s">
        <v>65</v>
      </c>
      <c r="F319" t="s">
        <v>21</v>
      </c>
      <c r="G319">
        <v>3.3</v>
      </c>
      <c r="H319" t="s">
        <v>22</v>
      </c>
      <c r="I319" t="s">
        <v>13</v>
      </c>
    </row>
    <row r="320" spans="1:9" x14ac:dyDescent="0.25">
      <c r="A320">
        <v>8284</v>
      </c>
      <c r="B320" s="2">
        <v>37748</v>
      </c>
      <c r="C320" t="s">
        <v>9</v>
      </c>
      <c r="D320">
        <v>2003</v>
      </c>
      <c r="E320" t="s">
        <v>10</v>
      </c>
      <c r="F320" t="s">
        <v>14</v>
      </c>
      <c r="G320">
        <v>3.3</v>
      </c>
      <c r="H320" t="s">
        <v>15</v>
      </c>
      <c r="I320" t="s">
        <v>16</v>
      </c>
    </row>
    <row r="321" spans="1:9" x14ac:dyDescent="0.25">
      <c r="A321">
        <v>8296.35</v>
      </c>
      <c r="B321" s="2">
        <v>37904</v>
      </c>
      <c r="C321" t="s">
        <v>9</v>
      </c>
      <c r="D321">
        <v>2003</v>
      </c>
      <c r="E321" t="s">
        <v>65</v>
      </c>
      <c r="F321" t="s">
        <v>21</v>
      </c>
      <c r="G321">
        <v>4.7</v>
      </c>
      <c r="H321" t="s">
        <v>22</v>
      </c>
      <c r="I321" t="s">
        <v>13</v>
      </c>
    </row>
    <row r="322" spans="1:9" x14ac:dyDescent="0.25">
      <c r="A322">
        <v>8336.94</v>
      </c>
      <c r="B322" s="2">
        <v>38166</v>
      </c>
      <c r="C322" t="s">
        <v>9</v>
      </c>
      <c r="D322">
        <v>2004</v>
      </c>
      <c r="E322" t="s">
        <v>10</v>
      </c>
      <c r="F322" t="s">
        <v>38</v>
      </c>
      <c r="G322">
        <v>4.7</v>
      </c>
      <c r="H322" t="s">
        <v>39</v>
      </c>
      <c r="I322" t="s">
        <v>13</v>
      </c>
    </row>
    <row r="323" spans="1:9" x14ac:dyDescent="0.25">
      <c r="A323">
        <v>8339.7999999999993</v>
      </c>
      <c r="B323" s="2">
        <v>37858</v>
      </c>
      <c r="C323" t="s">
        <v>9</v>
      </c>
      <c r="D323">
        <v>2003</v>
      </c>
      <c r="E323" t="s">
        <v>10</v>
      </c>
      <c r="F323" t="s">
        <v>19</v>
      </c>
      <c r="G323">
        <v>4</v>
      </c>
      <c r="H323" t="s">
        <v>20</v>
      </c>
      <c r="I323" t="s">
        <v>13</v>
      </c>
    </row>
    <row r="324" spans="1:9" x14ac:dyDescent="0.25">
      <c r="A324">
        <v>8378.58</v>
      </c>
      <c r="B324" s="2">
        <v>38065</v>
      </c>
      <c r="C324" t="s">
        <v>9</v>
      </c>
      <c r="D324">
        <v>2004</v>
      </c>
      <c r="E324" t="s">
        <v>65</v>
      </c>
      <c r="F324" t="s">
        <v>172</v>
      </c>
      <c r="G324">
        <v>3.2</v>
      </c>
      <c r="H324" t="s">
        <v>63</v>
      </c>
      <c r="I324" t="s">
        <v>64</v>
      </c>
    </row>
    <row r="325" spans="1:9" x14ac:dyDescent="0.25">
      <c r="A325">
        <v>8378.69</v>
      </c>
      <c r="B325" s="2">
        <v>37931</v>
      </c>
      <c r="C325" t="s">
        <v>9</v>
      </c>
      <c r="D325">
        <v>2003</v>
      </c>
      <c r="E325" t="s">
        <v>65</v>
      </c>
      <c r="F325" t="s">
        <v>161</v>
      </c>
      <c r="G325">
        <v>4.9000000000000004</v>
      </c>
      <c r="H325" t="s">
        <v>162</v>
      </c>
      <c r="I325" t="s">
        <v>92</v>
      </c>
    </row>
    <row r="326" spans="1:9" x14ac:dyDescent="0.25">
      <c r="A326">
        <v>8411.56</v>
      </c>
      <c r="B326" s="2">
        <v>38239</v>
      </c>
      <c r="C326" t="s">
        <v>9</v>
      </c>
      <c r="D326">
        <v>2004</v>
      </c>
      <c r="E326" t="s">
        <v>65</v>
      </c>
      <c r="F326" t="s">
        <v>90</v>
      </c>
      <c r="G326">
        <v>4</v>
      </c>
      <c r="H326" t="s">
        <v>91</v>
      </c>
      <c r="I326" t="s">
        <v>92</v>
      </c>
    </row>
    <row r="327" spans="1:9" x14ac:dyDescent="0.25">
      <c r="A327">
        <v>8470.14</v>
      </c>
      <c r="B327" s="2">
        <v>38372</v>
      </c>
      <c r="C327" t="s">
        <v>9</v>
      </c>
      <c r="D327">
        <v>2005</v>
      </c>
      <c r="E327" t="s">
        <v>177</v>
      </c>
      <c r="F327" t="s">
        <v>103</v>
      </c>
      <c r="G327">
        <v>3.5</v>
      </c>
      <c r="H327" t="s">
        <v>104</v>
      </c>
      <c r="I327" t="s">
        <v>34</v>
      </c>
    </row>
    <row r="328" spans="1:9" x14ac:dyDescent="0.25">
      <c r="A328">
        <v>8594.52</v>
      </c>
      <c r="B328" s="2">
        <v>37916</v>
      </c>
      <c r="C328" t="s">
        <v>9</v>
      </c>
      <c r="D328">
        <v>2003</v>
      </c>
      <c r="E328" t="s">
        <v>65</v>
      </c>
      <c r="F328" t="s">
        <v>70</v>
      </c>
      <c r="G328">
        <v>3.1</v>
      </c>
      <c r="H328" t="s">
        <v>71</v>
      </c>
      <c r="I328" t="s">
        <v>71</v>
      </c>
    </row>
    <row r="329" spans="1:9" x14ac:dyDescent="0.25">
      <c r="A329">
        <v>8602.92</v>
      </c>
      <c r="B329" s="2">
        <v>37988</v>
      </c>
      <c r="C329" t="s">
        <v>9</v>
      </c>
      <c r="D329">
        <v>2004</v>
      </c>
      <c r="E329" t="s">
        <v>65</v>
      </c>
      <c r="F329" t="s">
        <v>77</v>
      </c>
      <c r="G329">
        <v>4.7</v>
      </c>
      <c r="H329" t="s">
        <v>78</v>
      </c>
      <c r="I329" t="s">
        <v>16</v>
      </c>
    </row>
    <row r="330" spans="1:9" x14ac:dyDescent="0.25">
      <c r="A330">
        <v>8648.64</v>
      </c>
      <c r="B330" s="2">
        <v>38450</v>
      </c>
      <c r="C330" t="s">
        <v>9</v>
      </c>
      <c r="D330">
        <v>2005</v>
      </c>
      <c r="E330" t="s">
        <v>10</v>
      </c>
      <c r="F330" t="s">
        <v>58</v>
      </c>
      <c r="G330">
        <v>4.0999999999999996</v>
      </c>
      <c r="H330" t="s">
        <v>59</v>
      </c>
      <c r="I330" t="s">
        <v>60</v>
      </c>
    </row>
    <row r="331" spans="1:9" x14ac:dyDescent="0.25">
      <c r="A331">
        <v>8677.7999999999993</v>
      </c>
      <c r="B331" s="2">
        <v>38477</v>
      </c>
      <c r="C331" t="s">
        <v>9</v>
      </c>
      <c r="D331">
        <v>2005</v>
      </c>
      <c r="E331" t="s">
        <v>65</v>
      </c>
      <c r="F331" t="s">
        <v>38</v>
      </c>
      <c r="G331">
        <v>3.3</v>
      </c>
      <c r="H331" t="s">
        <v>39</v>
      </c>
      <c r="I331" t="s">
        <v>13</v>
      </c>
    </row>
    <row r="332" spans="1:9" x14ac:dyDescent="0.25">
      <c r="A332">
        <v>8690.36</v>
      </c>
      <c r="B332" s="2">
        <v>37663</v>
      </c>
      <c r="C332" t="s">
        <v>9</v>
      </c>
      <c r="D332">
        <v>2003</v>
      </c>
      <c r="E332" t="s">
        <v>65</v>
      </c>
      <c r="F332" t="s">
        <v>114</v>
      </c>
      <c r="G332">
        <v>4.5</v>
      </c>
      <c r="H332" t="s">
        <v>115</v>
      </c>
      <c r="I332" t="s">
        <v>116</v>
      </c>
    </row>
    <row r="333" spans="1:9" x14ac:dyDescent="0.25">
      <c r="A333">
        <v>8714.7000000000007</v>
      </c>
      <c r="B333" s="2">
        <v>37943</v>
      </c>
      <c r="C333" t="s">
        <v>9</v>
      </c>
      <c r="D333">
        <v>2003</v>
      </c>
      <c r="E333" t="s">
        <v>10</v>
      </c>
      <c r="F333" t="s">
        <v>27</v>
      </c>
      <c r="G333">
        <v>4.9000000000000004</v>
      </c>
      <c r="H333" t="s">
        <v>28</v>
      </c>
      <c r="I333" t="s">
        <v>29</v>
      </c>
    </row>
    <row r="334" spans="1:9" x14ac:dyDescent="0.25">
      <c r="A334">
        <v>8887.7000000000007</v>
      </c>
      <c r="B334" s="2">
        <v>37951</v>
      </c>
      <c r="C334" t="s">
        <v>9</v>
      </c>
      <c r="D334">
        <v>2003</v>
      </c>
      <c r="E334" t="s">
        <v>65</v>
      </c>
      <c r="F334" t="s">
        <v>85</v>
      </c>
      <c r="G334">
        <v>3.5</v>
      </c>
      <c r="H334" t="s">
        <v>86</v>
      </c>
      <c r="I334" t="s">
        <v>13</v>
      </c>
    </row>
    <row r="335" spans="1:9" x14ac:dyDescent="0.25">
      <c r="A335">
        <v>8892.9</v>
      </c>
      <c r="B335" s="2">
        <v>37936</v>
      </c>
      <c r="C335" t="s">
        <v>9</v>
      </c>
      <c r="D335">
        <v>2003</v>
      </c>
      <c r="E335" t="s">
        <v>10</v>
      </c>
      <c r="F335" t="s">
        <v>25</v>
      </c>
      <c r="G335">
        <v>3.6</v>
      </c>
      <c r="H335" t="s">
        <v>26</v>
      </c>
      <c r="I335" t="s">
        <v>16</v>
      </c>
    </row>
    <row r="336" spans="1:9" x14ac:dyDescent="0.25">
      <c r="A336">
        <v>9064.89</v>
      </c>
      <c r="B336" s="2">
        <v>37960</v>
      </c>
      <c r="C336" t="s">
        <v>9</v>
      </c>
      <c r="D336">
        <v>2003</v>
      </c>
      <c r="E336" t="s">
        <v>65</v>
      </c>
      <c r="F336" t="s">
        <v>79</v>
      </c>
      <c r="G336">
        <v>3.2</v>
      </c>
      <c r="H336" t="s">
        <v>80</v>
      </c>
      <c r="I336" t="s">
        <v>81</v>
      </c>
    </row>
    <row r="337" spans="1:9" x14ac:dyDescent="0.25">
      <c r="A337">
        <v>9160.36</v>
      </c>
      <c r="B337" s="2">
        <v>38174</v>
      </c>
      <c r="C337" t="s">
        <v>9</v>
      </c>
      <c r="D337">
        <v>2004</v>
      </c>
      <c r="E337" t="s">
        <v>65</v>
      </c>
      <c r="F337" t="s">
        <v>161</v>
      </c>
      <c r="G337">
        <v>4.5</v>
      </c>
      <c r="H337" t="s">
        <v>162</v>
      </c>
      <c r="I337" t="s">
        <v>92</v>
      </c>
    </row>
    <row r="338" spans="1:9" x14ac:dyDescent="0.25">
      <c r="A338">
        <v>9218.16</v>
      </c>
      <c r="B338" s="2">
        <v>38485</v>
      </c>
      <c r="C338" t="s">
        <v>61</v>
      </c>
      <c r="D338">
        <v>2005</v>
      </c>
      <c r="E338" t="s">
        <v>10</v>
      </c>
      <c r="F338" t="s">
        <v>62</v>
      </c>
      <c r="G338">
        <v>4.9000000000000004</v>
      </c>
      <c r="H338" t="s">
        <v>63</v>
      </c>
      <c r="I338" t="s">
        <v>64</v>
      </c>
    </row>
    <row r="339" spans="1:9" x14ac:dyDescent="0.25">
      <c r="A339">
        <v>9245.76</v>
      </c>
      <c r="B339" s="2">
        <v>37869</v>
      </c>
      <c r="C339" t="s">
        <v>9</v>
      </c>
      <c r="D339">
        <v>2003</v>
      </c>
      <c r="E339" t="s">
        <v>65</v>
      </c>
      <c r="F339" t="s">
        <v>101</v>
      </c>
      <c r="G339">
        <v>3.5</v>
      </c>
      <c r="H339" t="s">
        <v>102</v>
      </c>
      <c r="I339" t="s">
        <v>13</v>
      </c>
    </row>
    <row r="340" spans="1:9" x14ac:dyDescent="0.25">
      <c r="A340">
        <v>9264.86</v>
      </c>
      <c r="B340" s="2">
        <v>37740</v>
      </c>
      <c r="C340" t="s">
        <v>9</v>
      </c>
      <c r="D340">
        <v>2003</v>
      </c>
      <c r="E340" t="s">
        <v>10</v>
      </c>
      <c r="F340" t="s">
        <v>32</v>
      </c>
      <c r="G340">
        <v>4.8</v>
      </c>
      <c r="H340" t="s">
        <v>33</v>
      </c>
      <c r="I340" t="s">
        <v>34</v>
      </c>
    </row>
    <row r="341" spans="1:9" x14ac:dyDescent="0.25">
      <c r="A341">
        <v>9470.94</v>
      </c>
      <c r="B341" s="2">
        <v>37841</v>
      </c>
      <c r="C341" t="s">
        <v>9</v>
      </c>
      <c r="D341">
        <v>2003</v>
      </c>
      <c r="E341" t="s">
        <v>65</v>
      </c>
      <c r="F341" t="s">
        <v>97</v>
      </c>
      <c r="G341">
        <v>3.6</v>
      </c>
      <c r="H341" t="s">
        <v>98</v>
      </c>
      <c r="I341" t="s">
        <v>13</v>
      </c>
    </row>
    <row r="342" spans="1:9" x14ac:dyDescent="0.25">
      <c r="A342">
        <v>9631</v>
      </c>
      <c r="B342" s="2">
        <v>38201</v>
      </c>
      <c r="C342" t="s">
        <v>9</v>
      </c>
      <c r="D342">
        <v>2004</v>
      </c>
      <c r="E342" t="s">
        <v>65</v>
      </c>
      <c r="F342" t="s">
        <v>163</v>
      </c>
      <c r="G342">
        <v>4.3</v>
      </c>
      <c r="H342" t="s">
        <v>102</v>
      </c>
      <c r="I342" t="s">
        <v>13</v>
      </c>
    </row>
    <row r="343" spans="1:9" x14ac:dyDescent="0.25">
      <c r="A343">
        <v>9661.44</v>
      </c>
      <c r="B343" s="2">
        <v>38443</v>
      </c>
      <c r="C343" t="s">
        <v>9</v>
      </c>
      <c r="D343">
        <v>2005</v>
      </c>
      <c r="E343" t="s">
        <v>65</v>
      </c>
      <c r="F343" t="s">
        <v>141</v>
      </c>
      <c r="G343">
        <v>3.1</v>
      </c>
      <c r="H343" t="s">
        <v>142</v>
      </c>
      <c r="I343" t="s">
        <v>13</v>
      </c>
    </row>
    <row r="344" spans="1:9" x14ac:dyDescent="0.25">
      <c r="A344">
        <v>9774.0300000000007</v>
      </c>
      <c r="B344" s="2">
        <v>38037</v>
      </c>
      <c r="C344" t="s">
        <v>9</v>
      </c>
      <c r="D344">
        <v>2004</v>
      </c>
      <c r="E344" t="s">
        <v>10</v>
      </c>
      <c r="F344" t="s">
        <v>32</v>
      </c>
      <c r="G344">
        <v>4.5</v>
      </c>
      <c r="H344" t="s">
        <v>33</v>
      </c>
      <c r="I344" t="s">
        <v>34</v>
      </c>
    </row>
    <row r="345" spans="1:9" x14ac:dyDescent="0.25">
      <c r="A345">
        <v>10172.700000000001</v>
      </c>
      <c r="B345" s="2">
        <v>38271</v>
      </c>
      <c r="C345" t="s">
        <v>9</v>
      </c>
      <c r="D345">
        <v>2004</v>
      </c>
      <c r="E345" t="s">
        <v>65</v>
      </c>
      <c r="F345" t="s">
        <v>95</v>
      </c>
      <c r="G345">
        <v>4.3</v>
      </c>
      <c r="H345" t="s">
        <v>96</v>
      </c>
      <c r="I345" t="s">
        <v>16</v>
      </c>
    </row>
    <row r="346" spans="1:9" x14ac:dyDescent="0.25">
      <c r="A346">
        <v>10606.2</v>
      </c>
      <c r="B346" s="2">
        <v>38112</v>
      </c>
      <c r="C346" t="s">
        <v>9</v>
      </c>
      <c r="D346">
        <v>2004</v>
      </c>
      <c r="E346" t="s">
        <v>65</v>
      </c>
      <c r="F346" t="s">
        <v>166</v>
      </c>
      <c r="G346">
        <v>4.4000000000000004</v>
      </c>
      <c r="H346" t="s">
        <v>167</v>
      </c>
      <c r="I346" t="s">
        <v>46</v>
      </c>
    </row>
    <row r="347" spans="1:9" x14ac:dyDescent="0.25">
      <c r="A347">
        <v>10993.5</v>
      </c>
      <c r="B347" s="2">
        <v>37883</v>
      </c>
      <c r="C347" t="s">
        <v>9</v>
      </c>
      <c r="D347">
        <v>2003</v>
      </c>
      <c r="E347" t="s">
        <v>65</v>
      </c>
      <c r="F347" t="s">
        <v>70</v>
      </c>
      <c r="G347">
        <v>4.5</v>
      </c>
      <c r="H347" t="s">
        <v>71</v>
      </c>
      <c r="I347" t="s">
        <v>71</v>
      </c>
    </row>
    <row r="348" spans="1:9" x14ac:dyDescent="0.25">
      <c r="A348">
        <v>11279.2</v>
      </c>
      <c r="B348" s="2">
        <v>37775</v>
      </c>
      <c r="C348" t="s">
        <v>9</v>
      </c>
      <c r="D348">
        <v>2003</v>
      </c>
      <c r="E348" t="s">
        <v>65</v>
      </c>
      <c r="F348" t="s">
        <v>168</v>
      </c>
      <c r="G348">
        <v>3.6</v>
      </c>
      <c r="H348" t="s">
        <v>12</v>
      </c>
      <c r="I348" t="s">
        <v>13</v>
      </c>
    </row>
    <row r="349" spans="1:9" x14ac:dyDescent="0.25">
      <c r="A349">
        <v>11623.7</v>
      </c>
      <c r="B349" s="2">
        <v>38281</v>
      </c>
      <c r="C349" t="s">
        <v>9</v>
      </c>
      <c r="D349">
        <v>2004</v>
      </c>
      <c r="E349" t="s">
        <v>65</v>
      </c>
      <c r="F349" t="s">
        <v>97</v>
      </c>
      <c r="G349">
        <v>3.6</v>
      </c>
      <c r="H349" t="s">
        <v>98</v>
      </c>
      <c r="I349" t="s">
        <v>13</v>
      </c>
    </row>
    <row r="350" spans="1:9" x14ac:dyDescent="0.25">
      <c r="A350">
        <v>11886.6</v>
      </c>
      <c r="B350" s="2">
        <v>38450</v>
      </c>
      <c r="C350" t="s">
        <v>9</v>
      </c>
      <c r="D350">
        <v>2005</v>
      </c>
      <c r="E350" t="s">
        <v>10</v>
      </c>
      <c r="F350" t="s">
        <v>58</v>
      </c>
      <c r="G350">
        <v>3.6</v>
      </c>
      <c r="H350" t="s">
        <v>59</v>
      </c>
      <c r="I350" t="s">
        <v>60</v>
      </c>
    </row>
    <row r="351" spans="1:9" x14ac:dyDescent="0.25">
      <c r="A351">
        <v>12001</v>
      </c>
      <c r="B351" s="2">
        <v>38503</v>
      </c>
      <c r="C351" t="s">
        <v>107</v>
      </c>
      <c r="D351">
        <v>2005</v>
      </c>
      <c r="E351" t="s">
        <v>65</v>
      </c>
      <c r="F351" t="s">
        <v>62</v>
      </c>
      <c r="G351">
        <v>3.4</v>
      </c>
      <c r="H351" t="s">
        <v>63</v>
      </c>
      <c r="I351" t="s">
        <v>64</v>
      </c>
    </row>
    <row r="352" spans="1:9" x14ac:dyDescent="0.25">
      <c r="A352">
        <v>3651.56</v>
      </c>
      <c r="B352" s="2">
        <v>37957</v>
      </c>
      <c r="C352" t="s">
        <v>9</v>
      </c>
      <c r="D352">
        <v>2003</v>
      </c>
      <c r="E352" t="s">
        <v>65</v>
      </c>
      <c r="F352" t="s">
        <v>62</v>
      </c>
      <c r="G352">
        <v>4.0999999999999996</v>
      </c>
      <c r="H352" t="s">
        <v>63</v>
      </c>
      <c r="I352" t="s">
        <v>64</v>
      </c>
    </row>
    <row r="353" spans="1:9" x14ac:dyDescent="0.25">
      <c r="A353">
        <v>2591.96</v>
      </c>
      <c r="B353" s="2">
        <v>38001</v>
      </c>
      <c r="C353" t="s">
        <v>9</v>
      </c>
      <c r="D353">
        <v>2004</v>
      </c>
      <c r="E353" t="s">
        <v>65</v>
      </c>
      <c r="F353" t="s">
        <v>31</v>
      </c>
      <c r="G353">
        <v>4.0999999999999996</v>
      </c>
      <c r="H353" t="s">
        <v>18</v>
      </c>
      <c r="I353" t="s">
        <v>16</v>
      </c>
    </row>
    <row r="354" spans="1:9" x14ac:dyDescent="0.25">
      <c r="A354">
        <v>2864.17</v>
      </c>
      <c r="B354" s="2">
        <v>38039</v>
      </c>
      <c r="C354" t="s">
        <v>9</v>
      </c>
      <c r="D354">
        <v>2004</v>
      </c>
      <c r="E354" t="s">
        <v>65</v>
      </c>
      <c r="F354" t="s">
        <v>158</v>
      </c>
      <c r="G354">
        <v>3.2</v>
      </c>
      <c r="H354" t="s">
        <v>159</v>
      </c>
      <c r="I354" t="s">
        <v>160</v>
      </c>
    </row>
    <row r="355" spans="1:9" x14ac:dyDescent="0.25">
      <c r="A355">
        <v>1484.2</v>
      </c>
      <c r="B355" s="2">
        <v>38086</v>
      </c>
      <c r="C355" t="s">
        <v>9</v>
      </c>
      <c r="D355">
        <v>2004</v>
      </c>
      <c r="E355" t="s">
        <v>65</v>
      </c>
      <c r="F355" t="s">
        <v>114</v>
      </c>
      <c r="G355">
        <v>4.9000000000000004</v>
      </c>
      <c r="H355" t="s">
        <v>115</v>
      </c>
      <c r="I355" t="s">
        <v>116</v>
      </c>
    </row>
    <row r="356" spans="1:9" x14ac:dyDescent="0.25">
      <c r="A356">
        <v>2254.25</v>
      </c>
      <c r="B356" s="2">
        <v>38139</v>
      </c>
      <c r="C356" t="s">
        <v>120</v>
      </c>
      <c r="D356">
        <v>2004</v>
      </c>
      <c r="E356" t="s">
        <v>65</v>
      </c>
      <c r="F356" t="s">
        <v>58</v>
      </c>
      <c r="G356">
        <v>3.8</v>
      </c>
      <c r="H356" t="s">
        <v>59</v>
      </c>
      <c r="I356" t="s">
        <v>60</v>
      </c>
    </row>
    <row r="357" spans="1:9" x14ac:dyDescent="0.25">
      <c r="A357">
        <v>2681.35</v>
      </c>
      <c r="B357" s="2">
        <v>38174</v>
      </c>
      <c r="C357" t="s">
        <v>9</v>
      </c>
      <c r="D357">
        <v>2004</v>
      </c>
      <c r="E357" t="s">
        <v>65</v>
      </c>
      <c r="F357" t="s">
        <v>161</v>
      </c>
      <c r="G357">
        <v>4.8</v>
      </c>
      <c r="H357" t="s">
        <v>162</v>
      </c>
      <c r="I357" t="s">
        <v>92</v>
      </c>
    </row>
    <row r="358" spans="1:9" x14ac:dyDescent="0.25">
      <c r="A358">
        <v>3184.02</v>
      </c>
      <c r="B358" s="2">
        <v>38201</v>
      </c>
      <c r="C358" t="s">
        <v>9</v>
      </c>
      <c r="D358">
        <v>2004</v>
      </c>
      <c r="E358" t="s">
        <v>65</v>
      </c>
      <c r="F358" t="s">
        <v>163</v>
      </c>
      <c r="G358">
        <v>4.9000000000000004</v>
      </c>
      <c r="H358" t="s">
        <v>102</v>
      </c>
      <c r="I358" t="s">
        <v>13</v>
      </c>
    </row>
    <row r="359" spans="1:9" x14ac:dyDescent="0.25">
      <c r="A359">
        <v>2846.63</v>
      </c>
      <c r="B359" s="2">
        <v>38229</v>
      </c>
      <c r="C359" t="s">
        <v>9</v>
      </c>
      <c r="D359">
        <v>2004</v>
      </c>
      <c r="E359" t="s">
        <v>65</v>
      </c>
      <c r="F359" t="s">
        <v>158</v>
      </c>
      <c r="G359">
        <v>4.2</v>
      </c>
      <c r="H359" t="s">
        <v>159</v>
      </c>
      <c r="I359" t="s">
        <v>160</v>
      </c>
    </row>
    <row r="360" spans="1:9" x14ac:dyDescent="0.25">
      <c r="A360">
        <v>1685.42</v>
      </c>
      <c r="B360" s="2">
        <v>37898</v>
      </c>
      <c r="C360" t="s">
        <v>9</v>
      </c>
      <c r="D360">
        <v>2003</v>
      </c>
      <c r="E360" t="s">
        <v>65</v>
      </c>
      <c r="F360" t="s">
        <v>164</v>
      </c>
      <c r="G360">
        <v>3.6</v>
      </c>
      <c r="H360" t="s">
        <v>165</v>
      </c>
      <c r="I360" t="s">
        <v>157</v>
      </c>
    </row>
    <row r="361" spans="1:9" x14ac:dyDescent="0.25">
      <c r="A361">
        <v>3988.6</v>
      </c>
      <c r="B361" s="2">
        <v>38276</v>
      </c>
      <c r="C361" t="s">
        <v>9</v>
      </c>
      <c r="D361">
        <v>2004</v>
      </c>
      <c r="E361" t="s">
        <v>65</v>
      </c>
      <c r="F361" t="s">
        <v>155</v>
      </c>
      <c r="G361">
        <v>3</v>
      </c>
      <c r="H361" t="s">
        <v>156</v>
      </c>
      <c r="I361" t="s">
        <v>157</v>
      </c>
    </row>
    <row r="362" spans="1:9" x14ac:dyDescent="0.25">
      <c r="A362">
        <v>2789.96</v>
      </c>
      <c r="B362" s="2">
        <v>38294</v>
      </c>
      <c r="C362" t="s">
        <v>9</v>
      </c>
      <c r="D362">
        <v>2004</v>
      </c>
      <c r="E362" t="s">
        <v>65</v>
      </c>
      <c r="F362" t="s">
        <v>66</v>
      </c>
      <c r="G362">
        <v>4.9000000000000004</v>
      </c>
      <c r="H362" t="s">
        <v>67</v>
      </c>
      <c r="I362" t="s">
        <v>68</v>
      </c>
    </row>
    <row r="363" spans="1:9" x14ac:dyDescent="0.25">
      <c r="A363">
        <v>3607.56</v>
      </c>
      <c r="B363" s="2">
        <v>38306</v>
      </c>
      <c r="C363" t="s">
        <v>9</v>
      </c>
      <c r="D363">
        <v>2004</v>
      </c>
      <c r="E363" t="s">
        <v>65</v>
      </c>
      <c r="F363" t="s">
        <v>11</v>
      </c>
      <c r="G363">
        <v>4.8</v>
      </c>
      <c r="H363" t="s">
        <v>12</v>
      </c>
      <c r="I363" t="s">
        <v>13</v>
      </c>
    </row>
    <row r="364" spans="1:9" x14ac:dyDescent="0.25">
      <c r="A364">
        <v>3368.16</v>
      </c>
      <c r="B364" s="2">
        <v>38315</v>
      </c>
      <c r="C364" t="s">
        <v>9</v>
      </c>
      <c r="D364">
        <v>2004</v>
      </c>
      <c r="E364" t="s">
        <v>65</v>
      </c>
      <c r="F364" t="s">
        <v>51</v>
      </c>
      <c r="G364">
        <v>4.3</v>
      </c>
      <c r="H364" t="s">
        <v>52</v>
      </c>
      <c r="I364" t="s">
        <v>53</v>
      </c>
    </row>
    <row r="365" spans="1:9" x14ac:dyDescent="0.25">
      <c r="A365">
        <v>2775.08</v>
      </c>
      <c r="B365" s="2">
        <v>38358</v>
      </c>
      <c r="C365" t="s">
        <v>9</v>
      </c>
      <c r="D365">
        <v>2005</v>
      </c>
      <c r="E365" t="s">
        <v>65</v>
      </c>
      <c r="F365" t="s">
        <v>166</v>
      </c>
      <c r="G365">
        <v>3.5</v>
      </c>
      <c r="H365" t="s">
        <v>167</v>
      </c>
      <c r="I365" t="s">
        <v>46</v>
      </c>
    </row>
    <row r="366" spans="1:9" x14ac:dyDescent="0.25">
      <c r="A366">
        <v>1627.92</v>
      </c>
      <c r="B366" s="2">
        <v>38392</v>
      </c>
      <c r="C366" t="s">
        <v>9</v>
      </c>
      <c r="D366">
        <v>2005</v>
      </c>
      <c r="E366" t="s">
        <v>65</v>
      </c>
      <c r="F366" t="s">
        <v>44</v>
      </c>
      <c r="G366">
        <v>3.3</v>
      </c>
      <c r="H366" t="s">
        <v>45</v>
      </c>
      <c r="I366" t="s">
        <v>46</v>
      </c>
    </row>
    <row r="367" spans="1:9" x14ac:dyDescent="0.25">
      <c r="A367">
        <v>2529.36</v>
      </c>
      <c r="B367" s="2">
        <v>38414</v>
      </c>
      <c r="C367" t="s">
        <v>9</v>
      </c>
      <c r="D367">
        <v>2005</v>
      </c>
      <c r="E367" t="s">
        <v>65</v>
      </c>
      <c r="F367" t="s">
        <v>93</v>
      </c>
      <c r="G367">
        <v>3.4</v>
      </c>
      <c r="H367" t="s">
        <v>94</v>
      </c>
      <c r="I367" t="s">
        <v>68</v>
      </c>
    </row>
    <row r="368" spans="1:9" x14ac:dyDescent="0.25">
      <c r="A368">
        <v>3065.78</v>
      </c>
      <c r="B368" s="2">
        <v>38489</v>
      </c>
      <c r="C368" t="s">
        <v>9</v>
      </c>
      <c r="D368">
        <v>2005</v>
      </c>
      <c r="E368" t="s">
        <v>65</v>
      </c>
      <c r="F368" t="s">
        <v>51</v>
      </c>
      <c r="G368">
        <v>4.4000000000000004</v>
      </c>
      <c r="H368" t="s">
        <v>52</v>
      </c>
      <c r="I368" t="s">
        <v>53</v>
      </c>
    </row>
    <row r="369" spans="1:9" x14ac:dyDescent="0.25">
      <c r="A369">
        <v>4615.78</v>
      </c>
      <c r="B369" s="2">
        <v>37652</v>
      </c>
      <c r="C369" t="s">
        <v>9</v>
      </c>
      <c r="D369">
        <v>2003</v>
      </c>
      <c r="E369" t="s">
        <v>177</v>
      </c>
      <c r="F369" t="s">
        <v>62</v>
      </c>
      <c r="G369">
        <v>3.6</v>
      </c>
      <c r="H369" t="s">
        <v>63</v>
      </c>
      <c r="I369" t="s">
        <v>64</v>
      </c>
    </row>
    <row r="370" spans="1:9" x14ac:dyDescent="0.25">
      <c r="A370">
        <v>5723.78</v>
      </c>
      <c r="B370" s="2">
        <v>37715</v>
      </c>
      <c r="C370" t="s">
        <v>9</v>
      </c>
      <c r="D370">
        <v>2003</v>
      </c>
      <c r="E370" t="s">
        <v>177</v>
      </c>
      <c r="F370" t="s">
        <v>72</v>
      </c>
      <c r="G370">
        <v>3.6</v>
      </c>
      <c r="H370" t="s">
        <v>12</v>
      </c>
      <c r="I370" t="s">
        <v>13</v>
      </c>
    </row>
    <row r="371" spans="1:9" x14ac:dyDescent="0.25">
      <c r="A371">
        <v>2559.6</v>
      </c>
      <c r="B371" s="2">
        <v>37775</v>
      </c>
      <c r="C371" t="s">
        <v>9</v>
      </c>
      <c r="D371">
        <v>2003</v>
      </c>
      <c r="E371" t="s">
        <v>177</v>
      </c>
      <c r="F371" t="s">
        <v>168</v>
      </c>
      <c r="G371">
        <v>3</v>
      </c>
      <c r="H371" t="s">
        <v>12</v>
      </c>
      <c r="I371" t="s">
        <v>13</v>
      </c>
    </row>
    <row r="372" spans="1:9" x14ac:dyDescent="0.25">
      <c r="A372">
        <v>2140.11</v>
      </c>
      <c r="B372" s="2">
        <v>37834</v>
      </c>
      <c r="C372" t="s">
        <v>9</v>
      </c>
      <c r="D372">
        <v>2003</v>
      </c>
      <c r="E372" t="s">
        <v>177</v>
      </c>
      <c r="F372" t="s">
        <v>166</v>
      </c>
      <c r="G372">
        <v>4.5</v>
      </c>
      <c r="H372" t="s">
        <v>167</v>
      </c>
      <c r="I372" t="s">
        <v>46</v>
      </c>
    </row>
    <row r="373" spans="1:9" x14ac:dyDescent="0.25">
      <c r="A373">
        <v>3327.6</v>
      </c>
      <c r="B373" s="2">
        <v>37885</v>
      </c>
      <c r="C373" t="s">
        <v>9</v>
      </c>
      <c r="D373">
        <v>2003</v>
      </c>
      <c r="E373" t="s">
        <v>177</v>
      </c>
      <c r="F373" t="s">
        <v>139</v>
      </c>
      <c r="G373">
        <v>4</v>
      </c>
      <c r="H373" t="s">
        <v>140</v>
      </c>
      <c r="I373" t="s">
        <v>46</v>
      </c>
    </row>
    <row r="374" spans="1:9" x14ac:dyDescent="0.25">
      <c r="A374">
        <v>6825.6</v>
      </c>
      <c r="B374" s="2">
        <v>37916</v>
      </c>
      <c r="C374" t="s">
        <v>9</v>
      </c>
      <c r="D374">
        <v>2003</v>
      </c>
      <c r="E374" t="s">
        <v>177</v>
      </c>
      <c r="F374" t="s">
        <v>70</v>
      </c>
      <c r="G374">
        <v>4.5999999999999996</v>
      </c>
      <c r="H374" t="s">
        <v>71</v>
      </c>
      <c r="I374" t="s">
        <v>71</v>
      </c>
    </row>
    <row r="375" spans="1:9" x14ac:dyDescent="0.25">
      <c r="A375">
        <v>3543.28</v>
      </c>
      <c r="B375" s="2">
        <v>37931</v>
      </c>
      <c r="C375" t="s">
        <v>9</v>
      </c>
      <c r="D375">
        <v>2003</v>
      </c>
      <c r="E375" t="s">
        <v>177</v>
      </c>
      <c r="F375" t="s">
        <v>117</v>
      </c>
      <c r="G375">
        <v>4.5</v>
      </c>
      <c r="H375" t="s">
        <v>118</v>
      </c>
      <c r="I375" t="s">
        <v>60</v>
      </c>
    </row>
    <row r="376" spans="1:9" x14ac:dyDescent="0.25">
      <c r="A376">
        <v>4516.22</v>
      </c>
      <c r="B376" s="2">
        <v>37939</v>
      </c>
      <c r="C376" t="s">
        <v>9</v>
      </c>
      <c r="D376">
        <v>2003</v>
      </c>
      <c r="E376" t="s">
        <v>177</v>
      </c>
      <c r="F376" t="s">
        <v>181</v>
      </c>
      <c r="G376">
        <v>3.2</v>
      </c>
      <c r="H376" t="s">
        <v>182</v>
      </c>
      <c r="I376" t="s">
        <v>64</v>
      </c>
    </row>
    <row r="377" spans="1:9" x14ac:dyDescent="0.25">
      <c r="A377">
        <v>6445.46</v>
      </c>
      <c r="B377" s="2">
        <v>37950</v>
      </c>
      <c r="C377" t="s">
        <v>9</v>
      </c>
      <c r="D377">
        <v>2003</v>
      </c>
      <c r="E377" t="s">
        <v>177</v>
      </c>
      <c r="F377" t="s">
        <v>112</v>
      </c>
      <c r="G377">
        <v>4.0999999999999996</v>
      </c>
      <c r="H377" t="s">
        <v>113</v>
      </c>
      <c r="I377" t="s">
        <v>13</v>
      </c>
    </row>
    <row r="378" spans="1:9" x14ac:dyDescent="0.25">
      <c r="A378">
        <v>3384.36</v>
      </c>
      <c r="B378" s="2">
        <v>37964</v>
      </c>
      <c r="C378" t="s">
        <v>9</v>
      </c>
      <c r="D378">
        <v>2003</v>
      </c>
      <c r="E378" t="s">
        <v>177</v>
      </c>
      <c r="F378" t="s">
        <v>148</v>
      </c>
      <c r="G378">
        <v>4.8</v>
      </c>
      <c r="H378" t="s">
        <v>136</v>
      </c>
      <c r="I378" t="s">
        <v>13</v>
      </c>
    </row>
    <row r="379" spans="1:9" x14ac:dyDescent="0.25">
      <c r="A379">
        <v>4891.68</v>
      </c>
      <c r="B379" s="2">
        <v>38027</v>
      </c>
      <c r="C379" t="s">
        <v>9</v>
      </c>
      <c r="D379">
        <v>2004</v>
      </c>
      <c r="E379" t="s">
        <v>177</v>
      </c>
      <c r="F379" t="s">
        <v>183</v>
      </c>
      <c r="G379">
        <v>4.5999999999999996</v>
      </c>
      <c r="H379" t="s">
        <v>184</v>
      </c>
      <c r="I379" t="s">
        <v>13</v>
      </c>
    </row>
    <row r="380" spans="1:9" x14ac:dyDescent="0.25">
      <c r="A380">
        <v>4521.96</v>
      </c>
      <c r="B380" s="2">
        <v>38057</v>
      </c>
      <c r="C380" t="s">
        <v>9</v>
      </c>
      <c r="D380">
        <v>2004</v>
      </c>
      <c r="E380" t="s">
        <v>177</v>
      </c>
      <c r="F380" t="s">
        <v>97</v>
      </c>
      <c r="G380">
        <v>3.4</v>
      </c>
      <c r="H380" t="s">
        <v>98</v>
      </c>
      <c r="I380" t="s">
        <v>13</v>
      </c>
    </row>
    <row r="381" spans="1:9" x14ac:dyDescent="0.25">
      <c r="A381">
        <v>5069.66</v>
      </c>
      <c r="B381" s="2">
        <v>38112</v>
      </c>
      <c r="C381" t="s">
        <v>9</v>
      </c>
      <c r="D381">
        <v>2004</v>
      </c>
      <c r="E381" t="s">
        <v>177</v>
      </c>
      <c r="F381" t="s">
        <v>62</v>
      </c>
      <c r="G381">
        <v>3.4</v>
      </c>
      <c r="H381" t="s">
        <v>63</v>
      </c>
      <c r="I381" t="s">
        <v>64</v>
      </c>
    </row>
    <row r="382" spans="1:9" x14ac:dyDescent="0.25">
      <c r="A382">
        <v>6541.2</v>
      </c>
      <c r="B382" s="2">
        <v>38153</v>
      </c>
      <c r="C382" t="s">
        <v>9</v>
      </c>
      <c r="D382">
        <v>2004</v>
      </c>
      <c r="E382" t="s">
        <v>177</v>
      </c>
      <c r="F382" t="s">
        <v>149</v>
      </c>
      <c r="G382">
        <v>3.9</v>
      </c>
      <c r="H382" t="s">
        <v>71</v>
      </c>
      <c r="I382" t="s">
        <v>71</v>
      </c>
    </row>
    <row r="383" spans="1:9" x14ac:dyDescent="0.25">
      <c r="A383">
        <v>3012.27</v>
      </c>
      <c r="B383" s="2">
        <v>38188</v>
      </c>
      <c r="C383" t="s">
        <v>9</v>
      </c>
      <c r="D383">
        <v>2004</v>
      </c>
      <c r="E383" t="s">
        <v>177</v>
      </c>
      <c r="F383" t="s">
        <v>97</v>
      </c>
      <c r="G383">
        <v>3.3</v>
      </c>
      <c r="H383" t="s">
        <v>98</v>
      </c>
      <c r="I383" t="s">
        <v>13</v>
      </c>
    </row>
    <row r="384" spans="1:9" x14ac:dyDescent="0.25">
      <c r="A384">
        <v>5247.18</v>
      </c>
      <c r="B384" s="2">
        <v>38218</v>
      </c>
      <c r="C384" t="s">
        <v>9</v>
      </c>
      <c r="D384">
        <v>2004</v>
      </c>
      <c r="E384" t="s">
        <v>177</v>
      </c>
      <c r="F384" t="s">
        <v>49</v>
      </c>
      <c r="G384">
        <v>4.5</v>
      </c>
      <c r="H384" t="s">
        <v>50</v>
      </c>
      <c r="I384" t="s">
        <v>13</v>
      </c>
    </row>
    <row r="385" spans="1:9" x14ac:dyDescent="0.25">
      <c r="A385">
        <v>2214.87</v>
      </c>
      <c r="B385" s="2">
        <v>38238</v>
      </c>
      <c r="C385" t="s">
        <v>9</v>
      </c>
      <c r="D385">
        <v>2004</v>
      </c>
      <c r="E385" t="s">
        <v>177</v>
      </c>
      <c r="F385" t="s">
        <v>11</v>
      </c>
      <c r="G385">
        <v>4.7</v>
      </c>
      <c r="H385" t="s">
        <v>12</v>
      </c>
      <c r="I385" t="s">
        <v>13</v>
      </c>
    </row>
    <row r="386" spans="1:9" x14ac:dyDescent="0.25">
      <c r="A386">
        <v>4773.18</v>
      </c>
      <c r="B386" s="2">
        <v>38273</v>
      </c>
      <c r="C386" t="s">
        <v>9</v>
      </c>
      <c r="D386">
        <v>2004</v>
      </c>
      <c r="E386" t="s">
        <v>177</v>
      </c>
      <c r="F386" t="s">
        <v>42</v>
      </c>
      <c r="G386">
        <v>4.0999999999999996</v>
      </c>
      <c r="H386" t="s">
        <v>43</v>
      </c>
      <c r="I386" t="s">
        <v>13</v>
      </c>
    </row>
    <row r="387" spans="1:9" x14ac:dyDescent="0.25">
      <c r="A387">
        <v>6185.7</v>
      </c>
      <c r="B387" s="2">
        <v>38282</v>
      </c>
      <c r="C387" t="s">
        <v>9</v>
      </c>
      <c r="D387">
        <v>2004</v>
      </c>
      <c r="E387" t="s">
        <v>177</v>
      </c>
      <c r="F387" t="s">
        <v>175</v>
      </c>
      <c r="G387">
        <v>3.1</v>
      </c>
      <c r="H387" t="s">
        <v>176</v>
      </c>
      <c r="I387" t="s">
        <v>116</v>
      </c>
    </row>
    <row r="388" spans="1:9" x14ac:dyDescent="0.25">
      <c r="A388">
        <v>1517.88</v>
      </c>
      <c r="B388" s="2">
        <v>38296</v>
      </c>
      <c r="C388" t="s">
        <v>9</v>
      </c>
      <c r="D388">
        <v>2004</v>
      </c>
      <c r="E388" t="s">
        <v>177</v>
      </c>
      <c r="F388" t="s">
        <v>35</v>
      </c>
      <c r="G388">
        <v>3.7</v>
      </c>
      <c r="H388" t="s">
        <v>12</v>
      </c>
      <c r="I388" t="s">
        <v>13</v>
      </c>
    </row>
    <row r="389" spans="1:9" x14ac:dyDescent="0.25">
      <c r="A389">
        <v>6372.6</v>
      </c>
      <c r="B389" s="2">
        <v>38311</v>
      </c>
      <c r="C389" t="s">
        <v>9</v>
      </c>
      <c r="D389">
        <v>2004</v>
      </c>
      <c r="E389" t="s">
        <v>177</v>
      </c>
      <c r="F389" t="s">
        <v>144</v>
      </c>
      <c r="G389">
        <v>4.0999999999999996</v>
      </c>
      <c r="H389" t="s">
        <v>18</v>
      </c>
      <c r="I389" t="s">
        <v>16</v>
      </c>
    </row>
    <row r="390" spans="1:9" x14ac:dyDescent="0.25">
      <c r="A390">
        <v>5232.96</v>
      </c>
      <c r="B390" s="2">
        <v>38322</v>
      </c>
      <c r="C390" t="s">
        <v>9</v>
      </c>
      <c r="D390">
        <v>2004</v>
      </c>
      <c r="E390" t="s">
        <v>177</v>
      </c>
      <c r="F390" t="s">
        <v>168</v>
      </c>
      <c r="G390">
        <v>4.9000000000000004</v>
      </c>
      <c r="H390" t="s">
        <v>12</v>
      </c>
      <c r="I390" t="s">
        <v>13</v>
      </c>
    </row>
    <row r="391" spans="1:9" x14ac:dyDescent="0.25">
      <c r="A391">
        <v>2694.72</v>
      </c>
      <c r="B391" s="2">
        <v>38331</v>
      </c>
      <c r="C391" t="s">
        <v>9</v>
      </c>
      <c r="D391">
        <v>2004</v>
      </c>
      <c r="E391" t="s">
        <v>177</v>
      </c>
      <c r="F391" t="s">
        <v>62</v>
      </c>
      <c r="G391">
        <v>4.2</v>
      </c>
      <c r="H391" t="s">
        <v>63</v>
      </c>
      <c r="I391" t="s">
        <v>64</v>
      </c>
    </row>
    <row r="392" spans="1:9" x14ac:dyDescent="0.25">
      <c r="A392">
        <v>1749.79</v>
      </c>
      <c r="B392" s="2">
        <v>38375</v>
      </c>
      <c r="C392" t="s">
        <v>9</v>
      </c>
      <c r="D392">
        <v>2005</v>
      </c>
      <c r="E392" t="s">
        <v>177</v>
      </c>
      <c r="F392" t="s">
        <v>97</v>
      </c>
      <c r="G392">
        <v>3.5</v>
      </c>
      <c r="H392" t="s">
        <v>98</v>
      </c>
      <c r="I392" t="s">
        <v>13</v>
      </c>
    </row>
    <row r="393" spans="1:9" x14ac:dyDescent="0.25">
      <c r="A393">
        <v>2130.56</v>
      </c>
      <c r="B393" s="2">
        <v>38400</v>
      </c>
      <c r="C393" t="s">
        <v>9</v>
      </c>
      <c r="D393">
        <v>2005</v>
      </c>
      <c r="E393" t="s">
        <v>177</v>
      </c>
      <c r="F393" t="s">
        <v>97</v>
      </c>
      <c r="G393">
        <v>4.8</v>
      </c>
      <c r="H393" t="s">
        <v>98</v>
      </c>
      <c r="I393" t="s">
        <v>13</v>
      </c>
    </row>
    <row r="394" spans="1:9" x14ac:dyDescent="0.25">
      <c r="A394">
        <v>5951.34</v>
      </c>
      <c r="B394" s="2">
        <v>38475</v>
      </c>
      <c r="C394" t="s">
        <v>9</v>
      </c>
      <c r="D394">
        <v>2005</v>
      </c>
      <c r="E394" t="s">
        <v>177</v>
      </c>
      <c r="F394" t="s">
        <v>62</v>
      </c>
      <c r="G394">
        <v>4.7</v>
      </c>
      <c r="H394" t="s">
        <v>63</v>
      </c>
      <c r="I394" t="s">
        <v>64</v>
      </c>
    </row>
    <row r="395" spans="1:9" x14ac:dyDescent="0.25">
      <c r="A395">
        <v>4692.6000000000004</v>
      </c>
      <c r="B395" s="2">
        <v>38503</v>
      </c>
      <c r="C395" t="s">
        <v>107</v>
      </c>
      <c r="D395">
        <v>2005</v>
      </c>
      <c r="E395" t="s">
        <v>177</v>
      </c>
      <c r="F395" t="s">
        <v>40</v>
      </c>
      <c r="G395">
        <v>3.6</v>
      </c>
      <c r="H395" t="s">
        <v>41</v>
      </c>
      <c r="I395" t="s">
        <v>16</v>
      </c>
    </row>
    <row r="396" spans="1:9" x14ac:dyDescent="0.25">
      <c r="A396">
        <v>3731.04</v>
      </c>
      <c r="B396" s="2">
        <v>37683</v>
      </c>
      <c r="C396" t="s">
        <v>9</v>
      </c>
      <c r="D396">
        <v>2003</v>
      </c>
      <c r="E396" t="s">
        <v>65</v>
      </c>
      <c r="F396" t="s">
        <v>150</v>
      </c>
      <c r="G396">
        <v>4.5</v>
      </c>
      <c r="H396" t="s">
        <v>151</v>
      </c>
      <c r="I396" t="s">
        <v>152</v>
      </c>
    </row>
    <row r="397" spans="1:9" x14ac:dyDescent="0.25">
      <c r="A397">
        <v>2142</v>
      </c>
      <c r="B397" s="2">
        <v>37749</v>
      </c>
      <c r="C397" t="s">
        <v>9</v>
      </c>
      <c r="D397">
        <v>2003</v>
      </c>
      <c r="E397" t="s">
        <v>65</v>
      </c>
      <c r="F397" t="s">
        <v>153</v>
      </c>
      <c r="G397">
        <v>4.0999999999999996</v>
      </c>
      <c r="H397" t="s">
        <v>154</v>
      </c>
      <c r="I397" t="s">
        <v>16</v>
      </c>
    </row>
    <row r="398" spans="1:9" x14ac:dyDescent="0.25">
      <c r="A398">
        <v>2838.81</v>
      </c>
      <c r="B398" s="2">
        <v>37804</v>
      </c>
      <c r="C398" t="s">
        <v>9</v>
      </c>
      <c r="D398">
        <v>2003</v>
      </c>
      <c r="E398" t="s">
        <v>65</v>
      </c>
      <c r="F398" t="s">
        <v>97</v>
      </c>
      <c r="G398">
        <v>4.3</v>
      </c>
      <c r="H398" t="s">
        <v>98</v>
      </c>
      <c r="I398" t="s">
        <v>13</v>
      </c>
    </row>
    <row r="399" spans="1:9" x14ac:dyDescent="0.25">
      <c r="A399">
        <v>3230.37</v>
      </c>
      <c r="B399" s="2">
        <v>37869</v>
      </c>
      <c r="C399" t="s">
        <v>9</v>
      </c>
      <c r="D399">
        <v>2003</v>
      </c>
      <c r="E399" t="s">
        <v>65</v>
      </c>
      <c r="F399" t="s">
        <v>101</v>
      </c>
      <c r="G399">
        <v>3.3</v>
      </c>
      <c r="H399" t="s">
        <v>102</v>
      </c>
      <c r="I399" t="s">
        <v>13</v>
      </c>
    </row>
    <row r="400" spans="1:9" x14ac:dyDescent="0.25">
      <c r="A400">
        <v>5182</v>
      </c>
      <c r="B400" s="2">
        <v>37905</v>
      </c>
      <c r="C400" t="s">
        <v>9</v>
      </c>
      <c r="D400">
        <v>2003</v>
      </c>
      <c r="E400" t="s">
        <v>65</v>
      </c>
      <c r="F400" t="s">
        <v>126</v>
      </c>
      <c r="G400">
        <v>3.3</v>
      </c>
      <c r="H400" t="s">
        <v>127</v>
      </c>
      <c r="I400" t="s">
        <v>13</v>
      </c>
    </row>
    <row r="401" spans="1:9" x14ac:dyDescent="0.25">
      <c r="A401">
        <v>4391.1000000000004</v>
      </c>
      <c r="B401" s="2">
        <v>37929</v>
      </c>
      <c r="C401" t="s">
        <v>9</v>
      </c>
      <c r="D401">
        <v>2003</v>
      </c>
      <c r="E401" t="s">
        <v>65</v>
      </c>
      <c r="F401" t="s">
        <v>146</v>
      </c>
      <c r="G401">
        <v>3.2</v>
      </c>
      <c r="H401" t="s">
        <v>147</v>
      </c>
      <c r="I401" t="s">
        <v>53</v>
      </c>
    </row>
    <row r="402" spans="1:9" x14ac:dyDescent="0.25">
      <c r="A402">
        <v>4477.32</v>
      </c>
      <c r="B402" s="2">
        <v>37937</v>
      </c>
      <c r="C402" t="s">
        <v>9</v>
      </c>
      <c r="D402">
        <v>2003</v>
      </c>
      <c r="E402" t="s">
        <v>65</v>
      </c>
      <c r="F402" t="s">
        <v>27</v>
      </c>
      <c r="G402">
        <v>3.8</v>
      </c>
      <c r="H402" t="s">
        <v>28</v>
      </c>
      <c r="I402" t="s">
        <v>29</v>
      </c>
    </row>
    <row r="403" spans="1:9" x14ac:dyDescent="0.25">
      <c r="A403">
        <v>3544.56</v>
      </c>
      <c r="B403" s="2">
        <v>37945</v>
      </c>
      <c r="C403" t="s">
        <v>9</v>
      </c>
      <c r="D403">
        <v>2003</v>
      </c>
      <c r="E403" t="s">
        <v>65</v>
      </c>
      <c r="F403" t="s">
        <v>99</v>
      </c>
      <c r="G403">
        <v>4.5999999999999996</v>
      </c>
      <c r="H403" t="s">
        <v>100</v>
      </c>
      <c r="I403" t="s">
        <v>13</v>
      </c>
    </row>
    <row r="404" spans="1:9" x14ac:dyDescent="0.25">
      <c r="A404">
        <v>5195.8500000000004</v>
      </c>
      <c r="B404" s="2">
        <v>37957</v>
      </c>
      <c r="C404" t="s">
        <v>9</v>
      </c>
      <c r="D404">
        <v>2003</v>
      </c>
      <c r="E404" t="s">
        <v>65</v>
      </c>
      <c r="F404" t="s">
        <v>62</v>
      </c>
      <c r="G404">
        <v>3.3</v>
      </c>
      <c r="H404" t="s">
        <v>63</v>
      </c>
      <c r="I404" t="s">
        <v>64</v>
      </c>
    </row>
    <row r="405" spans="1:9" x14ac:dyDescent="0.25">
      <c r="A405">
        <v>4180.4399999999996</v>
      </c>
      <c r="B405" s="2">
        <v>38002</v>
      </c>
      <c r="C405" t="s">
        <v>9</v>
      </c>
      <c r="D405">
        <v>2004</v>
      </c>
      <c r="E405" t="s">
        <v>65</v>
      </c>
      <c r="F405" t="s">
        <v>62</v>
      </c>
      <c r="G405">
        <v>4.9000000000000004</v>
      </c>
      <c r="H405" t="s">
        <v>63</v>
      </c>
      <c r="I405" t="s">
        <v>64</v>
      </c>
    </row>
    <row r="406" spans="1:9" x14ac:dyDescent="0.25">
      <c r="A406">
        <v>2684.43</v>
      </c>
      <c r="B406" s="2">
        <v>38039</v>
      </c>
      <c r="C406" t="s">
        <v>9</v>
      </c>
      <c r="D406">
        <v>2004</v>
      </c>
      <c r="E406" t="s">
        <v>65</v>
      </c>
      <c r="F406" t="s">
        <v>158</v>
      </c>
      <c r="G406">
        <v>4.7</v>
      </c>
      <c r="H406" t="s">
        <v>159</v>
      </c>
      <c r="I406" t="s">
        <v>160</v>
      </c>
    </row>
    <row r="407" spans="1:9" x14ac:dyDescent="0.25">
      <c r="A407">
        <v>1958.88</v>
      </c>
      <c r="B407" s="2">
        <v>38089</v>
      </c>
      <c r="C407" t="s">
        <v>9</v>
      </c>
      <c r="D407">
        <v>2004</v>
      </c>
      <c r="E407" t="s">
        <v>65</v>
      </c>
      <c r="F407" t="s">
        <v>139</v>
      </c>
      <c r="G407">
        <v>4.5</v>
      </c>
      <c r="H407" t="s">
        <v>140</v>
      </c>
      <c r="I407" t="s">
        <v>46</v>
      </c>
    </row>
    <row r="408" spans="1:9" x14ac:dyDescent="0.25">
      <c r="A408">
        <v>4910.57</v>
      </c>
      <c r="B408" s="2">
        <v>38139</v>
      </c>
      <c r="C408" t="s">
        <v>120</v>
      </c>
      <c r="D408">
        <v>2004</v>
      </c>
      <c r="E408" t="s">
        <v>65</v>
      </c>
      <c r="F408" t="s">
        <v>58</v>
      </c>
      <c r="G408">
        <v>4.7</v>
      </c>
      <c r="H408" t="s">
        <v>59</v>
      </c>
      <c r="I408" t="s">
        <v>60</v>
      </c>
    </row>
    <row r="409" spans="1:9" x14ac:dyDescent="0.25">
      <c r="A409">
        <v>4468.3999999999996</v>
      </c>
      <c r="B409" s="2">
        <v>38174</v>
      </c>
      <c r="C409" t="s">
        <v>9</v>
      </c>
      <c r="D409">
        <v>2004</v>
      </c>
      <c r="E409" t="s">
        <v>65</v>
      </c>
      <c r="F409" t="s">
        <v>161</v>
      </c>
      <c r="G409">
        <v>4</v>
      </c>
      <c r="H409" t="s">
        <v>162</v>
      </c>
      <c r="I409" t="s">
        <v>92</v>
      </c>
    </row>
    <row r="410" spans="1:9" x14ac:dyDescent="0.25">
      <c r="A410">
        <v>3127.88</v>
      </c>
      <c r="B410" s="2">
        <v>38203</v>
      </c>
      <c r="C410" t="s">
        <v>9</v>
      </c>
      <c r="D410">
        <v>2004</v>
      </c>
      <c r="E410" t="s">
        <v>65</v>
      </c>
      <c r="F410" t="s">
        <v>70</v>
      </c>
      <c r="G410">
        <v>4.5</v>
      </c>
      <c r="H410" t="s">
        <v>71</v>
      </c>
      <c r="I410" t="s">
        <v>71</v>
      </c>
    </row>
    <row r="411" spans="1:9" x14ac:dyDescent="0.25">
      <c r="A411">
        <v>2675.13</v>
      </c>
      <c r="B411" s="2">
        <v>38229</v>
      </c>
      <c r="C411" t="s">
        <v>9</v>
      </c>
      <c r="D411">
        <v>2004</v>
      </c>
      <c r="E411" t="s">
        <v>65</v>
      </c>
      <c r="F411" t="s">
        <v>158</v>
      </c>
      <c r="G411">
        <v>3.8</v>
      </c>
      <c r="H411" t="s">
        <v>159</v>
      </c>
      <c r="I411" t="s">
        <v>160</v>
      </c>
    </row>
    <row r="412" spans="1:9" x14ac:dyDescent="0.25">
      <c r="A412">
        <v>2807.61</v>
      </c>
      <c r="B412" s="2">
        <v>37898</v>
      </c>
      <c r="C412" t="s">
        <v>9</v>
      </c>
      <c r="D412">
        <v>2003</v>
      </c>
      <c r="E412" t="s">
        <v>65</v>
      </c>
      <c r="F412" t="s">
        <v>164</v>
      </c>
      <c r="G412">
        <v>4.7</v>
      </c>
      <c r="H412" t="s">
        <v>165</v>
      </c>
      <c r="I412" t="s">
        <v>157</v>
      </c>
    </row>
    <row r="413" spans="1:9" x14ac:dyDescent="0.25">
      <c r="A413">
        <v>2504.75</v>
      </c>
      <c r="B413" s="2">
        <v>38276</v>
      </c>
      <c r="C413" t="s">
        <v>9</v>
      </c>
      <c r="D413">
        <v>2004</v>
      </c>
      <c r="E413" t="s">
        <v>65</v>
      </c>
      <c r="F413" t="s">
        <v>155</v>
      </c>
      <c r="G413">
        <v>3.5</v>
      </c>
      <c r="H413" t="s">
        <v>156</v>
      </c>
      <c r="I413" t="s">
        <v>157</v>
      </c>
    </row>
    <row r="414" spans="1:9" x14ac:dyDescent="0.25">
      <c r="A414">
        <v>2984.88</v>
      </c>
      <c r="B414" s="2">
        <v>38295</v>
      </c>
      <c r="C414" t="s">
        <v>9</v>
      </c>
      <c r="D414">
        <v>2004</v>
      </c>
      <c r="E414" t="s">
        <v>65</v>
      </c>
      <c r="F414" t="s">
        <v>56</v>
      </c>
      <c r="G414">
        <v>4.0999999999999996</v>
      </c>
      <c r="H414" t="s">
        <v>57</v>
      </c>
      <c r="I414" t="s">
        <v>13</v>
      </c>
    </row>
    <row r="415" spans="1:9" x14ac:dyDescent="0.25">
      <c r="A415">
        <v>2524.86</v>
      </c>
      <c r="B415" s="2">
        <v>38306</v>
      </c>
      <c r="C415" t="s">
        <v>9</v>
      </c>
      <c r="D415">
        <v>2004</v>
      </c>
      <c r="E415" t="s">
        <v>65</v>
      </c>
      <c r="F415" t="s">
        <v>11</v>
      </c>
      <c r="G415">
        <v>3.3</v>
      </c>
      <c r="H415" t="s">
        <v>12</v>
      </c>
      <c r="I415" t="s">
        <v>13</v>
      </c>
    </row>
    <row r="416" spans="1:9" x14ac:dyDescent="0.25">
      <c r="A416">
        <v>4136</v>
      </c>
      <c r="B416" s="2">
        <v>38315</v>
      </c>
      <c r="C416" t="s">
        <v>9</v>
      </c>
      <c r="D416">
        <v>2004</v>
      </c>
      <c r="E416" t="s">
        <v>65</v>
      </c>
      <c r="F416" t="s">
        <v>51</v>
      </c>
      <c r="G416">
        <v>3.9</v>
      </c>
      <c r="H416" t="s">
        <v>52</v>
      </c>
      <c r="I416" t="s">
        <v>53</v>
      </c>
    </row>
    <row r="417" spans="1:9" x14ac:dyDescent="0.25">
      <c r="A417">
        <v>4068.7</v>
      </c>
      <c r="B417" s="2">
        <v>38358</v>
      </c>
      <c r="C417" t="s">
        <v>9</v>
      </c>
      <c r="D417">
        <v>2005</v>
      </c>
      <c r="E417" t="s">
        <v>65</v>
      </c>
      <c r="F417" t="s">
        <v>166</v>
      </c>
      <c r="G417">
        <v>4.9000000000000004</v>
      </c>
      <c r="H417" t="s">
        <v>167</v>
      </c>
      <c r="I417" t="s">
        <v>46</v>
      </c>
    </row>
    <row r="418" spans="1:9" x14ac:dyDescent="0.25">
      <c r="A418">
        <v>5182</v>
      </c>
      <c r="B418" s="2">
        <v>38392</v>
      </c>
      <c r="C418" t="s">
        <v>9</v>
      </c>
      <c r="D418">
        <v>2005</v>
      </c>
      <c r="E418" t="s">
        <v>65</v>
      </c>
      <c r="F418" t="s">
        <v>44</v>
      </c>
      <c r="G418">
        <v>4.7</v>
      </c>
      <c r="H418" t="s">
        <v>45</v>
      </c>
      <c r="I418" t="s">
        <v>46</v>
      </c>
    </row>
    <row r="419" spans="1:9" x14ac:dyDescent="0.25">
      <c r="A419">
        <v>5243.79</v>
      </c>
      <c r="B419" s="2">
        <v>38414</v>
      </c>
      <c r="C419" t="s">
        <v>9</v>
      </c>
      <c r="D419">
        <v>2005</v>
      </c>
      <c r="E419" t="s">
        <v>65</v>
      </c>
      <c r="F419" t="s">
        <v>93</v>
      </c>
      <c r="G419">
        <v>3.3</v>
      </c>
      <c r="H419" t="s">
        <v>94</v>
      </c>
      <c r="I419" t="s">
        <v>68</v>
      </c>
    </row>
    <row r="420" spans="1:9" x14ac:dyDescent="0.25">
      <c r="A420">
        <v>9048.16</v>
      </c>
      <c r="B420" s="2">
        <v>38456</v>
      </c>
      <c r="C420" t="s">
        <v>9</v>
      </c>
      <c r="D420">
        <v>2005</v>
      </c>
      <c r="E420" t="s">
        <v>65</v>
      </c>
      <c r="F420" t="s">
        <v>185</v>
      </c>
      <c r="G420">
        <v>4.5</v>
      </c>
      <c r="H420" t="s">
        <v>186</v>
      </c>
      <c r="I420" t="s">
        <v>16</v>
      </c>
    </row>
    <row r="421" spans="1:9" x14ac:dyDescent="0.25">
      <c r="A421">
        <v>3832.64</v>
      </c>
      <c r="B421" s="2">
        <v>38489</v>
      </c>
      <c r="C421" t="s">
        <v>9</v>
      </c>
      <c r="D421">
        <v>2005</v>
      </c>
      <c r="E421" t="s">
        <v>65</v>
      </c>
      <c r="F421" t="s">
        <v>51</v>
      </c>
      <c r="G421">
        <v>4.5999999999999996</v>
      </c>
      <c r="H421" t="s">
        <v>52</v>
      </c>
      <c r="I421" t="s">
        <v>53</v>
      </c>
    </row>
    <row r="422" spans="1:9" x14ac:dyDescent="0.25">
      <c r="A422">
        <v>3920</v>
      </c>
      <c r="B422" s="2">
        <v>37650</v>
      </c>
      <c r="C422" t="s">
        <v>9</v>
      </c>
      <c r="D422">
        <v>2003</v>
      </c>
      <c r="E422" t="s">
        <v>177</v>
      </c>
      <c r="F422" t="s">
        <v>47</v>
      </c>
      <c r="G422">
        <v>4.3</v>
      </c>
      <c r="H422" t="s">
        <v>48</v>
      </c>
      <c r="I422" t="s">
        <v>29</v>
      </c>
    </row>
    <row r="423" spans="1:9" x14ac:dyDescent="0.25">
      <c r="A423">
        <v>4916.66</v>
      </c>
      <c r="B423" s="2">
        <v>37706</v>
      </c>
      <c r="C423" t="s">
        <v>9</v>
      </c>
      <c r="D423">
        <v>2003</v>
      </c>
      <c r="E423" t="s">
        <v>177</v>
      </c>
      <c r="F423" t="s">
        <v>97</v>
      </c>
      <c r="G423">
        <v>3.8</v>
      </c>
      <c r="H423" t="s">
        <v>98</v>
      </c>
      <c r="I423" t="s">
        <v>13</v>
      </c>
    </row>
    <row r="424" spans="1:9" x14ac:dyDescent="0.25">
      <c r="A424">
        <v>3857</v>
      </c>
      <c r="B424" s="2">
        <v>37769</v>
      </c>
      <c r="C424" t="s">
        <v>9</v>
      </c>
      <c r="D424">
        <v>2003</v>
      </c>
      <c r="E424" t="s">
        <v>177</v>
      </c>
      <c r="F424" t="s">
        <v>69</v>
      </c>
      <c r="G424">
        <v>4.8</v>
      </c>
      <c r="H424" t="s">
        <v>63</v>
      </c>
      <c r="I424" t="s">
        <v>64</v>
      </c>
    </row>
    <row r="425" spans="1:9" x14ac:dyDescent="0.25">
      <c r="A425">
        <v>4181.4399999999996</v>
      </c>
      <c r="B425" s="2">
        <v>37826</v>
      </c>
      <c r="C425" t="s">
        <v>9</v>
      </c>
      <c r="D425">
        <v>2003</v>
      </c>
      <c r="E425" t="s">
        <v>177</v>
      </c>
      <c r="F425" t="s">
        <v>23</v>
      </c>
      <c r="G425">
        <v>4.3</v>
      </c>
      <c r="H425" t="s">
        <v>24</v>
      </c>
      <c r="I425" t="s">
        <v>13</v>
      </c>
    </row>
    <row r="426" spans="1:9" x14ac:dyDescent="0.25">
      <c r="A426">
        <v>4641</v>
      </c>
      <c r="B426" s="2">
        <v>37883</v>
      </c>
      <c r="C426" t="s">
        <v>9</v>
      </c>
      <c r="D426">
        <v>2003</v>
      </c>
      <c r="E426" t="s">
        <v>177</v>
      </c>
      <c r="F426" t="s">
        <v>70</v>
      </c>
      <c r="G426">
        <v>3</v>
      </c>
      <c r="H426" t="s">
        <v>71</v>
      </c>
      <c r="I426" t="s">
        <v>71</v>
      </c>
    </row>
    <row r="427" spans="1:9" x14ac:dyDescent="0.25">
      <c r="A427">
        <v>3570.12</v>
      </c>
      <c r="B427" s="2">
        <v>37915</v>
      </c>
      <c r="C427" t="s">
        <v>145</v>
      </c>
      <c r="D427">
        <v>2003</v>
      </c>
      <c r="E427" t="s">
        <v>177</v>
      </c>
      <c r="F427" t="s">
        <v>146</v>
      </c>
      <c r="G427">
        <v>3.4</v>
      </c>
      <c r="H427" t="s">
        <v>147</v>
      </c>
      <c r="I427" t="s">
        <v>53</v>
      </c>
    </row>
    <row r="428" spans="1:9" x14ac:dyDescent="0.25">
      <c r="A428">
        <v>4480.32</v>
      </c>
      <c r="B428" s="2">
        <v>37931</v>
      </c>
      <c r="C428" t="s">
        <v>9</v>
      </c>
      <c r="D428">
        <v>2003</v>
      </c>
      <c r="E428" t="s">
        <v>177</v>
      </c>
      <c r="F428" t="s">
        <v>73</v>
      </c>
      <c r="G428">
        <v>4.0999999999999996</v>
      </c>
      <c r="H428" t="s">
        <v>74</v>
      </c>
      <c r="I428" t="s">
        <v>34</v>
      </c>
    </row>
    <row r="429" spans="1:9" x14ac:dyDescent="0.25">
      <c r="A429">
        <v>2033.64</v>
      </c>
      <c r="B429" s="2">
        <v>37938</v>
      </c>
      <c r="C429" t="s">
        <v>9</v>
      </c>
      <c r="D429">
        <v>2003</v>
      </c>
      <c r="E429" t="s">
        <v>177</v>
      </c>
      <c r="F429" t="s">
        <v>75</v>
      </c>
      <c r="G429">
        <v>3.1</v>
      </c>
      <c r="H429" t="s">
        <v>76</v>
      </c>
      <c r="I429" t="s">
        <v>13</v>
      </c>
    </row>
    <row r="430" spans="1:9" x14ac:dyDescent="0.25">
      <c r="A430">
        <v>1960.14</v>
      </c>
      <c r="B430" s="2">
        <v>37950</v>
      </c>
      <c r="C430" t="s">
        <v>9</v>
      </c>
      <c r="D430">
        <v>2003</v>
      </c>
      <c r="E430" t="s">
        <v>177</v>
      </c>
      <c r="F430" t="s">
        <v>77</v>
      </c>
      <c r="G430">
        <v>4.0999999999999996</v>
      </c>
      <c r="H430" t="s">
        <v>78</v>
      </c>
      <c r="I430" t="s">
        <v>16</v>
      </c>
    </row>
    <row r="431" spans="1:9" x14ac:dyDescent="0.25">
      <c r="A431">
        <v>3966.78</v>
      </c>
      <c r="B431" s="2">
        <v>37960</v>
      </c>
      <c r="C431" t="s">
        <v>9</v>
      </c>
      <c r="D431">
        <v>2003</v>
      </c>
      <c r="E431" t="s">
        <v>177</v>
      </c>
      <c r="F431" t="s">
        <v>79</v>
      </c>
      <c r="G431">
        <v>3.6</v>
      </c>
      <c r="H431" t="s">
        <v>80</v>
      </c>
      <c r="I431" t="s">
        <v>81</v>
      </c>
    </row>
    <row r="432" spans="1:9" x14ac:dyDescent="0.25">
      <c r="A432">
        <v>5152</v>
      </c>
      <c r="B432" s="2">
        <v>38015</v>
      </c>
      <c r="C432" t="s">
        <v>9</v>
      </c>
      <c r="D432">
        <v>2004</v>
      </c>
      <c r="E432" t="s">
        <v>177</v>
      </c>
      <c r="F432" t="s">
        <v>82</v>
      </c>
      <c r="G432">
        <v>4.9000000000000004</v>
      </c>
      <c r="H432" t="s">
        <v>83</v>
      </c>
      <c r="I432" t="s">
        <v>13</v>
      </c>
    </row>
    <row r="433" spans="1:9" x14ac:dyDescent="0.25">
      <c r="A433">
        <v>3360</v>
      </c>
      <c r="B433" s="2">
        <v>38056</v>
      </c>
      <c r="C433" t="s">
        <v>9</v>
      </c>
      <c r="D433">
        <v>2004</v>
      </c>
      <c r="E433" t="s">
        <v>177</v>
      </c>
      <c r="F433" t="s">
        <v>84</v>
      </c>
      <c r="G433">
        <v>4</v>
      </c>
      <c r="H433" t="s">
        <v>43</v>
      </c>
      <c r="I433" t="s">
        <v>13</v>
      </c>
    </row>
    <row r="434" spans="1:9" x14ac:dyDescent="0.25">
      <c r="A434">
        <v>3451</v>
      </c>
      <c r="B434" s="2">
        <v>38111</v>
      </c>
      <c r="C434" t="s">
        <v>9</v>
      </c>
      <c r="D434">
        <v>2004</v>
      </c>
      <c r="E434" t="s">
        <v>177</v>
      </c>
      <c r="F434" t="s">
        <v>85</v>
      </c>
      <c r="G434">
        <v>3.8</v>
      </c>
      <c r="H434" t="s">
        <v>86</v>
      </c>
      <c r="I434" t="s">
        <v>13</v>
      </c>
    </row>
    <row r="435" spans="1:9" x14ac:dyDescent="0.25">
      <c r="A435">
        <v>5453</v>
      </c>
      <c r="B435" s="2">
        <v>38153</v>
      </c>
      <c r="C435" t="s">
        <v>9</v>
      </c>
      <c r="D435">
        <v>2004</v>
      </c>
      <c r="E435" t="s">
        <v>177</v>
      </c>
      <c r="F435" t="s">
        <v>87</v>
      </c>
      <c r="G435">
        <v>4.5</v>
      </c>
      <c r="H435" t="s">
        <v>88</v>
      </c>
      <c r="I435" t="s">
        <v>89</v>
      </c>
    </row>
    <row r="436" spans="1:9" x14ac:dyDescent="0.25">
      <c r="A436">
        <v>4164.12</v>
      </c>
      <c r="B436" s="2">
        <v>38187</v>
      </c>
      <c r="C436" t="s">
        <v>9</v>
      </c>
      <c r="D436">
        <v>2004</v>
      </c>
      <c r="E436" t="s">
        <v>177</v>
      </c>
      <c r="F436" t="s">
        <v>54</v>
      </c>
      <c r="G436">
        <v>4.8</v>
      </c>
      <c r="H436" t="s">
        <v>55</v>
      </c>
      <c r="I436" t="s">
        <v>34</v>
      </c>
    </row>
    <row r="437" spans="1:9" x14ac:dyDescent="0.25">
      <c r="A437">
        <v>2800.08</v>
      </c>
      <c r="B437" s="2">
        <v>38216</v>
      </c>
      <c r="C437" t="s">
        <v>9</v>
      </c>
      <c r="D437">
        <v>2004</v>
      </c>
      <c r="E437" t="s">
        <v>177</v>
      </c>
      <c r="F437" t="s">
        <v>90</v>
      </c>
      <c r="G437">
        <v>4.0999999999999996</v>
      </c>
      <c r="H437" t="s">
        <v>91</v>
      </c>
      <c r="I437" t="s">
        <v>92</v>
      </c>
    </row>
    <row r="438" spans="1:9" x14ac:dyDescent="0.25">
      <c r="A438">
        <v>4687.9399999999996</v>
      </c>
      <c r="B438" s="2">
        <v>38238</v>
      </c>
      <c r="C438" t="s">
        <v>9</v>
      </c>
      <c r="D438">
        <v>2004</v>
      </c>
      <c r="E438" t="s">
        <v>177</v>
      </c>
      <c r="F438" t="s">
        <v>93</v>
      </c>
      <c r="G438">
        <v>4.8</v>
      </c>
      <c r="H438" t="s">
        <v>94</v>
      </c>
      <c r="I438" t="s">
        <v>68</v>
      </c>
    </row>
    <row r="439" spans="1:9" x14ac:dyDescent="0.25">
      <c r="A439">
        <v>4508</v>
      </c>
      <c r="B439" s="2">
        <v>38271</v>
      </c>
      <c r="C439" t="s">
        <v>9</v>
      </c>
      <c r="D439">
        <v>2004</v>
      </c>
      <c r="E439" t="s">
        <v>177</v>
      </c>
      <c r="F439" t="s">
        <v>95</v>
      </c>
      <c r="G439">
        <v>4.2</v>
      </c>
      <c r="H439" t="s">
        <v>96</v>
      </c>
      <c r="I439" t="s">
        <v>16</v>
      </c>
    </row>
    <row r="440" spans="1:9" x14ac:dyDescent="0.25">
      <c r="A440">
        <v>4181.4399999999996</v>
      </c>
      <c r="B440" s="2">
        <v>38281</v>
      </c>
      <c r="C440" t="s">
        <v>9</v>
      </c>
      <c r="D440">
        <v>2004</v>
      </c>
      <c r="E440" t="s">
        <v>177</v>
      </c>
      <c r="F440" t="s">
        <v>97</v>
      </c>
      <c r="G440">
        <v>3.6</v>
      </c>
      <c r="H440" t="s">
        <v>98</v>
      </c>
      <c r="I440" t="s">
        <v>13</v>
      </c>
    </row>
    <row r="441" spans="1:9" x14ac:dyDescent="0.25">
      <c r="A441">
        <v>2251.04</v>
      </c>
      <c r="B441" s="2">
        <v>38295</v>
      </c>
      <c r="C441" t="s">
        <v>9</v>
      </c>
      <c r="D441">
        <v>2004</v>
      </c>
      <c r="E441" t="s">
        <v>177</v>
      </c>
      <c r="F441" t="s">
        <v>99</v>
      </c>
      <c r="G441">
        <v>3.3</v>
      </c>
      <c r="H441" t="s">
        <v>100</v>
      </c>
      <c r="I441" t="s">
        <v>13</v>
      </c>
    </row>
    <row r="442" spans="1:9" x14ac:dyDescent="0.25">
      <c r="A442">
        <v>1167.25</v>
      </c>
      <c r="B442" s="2">
        <v>38309</v>
      </c>
      <c r="C442" t="s">
        <v>9</v>
      </c>
      <c r="D442">
        <v>2004</v>
      </c>
      <c r="E442" t="s">
        <v>177</v>
      </c>
      <c r="F442" t="s">
        <v>30</v>
      </c>
      <c r="G442">
        <v>3.3</v>
      </c>
      <c r="H442" t="s">
        <v>22</v>
      </c>
      <c r="I442" t="s">
        <v>13</v>
      </c>
    </row>
    <row r="443" spans="1:9" x14ac:dyDescent="0.25">
      <c r="A443">
        <v>2083.1999999999998</v>
      </c>
      <c r="B443" s="2">
        <v>38320</v>
      </c>
      <c r="C443" t="s">
        <v>9</v>
      </c>
      <c r="D443">
        <v>2004</v>
      </c>
      <c r="E443" t="s">
        <v>177</v>
      </c>
      <c r="F443" t="s">
        <v>32</v>
      </c>
      <c r="G443">
        <v>3.3</v>
      </c>
      <c r="H443" t="s">
        <v>33</v>
      </c>
      <c r="I443" t="s">
        <v>34</v>
      </c>
    </row>
    <row r="444" spans="1:9" x14ac:dyDescent="0.25">
      <c r="A444">
        <v>3822</v>
      </c>
      <c r="B444" s="2">
        <v>38331</v>
      </c>
      <c r="C444" t="s">
        <v>9</v>
      </c>
      <c r="D444">
        <v>2004</v>
      </c>
      <c r="E444" t="s">
        <v>177</v>
      </c>
      <c r="F444" t="s">
        <v>97</v>
      </c>
      <c r="G444">
        <v>3.1</v>
      </c>
      <c r="H444" t="s">
        <v>98</v>
      </c>
      <c r="I444" t="s">
        <v>13</v>
      </c>
    </row>
    <row r="445" spans="1:9" x14ac:dyDescent="0.25">
      <c r="A445">
        <v>3911.49</v>
      </c>
      <c r="B445" s="2">
        <v>38372</v>
      </c>
      <c r="C445" t="s">
        <v>9</v>
      </c>
      <c r="D445">
        <v>2005</v>
      </c>
      <c r="E445" t="s">
        <v>177</v>
      </c>
      <c r="F445" t="s">
        <v>103</v>
      </c>
      <c r="G445">
        <v>4.0999999999999996</v>
      </c>
      <c r="H445" t="s">
        <v>104</v>
      </c>
      <c r="I445" t="s">
        <v>34</v>
      </c>
    </row>
    <row r="446" spans="1:9" x14ac:dyDescent="0.25">
      <c r="A446">
        <v>4704</v>
      </c>
      <c r="B446" s="2">
        <v>38400</v>
      </c>
      <c r="C446" t="s">
        <v>9</v>
      </c>
      <c r="D446">
        <v>2005</v>
      </c>
      <c r="E446" t="s">
        <v>177</v>
      </c>
      <c r="F446" t="s">
        <v>21</v>
      </c>
      <c r="G446">
        <v>4.0999999999999996</v>
      </c>
      <c r="H446" t="s">
        <v>22</v>
      </c>
      <c r="I446" t="s">
        <v>13</v>
      </c>
    </row>
    <row r="447" spans="1:9" x14ac:dyDescent="0.25">
      <c r="A447">
        <v>2467.9</v>
      </c>
      <c r="B447" s="2">
        <v>38420</v>
      </c>
      <c r="C447" t="s">
        <v>9</v>
      </c>
      <c r="D447">
        <v>2005</v>
      </c>
      <c r="E447" t="s">
        <v>177</v>
      </c>
      <c r="F447" t="s">
        <v>103</v>
      </c>
      <c r="G447">
        <v>4.0999999999999996</v>
      </c>
      <c r="H447" t="s">
        <v>104</v>
      </c>
      <c r="I447" t="s">
        <v>34</v>
      </c>
    </row>
    <row r="448" spans="1:9" x14ac:dyDescent="0.25">
      <c r="A448">
        <v>3213</v>
      </c>
      <c r="B448" s="2">
        <v>38473</v>
      </c>
      <c r="C448" t="s">
        <v>9</v>
      </c>
      <c r="D448">
        <v>2005</v>
      </c>
      <c r="E448" t="s">
        <v>177</v>
      </c>
      <c r="F448" t="s">
        <v>105</v>
      </c>
      <c r="G448">
        <v>3.1</v>
      </c>
      <c r="H448" t="s">
        <v>106</v>
      </c>
      <c r="I448" t="s">
        <v>81</v>
      </c>
    </row>
    <row r="449" spans="1:9" x14ac:dyDescent="0.25">
      <c r="A449">
        <v>7182</v>
      </c>
      <c r="B449" s="2">
        <v>38503</v>
      </c>
      <c r="C449" t="s">
        <v>107</v>
      </c>
      <c r="D449">
        <v>2005</v>
      </c>
      <c r="E449" t="s">
        <v>177</v>
      </c>
      <c r="F449" t="s">
        <v>62</v>
      </c>
      <c r="G449">
        <v>4.7</v>
      </c>
      <c r="H449" t="s">
        <v>63</v>
      </c>
      <c r="I449" t="s">
        <v>64</v>
      </c>
    </row>
    <row r="450" spans="1:9" x14ac:dyDescent="0.25">
      <c r="A450">
        <v>4379.18</v>
      </c>
      <c r="B450" s="2">
        <v>37690</v>
      </c>
      <c r="C450" t="s">
        <v>9</v>
      </c>
      <c r="D450">
        <v>2003</v>
      </c>
      <c r="E450" t="s">
        <v>65</v>
      </c>
      <c r="F450" t="s">
        <v>110</v>
      </c>
      <c r="G450">
        <v>3.6</v>
      </c>
      <c r="H450" t="s">
        <v>76</v>
      </c>
      <c r="I450" t="s">
        <v>13</v>
      </c>
    </row>
    <row r="451" spans="1:9" x14ac:dyDescent="0.25">
      <c r="A451">
        <v>5004.8</v>
      </c>
      <c r="B451" s="2">
        <v>37749</v>
      </c>
      <c r="C451" t="s">
        <v>9</v>
      </c>
      <c r="D451">
        <v>2003</v>
      </c>
      <c r="E451" t="s">
        <v>65</v>
      </c>
      <c r="F451" t="s">
        <v>153</v>
      </c>
      <c r="G451">
        <v>3.2</v>
      </c>
      <c r="H451" t="s">
        <v>154</v>
      </c>
      <c r="I451" t="s">
        <v>16</v>
      </c>
    </row>
    <row r="452" spans="1:9" x14ac:dyDescent="0.25">
      <c r="A452">
        <v>3644.75</v>
      </c>
      <c r="B452" s="2">
        <v>37806</v>
      </c>
      <c r="C452" t="s">
        <v>9</v>
      </c>
      <c r="D452">
        <v>2003</v>
      </c>
      <c r="E452" t="s">
        <v>65</v>
      </c>
      <c r="F452" t="s">
        <v>121</v>
      </c>
      <c r="G452">
        <v>4</v>
      </c>
      <c r="H452" t="s">
        <v>122</v>
      </c>
      <c r="I452" t="s">
        <v>16</v>
      </c>
    </row>
    <row r="453" spans="1:9" x14ac:dyDescent="0.25">
      <c r="A453">
        <v>2702.04</v>
      </c>
      <c r="B453" s="2">
        <v>37875</v>
      </c>
      <c r="C453" t="s">
        <v>9</v>
      </c>
      <c r="D453">
        <v>2003</v>
      </c>
      <c r="E453" t="s">
        <v>65</v>
      </c>
      <c r="F453" t="s">
        <v>103</v>
      </c>
      <c r="G453">
        <v>4.5</v>
      </c>
      <c r="H453" t="s">
        <v>104</v>
      </c>
      <c r="I453" t="s">
        <v>34</v>
      </c>
    </row>
    <row r="454" spans="1:9" x14ac:dyDescent="0.25">
      <c r="A454">
        <v>3764.88</v>
      </c>
      <c r="B454" s="2">
        <v>37911</v>
      </c>
      <c r="C454" t="s">
        <v>9</v>
      </c>
      <c r="D454">
        <v>2003</v>
      </c>
      <c r="E454" t="s">
        <v>65</v>
      </c>
      <c r="F454" t="s">
        <v>175</v>
      </c>
      <c r="G454">
        <v>4.9000000000000004</v>
      </c>
      <c r="H454" t="s">
        <v>176</v>
      </c>
      <c r="I454" t="s">
        <v>116</v>
      </c>
    </row>
    <row r="455" spans="1:9" x14ac:dyDescent="0.25">
      <c r="A455">
        <v>4508</v>
      </c>
      <c r="B455" s="2">
        <v>37930</v>
      </c>
      <c r="C455" t="s">
        <v>9</v>
      </c>
      <c r="D455">
        <v>2003</v>
      </c>
      <c r="E455" t="s">
        <v>65</v>
      </c>
      <c r="F455" t="s">
        <v>105</v>
      </c>
      <c r="G455">
        <v>4.2</v>
      </c>
      <c r="H455" t="s">
        <v>106</v>
      </c>
      <c r="I455" t="s">
        <v>81</v>
      </c>
    </row>
    <row r="456" spans="1:9" x14ac:dyDescent="0.25">
      <c r="A456">
        <v>5418.16</v>
      </c>
      <c r="B456" s="2">
        <v>37937</v>
      </c>
      <c r="C456" t="s">
        <v>9</v>
      </c>
      <c r="D456">
        <v>2003</v>
      </c>
      <c r="E456" t="s">
        <v>65</v>
      </c>
      <c r="F456" t="s">
        <v>27</v>
      </c>
      <c r="G456">
        <v>3.1</v>
      </c>
      <c r="H456" t="s">
        <v>28</v>
      </c>
      <c r="I456" t="s">
        <v>29</v>
      </c>
    </row>
    <row r="457" spans="1:9" x14ac:dyDescent="0.25">
      <c r="A457">
        <v>3300.66</v>
      </c>
      <c r="B457" s="2">
        <v>37945</v>
      </c>
      <c r="C457" t="s">
        <v>9</v>
      </c>
      <c r="D457">
        <v>2003</v>
      </c>
      <c r="E457" t="s">
        <v>65</v>
      </c>
      <c r="F457" t="s">
        <v>99</v>
      </c>
      <c r="G457">
        <v>3.1</v>
      </c>
      <c r="H457" t="s">
        <v>100</v>
      </c>
      <c r="I457" t="s">
        <v>13</v>
      </c>
    </row>
    <row r="458" spans="1:9" x14ac:dyDescent="0.25">
      <c r="A458">
        <v>6182.4</v>
      </c>
      <c r="B458" s="2">
        <v>37957</v>
      </c>
      <c r="C458" t="s">
        <v>9</v>
      </c>
      <c r="D458">
        <v>2003</v>
      </c>
      <c r="E458" t="s">
        <v>65</v>
      </c>
      <c r="F458" t="s">
        <v>168</v>
      </c>
      <c r="G458">
        <v>4.4000000000000004</v>
      </c>
      <c r="H458" t="s">
        <v>12</v>
      </c>
      <c r="I458" t="s">
        <v>13</v>
      </c>
    </row>
    <row r="459" spans="1:9" x14ac:dyDescent="0.25">
      <c r="A459">
        <v>4186.7299999999996</v>
      </c>
      <c r="B459" s="2">
        <v>38002</v>
      </c>
      <c r="C459" t="s">
        <v>9</v>
      </c>
      <c r="D459">
        <v>2004</v>
      </c>
      <c r="E459" t="s">
        <v>65</v>
      </c>
      <c r="F459" t="s">
        <v>62</v>
      </c>
      <c r="G459">
        <v>3.4</v>
      </c>
      <c r="H459" t="s">
        <v>63</v>
      </c>
      <c r="I459" t="s">
        <v>64</v>
      </c>
    </row>
    <row r="460" spans="1:9" x14ac:dyDescent="0.25">
      <c r="A460">
        <v>4529.28</v>
      </c>
      <c r="B460" s="2">
        <v>38039</v>
      </c>
      <c r="C460" t="s">
        <v>9</v>
      </c>
      <c r="D460">
        <v>2004</v>
      </c>
      <c r="E460" t="s">
        <v>65</v>
      </c>
      <c r="F460" t="s">
        <v>158</v>
      </c>
      <c r="G460">
        <v>4.7</v>
      </c>
      <c r="H460" t="s">
        <v>159</v>
      </c>
      <c r="I460" t="s">
        <v>160</v>
      </c>
    </row>
    <row r="461" spans="1:9" x14ac:dyDescent="0.25">
      <c r="A461">
        <v>5628.89</v>
      </c>
      <c r="B461" s="2">
        <v>38090</v>
      </c>
      <c r="C461" t="s">
        <v>9</v>
      </c>
      <c r="D461">
        <v>2004</v>
      </c>
      <c r="E461" t="s">
        <v>65</v>
      </c>
      <c r="F461" t="s">
        <v>108</v>
      </c>
      <c r="G461">
        <v>4</v>
      </c>
      <c r="H461" t="s">
        <v>109</v>
      </c>
      <c r="I461" t="s">
        <v>89</v>
      </c>
    </row>
    <row r="462" spans="1:9" x14ac:dyDescent="0.25">
      <c r="A462">
        <v>3054.48</v>
      </c>
      <c r="B462" s="2">
        <v>38139</v>
      </c>
      <c r="C462" t="s">
        <v>120</v>
      </c>
      <c r="D462">
        <v>2004</v>
      </c>
      <c r="E462" t="s">
        <v>65</v>
      </c>
      <c r="F462" t="s">
        <v>58</v>
      </c>
      <c r="G462">
        <v>4.3</v>
      </c>
      <c r="H462" t="s">
        <v>59</v>
      </c>
      <c r="I462" t="s">
        <v>60</v>
      </c>
    </row>
    <row r="463" spans="1:9" x14ac:dyDescent="0.25">
      <c r="A463">
        <v>2526.5100000000002</v>
      </c>
      <c r="B463" s="2">
        <v>38174</v>
      </c>
      <c r="C463" t="s">
        <v>9</v>
      </c>
      <c r="D463">
        <v>2004</v>
      </c>
      <c r="E463" t="s">
        <v>65</v>
      </c>
      <c r="F463" t="s">
        <v>161</v>
      </c>
      <c r="G463">
        <v>3</v>
      </c>
      <c r="H463" t="s">
        <v>162</v>
      </c>
      <c r="I463" t="s">
        <v>92</v>
      </c>
    </row>
    <row r="464" spans="1:9" x14ac:dyDescent="0.25">
      <c r="A464">
        <v>4667.8599999999997</v>
      </c>
      <c r="B464" s="2">
        <v>38205</v>
      </c>
      <c r="C464" t="s">
        <v>9</v>
      </c>
      <c r="D464">
        <v>2004</v>
      </c>
      <c r="E464" t="s">
        <v>65</v>
      </c>
      <c r="F464" t="s">
        <v>187</v>
      </c>
      <c r="G464">
        <v>4.5</v>
      </c>
      <c r="H464" t="s">
        <v>188</v>
      </c>
      <c r="I464" t="s">
        <v>13</v>
      </c>
    </row>
    <row r="465" spans="1:9" x14ac:dyDescent="0.25">
      <c r="A465">
        <v>6499.32</v>
      </c>
      <c r="B465" s="2">
        <v>38229</v>
      </c>
      <c r="C465" t="s">
        <v>9</v>
      </c>
      <c r="D465">
        <v>2004</v>
      </c>
      <c r="E465" t="s">
        <v>65</v>
      </c>
      <c r="F465" t="s">
        <v>158</v>
      </c>
      <c r="G465">
        <v>4.5</v>
      </c>
      <c r="H465" t="s">
        <v>159</v>
      </c>
      <c r="I465" t="s">
        <v>160</v>
      </c>
    </row>
    <row r="466" spans="1:9" x14ac:dyDescent="0.25">
      <c r="A466">
        <v>5917.78</v>
      </c>
      <c r="B466" s="2">
        <v>37899</v>
      </c>
      <c r="C466" t="s">
        <v>9</v>
      </c>
      <c r="D466">
        <v>2003</v>
      </c>
      <c r="E466" t="s">
        <v>65</v>
      </c>
      <c r="F466" t="s">
        <v>189</v>
      </c>
      <c r="G466">
        <v>4.4000000000000004</v>
      </c>
      <c r="H466" t="s">
        <v>190</v>
      </c>
      <c r="I466" t="s">
        <v>29</v>
      </c>
    </row>
    <row r="467" spans="1:9" x14ac:dyDescent="0.25">
      <c r="A467">
        <v>6231.91</v>
      </c>
      <c r="B467" s="2">
        <v>38276</v>
      </c>
      <c r="C467" t="s">
        <v>9</v>
      </c>
      <c r="D467">
        <v>2004</v>
      </c>
      <c r="E467" t="s">
        <v>65</v>
      </c>
      <c r="F467" t="s">
        <v>155</v>
      </c>
      <c r="G467">
        <v>3.1</v>
      </c>
      <c r="H467" t="s">
        <v>156</v>
      </c>
      <c r="I467" t="s">
        <v>157</v>
      </c>
    </row>
    <row r="468" spans="1:9" x14ac:dyDescent="0.25">
      <c r="A468">
        <v>5803.14</v>
      </c>
      <c r="B468" s="2">
        <v>38295</v>
      </c>
      <c r="C468" t="s">
        <v>9</v>
      </c>
      <c r="D468">
        <v>2004</v>
      </c>
      <c r="E468" t="s">
        <v>65</v>
      </c>
      <c r="F468" t="s">
        <v>56</v>
      </c>
      <c r="G468">
        <v>3.4</v>
      </c>
      <c r="H468" t="s">
        <v>57</v>
      </c>
      <c r="I468" t="s">
        <v>13</v>
      </c>
    </row>
    <row r="469" spans="1:9" x14ac:dyDescent="0.25">
      <c r="A469">
        <v>6434.02</v>
      </c>
      <c r="B469" s="2">
        <v>38308</v>
      </c>
      <c r="C469" t="s">
        <v>9</v>
      </c>
      <c r="D469">
        <v>2004</v>
      </c>
      <c r="E469" t="s">
        <v>65</v>
      </c>
      <c r="F469" t="s">
        <v>110</v>
      </c>
      <c r="G469">
        <v>3</v>
      </c>
      <c r="H469" t="s">
        <v>76</v>
      </c>
      <c r="I469" t="s">
        <v>13</v>
      </c>
    </row>
    <row r="470" spans="1:9" x14ac:dyDescent="0.25">
      <c r="A470">
        <v>6454.4</v>
      </c>
      <c r="B470" s="2">
        <v>38315</v>
      </c>
      <c r="C470" t="s">
        <v>9</v>
      </c>
      <c r="D470">
        <v>2004</v>
      </c>
      <c r="E470" t="s">
        <v>65</v>
      </c>
      <c r="F470" t="s">
        <v>32</v>
      </c>
      <c r="G470">
        <v>3.1</v>
      </c>
      <c r="H470" t="s">
        <v>33</v>
      </c>
      <c r="I470" t="s">
        <v>34</v>
      </c>
    </row>
    <row r="471" spans="1:9" x14ac:dyDescent="0.25">
      <c r="A471">
        <v>4196.8</v>
      </c>
      <c r="B471" s="2">
        <v>38330</v>
      </c>
      <c r="C471" t="s">
        <v>9</v>
      </c>
      <c r="D471">
        <v>2004</v>
      </c>
      <c r="E471" t="s">
        <v>65</v>
      </c>
      <c r="F471" t="s">
        <v>17</v>
      </c>
      <c r="G471">
        <v>3.8</v>
      </c>
      <c r="H471" t="s">
        <v>18</v>
      </c>
      <c r="I471" t="s">
        <v>16</v>
      </c>
    </row>
    <row r="472" spans="1:9" x14ac:dyDescent="0.25">
      <c r="A472">
        <v>2611.8000000000002</v>
      </c>
      <c r="B472" s="2">
        <v>38359</v>
      </c>
      <c r="C472" t="s">
        <v>9</v>
      </c>
      <c r="D472">
        <v>2005</v>
      </c>
      <c r="E472" t="s">
        <v>65</v>
      </c>
      <c r="F472" t="s">
        <v>119</v>
      </c>
      <c r="G472">
        <v>4.2</v>
      </c>
      <c r="H472" t="s">
        <v>57</v>
      </c>
      <c r="I472" t="s">
        <v>13</v>
      </c>
    </row>
    <row r="473" spans="1:9" x14ac:dyDescent="0.25">
      <c r="A473">
        <v>5895.05</v>
      </c>
      <c r="B473" s="2">
        <v>38392</v>
      </c>
      <c r="C473" t="s">
        <v>9</v>
      </c>
      <c r="D473">
        <v>2005</v>
      </c>
      <c r="E473" t="s">
        <v>65</v>
      </c>
      <c r="F473" t="s">
        <v>44</v>
      </c>
      <c r="G473">
        <v>3.4</v>
      </c>
      <c r="H473" t="s">
        <v>45</v>
      </c>
      <c r="I473" t="s">
        <v>46</v>
      </c>
    </row>
    <row r="474" spans="1:9" x14ac:dyDescent="0.25">
      <c r="A474">
        <v>3375.72</v>
      </c>
      <c r="B474" s="2">
        <v>38415</v>
      </c>
      <c r="C474" t="s">
        <v>9</v>
      </c>
      <c r="D474">
        <v>2005</v>
      </c>
      <c r="E474" t="s">
        <v>65</v>
      </c>
      <c r="F474" t="s">
        <v>97</v>
      </c>
      <c r="G474">
        <v>4.5999999999999996</v>
      </c>
      <c r="H474" t="s">
        <v>98</v>
      </c>
      <c r="I474" t="s">
        <v>13</v>
      </c>
    </row>
    <row r="475" spans="1:9" x14ac:dyDescent="0.25">
      <c r="A475">
        <v>8374.69</v>
      </c>
      <c r="B475" s="2">
        <v>38457</v>
      </c>
      <c r="C475" t="s">
        <v>61</v>
      </c>
      <c r="D475">
        <v>2005</v>
      </c>
      <c r="E475" t="s">
        <v>65</v>
      </c>
      <c r="F475" t="s">
        <v>114</v>
      </c>
      <c r="G475">
        <v>3.4</v>
      </c>
      <c r="H475" t="s">
        <v>115</v>
      </c>
      <c r="I475" t="s">
        <v>116</v>
      </c>
    </row>
    <row r="476" spans="1:9" x14ac:dyDescent="0.25">
      <c r="A476">
        <v>4464.24</v>
      </c>
      <c r="B476" s="2">
        <v>38489</v>
      </c>
      <c r="C476" t="s">
        <v>9</v>
      </c>
      <c r="D476">
        <v>2005</v>
      </c>
      <c r="E476" t="s">
        <v>65</v>
      </c>
      <c r="F476" t="s">
        <v>51</v>
      </c>
      <c r="G476">
        <v>4.0999999999999996</v>
      </c>
      <c r="H476" t="s">
        <v>52</v>
      </c>
      <c r="I476" t="s">
        <v>53</v>
      </c>
    </row>
    <row r="477" spans="1:9" x14ac:dyDescent="0.25">
      <c r="A477">
        <v>4808.3100000000004</v>
      </c>
      <c r="B477" s="2">
        <v>37631</v>
      </c>
      <c r="C477" t="s">
        <v>9</v>
      </c>
      <c r="D477">
        <v>2003</v>
      </c>
      <c r="E477" t="s">
        <v>191</v>
      </c>
      <c r="F477" t="s">
        <v>35</v>
      </c>
      <c r="G477">
        <v>3</v>
      </c>
      <c r="H477" t="s">
        <v>12</v>
      </c>
      <c r="I477" t="s">
        <v>13</v>
      </c>
    </row>
    <row r="478" spans="1:9" x14ac:dyDescent="0.25">
      <c r="A478">
        <v>3288.78</v>
      </c>
      <c r="B478" s="2">
        <v>37705</v>
      </c>
      <c r="C478" t="s">
        <v>9</v>
      </c>
      <c r="D478">
        <v>2003</v>
      </c>
      <c r="E478" t="s">
        <v>191</v>
      </c>
      <c r="F478" t="s">
        <v>30</v>
      </c>
      <c r="G478">
        <v>3.8</v>
      </c>
      <c r="H478" t="s">
        <v>22</v>
      </c>
      <c r="I478" t="s">
        <v>13</v>
      </c>
    </row>
    <row r="479" spans="1:9" x14ac:dyDescent="0.25">
      <c r="A479">
        <v>3254.72</v>
      </c>
      <c r="B479" s="2">
        <v>37762</v>
      </c>
      <c r="C479" t="s">
        <v>9</v>
      </c>
      <c r="D479">
        <v>2003</v>
      </c>
      <c r="E479" t="s">
        <v>191</v>
      </c>
      <c r="F479" t="s">
        <v>32</v>
      </c>
      <c r="G479">
        <v>3.6</v>
      </c>
      <c r="H479" t="s">
        <v>33</v>
      </c>
      <c r="I479" t="s">
        <v>34</v>
      </c>
    </row>
    <row r="480" spans="1:9" x14ac:dyDescent="0.25">
      <c r="A480">
        <v>3184.94</v>
      </c>
      <c r="B480" s="2">
        <v>37818</v>
      </c>
      <c r="C480" t="s">
        <v>9</v>
      </c>
      <c r="D480">
        <v>2003</v>
      </c>
      <c r="E480" t="s">
        <v>191</v>
      </c>
      <c r="F480" t="s">
        <v>54</v>
      </c>
      <c r="G480">
        <v>3.3</v>
      </c>
      <c r="H480" t="s">
        <v>55</v>
      </c>
      <c r="I480" t="s">
        <v>34</v>
      </c>
    </row>
    <row r="481" spans="1:9" x14ac:dyDescent="0.25">
      <c r="A481">
        <v>5907.5</v>
      </c>
      <c r="B481" s="2">
        <v>37876</v>
      </c>
      <c r="C481" t="s">
        <v>9</v>
      </c>
      <c r="D481">
        <v>2003</v>
      </c>
      <c r="E481" t="s">
        <v>191</v>
      </c>
      <c r="F481" t="s">
        <v>183</v>
      </c>
      <c r="G481">
        <v>4.9000000000000004</v>
      </c>
      <c r="H481" t="s">
        <v>184</v>
      </c>
      <c r="I481" t="s">
        <v>13</v>
      </c>
    </row>
    <row r="482" spans="1:9" x14ac:dyDescent="0.25">
      <c r="A482">
        <v>4389.12</v>
      </c>
      <c r="B482" s="2">
        <v>37912</v>
      </c>
      <c r="C482" t="s">
        <v>9</v>
      </c>
      <c r="D482">
        <v>2003</v>
      </c>
      <c r="E482" t="s">
        <v>191</v>
      </c>
      <c r="F482" t="s">
        <v>21</v>
      </c>
      <c r="G482">
        <v>3.6</v>
      </c>
      <c r="H482" t="s">
        <v>22</v>
      </c>
      <c r="I482" t="s">
        <v>13</v>
      </c>
    </row>
    <row r="483" spans="1:9" x14ac:dyDescent="0.25">
      <c r="A483">
        <v>5036.16</v>
      </c>
      <c r="B483" s="2">
        <v>37930</v>
      </c>
      <c r="C483" t="s">
        <v>9</v>
      </c>
      <c r="D483">
        <v>2003</v>
      </c>
      <c r="E483" t="s">
        <v>191</v>
      </c>
      <c r="F483" t="s">
        <v>192</v>
      </c>
      <c r="G483">
        <v>3.8</v>
      </c>
      <c r="H483" t="s">
        <v>193</v>
      </c>
      <c r="I483" t="s">
        <v>92</v>
      </c>
    </row>
    <row r="484" spans="1:9" x14ac:dyDescent="0.25">
      <c r="A484">
        <v>2183.25</v>
      </c>
      <c r="B484" s="2">
        <v>37937</v>
      </c>
      <c r="C484" t="s">
        <v>9</v>
      </c>
      <c r="D484">
        <v>2003</v>
      </c>
      <c r="E484" t="s">
        <v>191</v>
      </c>
      <c r="F484" t="s">
        <v>97</v>
      </c>
      <c r="G484">
        <v>3.1</v>
      </c>
      <c r="H484" t="s">
        <v>98</v>
      </c>
      <c r="I484" t="s">
        <v>13</v>
      </c>
    </row>
    <row r="485" spans="1:9" x14ac:dyDescent="0.25">
      <c r="A485">
        <v>3106.88</v>
      </c>
      <c r="B485" s="2">
        <v>37946</v>
      </c>
      <c r="C485" t="s">
        <v>9</v>
      </c>
      <c r="D485">
        <v>2003</v>
      </c>
      <c r="E485" t="s">
        <v>191</v>
      </c>
      <c r="F485" t="s">
        <v>194</v>
      </c>
      <c r="G485">
        <v>3.3</v>
      </c>
      <c r="H485" t="s">
        <v>195</v>
      </c>
      <c r="I485" t="s">
        <v>34</v>
      </c>
    </row>
    <row r="486" spans="1:9" x14ac:dyDescent="0.25">
      <c r="A486">
        <v>3735.72</v>
      </c>
      <c r="B486" s="2">
        <v>37958</v>
      </c>
      <c r="C486" t="s">
        <v>9</v>
      </c>
      <c r="D486">
        <v>2003</v>
      </c>
      <c r="E486" t="s">
        <v>191</v>
      </c>
      <c r="F486" t="s">
        <v>62</v>
      </c>
      <c r="G486">
        <v>4.7</v>
      </c>
      <c r="H486" t="s">
        <v>63</v>
      </c>
      <c r="I486" t="s">
        <v>64</v>
      </c>
    </row>
    <row r="487" spans="1:9" x14ac:dyDescent="0.25">
      <c r="A487">
        <v>2413.2600000000002</v>
      </c>
      <c r="B487" s="2">
        <v>38015</v>
      </c>
      <c r="C487" t="s">
        <v>9</v>
      </c>
      <c r="D487">
        <v>2004</v>
      </c>
      <c r="E487" t="s">
        <v>191</v>
      </c>
      <c r="F487" t="s">
        <v>82</v>
      </c>
      <c r="G487">
        <v>3.8</v>
      </c>
      <c r="H487" t="s">
        <v>83</v>
      </c>
      <c r="I487" t="s">
        <v>13</v>
      </c>
    </row>
    <row r="488" spans="1:9" x14ac:dyDescent="0.25">
      <c r="A488">
        <v>2953.75</v>
      </c>
      <c r="B488" s="2">
        <v>38048</v>
      </c>
      <c r="C488" t="s">
        <v>9</v>
      </c>
      <c r="D488">
        <v>2004</v>
      </c>
      <c r="E488" t="s">
        <v>191</v>
      </c>
      <c r="F488" t="s">
        <v>77</v>
      </c>
      <c r="G488">
        <v>3.3</v>
      </c>
      <c r="H488" t="s">
        <v>78</v>
      </c>
      <c r="I488" t="s">
        <v>16</v>
      </c>
    </row>
    <row r="489" spans="1:9" x14ac:dyDescent="0.25">
      <c r="A489">
        <v>4684.8</v>
      </c>
      <c r="B489" s="2">
        <v>38106</v>
      </c>
      <c r="C489" t="s">
        <v>9</v>
      </c>
      <c r="D489">
        <v>2004</v>
      </c>
      <c r="E489" t="s">
        <v>191</v>
      </c>
      <c r="F489" t="s">
        <v>62</v>
      </c>
      <c r="G489">
        <v>4.0999999999999996</v>
      </c>
      <c r="H489" t="s">
        <v>63</v>
      </c>
      <c r="I489" t="s">
        <v>64</v>
      </c>
    </row>
    <row r="490" spans="1:9" x14ac:dyDescent="0.25">
      <c r="A490">
        <v>3248.7</v>
      </c>
      <c r="B490" s="2">
        <v>38146</v>
      </c>
      <c r="C490" t="s">
        <v>9</v>
      </c>
      <c r="D490">
        <v>2004</v>
      </c>
      <c r="E490" t="s">
        <v>191</v>
      </c>
      <c r="F490" t="s">
        <v>114</v>
      </c>
      <c r="G490">
        <v>3.4</v>
      </c>
      <c r="H490" t="s">
        <v>115</v>
      </c>
      <c r="I490" t="s">
        <v>116</v>
      </c>
    </row>
    <row r="491" spans="1:9" x14ac:dyDescent="0.25">
      <c r="A491">
        <v>5239.5</v>
      </c>
      <c r="B491" s="2">
        <v>38216</v>
      </c>
      <c r="C491" t="s">
        <v>9</v>
      </c>
      <c r="D491">
        <v>2004</v>
      </c>
      <c r="E491" t="s">
        <v>191</v>
      </c>
      <c r="F491" t="s">
        <v>90</v>
      </c>
      <c r="G491">
        <v>4.9000000000000004</v>
      </c>
      <c r="H491" t="s">
        <v>91</v>
      </c>
      <c r="I491" t="s">
        <v>92</v>
      </c>
    </row>
    <row r="492" spans="1:9" x14ac:dyDescent="0.25">
      <c r="A492">
        <v>4567.9799999999996</v>
      </c>
      <c r="B492" s="2">
        <v>38233</v>
      </c>
      <c r="C492" t="s">
        <v>9</v>
      </c>
      <c r="D492">
        <v>2004</v>
      </c>
      <c r="E492" t="s">
        <v>191</v>
      </c>
      <c r="F492" t="s">
        <v>27</v>
      </c>
      <c r="G492">
        <v>4.3</v>
      </c>
      <c r="H492" t="s">
        <v>28</v>
      </c>
      <c r="I492" t="s">
        <v>29</v>
      </c>
    </row>
    <row r="493" spans="1:9" x14ac:dyDescent="0.25">
      <c r="A493">
        <v>3535.35</v>
      </c>
      <c r="B493" s="2">
        <v>38271</v>
      </c>
      <c r="C493" t="s">
        <v>9</v>
      </c>
      <c r="D493">
        <v>2004</v>
      </c>
      <c r="E493" t="s">
        <v>191</v>
      </c>
      <c r="F493" t="s">
        <v>95</v>
      </c>
      <c r="G493">
        <v>4.3</v>
      </c>
      <c r="H493" t="s">
        <v>96</v>
      </c>
      <c r="I493" t="s">
        <v>16</v>
      </c>
    </row>
    <row r="494" spans="1:9" x14ac:dyDescent="0.25">
      <c r="A494">
        <v>3843.34</v>
      </c>
      <c r="B494" s="2">
        <v>38281</v>
      </c>
      <c r="C494" t="s">
        <v>9</v>
      </c>
      <c r="D494">
        <v>2004</v>
      </c>
      <c r="E494" t="s">
        <v>191</v>
      </c>
      <c r="F494" t="s">
        <v>97</v>
      </c>
      <c r="G494">
        <v>4.7</v>
      </c>
      <c r="H494" t="s">
        <v>98</v>
      </c>
      <c r="I494" t="s">
        <v>13</v>
      </c>
    </row>
    <row r="495" spans="1:9" x14ac:dyDescent="0.25">
      <c r="A495">
        <v>3710.9</v>
      </c>
      <c r="B495" s="2">
        <v>38295</v>
      </c>
      <c r="C495" t="s">
        <v>9</v>
      </c>
      <c r="D495">
        <v>2004</v>
      </c>
      <c r="E495" t="s">
        <v>191</v>
      </c>
      <c r="F495" t="s">
        <v>99</v>
      </c>
      <c r="G495">
        <v>4.5999999999999996</v>
      </c>
      <c r="H495" t="s">
        <v>100</v>
      </c>
      <c r="I495" t="s">
        <v>13</v>
      </c>
    </row>
    <row r="496" spans="1:9" x14ac:dyDescent="0.25">
      <c r="A496">
        <v>4375.9799999999996</v>
      </c>
      <c r="B496" s="2">
        <v>38308</v>
      </c>
      <c r="C496" t="s">
        <v>9</v>
      </c>
      <c r="D496">
        <v>2004</v>
      </c>
      <c r="E496" t="s">
        <v>191</v>
      </c>
      <c r="F496" t="s">
        <v>173</v>
      </c>
      <c r="G496">
        <v>4.0999999999999996</v>
      </c>
      <c r="H496" t="s">
        <v>174</v>
      </c>
      <c r="I496" t="s">
        <v>60</v>
      </c>
    </row>
    <row r="497" spans="1:9" x14ac:dyDescent="0.25">
      <c r="A497">
        <v>1516.62</v>
      </c>
      <c r="B497" s="2">
        <v>38320</v>
      </c>
      <c r="C497" t="s">
        <v>9</v>
      </c>
      <c r="D497">
        <v>2004</v>
      </c>
      <c r="E497" t="s">
        <v>191</v>
      </c>
      <c r="F497" t="s">
        <v>187</v>
      </c>
      <c r="G497">
        <v>3.4</v>
      </c>
      <c r="H497" t="s">
        <v>188</v>
      </c>
      <c r="I497" t="s">
        <v>13</v>
      </c>
    </row>
    <row r="498" spans="1:9" x14ac:dyDescent="0.25">
      <c r="A498">
        <v>2509</v>
      </c>
      <c r="B498" s="2">
        <v>38330</v>
      </c>
      <c r="C498" t="s">
        <v>9</v>
      </c>
      <c r="D498">
        <v>2004</v>
      </c>
      <c r="E498" t="s">
        <v>191</v>
      </c>
      <c r="F498" t="s">
        <v>17</v>
      </c>
      <c r="G498">
        <v>3.4</v>
      </c>
      <c r="H498" t="s">
        <v>18</v>
      </c>
      <c r="I498" t="s">
        <v>16</v>
      </c>
    </row>
    <row r="499" spans="1:9" x14ac:dyDescent="0.25">
      <c r="A499">
        <v>9240.44</v>
      </c>
      <c r="B499" s="2">
        <v>38372</v>
      </c>
      <c r="C499" t="s">
        <v>9</v>
      </c>
      <c r="D499">
        <v>2005</v>
      </c>
      <c r="E499" t="s">
        <v>191</v>
      </c>
      <c r="F499" t="s">
        <v>101</v>
      </c>
      <c r="G499">
        <v>3.5</v>
      </c>
      <c r="H499" t="s">
        <v>102</v>
      </c>
      <c r="I499" t="s">
        <v>13</v>
      </c>
    </row>
    <row r="500" spans="1:9" x14ac:dyDescent="0.25">
      <c r="A500">
        <v>2515.3200000000002</v>
      </c>
      <c r="B500" s="2">
        <v>38399</v>
      </c>
      <c r="C500" t="s">
        <v>9</v>
      </c>
      <c r="D500">
        <v>2005</v>
      </c>
      <c r="E500" t="s">
        <v>191</v>
      </c>
      <c r="F500" t="s">
        <v>62</v>
      </c>
      <c r="G500">
        <v>4.3</v>
      </c>
      <c r="H500" t="s">
        <v>63</v>
      </c>
      <c r="I500" t="s">
        <v>64</v>
      </c>
    </row>
    <row r="501" spans="1:9" x14ac:dyDescent="0.25">
      <c r="A501">
        <v>5548.9</v>
      </c>
      <c r="B501" s="2">
        <v>38420</v>
      </c>
      <c r="C501" t="s">
        <v>9</v>
      </c>
      <c r="D501">
        <v>2005</v>
      </c>
      <c r="E501" t="s">
        <v>191</v>
      </c>
      <c r="F501" t="s">
        <v>103</v>
      </c>
      <c r="G501">
        <v>4.7</v>
      </c>
      <c r="H501" t="s">
        <v>104</v>
      </c>
      <c r="I501" t="s">
        <v>34</v>
      </c>
    </row>
    <row r="502" spans="1:9" x14ac:dyDescent="0.25">
      <c r="A502">
        <v>4873.05</v>
      </c>
      <c r="B502" s="2">
        <v>38502</v>
      </c>
      <c r="C502" t="s">
        <v>107</v>
      </c>
      <c r="D502">
        <v>2005</v>
      </c>
      <c r="E502" t="s">
        <v>191</v>
      </c>
      <c r="F502" t="s">
        <v>49</v>
      </c>
      <c r="G502">
        <v>4.7</v>
      </c>
      <c r="H502" t="s">
        <v>50</v>
      </c>
      <c r="I502" t="s">
        <v>13</v>
      </c>
    </row>
    <row r="503" spans="1:9" x14ac:dyDescent="0.25">
      <c r="A503">
        <v>2055.7399999999998</v>
      </c>
      <c r="B503" s="2">
        <v>37631</v>
      </c>
      <c r="C503" t="s">
        <v>9</v>
      </c>
      <c r="D503">
        <v>2003</v>
      </c>
      <c r="E503" t="s">
        <v>191</v>
      </c>
      <c r="F503" t="s">
        <v>35</v>
      </c>
      <c r="G503">
        <v>4.5</v>
      </c>
      <c r="H503" t="s">
        <v>12</v>
      </c>
      <c r="I503" t="s">
        <v>13</v>
      </c>
    </row>
    <row r="504" spans="1:9" x14ac:dyDescent="0.25">
      <c r="A504">
        <v>2354.88</v>
      </c>
      <c r="B504" s="2">
        <v>37705</v>
      </c>
      <c r="C504" t="s">
        <v>9</v>
      </c>
      <c r="D504">
        <v>2003</v>
      </c>
      <c r="E504" t="s">
        <v>191</v>
      </c>
      <c r="F504" t="s">
        <v>30</v>
      </c>
      <c r="G504">
        <v>4.8</v>
      </c>
      <c r="H504" t="s">
        <v>22</v>
      </c>
      <c r="I504" t="s">
        <v>13</v>
      </c>
    </row>
    <row r="505" spans="1:9" x14ac:dyDescent="0.25">
      <c r="A505">
        <v>2309.58</v>
      </c>
      <c r="B505" s="2">
        <v>37769</v>
      </c>
      <c r="C505" t="s">
        <v>9</v>
      </c>
      <c r="D505">
        <v>2003</v>
      </c>
      <c r="E505" t="s">
        <v>191</v>
      </c>
      <c r="F505" t="s">
        <v>69</v>
      </c>
      <c r="G505">
        <v>4.0999999999999996</v>
      </c>
      <c r="H505" t="s">
        <v>63</v>
      </c>
      <c r="I505" t="s">
        <v>64</v>
      </c>
    </row>
    <row r="506" spans="1:9" x14ac:dyDescent="0.25">
      <c r="A506">
        <v>2113.37</v>
      </c>
      <c r="B506" s="2">
        <v>37818</v>
      </c>
      <c r="C506" t="s">
        <v>9</v>
      </c>
      <c r="D506">
        <v>2003</v>
      </c>
      <c r="E506" t="s">
        <v>191</v>
      </c>
      <c r="F506" t="s">
        <v>54</v>
      </c>
      <c r="G506">
        <v>4.9000000000000004</v>
      </c>
      <c r="H506" t="s">
        <v>55</v>
      </c>
      <c r="I506" t="s">
        <v>34</v>
      </c>
    </row>
    <row r="507" spans="1:9" x14ac:dyDescent="0.25">
      <c r="A507">
        <v>1746.6</v>
      </c>
      <c r="B507" s="2">
        <v>37876</v>
      </c>
      <c r="C507" t="s">
        <v>9</v>
      </c>
      <c r="D507">
        <v>2003</v>
      </c>
      <c r="E507" t="s">
        <v>191</v>
      </c>
      <c r="F507" t="s">
        <v>183</v>
      </c>
      <c r="G507">
        <v>3.6</v>
      </c>
      <c r="H507" t="s">
        <v>184</v>
      </c>
      <c r="I507" t="s">
        <v>13</v>
      </c>
    </row>
    <row r="508" spans="1:9" x14ac:dyDescent="0.25">
      <c r="A508">
        <v>2304.4499999999998</v>
      </c>
      <c r="B508" s="2">
        <v>37912</v>
      </c>
      <c r="C508" t="s">
        <v>9</v>
      </c>
      <c r="D508">
        <v>2003</v>
      </c>
      <c r="E508" t="s">
        <v>191</v>
      </c>
      <c r="F508" t="s">
        <v>21</v>
      </c>
      <c r="G508">
        <v>4.7</v>
      </c>
      <c r="H508" t="s">
        <v>22</v>
      </c>
      <c r="I508" t="s">
        <v>13</v>
      </c>
    </row>
    <row r="509" spans="1:9" x14ac:dyDescent="0.25">
      <c r="A509">
        <v>2122.08</v>
      </c>
      <c r="B509" s="2">
        <v>37930</v>
      </c>
      <c r="C509" t="s">
        <v>9</v>
      </c>
      <c r="D509">
        <v>2003</v>
      </c>
      <c r="E509" t="s">
        <v>191</v>
      </c>
      <c r="F509" t="s">
        <v>192</v>
      </c>
      <c r="G509">
        <v>3.4</v>
      </c>
      <c r="H509" t="s">
        <v>193</v>
      </c>
      <c r="I509" t="s">
        <v>92</v>
      </c>
    </row>
    <row r="510" spans="1:9" x14ac:dyDescent="0.25">
      <c r="A510">
        <v>1742.4</v>
      </c>
      <c r="B510" s="2">
        <v>37937</v>
      </c>
      <c r="C510" t="s">
        <v>9</v>
      </c>
      <c r="D510">
        <v>2003</v>
      </c>
      <c r="E510" t="s">
        <v>191</v>
      </c>
      <c r="F510" t="s">
        <v>97</v>
      </c>
      <c r="G510">
        <v>4.5999999999999996</v>
      </c>
      <c r="H510" t="s">
        <v>98</v>
      </c>
      <c r="I510" t="s">
        <v>13</v>
      </c>
    </row>
    <row r="511" spans="1:9" x14ac:dyDescent="0.25">
      <c r="A511">
        <v>2455.02</v>
      </c>
      <c r="B511" s="2">
        <v>37946</v>
      </c>
      <c r="C511" t="s">
        <v>9</v>
      </c>
      <c r="D511">
        <v>2003</v>
      </c>
      <c r="E511" t="s">
        <v>191</v>
      </c>
      <c r="F511" t="s">
        <v>194</v>
      </c>
      <c r="G511">
        <v>3</v>
      </c>
      <c r="H511" t="s">
        <v>195</v>
      </c>
      <c r="I511" t="s">
        <v>34</v>
      </c>
    </row>
    <row r="512" spans="1:9" x14ac:dyDescent="0.25">
      <c r="A512">
        <v>3053.28</v>
      </c>
      <c r="B512" s="2">
        <v>37958</v>
      </c>
      <c r="C512" t="s">
        <v>9</v>
      </c>
      <c r="D512">
        <v>2003</v>
      </c>
      <c r="E512" t="s">
        <v>191</v>
      </c>
      <c r="F512" t="s">
        <v>62</v>
      </c>
      <c r="G512">
        <v>4</v>
      </c>
      <c r="H512" t="s">
        <v>63</v>
      </c>
      <c r="I512" t="s">
        <v>64</v>
      </c>
    </row>
    <row r="513" spans="1:9" x14ac:dyDescent="0.25">
      <c r="A513">
        <v>1423.29</v>
      </c>
      <c r="B513" s="2">
        <v>38015</v>
      </c>
      <c r="C513" t="s">
        <v>9</v>
      </c>
      <c r="D513">
        <v>2004</v>
      </c>
      <c r="E513" t="s">
        <v>191</v>
      </c>
      <c r="F513" t="s">
        <v>82</v>
      </c>
      <c r="G513">
        <v>4.7</v>
      </c>
      <c r="H513" t="s">
        <v>83</v>
      </c>
      <c r="I513" t="s">
        <v>13</v>
      </c>
    </row>
    <row r="514" spans="1:9" x14ac:dyDescent="0.25">
      <c r="A514">
        <v>1504.12</v>
      </c>
      <c r="B514" s="2">
        <v>38048</v>
      </c>
      <c r="C514" t="s">
        <v>9</v>
      </c>
      <c r="D514">
        <v>2004</v>
      </c>
      <c r="E514" t="s">
        <v>191</v>
      </c>
      <c r="F514" t="s">
        <v>77</v>
      </c>
      <c r="G514">
        <v>4.0999999999999996</v>
      </c>
      <c r="H514" t="s">
        <v>78</v>
      </c>
      <c r="I514" t="s">
        <v>16</v>
      </c>
    </row>
    <row r="515" spans="1:9" x14ac:dyDescent="0.25">
      <c r="A515">
        <v>1164.4000000000001</v>
      </c>
      <c r="B515" s="2">
        <v>38106</v>
      </c>
      <c r="C515" t="s">
        <v>9</v>
      </c>
      <c r="D515">
        <v>2004</v>
      </c>
      <c r="E515" t="s">
        <v>191</v>
      </c>
      <c r="F515" t="s">
        <v>62</v>
      </c>
      <c r="G515">
        <v>4.9000000000000004</v>
      </c>
      <c r="H515" t="s">
        <v>63</v>
      </c>
      <c r="I515" t="s">
        <v>64</v>
      </c>
    </row>
    <row r="516" spans="1:9" x14ac:dyDescent="0.25">
      <c r="A516">
        <v>1500.75</v>
      </c>
      <c r="B516" s="2">
        <v>38146</v>
      </c>
      <c r="C516" t="s">
        <v>9</v>
      </c>
      <c r="D516">
        <v>2004</v>
      </c>
      <c r="E516" t="s">
        <v>191</v>
      </c>
      <c r="F516" t="s">
        <v>114</v>
      </c>
      <c r="G516">
        <v>4.0999999999999996</v>
      </c>
      <c r="H516" t="s">
        <v>115</v>
      </c>
      <c r="I516" t="s">
        <v>116</v>
      </c>
    </row>
    <row r="517" spans="1:9" x14ac:dyDescent="0.25">
      <c r="A517">
        <v>1557.36</v>
      </c>
      <c r="B517" s="2">
        <v>38216</v>
      </c>
      <c r="C517" t="s">
        <v>9</v>
      </c>
      <c r="D517">
        <v>2004</v>
      </c>
      <c r="E517" t="s">
        <v>191</v>
      </c>
      <c r="F517" t="s">
        <v>90</v>
      </c>
      <c r="G517">
        <v>4.0999999999999996</v>
      </c>
      <c r="H517" t="s">
        <v>91</v>
      </c>
      <c r="I517" t="s">
        <v>92</v>
      </c>
    </row>
    <row r="518" spans="1:9" x14ac:dyDescent="0.25">
      <c r="A518">
        <v>1345.68</v>
      </c>
      <c r="B518" s="2">
        <v>38233</v>
      </c>
      <c r="C518" t="s">
        <v>9</v>
      </c>
      <c r="D518">
        <v>2004</v>
      </c>
      <c r="E518" t="s">
        <v>191</v>
      </c>
      <c r="F518" t="s">
        <v>27</v>
      </c>
      <c r="G518">
        <v>3.6</v>
      </c>
      <c r="H518" t="s">
        <v>28</v>
      </c>
      <c r="I518" t="s">
        <v>29</v>
      </c>
    </row>
    <row r="519" spans="1:9" x14ac:dyDescent="0.25">
      <c r="A519">
        <v>1795.24</v>
      </c>
      <c r="B519" s="2">
        <v>38271</v>
      </c>
      <c r="C519" t="s">
        <v>9</v>
      </c>
      <c r="D519">
        <v>2004</v>
      </c>
      <c r="E519" t="s">
        <v>191</v>
      </c>
      <c r="F519" t="s">
        <v>95</v>
      </c>
      <c r="G519">
        <v>4</v>
      </c>
      <c r="H519" t="s">
        <v>96</v>
      </c>
      <c r="I519" t="s">
        <v>16</v>
      </c>
    </row>
    <row r="520" spans="1:9" x14ac:dyDescent="0.25">
      <c r="A520">
        <v>1105.25</v>
      </c>
      <c r="B520" s="2">
        <v>38281</v>
      </c>
      <c r="C520" t="s">
        <v>9</v>
      </c>
      <c r="D520">
        <v>2004</v>
      </c>
      <c r="E520" t="s">
        <v>191</v>
      </c>
      <c r="F520" t="s">
        <v>97</v>
      </c>
      <c r="G520">
        <v>4.8</v>
      </c>
      <c r="H520" t="s">
        <v>98</v>
      </c>
      <c r="I520" t="s">
        <v>13</v>
      </c>
    </row>
    <row r="521" spans="1:9" x14ac:dyDescent="0.25">
      <c r="A521">
        <v>2364.88</v>
      </c>
      <c r="B521" s="2">
        <v>38295</v>
      </c>
      <c r="C521" t="s">
        <v>9</v>
      </c>
      <c r="D521">
        <v>2004</v>
      </c>
      <c r="E521" t="s">
        <v>191</v>
      </c>
      <c r="F521" t="s">
        <v>99</v>
      </c>
      <c r="G521">
        <v>3.3</v>
      </c>
      <c r="H521" t="s">
        <v>100</v>
      </c>
      <c r="I521" t="s">
        <v>13</v>
      </c>
    </row>
    <row r="522" spans="1:9" x14ac:dyDescent="0.25">
      <c r="A522">
        <v>2427.0300000000002</v>
      </c>
      <c r="B522" s="2">
        <v>38308</v>
      </c>
      <c r="C522" t="s">
        <v>9</v>
      </c>
      <c r="D522">
        <v>2004</v>
      </c>
      <c r="E522" t="s">
        <v>191</v>
      </c>
      <c r="F522" t="s">
        <v>173</v>
      </c>
      <c r="G522">
        <v>3.4</v>
      </c>
      <c r="H522" t="s">
        <v>174</v>
      </c>
      <c r="I522" t="s">
        <v>60</v>
      </c>
    </row>
    <row r="523" spans="1:9" x14ac:dyDescent="0.25">
      <c r="A523">
        <v>1237.95</v>
      </c>
      <c r="B523" s="2">
        <v>38320</v>
      </c>
      <c r="C523" t="s">
        <v>9</v>
      </c>
      <c r="D523">
        <v>2004</v>
      </c>
      <c r="E523" t="s">
        <v>191</v>
      </c>
      <c r="F523" t="s">
        <v>32</v>
      </c>
      <c r="G523">
        <v>4.0999999999999996</v>
      </c>
      <c r="H523" t="s">
        <v>33</v>
      </c>
      <c r="I523" t="s">
        <v>34</v>
      </c>
    </row>
    <row r="524" spans="1:9" x14ac:dyDescent="0.25">
      <c r="A524">
        <v>1593.02</v>
      </c>
      <c r="B524" s="2">
        <v>38330</v>
      </c>
      <c r="C524" t="s">
        <v>9</v>
      </c>
      <c r="D524">
        <v>2004</v>
      </c>
      <c r="E524" t="s">
        <v>191</v>
      </c>
      <c r="F524" t="s">
        <v>17</v>
      </c>
      <c r="G524">
        <v>4.3</v>
      </c>
      <c r="H524" t="s">
        <v>18</v>
      </c>
      <c r="I524" t="s">
        <v>16</v>
      </c>
    </row>
    <row r="525" spans="1:9" x14ac:dyDescent="0.25">
      <c r="A525">
        <v>3156.16</v>
      </c>
      <c r="B525" s="2">
        <v>38372</v>
      </c>
      <c r="C525" t="s">
        <v>9</v>
      </c>
      <c r="D525">
        <v>2005</v>
      </c>
      <c r="E525" t="s">
        <v>191</v>
      </c>
      <c r="F525" t="s">
        <v>101</v>
      </c>
      <c r="G525">
        <v>4.5</v>
      </c>
      <c r="H525" t="s">
        <v>102</v>
      </c>
      <c r="I525" t="s">
        <v>13</v>
      </c>
    </row>
    <row r="526" spans="1:9" x14ac:dyDescent="0.25">
      <c r="A526">
        <v>1320.75</v>
      </c>
      <c r="B526" s="2">
        <v>38400</v>
      </c>
      <c r="C526" t="s">
        <v>9</v>
      </c>
      <c r="D526">
        <v>2005</v>
      </c>
      <c r="E526" t="s">
        <v>191</v>
      </c>
      <c r="F526" t="s">
        <v>21</v>
      </c>
      <c r="G526">
        <v>4.5</v>
      </c>
      <c r="H526" t="s">
        <v>22</v>
      </c>
      <c r="I526" t="s">
        <v>13</v>
      </c>
    </row>
    <row r="527" spans="1:9" x14ac:dyDescent="0.25">
      <c r="A527">
        <v>4998</v>
      </c>
      <c r="B527" s="2">
        <v>38420</v>
      </c>
      <c r="C527" t="s">
        <v>9</v>
      </c>
      <c r="D527">
        <v>2005</v>
      </c>
      <c r="E527" t="s">
        <v>191</v>
      </c>
      <c r="F527" t="s">
        <v>103</v>
      </c>
      <c r="G527">
        <v>4.5</v>
      </c>
      <c r="H527" t="s">
        <v>104</v>
      </c>
      <c r="I527" t="s">
        <v>34</v>
      </c>
    </row>
    <row r="528" spans="1:9" x14ac:dyDescent="0.25">
      <c r="A528">
        <v>1293.75</v>
      </c>
      <c r="B528" s="2">
        <v>38502</v>
      </c>
      <c r="C528" t="s">
        <v>107</v>
      </c>
      <c r="D528">
        <v>2005</v>
      </c>
      <c r="E528" t="s">
        <v>191</v>
      </c>
      <c r="F528" t="s">
        <v>49</v>
      </c>
      <c r="G528">
        <v>4.8</v>
      </c>
      <c r="H528" t="s">
        <v>50</v>
      </c>
      <c r="I528" t="s">
        <v>13</v>
      </c>
    </row>
    <row r="529" spans="1:9" x14ac:dyDescent="0.25">
      <c r="A529">
        <v>5433.08</v>
      </c>
      <c r="B529" s="2">
        <v>37698</v>
      </c>
      <c r="C529" t="s">
        <v>9</v>
      </c>
      <c r="D529">
        <v>2003</v>
      </c>
      <c r="E529" t="s">
        <v>65</v>
      </c>
      <c r="F529" t="s">
        <v>173</v>
      </c>
      <c r="G529">
        <v>4.2</v>
      </c>
      <c r="H529" t="s">
        <v>174</v>
      </c>
      <c r="I529" t="s">
        <v>60</v>
      </c>
    </row>
    <row r="530" spans="1:9" x14ac:dyDescent="0.25">
      <c r="A530">
        <v>3073.72</v>
      </c>
      <c r="B530" s="2">
        <v>37761</v>
      </c>
      <c r="C530" t="s">
        <v>9</v>
      </c>
      <c r="D530">
        <v>2003</v>
      </c>
      <c r="E530" t="s">
        <v>65</v>
      </c>
      <c r="F530" t="s">
        <v>111</v>
      </c>
      <c r="G530">
        <v>4.3</v>
      </c>
      <c r="H530" t="s">
        <v>41</v>
      </c>
      <c r="I530" t="s">
        <v>16</v>
      </c>
    </row>
    <row r="531" spans="1:9" x14ac:dyDescent="0.25">
      <c r="A531">
        <v>4380.2</v>
      </c>
      <c r="B531" s="2">
        <v>37812</v>
      </c>
      <c r="C531" t="s">
        <v>9</v>
      </c>
      <c r="D531">
        <v>2003</v>
      </c>
      <c r="E531" t="s">
        <v>65</v>
      </c>
      <c r="F531" t="s">
        <v>14</v>
      </c>
      <c r="G531">
        <v>3.9</v>
      </c>
      <c r="H531" t="s">
        <v>15</v>
      </c>
      <c r="I531" t="s">
        <v>16</v>
      </c>
    </row>
    <row r="532" spans="1:9" x14ac:dyDescent="0.25">
      <c r="A532">
        <v>5848.68</v>
      </c>
      <c r="B532" s="2">
        <v>37875</v>
      </c>
      <c r="C532" t="s">
        <v>9</v>
      </c>
      <c r="D532">
        <v>2003</v>
      </c>
      <c r="E532" t="s">
        <v>65</v>
      </c>
      <c r="F532" t="s">
        <v>103</v>
      </c>
      <c r="G532">
        <v>3.8</v>
      </c>
      <c r="H532" t="s">
        <v>104</v>
      </c>
      <c r="I532" t="s">
        <v>34</v>
      </c>
    </row>
    <row r="533" spans="1:9" x14ac:dyDescent="0.25">
      <c r="A533">
        <v>6153.73</v>
      </c>
      <c r="B533" s="2">
        <v>37911</v>
      </c>
      <c r="C533" t="s">
        <v>9</v>
      </c>
      <c r="D533">
        <v>2003</v>
      </c>
      <c r="E533" t="s">
        <v>65</v>
      </c>
      <c r="F533" t="s">
        <v>175</v>
      </c>
      <c r="G533">
        <v>3.8</v>
      </c>
      <c r="H533" t="s">
        <v>176</v>
      </c>
      <c r="I533" t="s">
        <v>116</v>
      </c>
    </row>
    <row r="534" spans="1:9" x14ac:dyDescent="0.25">
      <c r="A534">
        <v>4965.24</v>
      </c>
      <c r="B534" s="2">
        <v>37930</v>
      </c>
      <c r="C534" t="s">
        <v>9</v>
      </c>
      <c r="D534">
        <v>2003</v>
      </c>
      <c r="E534" t="s">
        <v>65</v>
      </c>
      <c r="F534" t="s">
        <v>38</v>
      </c>
      <c r="G534">
        <v>3.1</v>
      </c>
      <c r="H534" t="s">
        <v>39</v>
      </c>
      <c r="I534" t="s">
        <v>13</v>
      </c>
    </row>
    <row r="535" spans="1:9" x14ac:dyDescent="0.25">
      <c r="A535">
        <v>5435.64</v>
      </c>
      <c r="B535" s="2">
        <v>37937</v>
      </c>
      <c r="C535" t="s">
        <v>9</v>
      </c>
      <c r="D535">
        <v>2003</v>
      </c>
      <c r="E535" t="s">
        <v>65</v>
      </c>
      <c r="F535" t="s">
        <v>27</v>
      </c>
      <c r="G535">
        <v>4.5</v>
      </c>
      <c r="H535" t="s">
        <v>28</v>
      </c>
      <c r="I535" t="s">
        <v>29</v>
      </c>
    </row>
    <row r="536" spans="1:9" x14ac:dyDescent="0.25">
      <c r="A536">
        <v>4258.3599999999997</v>
      </c>
      <c r="B536" s="2">
        <v>37945</v>
      </c>
      <c r="C536" t="s">
        <v>9</v>
      </c>
      <c r="D536">
        <v>2003</v>
      </c>
      <c r="E536" t="s">
        <v>65</v>
      </c>
      <c r="F536" t="s">
        <v>99</v>
      </c>
      <c r="G536">
        <v>4.8</v>
      </c>
      <c r="H536" t="s">
        <v>100</v>
      </c>
      <c r="I536" t="s">
        <v>13</v>
      </c>
    </row>
    <row r="537" spans="1:9" x14ac:dyDescent="0.25">
      <c r="A537">
        <v>4032</v>
      </c>
      <c r="B537" s="2">
        <v>37957</v>
      </c>
      <c r="C537" t="s">
        <v>9</v>
      </c>
      <c r="D537">
        <v>2003</v>
      </c>
      <c r="E537" t="s">
        <v>65</v>
      </c>
      <c r="F537" t="s">
        <v>168</v>
      </c>
      <c r="G537">
        <v>3.8</v>
      </c>
      <c r="H537" t="s">
        <v>12</v>
      </c>
      <c r="I537" t="s">
        <v>13</v>
      </c>
    </row>
    <row r="538" spans="1:9" x14ac:dyDescent="0.25">
      <c r="A538">
        <v>4492.3599999999997</v>
      </c>
      <c r="B538" s="2">
        <v>38002</v>
      </c>
      <c r="C538" t="s">
        <v>9</v>
      </c>
      <c r="D538">
        <v>2004</v>
      </c>
      <c r="E538" t="s">
        <v>65</v>
      </c>
      <c r="F538" t="s">
        <v>62</v>
      </c>
      <c r="G538">
        <v>4.2</v>
      </c>
      <c r="H538" t="s">
        <v>63</v>
      </c>
      <c r="I538" t="s">
        <v>64</v>
      </c>
    </row>
    <row r="539" spans="1:9" x14ac:dyDescent="0.25">
      <c r="A539">
        <v>4161.38</v>
      </c>
      <c r="B539" s="2">
        <v>38043</v>
      </c>
      <c r="C539" t="s">
        <v>9</v>
      </c>
      <c r="D539">
        <v>2004</v>
      </c>
      <c r="E539" t="s">
        <v>65</v>
      </c>
      <c r="F539" t="s">
        <v>128</v>
      </c>
      <c r="G539">
        <v>3.6</v>
      </c>
      <c r="H539" t="s">
        <v>129</v>
      </c>
      <c r="I539" t="s">
        <v>13</v>
      </c>
    </row>
    <row r="540" spans="1:9" x14ac:dyDescent="0.25">
      <c r="A540">
        <v>2508.66</v>
      </c>
      <c r="B540" s="2">
        <v>38090</v>
      </c>
      <c r="C540" t="s">
        <v>9</v>
      </c>
      <c r="D540">
        <v>2004</v>
      </c>
      <c r="E540" t="s">
        <v>65</v>
      </c>
      <c r="F540" t="s">
        <v>185</v>
      </c>
      <c r="G540">
        <v>3.8</v>
      </c>
      <c r="H540" t="s">
        <v>186</v>
      </c>
      <c r="I540" t="s">
        <v>16</v>
      </c>
    </row>
    <row r="541" spans="1:9" x14ac:dyDescent="0.25">
      <c r="A541">
        <v>3374.88</v>
      </c>
      <c r="B541" s="2">
        <v>38139</v>
      </c>
      <c r="C541" t="s">
        <v>120</v>
      </c>
      <c r="D541">
        <v>2004</v>
      </c>
      <c r="E541" t="s">
        <v>65</v>
      </c>
      <c r="F541" t="s">
        <v>58</v>
      </c>
      <c r="G541">
        <v>4</v>
      </c>
      <c r="H541" t="s">
        <v>59</v>
      </c>
      <c r="I541" t="s">
        <v>60</v>
      </c>
    </row>
    <row r="542" spans="1:9" x14ac:dyDescent="0.25">
      <c r="A542">
        <v>5196.6000000000004</v>
      </c>
      <c r="B542" s="2">
        <v>38174</v>
      </c>
      <c r="C542" t="s">
        <v>9</v>
      </c>
      <c r="D542">
        <v>2004</v>
      </c>
      <c r="E542" t="s">
        <v>65</v>
      </c>
      <c r="F542" t="s">
        <v>161</v>
      </c>
      <c r="G542">
        <v>3</v>
      </c>
      <c r="H542" t="s">
        <v>162</v>
      </c>
      <c r="I542" t="s">
        <v>92</v>
      </c>
    </row>
    <row r="543" spans="1:9" x14ac:dyDescent="0.25">
      <c r="A543">
        <v>2604.52</v>
      </c>
      <c r="B543" s="2">
        <v>38205</v>
      </c>
      <c r="C543" t="s">
        <v>9</v>
      </c>
      <c r="D543">
        <v>2004</v>
      </c>
      <c r="E543" t="s">
        <v>65</v>
      </c>
      <c r="F543" t="s">
        <v>187</v>
      </c>
      <c r="G543">
        <v>4.0999999999999996</v>
      </c>
      <c r="H543" t="s">
        <v>188</v>
      </c>
      <c r="I543" t="s">
        <v>13</v>
      </c>
    </row>
    <row r="544" spans="1:9" x14ac:dyDescent="0.25">
      <c r="A544">
        <v>2936.8</v>
      </c>
      <c r="B544" s="2">
        <v>38231</v>
      </c>
      <c r="C544" t="s">
        <v>9</v>
      </c>
      <c r="D544">
        <v>2004</v>
      </c>
      <c r="E544" t="s">
        <v>65</v>
      </c>
      <c r="F544" t="s">
        <v>149</v>
      </c>
      <c r="G544">
        <v>4.3</v>
      </c>
      <c r="H544" t="s">
        <v>71</v>
      </c>
      <c r="I544" t="s">
        <v>71</v>
      </c>
    </row>
    <row r="545" spans="1:9" x14ac:dyDescent="0.25">
      <c r="A545">
        <v>3424.64</v>
      </c>
      <c r="B545" s="2">
        <v>37899</v>
      </c>
      <c r="C545" t="s">
        <v>9</v>
      </c>
      <c r="D545">
        <v>2003</v>
      </c>
      <c r="E545" t="s">
        <v>65</v>
      </c>
      <c r="F545" t="s">
        <v>189</v>
      </c>
      <c r="G545">
        <v>4.5</v>
      </c>
      <c r="H545" t="s">
        <v>190</v>
      </c>
      <c r="I545" t="s">
        <v>29</v>
      </c>
    </row>
    <row r="546" spans="1:9" x14ac:dyDescent="0.25">
      <c r="A546">
        <v>2923.2</v>
      </c>
      <c r="B546" s="2">
        <v>38276</v>
      </c>
      <c r="C546" t="s">
        <v>9</v>
      </c>
      <c r="D546">
        <v>2004</v>
      </c>
      <c r="E546" t="s">
        <v>65</v>
      </c>
      <c r="F546" t="s">
        <v>62</v>
      </c>
      <c r="G546">
        <v>3</v>
      </c>
      <c r="H546" t="s">
        <v>63</v>
      </c>
      <c r="I546" t="s">
        <v>64</v>
      </c>
    </row>
    <row r="547" spans="1:9" x14ac:dyDescent="0.25">
      <c r="A547">
        <v>4489.76</v>
      </c>
      <c r="B547" s="2">
        <v>38295</v>
      </c>
      <c r="C547" t="s">
        <v>9</v>
      </c>
      <c r="D547">
        <v>2004</v>
      </c>
      <c r="E547" t="s">
        <v>65</v>
      </c>
      <c r="F547" t="s">
        <v>56</v>
      </c>
      <c r="G547">
        <v>3.8</v>
      </c>
      <c r="H547" t="s">
        <v>57</v>
      </c>
      <c r="I547" t="s">
        <v>13</v>
      </c>
    </row>
    <row r="548" spans="1:9" x14ac:dyDescent="0.25">
      <c r="A548">
        <v>4849.24</v>
      </c>
      <c r="B548" s="2">
        <v>38308</v>
      </c>
      <c r="C548" t="s">
        <v>9</v>
      </c>
      <c r="D548">
        <v>2004</v>
      </c>
      <c r="E548" t="s">
        <v>65</v>
      </c>
      <c r="F548" t="s">
        <v>110</v>
      </c>
      <c r="G548">
        <v>3.9</v>
      </c>
      <c r="H548" t="s">
        <v>76</v>
      </c>
      <c r="I548" t="s">
        <v>13</v>
      </c>
    </row>
    <row r="549" spans="1:9" x14ac:dyDescent="0.25">
      <c r="A549">
        <v>5848.92</v>
      </c>
      <c r="B549" s="2">
        <v>38315</v>
      </c>
      <c r="C549" t="s">
        <v>9</v>
      </c>
      <c r="D549">
        <v>2004</v>
      </c>
      <c r="E549" t="s">
        <v>65</v>
      </c>
      <c r="F549" t="s">
        <v>14</v>
      </c>
      <c r="G549">
        <v>4.5999999999999996</v>
      </c>
      <c r="H549" t="s">
        <v>15</v>
      </c>
      <c r="I549" t="s">
        <v>16</v>
      </c>
    </row>
    <row r="550" spans="1:9" x14ac:dyDescent="0.25">
      <c r="A550">
        <v>2758.7</v>
      </c>
      <c r="B550" s="2">
        <v>38364</v>
      </c>
      <c r="C550" t="s">
        <v>145</v>
      </c>
      <c r="D550">
        <v>2005</v>
      </c>
      <c r="E550" t="s">
        <v>65</v>
      </c>
      <c r="F550" t="s">
        <v>19</v>
      </c>
      <c r="G550">
        <v>3.4</v>
      </c>
      <c r="H550" t="s">
        <v>20</v>
      </c>
      <c r="I550" t="s">
        <v>13</v>
      </c>
    </row>
    <row r="551" spans="1:9" x14ac:dyDescent="0.25">
      <c r="A551">
        <v>1449.76</v>
      </c>
      <c r="B551" s="2">
        <v>38393</v>
      </c>
      <c r="C551" t="s">
        <v>9</v>
      </c>
      <c r="D551">
        <v>2005</v>
      </c>
      <c r="E551" t="s">
        <v>65</v>
      </c>
      <c r="F551" t="s">
        <v>62</v>
      </c>
      <c r="G551">
        <v>4.5999999999999996</v>
      </c>
      <c r="H551" t="s">
        <v>63</v>
      </c>
      <c r="I551" t="s">
        <v>64</v>
      </c>
    </row>
    <row r="552" spans="1:9" x14ac:dyDescent="0.25">
      <c r="A552">
        <v>7048.14</v>
      </c>
      <c r="B552" s="2">
        <v>38464</v>
      </c>
      <c r="C552" t="s">
        <v>143</v>
      </c>
      <c r="D552">
        <v>2005</v>
      </c>
      <c r="E552" t="s">
        <v>65</v>
      </c>
      <c r="F552" t="s">
        <v>141</v>
      </c>
      <c r="G552">
        <v>4.9000000000000004</v>
      </c>
      <c r="H552" t="s">
        <v>142</v>
      </c>
      <c r="I552" t="s">
        <v>13</v>
      </c>
    </row>
    <row r="553" spans="1:9" x14ac:dyDescent="0.25">
      <c r="A553">
        <v>5202.9399999999996</v>
      </c>
      <c r="B553" s="2">
        <v>38489</v>
      </c>
      <c r="C553" t="s">
        <v>9</v>
      </c>
      <c r="D553">
        <v>2005</v>
      </c>
      <c r="E553" t="s">
        <v>65</v>
      </c>
      <c r="F553" t="s">
        <v>51</v>
      </c>
      <c r="G553">
        <v>4.3</v>
      </c>
      <c r="H553" t="s">
        <v>52</v>
      </c>
      <c r="I553" t="s">
        <v>53</v>
      </c>
    </row>
    <row r="554" spans="1:9" x14ac:dyDescent="0.25">
      <c r="A554">
        <v>5279.4</v>
      </c>
      <c r="B554" s="2">
        <v>37669</v>
      </c>
      <c r="C554" t="s">
        <v>9</v>
      </c>
      <c r="D554">
        <v>2003</v>
      </c>
      <c r="E554" t="s">
        <v>196</v>
      </c>
      <c r="F554" t="s">
        <v>192</v>
      </c>
      <c r="G554">
        <v>4</v>
      </c>
      <c r="H554" t="s">
        <v>193</v>
      </c>
      <c r="I554" t="s">
        <v>92</v>
      </c>
    </row>
    <row r="555" spans="1:9" x14ac:dyDescent="0.25">
      <c r="A555">
        <v>6916.12</v>
      </c>
      <c r="B555" s="2">
        <v>37739</v>
      </c>
      <c r="C555" t="s">
        <v>9</v>
      </c>
      <c r="D555">
        <v>2003</v>
      </c>
      <c r="E555" t="s">
        <v>196</v>
      </c>
      <c r="F555" t="s">
        <v>51</v>
      </c>
      <c r="G555">
        <v>3.1</v>
      </c>
      <c r="H555" t="s">
        <v>52</v>
      </c>
      <c r="I555" t="s">
        <v>53</v>
      </c>
    </row>
    <row r="556" spans="1:9" x14ac:dyDescent="0.25">
      <c r="A556">
        <v>2781.66</v>
      </c>
      <c r="B556" s="2">
        <v>37788</v>
      </c>
      <c r="C556" t="s">
        <v>9</v>
      </c>
      <c r="D556">
        <v>2003</v>
      </c>
      <c r="E556" t="s">
        <v>196</v>
      </c>
      <c r="F556" t="s">
        <v>197</v>
      </c>
      <c r="G556">
        <v>3.8</v>
      </c>
      <c r="H556" t="s">
        <v>180</v>
      </c>
      <c r="I556" t="s">
        <v>13</v>
      </c>
    </row>
    <row r="557" spans="1:9" x14ac:dyDescent="0.25">
      <c r="A557">
        <v>5248</v>
      </c>
      <c r="B557" s="2">
        <v>37843</v>
      </c>
      <c r="C557" t="s">
        <v>9</v>
      </c>
      <c r="D557">
        <v>2003</v>
      </c>
      <c r="E557" t="s">
        <v>196</v>
      </c>
      <c r="F557" t="s">
        <v>119</v>
      </c>
      <c r="G557">
        <v>3.6</v>
      </c>
      <c r="H557" t="s">
        <v>57</v>
      </c>
      <c r="I557" t="s">
        <v>13</v>
      </c>
    </row>
    <row r="558" spans="1:9" x14ac:dyDescent="0.25">
      <c r="A558">
        <v>6531.44</v>
      </c>
      <c r="B558" s="2">
        <v>37900</v>
      </c>
      <c r="C558" t="s">
        <v>9</v>
      </c>
      <c r="D558">
        <v>2003</v>
      </c>
      <c r="E558" t="s">
        <v>196</v>
      </c>
      <c r="F558" t="s">
        <v>44</v>
      </c>
      <c r="G558">
        <v>4.5999999999999996</v>
      </c>
      <c r="H558" t="s">
        <v>45</v>
      </c>
      <c r="I558" t="s">
        <v>46</v>
      </c>
    </row>
    <row r="559" spans="1:9" x14ac:dyDescent="0.25">
      <c r="A559">
        <v>5763.72</v>
      </c>
      <c r="B559" s="2">
        <v>37917</v>
      </c>
      <c r="C559" t="s">
        <v>120</v>
      </c>
      <c r="D559">
        <v>2003</v>
      </c>
      <c r="E559" t="s">
        <v>196</v>
      </c>
      <c r="F559" t="s">
        <v>93</v>
      </c>
      <c r="G559">
        <v>4</v>
      </c>
      <c r="H559" t="s">
        <v>94</v>
      </c>
      <c r="I559" t="s">
        <v>68</v>
      </c>
    </row>
    <row r="560" spans="1:9" x14ac:dyDescent="0.25">
      <c r="A560">
        <v>6490.68</v>
      </c>
      <c r="B560" s="2">
        <v>37933</v>
      </c>
      <c r="C560" t="s">
        <v>9</v>
      </c>
      <c r="D560">
        <v>2003</v>
      </c>
      <c r="E560" t="s">
        <v>196</v>
      </c>
      <c r="F560" t="s">
        <v>121</v>
      </c>
      <c r="G560">
        <v>4.7</v>
      </c>
      <c r="H560" t="s">
        <v>122</v>
      </c>
      <c r="I560" t="s">
        <v>16</v>
      </c>
    </row>
    <row r="561" spans="1:9" x14ac:dyDescent="0.25">
      <c r="A561">
        <v>6004.8</v>
      </c>
      <c r="B561" s="2">
        <v>37939</v>
      </c>
      <c r="C561" t="s">
        <v>9</v>
      </c>
      <c r="D561">
        <v>2003</v>
      </c>
      <c r="E561" t="s">
        <v>196</v>
      </c>
      <c r="F561" t="s">
        <v>123</v>
      </c>
      <c r="G561">
        <v>4.0999999999999996</v>
      </c>
      <c r="H561" t="s">
        <v>118</v>
      </c>
      <c r="I561" t="s">
        <v>60</v>
      </c>
    </row>
    <row r="562" spans="1:9" x14ac:dyDescent="0.25">
      <c r="A562">
        <v>7483.98</v>
      </c>
      <c r="B562" s="2">
        <v>37952</v>
      </c>
      <c r="C562" t="s">
        <v>9</v>
      </c>
      <c r="D562">
        <v>2003</v>
      </c>
      <c r="E562" t="s">
        <v>196</v>
      </c>
      <c r="F562" t="s">
        <v>150</v>
      </c>
      <c r="G562">
        <v>4.3</v>
      </c>
      <c r="H562" t="s">
        <v>151</v>
      </c>
      <c r="I562" t="s">
        <v>152</v>
      </c>
    </row>
    <row r="563" spans="1:9" x14ac:dyDescent="0.25">
      <c r="A563">
        <v>5719.5</v>
      </c>
      <c r="B563" s="2">
        <v>37998</v>
      </c>
      <c r="C563" t="s">
        <v>9</v>
      </c>
      <c r="D563">
        <v>2004</v>
      </c>
      <c r="E563" t="s">
        <v>196</v>
      </c>
      <c r="F563" t="s">
        <v>108</v>
      </c>
      <c r="G563">
        <v>3.6</v>
      </c>
      <c r="H563" t="s">
        <v>109</v>
      </c>
      <c r="I563" t="s">
        <v>89</v>
      </c>
    </row>
    <row r="564" spans="1:9" x14ac:dyDescent="0.25">
      <c r="A564">
        <v>6954.08</v>
      </c>
      <c r="B564" s="2">
        <v>38036</v>
      </c>
      <c r="C564" t="s">
        <v>9</v>
      </c>
      <c r="D564">
        <v>2004</v>
      </c>
      <c r="E564" t="s">
        <v>196</v>
      </c>
      <c r="F564" t="s">
        <v>128</v>
      </c>
      <c r="G564">
        <v>3.2</v>
      </c>
      <c r="H564" t="s">
        <v>129</v>
      </c>
      <c r="I564" t="s">
        <v>13</v>
      </c>
    </row>
    <row r="565" spans="1:9" x14ac:dyDescent="0.25">
      <c r="A565">
        <v>8160.3</v>
      </c>
      <c r="B565" s="2">
        <v>38118</v>
      </c>
      <c r="C565" t="s">
        <v>9</v>
      </c>
      <c r="D565">
        <v>2004</v>
      </c>
      <c r="E565" t="s">
        <v>196</v>
      </c>
      <c r="F565" t="s">
        <v>141</v>
      </c>
      <c r="G565">
        <v>3.9</v>
      </c>
      <c r="H565" t="s">
        <v>142</v>
      </c>
      <c r="I565" t="s">
        <v>13</v>
      </c>
    </row>
    <row r="566" spans="1:9" x14ac:dyDescent="0.25">
      <c r="A566">
        <v>6567.96</v>
      </c>
      <c r="B566" s="2">
        <v>38162</v>
      </c>
      <c r="C566" t="s">
        <v>120</v>
      </c>
      <c r="D566">
        <v>2004</v>
      </c>
      <c r="E566" t="s">
        <v>196</v>
      </c>
      <c r="F566" t="s">
        <v>62</v>
      </c>
      <c r="G566">
        <v>3.2</v>
      </c>
      <c r="H566" t="s">
        <v>63</v>
      </c>
      <c r="I566" t="s">
        <v>64</v>
      </c>
    </row>
    <row r="567" spans="1:9" x14ac:dyDescent="0.25">
      <c r="A567">
        <v>6724</v>
      </c>
      <c r="B567" s="2">
        <v>38189</v>
      </c>
      <c r="C567" t="s">
        <v>9</v>
      </c>
      <c r="D567">
        <v>2004</v>
      </c>
      <c r="E567" t="s">
        <v>196</v>
      </c>
      <c r="F567" t="s">
        <v>101</v>
      </c>
      <c r="G567">
        <v>4.9000000000000004</v>
      </c>
      <c r="H567" t="s">
        <v>102</v>
      </c>
      <c r="I567" t="s">
        <v>13</v>
      </c>
    </row>
    <row r="568" spans="1:9" x14ac:dyDescent="0.25">
      <c r="A568">
        <v>5747.85</v>
      </c>
      <c r="B568" s="2">
        <v>38220</v>
      </c>
      <c r="C568" t="s">
        <v>9</v>
      </c>
      <c r="D568">
        <v>2004</v>
      </c>
      <c r="E568" t="s">
        <v>196</v>
      </c>
      <c r="F568" t="s">
        <v>189</v>
      </c>
      <c r="G568">
        <v>4.5</v>
      </c>
      <c r="H568" t="s">
        <v>190</v>
      </c>
      <c r="I568" t="s">
        <v>29</v>
      </c>
    </row>
    <row r="569" spans="1:9" x14ac:dyDescent="0.25">
      <c r="A569">
        <v>5676.84</v>
      </c>
      <c r="B569" s="2">
        <v>38245</v>
      </c>
      <c r="C569" t="s">
        <v>9</v>
      </c>
      <c r="D569">
        <v>2004</v>
      </c>
      <c r="E569" t="s">
        <v>196</v>
      </c>
      <c r="F569" t="s">
        <v>198</v>
      </c>
      <c r="G569">
        <v>4.2</v>
      </c>
      <c r="H569" t="s">
        <v>199</v>
      </c>
      <c r="I569" t="s">
        <v>157</v>
      </c>
    </row>
    <row r="570" spans="1:9" x14ac:dyDescent="0.25">
      <c r="A570">
        <v>7379.97</v>
      </c>
      <c r="B570" s="2">
        <v>38274</v>
      </c>
      <c r="C570" t="s">
        <v>9</v>
      </c>
      <c r="D570">
        <v>2004</v>
      </c>
      <c r="E570" t="s">
        <v>196</v>
      </c>
      <c r="F570" t="s">
        <v>75</v>
      </c>
      <c r="G570">
        <v>4.9000000000000004</v>
      </c>
      <c r="H570" t="s">
        <v>76</v>
      </c>
      <c r="I570" t="s">
        <v>13</v>
      </c>
    </row>
    <row r="571" spans="1:9" x14ac:dyDescent="0.25">
      <c r="A571">
        <v>3704.13</v>
      </c>
      <c r="B571" s="2">
        <v>38292</v>
      </c>
      <c r="C571" t="s">
        <v>9</v>
      </c>
      <c r="D571">
        <v>2004</v>
      </c>
      <c r="E571" t="s">
        <v>196</v>
      </c>
      <c r="F571" t="s">
        <v>137</v>
      </c>
      <c r="G571">
        <v>3.8</v>
      </c>
      <c r="H571" t="s">
        <v>138</v>
      </c>
      <c r="I571" t="s">
        <v>60</v>
      </c>
    </row>
    <row r="572" spans="1:9" x14ac:dyDescent="0.25">
      <c r="A572">
        <v>2804.75</v>
      </c>
      <c r="B572" s="2">
        <v>38301</v>
      </c>
      <c r="C572" t="s">
        <v>145</v>
      </c>
      <c r="D572">
        <v>2004</v>
      </c>
      <c r="E572" t="s">
        <v>196</v>
      </c>
      <c r="F572" t="s">
        <v>114</v>
      </c>
      <c r="G572">
        <v>4.5</v>
      </c>
      <c r="H572" t="s">
        <v>115</v>
      </c>
      <c r="I572" t="s">
        <v>116</v>
      </c>
    </row>
    <row r="573" spans="1:9" x14ac:dyDescent="0.25">
      <c r="A573">
        <v>5624.79</v>
      </c>
      <c r="B573" s="2">
        <v>38313</v>
      </c>
      <c r="C573" t="s">
        <v>9</v>
      </c>
      <c r="D573">
        <v>2004</v>
      </c>
      <c r="E573" t="s">
        <v>196</v>
      </c>
      <c r="F573" t="s">
        <v>200</v>
      </c>
      <c r="G573">
        <v>3</v>
      </c>
      <c r="H573" t="s">
        <v>201</v>
      </c>
      <c r="I573" t="s">
        <v>132</v>
      </c>
    </row>
    <row r="574" spans="1:9" x14ac:dyDescent="0.25">
      <c r="A574">
        <v>3881.28</v>
      </c>
      <c r="B574" s="2">
        <v>38324</v>
      </c>
      <c r="C574" t="s">
        <v>9</v>
      </c>
      <c r="D574">
        <v>2004</v>
      </c>
      <c r="E574" t="s">
        <v>196</v>
      </c>
      <c r="F574" t="s">
        <v>117</v>
      </c>
      <c r="G574">
        <v>4</v>
      </c>
      <c r="H574" t="s">
        <v>118</v>
      </c>
      <c r="I574" t="s">
        <v>60</v>
      </c>
    </row>
    <row r="575" spans="1:9" x14ac:dyDescent="0.25">
      <c r="A575">
        <v>1611.4</v>
      </c>
      <c r="B575" s="2">
        <v>38383</v>
      </c>
      <c r="C575" t="s">
        <v>9</v>
      </c>
      <c r="D575">
        <v>2005</v>
      </c>
      <c r="E575" t="s">
        <v>196</v>
      </c>
      <c r="F575" t="s">
        <v>139</v>
      </c>
      <c r="G575">
        <v>4.7</v>
      </c>
      <c r="H575" t="s">
        <v>140</v>
      </c>
      <c r="I575" t="s">
        <v>46</v>
      </c>
    </row>
    <row r="576" spans="1:9" x14ac:dyDescent="0.25">
      <c r="A576">
        <v>1364.25</v>
      </c>
      <c r="B576" s="2">
        <v>38412</v>
      </c>
      <c r="C576" t="s">
        <v>145</v>
      </c>
      <c r="D576">
        <v>2005</v>
      </c>
      <c r="E576" t="s">
        <v>196</v>
      </c>
      <c r="F576" t="s">
        <v>62</v>
      </c>
      <c r="G576">
        <v>4.4000000000000004</v>
      </c>
      <c r="H576" t="s">
        <v>63</v>
      </c>
      <c r="I576" t="s">
        <v>64</v>
      </c>
    </row>
    <row r="577" spans="1:9" x14ac:dyDescent="0.25">
      <c r="A577">
        <v>4215.09</v>
      </c>
      <c r="B577" s="2">
        <v>38441</v>
      </c>
      <c r="C577" t="s">
        <v>9</v>
      </c>
      <c r="D577">
        <v>2005</v>
      </c>
      <c r="E577" t="s">
        <v>196</v>
      </c>
      <c r="F577" t="s">
        <v>14</v>
      </c>
      <c r="G577">
        <v>4</v>
      </c>
      <c r="H577" t="s">
        <v>15</v>
      </c>
      <c r="I577" t="s">
        <v>16</v>
      </c>
    </row>
    <row r="578" spans="1:9" x14ac:dyDescent="0.25">
      <c r="A578">
        <v>6433.82</v>
      </c>
      <c r="B578" s="2">
        <v>38443</v>
      </c>
      <c r="C578" t="s">
        <v>9</v>
      </c>
      <c r="D578">
        <v>2005</v>
      </c>
      <c r="E578" t="s">
        <v>196</v>
      </c>
      <c r="F578" t="s">
        <v>141</v>
      </c>
      <c r="G578">
        <v>4</v>
      </c>
      <c r="H578" t="s">
        <v>142</v>
      </c>
      <c r="I578" t="s">
        <v>13</v>
      </c>
    </row>
    <row r="579" spans="1:9" x14ac:dyDescent="0.25">
      <c r="A579">
        <v>4352.16</v>
      </c>
      <c r="B579" s="2">
        <v>38482</v>
      </c>
      <c r="C579" t="s">
        <v>9</v>
      </c>
      <c r="D579">
        <v>2005</v>
      </c>
      <c r="E579" t="s">
        <v>196</v>
      </c>
      <c r="F579" t="s">
        <v>161</v>
      </c>
      <c r="G579">
        <v>3.4</v>
      </c>
      <c r="H579" t="s">
        <v>162</v>
      </c>
      <c r="I579" t="s">
        <v>92</v>
      </c>
    </row>
    <row r="580" spans="1:9" x14ac:dyDescent="0.25">
      <c r="A580">
        <v>5151</v>
      </c>
      <c r="B580" s="2">
        <v>37627</v>
      </c>
      <c r="C580" t="s">
        <v>9</v>
      </c>
      <c r="D580">
        <v>2003</v>
      </c>
      <c r="E580" t="s">
        <v>191</v>
      </c>
      <c r="F580" t="s">
        <v>99</v>
      </c>
      <c r="G580">
        <v>4.0999999999999996</v>
      </c>
      <c r="H580" t="s">
        <v>100</v>
      </c>
      <c r="I580" t="s">
        <v>13</v>
      </c>
    </row>
    <row r="581" spans="1:9" x14ac:dyDescent="0.25">
      <c r="A581">
        <v>6069</v>
      </c>
      <c r="B581" s="2">
        <v>37698</v>
      </c>
      <c r="C581" t="s">
        <v>9</v>
      </c>
      <c r="D581">
        <v>2003</v>
      </c>
      <c r="E581" t="s">
        <v>191</v>
      </c>
      <c r="F581" t="s">
        <v>173</v>
      </c>
      <c r="G581">
        <v>4.7</v>
      </c>
      <c r="H581" t="s">
        <v>174</v>
      </c>
      <c r="I581" t="s">
        <v>60</v>
      </c>
    </row>
    <row r="582" spans="1:9" x14ac:dyDescent="0.25">
      <c r="A582">
        <v>2856</v>
      </c>
      <c r="B582" s="2">
        <v>37762</v>
      </c>
      <c r="C582" t="s">
        <v>9</v>
      </c>
      <c r="D582">
        <v>2003</v>
      </c>
      <c r="E582" t="s">
        <v>191</v>
      </c>
      <c r="F582" t="s">
        <v>187</v>
      </c>
      <c r="G582">
        <v>4.0999999999999996</v>
      </c>
      <c r="H582" t="s">
        <v>188</v>
      </c>
      <c r="I582" t="s">
        <v>13</v>
      </c>
    </row>
    <row r="583" spans="1:9" x14ac:dyDescent="0.25">
      <c r="A583">
        <v>5375.4</v>
      </c>
      <c r="B583" s="2">
        <v>37876</v>
      </c>
      <c r="C583" t="s">
        <v>9</v>
      </c>
      <c r="D583">
        <v>2003</v>
      </c>
      <c r="E583" t="s">
        <v>191</v>
      </c>
      <c r="F583" t="s">
        <v>183</v>
      </c>
      <c r="G583">
        <v>4.8</v>
      </c>
      <c r="H583" t="s">
        <v>184</v>
      </c>
      <c r="I583" t="s">
        <v>13</v>
      </c>
    </row>
    <row r="584" spans="1:9" x14ac:dyDescent="0.25">
      <c r="A584">
        <v>5176.5</v>
      </c>
      <c r="B584" s="2">
        <v>37912</v>
      </c>
      <c r="C584" t="s">
        <v>9</v>
      </c>
      <c r="D584">
        <v>2003</v>
      </c>
      <c r="E584" t="s">
        <v>191</v>
      </c>
      <c r="F584" t="s">
        <v>21</v>
      </c>
      <c r="G584">
        <v>4</v>
      </c>
      <c r="H584" t="s">
        <v>22</v>
      </c>
      <c r="I584" t="s">
        <v>13</v>
      </c>
    </row>
    <row r="585" spans="1:9" x14ac:dyDescent="0.25">
      <c r="A585">
        <v>3508.8</v>
      </c>
      <c r="B585" s="2">
        <v>37930</v>
      </c>
      <c r="C585" t="s">
        <v>9</v>
      </c>
      <c r="D585">
        <v>2003</v>
      </c>
      <c r="E585" t="s">
        <v>191</v>
      </c>
      <c r="F585" t="s">
        <v>192</v>
      </c>
      <c r="G585">
        <v>3.8</v>
      </c>
      <c r="H585" t="s">
        <v>193</v>
      </c>
      <c r="I585" t="s">
        <v>92</v>
      </c>
    </row>
    <row r="586" spans="1:9" x14ac:dyDescent="0.25">
      <c r="A586">
        <v>7554.8</v>
      </c>
      <c r="B586" s="2">
        <v>37937</v>
      </c>
      <c r="C586" t="s">
        <v>9</v>
      </c>
      <c r="D586">
        <v>2003</v>
      </c>
      <c r="E586" t="s">
        <v>191</v>
      </c>
      <c r="F586" t="s">
        <v>97</v>
      </c>
      <c r="G586">
        <v>4.0999999999999996</v>
      </c>
      <c r="H586" t="s">
        <v>98</v>
      </c>
      <c r="I586" t="s">
        <v>13</v>
      </c>
    </row>
    <row r="587" spans="1:9" x14ac:dyDescent="0.25">
      <c r="A587">
        <v>3141.6</v>
      </c>
      <c r="B587" s="2">
        <v>37946</v>
      </c>
      <c r="C587" t="s">
        <v>9</v>
      </c>
      <c r="D587">
        <v>2003</v>
      </c>
      <c r="E587" t="s">
        <v>191</v>
      </c>
      <c r="F587" t="s">
        <v>194</v>
      </c>
      <c r="G587">
        <v>4.8</v>
      </c>
      <c r="H587" t="s">
        <v>195</v>
      </c>
      <c r="I587" t="s">
        <v>34</v>
      </c>
    </row>
    <row r="588" spans="1:9" x14ac:dyDescent="0.25">
      <c r="A588">
        <v>5890.5</v>
      </c>
      <c r="B588" s="2">
        <v>37957</v>
      </c>
      <c r="C588" t="s">
        <v>9</v>
      </c>
      <c r="D588">
        <v>2003</v>
      </c>
      <c r="E588" t="s">
        <v>191</v>
      </c>
      <c r="F588" t="s">
        <v>168</v>
      </c>
      <c r="G588">
        <v>4.8</v>
      </c>
      <c r="H588" t="s">
        <v>12</v>
      </c>
      <c r="I588" t="s">
        <v>13</v>
      </c>
    </row>
    <row r="589" spans="1:9" x14ac:dyDescent="0.25">
      <c r="A589">
        <v>5967</v>
      </c>
      <c r="B589" s="2">
        <v>38012</v>
      </c>
      <c r="C589" t="s">
        <v>9</v>
      </c>
      <c r="D589">
        <v>2004</v>
      </c>
      <c r="E589" t="s">
        <v>191</v>
      </c>
      <c r="F589" t="s">
        <v>69</v>
      </c>
      <c r="G589">
        <v>4.5</v>
      </c>
      <c r="H589" t="s">
        <v>63</v>
      </c>
      <c r="I589" t="s">
        <v>64</v>
      </c>
    </row>
    <row r="590" spans="1:9" x14ac:dyDescent="0.25">
      <c r="A590">
        <v>3712.8</v>
      </c>
      <c r="B590" s="2">
        <v>38048</v>
      </c>
      <c r="C590" t="s">
        <v>9</v>
      </c>
      <c r="D590">
        <v>2004</v>
      </c>
      <c r="E590" t="s">
        <v>191</v>
      </c>
      <c r="F590" t="s">
        <v>77</v>
      </c>
      <c r="G590">
        <v>4.8</v>
      </c>
      <c r="H590" t="s">
        <v>78</v>
      </c>
      <c r="I590" t="s">
        <v>16</v>
      </c>
    </row>
    <row r="591" spans="1:9" x14ac:dyDescent="0.25">
      <c r="A591">
        <v>7597.3</v>
      </c>
      <c r="B591" s="2">
        <v>38090</v>
      </c>
      <c r="C591" t="s">
        <v>9</v>
      </c>
      <c r="D591">
        <v>2004</v>
      </c>
      <c r="E591" t="s">
        <v>191</v>
      </c>
      <c r="F591" t="s">
        <v>185</v>
      </c>
      <c r="G591">
        <v>4.7</v>
      </c>
      <c r="H591" t="s">
        <v>186</v>
      </c>
      <c r="I591" t="s">
        <v>16</v>
      </c>
    </row>
    <row r="592" spans="1:9" x14ac:dyDescent="0.25">
      <c r="A592">
        <v>3668.6</v>
      </c>
      <c r="B592" s="2">
        <v>38216</v>
      </c>
      <c r="C592" t="s">
        <v>9</v>
      </c>
      <c r="D592">
        <v>2004</v>
      </c>
      <c r="E592" t="s">
        <v>191</v>
      </c>
      <c r="F592" t="s">
        <v>90</v>
      </c>
      <c r="G592">
        <v>4.8</v>
      </c>
      <c r="H592" t="s">
        <v>91</v>
      </c>
      <c r="I592" t="s">
        <v>92</v>
      </c>
    </row>
    <row r="593" spans="1:9" x14ac:dyDescent="0.25">
      <c r="A593">
        <v>5875.2</v>
      </c>
      <c r="B593" s="2">
        <v>38231</v>
      </c>
      <c r="C593" t="s">
        <v>9</v>
      </c>
      <c r="D593">
        <v>2004</v>
      </c>
      <c r="E593" t="s">
        <v>191</v>
      </c>
      <c r="F593" t="s">
        <v>149</v>
      </c>
      <c r="G593">
        <v>4.2</v>
      </c>
      <c r="H593" t="s">
        <v>71</v>
      </c>
      <c r="I593" t="s">
        <v>71</v>
      </c>
    </row>
    <row r="594" spans="1:9" x14ac:dyDescent="0.25">
      <c r="A594">
        <v>7310</v>
      </c>
      <c r="B594" s="2">
        <v>37900</v>
      </c>
      <c r="C594" t="s">
        <v>9</v>
      </c>
      <c r="D594">
        <v>2003</v>
      </c>
      <c r="E594" t="s">
        <v>191</v>
      </c>
      <c r="F594" t="s">
        <v>58</v>
      </c>
      <c r="G594">
        <v>3.6</v>
      </c>
      <c r="H594" t="s">
        <v>59</v>
      </c>
      <c r="I594" t="s">
        <v>60</v>
      </c>
    </row>
    <row r="595" spans="1:9" x14ac:dyDescent="0.25">
      <c r="A595">
        <v>8078.4</v>
      </c>
      <c r="B595" s="2">
        <v>38281</v>
      </c>
      <c r="C595" t="s">
        <v>9</v>
      </c>
      <c r="D595">
        <v>2004</v>
      </c>
      <c r="E595" t="s">
        <v>191</v>
      </c>
      <c r="F595" t="s">
        <v>97</v>
      </c>
      <c r="G595">
        <v>4.9000000000000004</v>
      </c>
      <c r="H595" t="s">
        <v>98</v>
      </c>
      <c r="I595" t="s">
        <v>13</v>
      </c>
    </row>
    <row r="596" spans="1:9" x14ac:dyDescent="0.25">
      <c r="A596">
        <v>3257.76</v>
      </c>
      <c r="B596" s="2">
        <v>38308</v>
      </c>
      <c r="C596" t="s">
        <v>9</v>
      </c>
      <c r="D596">
        <v>2004</v>
      </c>
      <c r="E596" t="s">
        <v>191</v>
      </c>
      <c r="F596" t="s">
        <v>110</v>
      </c>
      <c r="G596">
        <v>4.5</v>
      </c>
      <c r="H596" t="s">
        <v>76</v>
      </c>
      <c r="I596" t="s">
        <v>13</v>
      </c>
    </row>
    <row r="597" spans="1:9" x14ac:dyDescent="0.25">
      <c r="A597">
        <v>7650</v>
      </c>
      <c r="B597" s="2">
        <v>38316</v>
      </c>
      <c r="C597" t="s">
        <v>9</v>
      </c>
      <c r="D597">
        <v>2004</v>
      </c>
      <c r="E597" t="s">
        <v>191</v>
      </c>
      <c r="F597" t="s">
        <v>153</v>
      </c>
      <c r="G597">
        <v>4.3</v>
      </c>
      <c r="H597" t="s">
        <v>154</v>
      </c>
      <c r="I597" t="s">
        <v>16</v>
      </c>
    </row>
    <row r="598" spans="1:9" x14ac:dyDescent="0.25">
      <c r="A598">
        <v>4703.8100000000004</v>
      </c>
      <c r="B598" s="2">
        <v>38364</v>
      </c>
      <c r="C598" t="s">
        <v>145</v>
      </c>
      <c r="D598">
        <v>2005</v>
      </c>
      <c r="E598" t="s">
        <v>191</v>
      </c>
      <c r="F598" t="s">
        <v>19</v>
      </c>
      <c r="G598">
        <v>3.3</v>
      </c>
      <c r="H598" t="s">
        <v>20</v>
      </c>
      <c r="I598" t="s">
        <v>13</v>
      </c>
    </row>
    <row r="599" spans="1:9" x14ac:dyDescent="0.25">
      <c r="A599">
        <v>5399.55</v>
      </c>
      <c r="B599" s="2">
        <v>38393</v>
      </c>
      <c r="C599" t="s">
        <v>9</v>
      </c>
      <c r="D599">
        <v>2005</v>
      </c>
      <c r="E599" t="s">
        <v>191</v>
      </c>
      <c r="F599" t="s">
        <v>62</v>
      </c>
      <c r="G599">
        <v>4.4000000000000004</v>
      </c>
      <c r="H599" t="s">
        <v>63</v>
      </c>
      <c r="I599" t="s">
        <v>64</v>
      </c>
    </row>
    <row r="600" spans="1:9" x14ac:dyDescent="0.25">
      <c r="A600">
        <v>14082.8</v>
      </c>
      <c r="B600" s="2">
        <v>38464</v>
      </c>
      <c r="C600" t="s">
        <v>143</v>
      </c>
      <c r="D600">
        <v>2005</v>
      </c>
      <c r="E600" t="s">
        <v>191</v>
      </c>
      <c r="F600" t="s">
        <v>141</v>
      </c>
      <c r="G600">
        <v>3.1</v>
      </c>
      <c r="H600" t="s">
        <v>142</v>
      </c>
      <c r="I600" t="s">
        <v>13</v>
      </c>
    </row>
    <row r="601" spans="1:9" x14ac:dyDescent="0.25">
      <c r="A601">
        <v>5283.6</v>
      </c>
      <c r="B601" s="2">
        <v>38501</v>
      </c>
      <c r="C601" t="s">
        <v>107</v>
      </c>
      <c r="D601">
        <v>2005</v>
      </c>
      <c r="E601" t="s">
        <v>191</v>
      </c>
      <c r="F601" t="s">
        <v>54</v>
      </c>
      <c r="G601">
        <v>3.4</v>
      </c>
      <c r="H601" t="s">
        <v>55</v>
      </c>
      <c r="I601" t="s">
        <v>34</v>
      </c>
    </row>
    <row r="602" spans="1:9" x14ac:dyDescent="0.25">
      <c r="A602">
        <v>3130.82</v>
      </c>
      <c r="B602" s="2">
        <v>37683</v>
      </c>
      <c r="C602" t="s">
        <v>9</v>
      </c>
      <c r="D602">
        <v>2003</v>
      </c>
      <c r="E602" t="s">
        <v>65</v>
      </c>
      <c r="F602" t="s">
        <v>150</v>
      </c>
      <c r="G602">
        <v>3.3</v>
      </c>
      <c r="H602" t="s">
        <v>151</v>
      </c>
      <c r="I602" t="s">
        <v>152</v>
      </c>
    </row>
    <row r="603" spans="1:9" x14ac:dyDescent="0.25">
      <c r="A603">
        <v>3112.34</v>
      </c>
      <c r="B603" s="2">
        <v>37749</v>
      </c>
      <c r="C603" t="s">
        <v>9</v>
      </c>
      <c r="D603">
        <v>2003</v>
      </c>
      <c r="E603" t="s">
        <v>65</v>
      </c>
      <c r="F603" t="s">
        <v>153</v>
      </c>
      <c r="G603">
        <v>3.1</v>
      </c>
      <c r="H603" t="s">
        <v>154</v>
      </c>
      <c r="I603" t="s">
        <v>16</v>
      </c>
    </row>
    <row r="604" spans="1:9" x14ac:dyDescent="0.25">
      <c r="A604">
        <v>3806.88</v>
      </c>
      <c r="B604" s="2">
        <v>37804</v>
      </c>
      <c r="C604" t="s">
        <v>9</v>
      </c>
      <c r="D604">
        <v>2003</v>
      </c>
      <c r="E604" t="s">
        <v>65</v>
      </c>
      <c r="F604" t="s">
        <v>97</v>
      </c>
      <c r="G604">
        <v>4.0999999999999996</v>
      </c>
      <c r="H604" t="s">
        <v>98</v>
      </c>
      <c r="I604" t="s">
        <v>13</v>
      </c>
    </row>
    <row r="605" spans="1:9" x14ac:dyDescent="0.25">
      <c r="A605">
        <v>2142.14</v>
      </c>
      <c r="B605" s="2">
        <v>37869</v>
      </c>
      <c r="C605" t="s">
        <v>9</v>
      </c>
      <c r="D605">
        <v>2003</v>
      </c>
      <c r="E605" t="s">
        <v>65</v>
      </c>
      <c r="F605" t="s">
        <v>101</v>
      </c>
      <c r="G605">
        <v>3.8</v>
      </c>
      <c r="H605" t="s">
        <v>102</v>
      </c>
      <c r="I605" t="s">
        <v>13</v>
      </c>
    </row>
    <row r="606" spans="1:9" x14ac:dyDescent="0.25">
      <c r="A606">
        <v>3364.9</v>
      </c>
      <c r="B606" s="2">
        <v>37905</v>
      </c>
      <c r="C606" t="s">
        <v>9</v>
      </c>
      <c r="D606">
        <v>2003</v>
      </c>
      <c r="E606" t="s">
        <v>65</v>
      </c>
      <c r="F606" t="s">
        <v>126</v>
      </c>
      <c r="G606">
        <v>4.3</v>
      </c>
      <c r="H606" t="s">
        <v>127</v>
      </c>
      <c r="I606" t="s">
        <v>13</v>
      </c>
    </row>
    <row r="607" spans="1:9" x14ac:dyDescent="0.25">
      <c r="A607">
        <v>1262.8</v>
      </c>
      <c r="B607" s="2">
        <v>37929</v>
      </c>
      <c r="C607" t="s">
        <v>9</v>
      </c>
      <c r="D607">
        <v>2003</v>
      </c>
      <c r="E607" t="s">
        <v>65</v>
      </c>
      <c r="F607" t="s">
        <v>146</v>
      </c>
      <c r="G607">
        <v>3.2</v>
      </c>
      <c r="H607" t="s">
        <v>147</v>
      </c>
      <c r="I607" t="s">
        <v>53</v>
      </c>
    </row>
    <row r="608" spans="1:9" x14ac:dyDescent="0.25">
      <c r="A608">
        <v>1626.24</v>
      </c>
      <c r="B608" s="2">
        <v>37937</v>
      </c>
      <c r="C608" t="s">
        <v>9</v>
      </c>
      <c r="D608">
        <v>2003</v>
      </c>
      <c r="E608" t="s">
        <v>65</v>
      </c>
      <c r="F608" t="s">
        <v>27</v>
      </c>
      <c r="G608">
        <v>3.2</v>
      </c>
      <c r="H608" t="s">
        <v>28</v>
      </c>
      <c r="I608" t="s">
        <v>29</v>
      </c>
    </row>
    <row r="609" spans="1:9" x14ac:dyDescent="0.25">
      <c r="A609">
        <v>4088.7</v>
      </c>
      <c r="B609" s="2">
        <v>37945</v>
      </c>
      <c r="C609" t="s">
        <v>9</v>
      </c>
      <c r="D609">
        <v>2003</v>
      </c>
      <c r="E609" t="s">
        <v>65</v>
      </c>
      <c r="F609" t="s">
        <v>99</v>
      </c>
      <c r="G609">
        <v>4.3</v>
      </c>
      <c r="H609" t="s">
        <v>100</v>
      </c>
      <c r="I609" t="s">
        <v>13</v>
      </c>
    </row>
    <row r="610" spans="1:9" x14ac:dyDescent="0.25">
      <c r="A610">
        <v>3846.15</v>
      </c>
      <c r="B610" s="2">
        <v>37957</v>
      </c>
      <c r="C610" t="s">
        <v>9</v>
      </c>
      <c r="D610">
        <v>2003</v>
      </c>
      <c r="E610" t="s">
        <v>65</v>
      </c>
      <c r="F610" t="s">
        <v>62</v>
      </c>
      <c r="G610">
        <v>3.6</v>
      </c>
      <c r="H610" t="s">
        <v>63</v>
      </c>
      <c r="I610" t="s">
        <v>64</v>
      </c>
    </row>
    <row r="611" spans="1:9" x14ac:dyDescent="0.25">
      <c r="A611">
        <v>1339.8</v>
      </c>
      <c r="B611" s="2">
        <v>38002</v>
      </c>
      <c r="C611" t="s">
        <v>9</v>
      </c>
      <c r="D611">
        <v>2004</v>
      </c>
      <c r="E611" t="s">
        <v>65</v>
      </c>
      <c r="F611" t="s">
        <v>62</v>
      </c>
      <c r="G611">
        <v>3.6</v>
      </c>
      <c r="H611" t="s">
        <v>63</v>
      </c>
      <c r="I611" t="s">
        <v>64</v>
      </c>
    </row>
    <row r="612" spans="1:9" x14ac:dyDescent="0.25">
      <c r="A612">
        <v>3039.96</v>
      </c>
      <c r="B612" s="2">
        <v>38039</v>
      </c>
      <c r="C612" t="s">
        <v>9</v>
      </c>
      <c r="D612">
        <v>2004</v>
      </c>
      <c r="E612" t="s">
        <v>65</v>
      </c>
      <c r="F612" t="s">
        <v>158</v>
      </c>
      <c r="G612">
        <v>4.5</v>
      </c>
      <c r="H612" t="s">
        <v>159</v>
      </c>
      <c r="I612" t="s">
        <v>160</v>
      </c>
    </row>
    <row r="613" spans="1:9" x14ac:dyDescent="0.25">
      <c r="A613">
        <v>3400.32</v>
      </c>
      <c r="B613" s="2">
        <v>38089</v>
      </c>
      <c r="C613" t="s">
        <v>9</v>
      </c>
      <c r="D613">
        <v>2004</v>
      </c>
      <c r="E613" t="s">
        <v>65</v>
      </c>
      <c r="F613" t="s">
        <v>139</v>
      </c>
      <c r="G613">
        <v>3.3</v>
      </c>
      <c r="H613" t="s">
        <v>140</v>
      </c>
      <c r="I613" t="s">
        <v>46</v>
      </c>
    </row>
    <row r="614" spans="1:9" x14ac:dyDescent="0.25">
      <c r="A614">
        <v>1930.39</v>
      </c>
      <c r="B614" s="2">
        <v>38139</v>
      </c>
      <c r="C614" t="s">
        <v>120</v>
      </c>
      <c r="D614">
        <v>2004</v>
      </c>
      <c r="E614" t="s">
        <v>65</v>
      </c>
      <c r="F614" t="s">
        <v>58</v>
      </c>
      <c r="G614">
        <v>4.0999999999999996</v>
      </c>
      <c r="H614" t="s">
        <v>59</v>
      </c>
      <c r="I614" t="s">
        <v>60</v>
      </c>
    </row>
    <row r="615" spans="1:9" x14ac:dyDescent="0.25">
      <c r="A615">
        <v>2464.77</v>
      </c>
      <c r="B615" s="2">
        <v>38174</v>
      </c>
      <c r="C615" t="s">
        <v>9</v>
      </c>
      <c r="D615">
        <v>2004</v>
      </c>
      <c r="E615" t="s">
        <v>65</v>
      </c>
      <c r="F615" t="s">
        <v>161</v>
      </c>
      <c r="G615">
        <v>4.8</v>
      </c>
      <c r="H615" t="s">
        <v>162</v>
      </c>
      <c r="I615" t="s">
        <v>92</v>
      </c>
    </row>
    <row r="616" spans="1:9" x14ac:dyDescent="0.25">
      <c r="A616">
        <v>2634.94</v>
      </c>
      <c r="B616" s="2">
        <v>38205</v>
      </c>
      <c r="C616" t="s">
        <v>9</v>
      </c>
      <c r="D616">
        <v>2004</v>
      </c>
      <c r="E616" t="s">
        <v>65</v>
      </c>
      <c r="F616" t="s">
        <v>187</v>
      </c>
      <c r="G616">
        <v>3.6</v>
      </c>
      <c r="H616" t="s">
        <v>188</v>
      </c>
      <c r="I616" t="s">
        <v>13</v>
      </c>
    </row>
    <row r="617" spans="1:9" x14ac:dyDescent="0.25">
      <c r="A617">
        <v>3625.16</v>
      </c>
      <c r="B617" s="2">
        <v>38229</v>
      </c>
      <c r="C617" t="s">
        <v>9</v>
      </c>
      <c r="D617">
        <v>2004</v>
      </c>
      <c r="E617" t="s">
        <v>65</v>
      </c>
      <c r="F617" t="s">
        <v>158</v>
      </c>
      <c r="G617">
        <v>3.3</v>
      </c>
      <c r="H617" t="s">
        <v>159</v>
      </c>
      <c r="I617" t="s">
        <v>160</v>
      </c>
    </row>
    <row r="618" spans="1:9" x14ac:dyDescent="0.25">
      <c r="A618">
        <v>3788.4</v>
      </c>
      <c r="B618" s="2">
        <v>37898</v>
      </c>
      <c r="C618" t="s">
        <v>9</v>
      </c>
      <c r="D618">
        <v>2003</v>
      </c>
      <c r="E618" t="s">
        <v>65</v>
      </c>
      <c r="F618" t="s">
        <v>164</v>
      </c>
      <c r="G618">
        <v>4.0999999999999996</v>
      </c>
      <c r="H618" t="s">
        <v>165</v>
      </c>
      <c r="I618" t="s">
        <v>157</v>
      </c>
    </row>
    <row r="619" spans="1:9" x14ac:dyDescent="0.25">
      <c r="A619">
        <v>1832.6</v>
      </c>
      <c r="B619" s="2">
        <v>38276</v>
      </c>
      <c r="C619" t="s">
        <v>9</v>
      </c>
      <c r="D619">
        <v>2004</v>
      </c>
      <c r="E619" t="s">
        <v>65</v>
      </c>
      <c r="F619" t="s">
        <v>155</v>
      </c>
      <c r="G619">
        <v>4</v>
      </c>
      <c r="H619" t="s">
        <v>156</v>
      </c>
      <c r="I619" t="s">
        <v>157</v>
      </c>
    </row>
    <row r="620" spans="1:9" x14ac:dyDescent="0.25">
      <c r="A620">
        <v>2905.98</v>
      </c>
      <c r="B620" s="2">
        <v>38295</v>
      </c>
      <c r="C620" t="s">
        <v>9</v>
      </c>
      <c r="D620">
        <v>2004</v>
      </c>
      <c r="E620" t="s">
        <v>65</v>
      </c>
      <c r="F620" t="s">
        <v>56</v>
      </c>
      <c r="G620">
        <v>4.7</v>
      </c>
      <c r="H620" t="s">
        <v>57</v>
      </c>
      <c r="I620" t="s">
        <v>13</v>
      </c>
    </row>
    <row r="621" spans="1:9" x14ac:dyDescent="0.25">
      <c r="A621">
        <v>2954.81</v>
      </c>
      <c r="B621" s="2">
        <v>38306</v>
      </c>
      <c r="C621" t="s">
        <v>9</v>
      </c>
      <c r="D621">
        <v>2004</v>
      </c>
      <c r="E621" t="s">
        <v>65</v>
      </c>
      <c r="F621" t="s">
        <v>11</v>
      </c>
      <c r="G621">
        <v>4.4000000000000004</v>
      </c>
      <c r="H621" t="s">
        <v>12</v>
      </c>
      <c r="I621" t="s">
        <v>13</v>
      </c>
    </row>
    <row r="622" spans="1:9" x14ac:dyDescent="0.25">
      <c r="A622">
        <v>3599.75</v>
      </c>
      <c r="B622" s="2">
        <v>38315</v>
      </c>
      <c r="C622" t="s">
        <v>9</v>
      </c>
      <c r="D622">
        <v>2004</v>
      </c>
      <c r="E622" t="s">
        <v>65</v>
      </c>
      <c r="F622" t="s">
        <v>32</v>
      </c>
      <c r="G622">
        <v>4.3</v>
      </c>
      <c r="H622" t="s">
        <v>33</v>
      </c>
      <c r="I622" t="s">
        <v>34</v>
      </c>
    </row>
    <row r="623" spans="1:9" x14ac:dyDescent="0.25">
      <c r="A623">
        <v>3686.54</v>
      </c>
      <c r="B623" s="2">
        <v>38358</v>
      </c>
      <c r="C623" t="s">
        <v>9</v>
      </c>
      <c r="D623">
        <v>2005</v>
      </c>
      <c r="E623" t="s">
        <v>65</v>
      </c>
      <c r="F623" t="s">
        <v>166</v>
      </c>
      <c r="G623">
        <v>4.9000000000000004</v>
      </c>
      <c r="H623" t="s">
        <v>167</v>
      </c>
      <c r="I623" t="s">
        <v>46</v>
      </c>
    </row>
    <row r="624" spans="1:9" x14ac:dyDescent="0.25">
      <c r="A624">
        <v>2100.56</v>
      </c>
      <c r="B624" s="2">
        <v>38392</v>
      </c>
      <c r="C624" t="s">
        <v>9</v>
      </c>
      <c r="D624">
        <v>2005</v>
      </c>
      <c r="E624" t="s">
        <v>65</v>
      </c>
      <c r="F624" t="s">
        <v>44</v>
      </c>
      <c r="G624">
        <v>4.0999999999999996</v>
      </c>
      <c r="H624" t="s">
        <v>45</v>
      </c>
      <c r="I624" t="s">
        <v>46</v>
      </c>
    </row>
    <row r="625" spans="1:9" x14ac:dyDescent="0.25">
      <c r="A625">
        <v>3881.78</v>
      </c>
      <c r="B625" s="2">
        <v>38414</v>
      </c>
      <c r="C625" t="s">
        <v>9</v>
      </c>
      <c r="D625">
        <v>2005</v>
      </c>
      <c r="E625" t="s">
        <v>65</v>
      </c>
      <c r="F625" t="s">
        <v>93</v>
      </c>
      <c r="G625">
        <v>3</v>
      </c>
      <c r="H625" t="s">
        <v>94</v>
      </c>
      <c r="I625" t="s">
        <v>68</v>
      </c>
    </row>
    <row r="626" spans="1:9" x14ac:dyDescent="0.25">
      <c r="A626">
        <v>4509.12</v>
      </c>
      <c r="B626" s="2">
        <v>38456</v>
      </c>
      <c r="C626" t="s">
        <v>9</v>
      </c>
      <c r="D626">
        <v>2005</v>
      </c>
      <c r="E626" t="s">
        <v>65</v>
      </c>
      <c r="F626" t="s">
        <v>185</v>
      </c>
      <c r="G626">
        <v>3.9</v>
      </c>
      <c r="H626" t="s">
        <v>186</v>
      </c>
      <c r="I626" t="s">
        <v>16</v>
      </c>
    </row>
    <row r="627" spans="1:9" x14ac:dyDescent="0.25">
      <c r="A627">
        <v>3273.27</v>
      </c>
      <c r="B627" s="2">
        <v>38489</v>
      </c>
      <c r="C627" t="s">
        <v>9</v>
      </c>
      <c r="D627">
        <v>2005</v>
      </c>
      <c r="E627" t="s">
        <v>65</v>
      </c>
      <c r="F627" t="s">
        <v>51</v>
      </c>
      <c r="G627">
        <v>3.8</v>
      </c>
      <c r="H627" t="s">
        <v>52</v>
      </c>
      <c r="I627" t="s">
        <v>53</v>
      </c>
    </row>
    <row r="628" spans="1:9" x14ac:dyDescent="0.25">
      <c r="A628">
        <v>4432.7</v>
      </c>
      <c r="B628" s="2">
        <v>37690</v>
      </c>
      <c r="C628" t="s">
        <v>9</v>
      </c>
      <c r="D628">
        <v>2003</v>
      </c>
      <c r="E628" t="s">
        <v>65</v>
      </c>
      <c r="F628" t="s">
        <v>110</v>
      </c>
      <c r="G628">
        <v>3.8</v>
      </c>
      <c r="H628" t="s">
        <v>76</v>
      </c>
      <c r="I628" t="s">
        <v>13</v>
      </c>
    </row>
    <row r="629" spans="1:9" x14ac:dyDescent="0.25">
      <c r="A629">
        <v>4100.99</v>
      </c>
      <c r="B629" s="2">
        <v>37749</v>
      </c>
      <c r="C629" t="s">
        <v>9</v>
      </c>
      <c r="D629">
        <v>2003</v>
      </c>
      <c r="E629" t="s">
        <v>65</v>
      </c>
      <c r="F629" t="s">
        <v>153</v>
      </c>
      <c r="G629">
        <v>4.0999999999999996</v>
      </c>
      <c r="H629" t="s">
        <v>154</v>
      </c>
      <c r="I629" t="s">
        <v>16</v>
      </c>
    </row>
    <row r="630" spans="1:9" x14ac:dyDescent="0.25">
      <c r="A630">
        <v>5274.72</v>
      </c>
      <c r="B630" s="2">
        <v>37806</v>
      </c>
      <c r="C630" t="s">
        <v>9</v>
      </c>
      <c r="D630">
        <v>2003</v>
      </c>
      <c r="E630" t="s">
        <v>65</v>
      </c>
      <c r="F630" t="s">
        <v>121</v>
      </c>
      <c r="G630">
        <v>3.3</v>
      </c>
      <c r="H630" t="s">
        <v>122</v>
      </c>
      <c r="I630" t="s">
        <v>16</v>
      </c>
    </row>
    <row r="631" spans="1:9" x14ac:dyDescent="0.25">
      <c r="A631">
        <v>4232</v>
      </c>
      <c r="B631" s="2">
        <v>37875</v>
      </c>
      <c r="C631" t="s">
        <v>9</v>
      </c>
      <c r="D631">
        <v>2003</v>
      </c>
      <c r="E631" t="s">
        <v>65</v>
      </c>
      <c r="F631" t="s">
        <v>103</v>
      </c>
      <c r="G631">
        <v>3.4</v>
      </c>
      <c r="H631" t="s">
        <v>104</v>
      </c>
      <c r="I631" t="s">
        <v>34</v>
      </c>
    </row>
    <row r="632" spans="1:9" x14ac:dyDescent="0.25">
      <c r="A632">
        <v>6145.44</v>
      </c>
      <c r="B632" s="2">
        <v>37911</v>
      </c>
      <c r="C632" t="s">
        <v>9</v>
      </c>
      <c r="D632">
        <v>2003</v>
      </c>
      <c r="E632" t="s">
        <v>65</v>
      </c>
      <c r="F632" t="s">
        <v>175</v>
      </c>
      <c r="G632">
        <v>3.8</v>
      </c>
      <c r="H632" t="s">
        <v>176</v>
      </c>
      <c r="I632" t="s">
        <v>116</v>
      </c>
    </row>
    <row r="633" spans="1:9" x14ac:dyDescent="0.25">
      <c r="A633">
        <v>4680.2</v>
      </c>
      <c r="B633" s="2">
        <v>37930</v>
      </c>
      <c r="C633" t="s">
        <v>9</v>
      </c>
      <c r="D633">
        <v>2003</v>
      </c>
      <c r="E633" t="s">
        <v>65</v>
      </c>
      <c r="F633" t="s">
        <v>105</v>
      </c>
      <c r="G633">
        <v>4.2</v>
      </c>
      <c r="H633" t="s">
        <v>106</v>
      </c>
      <c r="I633" t="s">
        <v>81</v>
      </c>
    </row>
    <row r="634" spans="1:9" x14ac:dyDescent="0.25">
      <c r="A634">
        <v>3286.08</v>
      </c>
      <c r="B634" s="2">
        <v>37937</v>
      </c>
      <c r="C634" t="s">
        <v>9</v>
      </c>
      <c r="D634">
        <v>2003</v>
      </c>
      <c r="E634" t="s">
        <v>65</v>
      </c>
      <c r="F634" t="s">
        <v>27</v>
      </c>
      <c r="G634">
        <v>4.0999999999999996</v>
      </c>
      <c r="H634" t="s">
        <v>28</v>
      </c>
      <c r="I634" t="s">
        <v>29</v>
      </c>
    </row>
    <row r="635" spans="1:9" x14ac:dyDescent="0.25">
      <c r="A635">
        <v>7421.3</v>
      </c>
      <c r="B635" s="2">
        <v>37945</v>
      </c>
      <c r="C635" t="s">
        <v>9</v>
      </c>
      <c r="D635">
        <v>2003</v>
      </c>
      <c r="E635" t="s">
        <v>65</v>
      </c>
      <c r="F635" t="s">
        <v>99</v>
      </c>
      <c r="G635">
        <v>4.9000000000000004</v>
      </c>
      <c r="H635" t="s">
        <v>100</v>
      </c>
      <c r="I635" t="s">
        <v>13</v>
      </c>
    </row>
    <row r="636" spans="1:9" x14ac:dyDescent="0.25">
      <c r="A636">
        <v>6432.64</v>
      </c>
      <c r="B636" s="2">
        <v>37957</v>
      </c>
      <c r="C636" t="s">
        <v>9</v>
      </c>
      <c r="D636">
        <v>2003</v>
      </c>
      <c r="E636" t="s">
        <v>65</v>
      </c>
      <c r="F636" t="s">
        <v>168</v>
      </c>
      <c r="G636">
        <v>4.5999999999999996</v>
      </c>
      <c r="H636" t="s">
        <v>12</v>
      </c>
      <c r="I636" t="s">
        <v>13</v>
      </c>
    </row>
    <row r="637" spans="1:9" x14ac:dyDescent="0.25">
      <c r="A637">
        <v>4840.87</v>
      </c>
      <c r="B637" s="2">
        <v>38002</v>
      </c>
      <c r="C637" t="s">
        <v>9</v>
      </c>
      <c r="D637">
        <v>2004</v>
      </c>
      <c r="E637" t="s">
        <v>65</v>
      </c>
      <c r="F637" t="s">
        <v>62</v>
      </c>
      <c r="G637">
        <v>3.5</v>
      </c>
      <c r="H637" t="s">
        <v>63</v>
      </c>
      <c r="I637" t="s">
        <v>64</v>
      </c>
    </row>
    <row r="638" spans="1:9" x14ac:dyDescent="0.25">
      <c r="A638">
        <v>3892.08</v>
      </c>
      <c r="B638" s="2">
        <v>38043</v>
      </c>
      <c r="C638" t="s">
        <v>9</v>
      </c>
      <c r="D638">
        <v>2004</v>
      </c>
      <c r="E638" t="s">
        <v>65</v>
      </c>
      <c r="F638" t="s">
        <v>128</v>
      </c>
      <c r="G638">
        <v>4.5</v>
      </c>
      <c r="H638" t="s">
        <v>129</v>
      </c>
      <c r="I638" t="s">
        <v>13</v>
      </c>
    </row>
    <row r="639" spans="1:9" x14ac:dyDescent="0.25">
      <c r="A639">
        <v>5526.32</v>
      </c>
      <c r="B639" s="2">
        <v>38090</v>
      </c>
      <c r="C639" t="s">
        <v>9</v>
      </c>
      <c r="D639">
        <v>2004</v>
      </c>
      <c r="E639" t="s">
        <v>65</v>
      </c>
      <c r="F639" t="s">
        <v>108</v>
      </c>
      <c r="G639">
        <v>3.9</v>
      </c>
      <c r="H639" t="s">
        <v>109</v>
      </c>
      <c r="I639" t="s">
        <v>89</v>
      </c>
    </row>
    <row r="640" spans="1:9" x14ac:dyDescent="0.25">
      <c r="A640">
        <v>4459.62</v>
      </c>
      <c r="B640" s="2">
        <v>38139</v>
      </c>
      <c r="C640" t="s">
        <v>120</v>
      </c>
      <c r="D640">
        <v>2004</v>
      </c>
      <c r="E640" t="s">
        <v>65</v>
      </c>
      <c r="F640" t="s">
        <v>58</v>
      </c>
      <c r="G640">
        <v>3.8</v>
      </c>
      <c r="H640" t="s">
        <v>59</v>
      </c>
      <c r="I640" t="s">
        <v>60</v>
      </c>
    </row>
    <row r="641" spans="1:9" x14ac:dyDescent="0.25">
      <c r="A641">
        <v>6203.4</v>
      </c>
      <c r="B641" s="2">
        <v>38174</v>
      </c>
      <c r="C641" t="s">
        <v>9</v>
      </c>
      <c r="D641">
        <v>2004</v>
      </c>
      <c r="E641" t="s">
        <v>65</v>
      </c>
      <c r="F641" t="s">
        <v>161</v>
      </c>
      <c r="G641">
        <v>4.9000000000000004</v>
      </c>
      <c r="H641" t="s">
        <v>162</v>
      </c>
      <c r="I641" t="s">
        <v>92</v>
      </c>
    </row>
    <row r="642" spans="1:9" x14ac:dyDescent="0.25">
      <c r="A642">
        <v>3754.05</v>
      </c>
      <c r="B642" s="2">
        <v>38205</v>
      </c>
      <c r="C642" t="s">
        <v>9</v>
      </c>
      <c r="D642">
        <v>2004</v>
      </c>
      <c r="E642" t="s">
        <v>65</v>
      </c>
      <c r="F642" t="s">
        <v>187</v>
      </c>
      <c r="G642">
        <v>4.2</v>
      </c>
      <c r="H642" t="s">
        <v>188</v>
      </c>
      <c r="I642" t="s">
        <v>13</v>
      </c>
    </row>
    <row r="643" spans="1:9" x14ac:dyDescent="0.25">
      <c r="A643">
        <v>3516.48</v>
      </c>
      <c r="B643" s="2">
        <v>38229</v>
      </c>
      <c r="C643" t="s">
        <v>9</v>
      </c>
      <c r="D643">
        <v>2004</v>
      </c>
      <c r="E643" t="s">
        <v>65</v>
      </c>
      <c r="F643" t="s">
        <v>158</v>
      </c>
      <c r="G643">
        <v>3.9</v>
      </c>
      <c r="H643" t="s">
        <v>159</v>
      </c>
      <c r="I643" t="s">
        <v>160</v>
      </c>
    </row>
    <row r="644" spans="1:9" x14ac:dyDescent="0.25">
      <c r="A644">
        <v>7488.04</v>
      </c>
      <c r="B644" s="2">
        <v>37899</v>
      </c>
      <c r="C644" t="s">
        <v>9</v>
      </c>
      <c r="D644">
        <v>2003</v>
      </c>
      <c r="E644" t="s">
        <v>65</v>
      </c>
      <c r="F644" t="s">
        <v>189</v>
      </c>
      <c r="G644">
        <v>3.8</v>
      </c>
      <c r="H644" t="s">
        <v>190</v>
      </c>
      <c r="I644" t="s">
        <v>29</v>
      </c>
    </row>
    <row r="645" spans="1:9" x14ac:dyDescent="0.25">
      <c r="A645">
        <v>3448.08</v>
      </c>
      <c r="B645" s="2">
        <v>38276</v>
      </c>
      <c r="C645" t="s">
        <v>9</v>
      </c>
      <c r="D645">
        <v>2004</v>
      </c>
      <c r="E645" t="s">
        <v>65</v>
      </c>
      <c r="F645" t="s">
        <v>155</v>
      </c>
      <c r="G645">
        <v>3.4</v>
      </c>
      <c r="H645" t="s">
        <v>156</v>
      </c>
      <c r="I645" t="s">
        <v>157</v>
      </c>
    </row>
    <row r="646" spans="1:9" x14ac:dyDescent="0.25">
      <c r="A646">
        <v>3734</v>
      </c>
      <c r="B646" s="2">
        <v>38295</v>
      </c>
      <c r="C646" t="s">
        <v>9</v>
      </c>
      <c r="D646">
        <v>2004</v>
      </c>
      <c r="E646" t="s">
        <v>65</v>
      </c>
      <c r="F646" t="s">
        <v>56</v>
      </c>
      <c r="G646">
        <v>3.1</v>
      </c>
      <c r="H646" t="s">
        <v>57</v>
      </c>
      <c r="I646" t="s">
        <v>13</v>
      </c>
    </row>
    <row r="647" spans="1:9" x14ac:dyDescent="0.25">
      <c r="A647">
        <v>974.1</v>
      </c>
      <c r="B647" s="2">
        <v>38308</v>
      </c>
      <c r="C647" t="s">
        <v>9</v>
      </c>
      <c r="D647">
        <v>2004</v>
      </c>
      <c r="E647" t="s">
        <v>65</v>
      </c>
      <c r="F647" t="s">
        <v>110</v>
      </c>
      <c r="G647">
        <v>4.5</v>
      </c>
      <c r="H647" t="s">
        <v>76</v>
      </c>
      <c r="I647" t="s">
        <v>13</v>
      </c>
    </row>
    <row r="648" spans="1:9" x14ac:dyDescent="0.25">
      <c r="A648">
        <v>3160.74</v>
      </c>
      <c r="B648" s="2">
        <v>38315</v>
      </c>
      <c r="C648" t="s">
        <v>9</v>
      </c>
      <c r="D648">
        <v>2004</v>
      </c>
      <c r="E648" t="s">
        <v>65</v>
      </c>
      <c r="F648" t="s">
        <v>32</v>
      </c>
      <c r="G648">
        <v>3.3</v>
      </c>
      <c r="H648" t="s">
        <v>33</v>
      </c>
      <c r="I648" t="s">
        <v>34</v>
      </c>
    </row>
    <row r="649" spans="1:9" x14ac:dyDescent="0.25">
      <c r="A649">
        <v>1746.63</v>
      </c>
      <c r="B649" s="2">
        <v>38330</v>
      </c>
      <c r="C649" t="s">
        <v>9</v>
      </c>
      <c r="D649">
        <v>2004</v>
      </c>
      <c r="E649" t="s">
        <v>65</v>
      </c>
      <c r="F649" t="s">
        <v>17</v>
      </c>
      <c r="G649">
        <v>4.3</v>
      </c>
      <c r="H649" t="s">
        <v>18</v>
      </c>
      <c r="I649" t="s">
        <v>16</v>
      </c>
    </row>
    <row r="650" spans="1:9" x14ac:dyDescent="0.25">
      <c r="A650">
        <v>4207.84</v>
      </c>
      <c r="B650" s="2">
        <v>38362</v>
      </c>
      <c r="C650" t="s">
        <v>9</v>
      </c>
      <c r="D650">
        <v>2005</v>
      </c>
      <c r="E650" t="s">
        <v>65</v>
      </c>
      <c r="F650" t="s">
        <v>200</v>
      </c>
      <c r="G650">
        <v>4</v>
      </c>
      <c r="H650" t="s">
        <v>201</v>
      </c>
      <c r="I650" t="s">
        <v>132</v>
      </c>
    </row>
    <row r="651" spans="1:9" x14ac:dyDescent="0.25">
      <c r="A651">
        <v>4352.76</v>
      </c>
      <c r="B651" s="2">
        <v>38392</v>
      </c>
      <c r="C651" t="s">
        <v>9</v>
      </c>
      <c r="D651">
        <v>2005</v>
      </c>
      <c r="E651" t="s">
        <v>65</v>
      </c>
      <c r="F651" t="s">
        <v>44</v>
      </c>
      <c r="G651">
        <v>4.5</v>
      </c>
      <c r="H651" t="s">
        <v>45</v>
      </c>
      <c r="I651" t="s">
        <v>46</v>
      </c>
    </row>
    <row r="652" spans="1:9" x14ac:dyDescent="0.25">
      <c r="A652">
        <v>1463.7</v>
      </c>
      <c r="B652" s="2">
        <v>38415</v>
      </c>
      <c r="C652" t="s">
        <v>9</v>
      </c>
      <c r="D652">
        <v>2005</v>
      </c>
      <c r="E652" t="s">
        <v>65</v>
      </c>
      <c r="F652" t="s">
        <v>97</v>
      </c>
      <c r="G652">
        <v>3.3</v>
      </c>
      <c r="H652" t="s">
        <v>98</v>
      </c>
      <c r="I652" t="s">
        <v>13</v>
      </c>
    </row>
    <row r="653" spans="1:9" x14ac:dyDescent="0.25">
      <c r="A653">
        <v>7169.28</v>
      </c>
      <c r="B653" s="2">
        <v>38457</v>
      </c>
      <c r="C653" t="s">
        <v>61</v>
      </c>
      <c r="D653">
        <v>2005</v>
      </c>
      <c r="E653" t="s">
        <v>65</v>
      </c>
      <c r="F653" t="s">
        <v>114</v>
      </c>
      <c r="G653">
        <v>4.8</v>
      </c>
      <c r="H653" t="s">
        <v>115</v>
      </c>
      <c r="I653" t="s">
        <v>116</v>
      </c>
    </row>
    <row r="654" spans="1:9" x14ac:dyDescent="0.25">
      <c r="A654">
        <v>4594.76</v>
      </c>
      <c r="B654" s="2">
        <v>38489</v>
      </c>
      <c r="C654" t="s">
        <v>9</v>
      </c>
      <c r="D654">
        <v>2005</v>
      </c>
      <c r="E654" t="s">
        <v>65</v>
      </c>
      <c r="F654" t="s">
        <v>51</v>
      </c>
      <c r="G654">
        <v>3.3</v>
      </c>
      <c r="H654" t="s">
        <v>52</v>
      </c>
      <c r="I654" t="s">
        <v>53</v>
      </c>
    </row>
    <row r="655" spans="1:9" x14ac:dyDescent="0.25">
      <c r="A655">
        <v>3457.92</v>
      </c>
      <c r="B655" s="2">
        <v>37652</v>
      </c>
      <c r="C655" t="s">
        <v>9</v>
      </c>
      <c r="D655">
        <v>2003</v>
      </c>
      <c r="E655" t="s">
        <v>65</v>
      </c>
      <c r="F655" t="s">
        <v>62</v>
      </c>
      <c r="G655">
        <v>3</v>
      </c>
      <c r="H655" t="s">
        <v>63</v>
      </c>
      <c r="I655" t="s">
        <v>64</v>
      </c>
    </row>
    <row r="656" spans="1:9" x14ac:dyDescent="0.25">
      <c r="A656">
        <v>7381.16</v>
      </c>
      <c r="B656" s="2">
        <v>37715</v>
      </c>
      <c r="C656" t="s">
        <v>9</v>
      </c>
      <c r="D656">
        <v>2003</v>
      </c>
      <c r="E656" t="s">
        <v>65</v>
      </c>
      <c r="F656" t="s">
        <v>72</v>
      </c>
      <c r="G656">
        <v>4.5</v>
      </c>
      <c r="H656" t="s">
        <v>12</v>
      </c>
      <c r="I656" t="s">
        <v>13</v>
      </c>
    </row>
    <row r="657" spans="1:9" x14ac:dyDescent="0.25">
      <c r="A657">
        <v>7146.9</v>
      </c>
      <c r="B657" s="2">
        <v>37775</v>
      </c>
      <c r="C657" t="s">
        <v>9</v>
      </c>
      <c r="D657">
        <v>2003</v>
      </c>
      <c r="E657" t="s">
        <v>65</v>
      </c>
      <c r="F657" t="s">
        <v>168</v>
      </c>
      <c r="G657">
        <v>4.5</v>
      </c>
      <c r="H657" t="s">
        <v>12</v>
      </c>
      <c r="I657" t="s">
        <v>13</v>
      </c>
    </row>
    <row r="658" spans="1:9" x14ac:dyDescent="0.25">
      <c r="A658">
        <v>5938.53</v>
      </c>
      <c r="B658" s="2">
        <v>37834</v>
      </c>
      <c r="C658" t="s">
        <v>9</v>
      </c>
      <c r="D658">
        <v>2003</v>
      </c>
      <c r="E658" t="s">
        <v>65</v>
      </c>
      <c r="F658" t="s">
        <v>166</v>
      </c>
      <c r="G658">
        <v>4.4000000000000004</v>
      </c>
      <c r="H658" t="s">
        <v>167</v>
      </c>
      <c r="I658" t="s">
        <v>46</v>
      </c>
    </row>
    <row r="659" spans="1:9" x14ac:dyDescent="0.25">
      <c r="A659">
        <v>7110.91</v>
      </c>
      <c r="B659" s="2">
        <v>37885</v>
      </c>
      <c r="C659" t="s">
        <v>9</v>
      </c>
      <c r="D659">
        <v>2003</v>
      </c>
      <c r="E659" t="s">
        <v>65</v>
      </c>
      <c r="F659" t="s">
        <v>139</v>
      </c>
      <c r="G659">
        <v>4.8</v>
      </c>
      <c r="H659" t="s">
        <v>140</v>
      </c>
      <c r="I659" t="s">
        <v>46</v>
      </c>
    </row>
    <row r="660" spans="1:9" x14ac:dyDescent="0.25">
      <c r="A660">
        <v>5032.95</v>
      </c>
      <c r="B660" s="2">
        <v>37916</v>
      </c>
      <c r="C660" t="s">
        <v>9</v>
      </c>
      <c r="D660">
        <v>2003</v>
      </c>
      <c r="E660" t="s">
        <v>65</v>
      </c>
      <c r="F660" t="s">
        <v>70</v>
      </c>
      <c r="G660">
        <v>4.2</v>
      </c>
      <c r="H660" t="s">
        <v>71</v>
      </c>
      <c r="I660" t="s">
        <v>71</v>
      </c>
    </row>
    <row r="661" spans="1:9" x14ac:dyDescent="0.25">
      <c r="A661">
        <v>3667.6</v>
      </c>
      <c r="B661" s="2">
        <v>37931</v>
      </c>
      <c r="C661" t="s">
        <v>9</v>
      </c>
      <c r="D661">
        <v>2003</v>
      </c>
      <c r="E661" t="s">
        <v>65</v>
      </c>
      <c r="F661" t="s">
        <v>161</v>
      </c>
      <c r="G661">
        <v>3.5</v>
      </c>
      <c r="H661" t="s">
        <v>162</v>
      </c>
      <c r="I661" t="s">
        <v>92</v>
      </c>
    </row>
    <row r="662" spans="1:9" x14ac:dyDescent="0.25">
      <c r="A662">
        <v>7381.16</v>
      </c>
      <c r="B662" s="2">
        <v>37939</v>
      </c>
      <c r="C662" t="s">
        <v>9</v>
      </c>
      <c r="D662">
        <v>2003</v>
      </c>
      <c r="E662" t="s">
        <v>65</v>
      </c>
      <c r="F662" t="s">
        <v>181</v>
      </c>
      <c r="G662">
        <v>3.1</v>
      </c>
      <c r="H662" t="s">
        <v>182</v>
      </c>
      <c r="I662" t="s">
        <v>64</v>
      </c>
    </row>
    <row r="663" spans="1:9" x14ac:dyDescent="0.25">
      <c r="A663">
        <v>5128.1099999999997</v>
      </c>
      <c r="B663" s="2">
        <v>37950</v>
      </c>
      <c r="C663" t="s">
        <v>9</v>
      </c>
      <c r="D663">
        <v>2003</v>
      </c>
      <c r="E663" t="s">
        <v>65</v>
      </c>
      <c r="F663" t="s">
        <v>112</v>
      </c>
      <c r="G663">
        <v>4.9000000000000004</v>
      </c>
      <c r="H663" t="s">
        <v>113</v>
      </c>
      <c r="I663" t="s">
        <v>13</v>
      </c>
    </row>
    <row r="664" spans="1:9" x14ac:dyDescent="0.25">
      <c r="A664">
        <v>7060.24</v>
      </c>
      <c r="B664" s="2">
        <v>37964</v>
      </c>
      <c r="C664" t="s">
        <v>9</v>
      </c>
      <c r="D664">
        <v>2003</v>
      </c>
      <c r="E664" t="s">
        <v>65</v>
      </c>
      <c r="F664" t="s">
        <v>148</v>
      </c>
      <c r="G664">
        <v>3.8</v>
      </c>
      <c r="H664" t="s">
        <v>136</v>
      </c>
      <c r="I664" t="s">
        <v>13</v>
      </c>
    </row>
    <row r="665" spans="1:9" x14ac:dyDescent="0.25">
      <c r="A665">
        <v>8448.64</v>
      </c>
      <c r="B665" s="2">
        <v>38027</v>
      </c>
      <c r="C665" t="s">
        <v>9</v>
      </c>
      <c r="D665">
        <v>2004</v>
      </c>
      <c r="E665" t="s">
        <v>65</v>
      </c>
      <c r="F665" t="s">
        <v>183</v>
      </c>
      <c r="G665">
        <v>4.9000000000000004</v>
      </c>
      <c r="H665" t="s">
        <v>184</v>
      </c>
      <c r="I665" t="s">
        <v>13</v>
      </c>
    </row>
    <row r="666" spans="1:9" x14ac:dyDescent="0.25">
      <c r="A666">
        <v>7300.51</v>
      </c>
      <c r="B666" s="2">
        <v>38061</v>
      </c>
      <c r="C666" t="s">
        <v>9</v>
      </c>
      <c r="D666">
        <v>2004</v>
      </c>
      <c r="E666" t="s">
        <v>65</v>
      </c>
      <c r="F666" t="s">
        <v>164</v>
      </c>
      <c r="G666">
        <v>4.0999999999999996</v>
      </c>
      <c r="H666" t="s">
        <v>165</v>
      </c>
      <c r="I666" t="s">
        <v>157</v>
      </c>
    </row>
    <row r="667" spans="1:9" x14ac:dyDescent="0.25">
      <c r="A667">
        <v>6549.2</v>
      </c>
      <c r="B667" s="2">
        <v>38112</v>
      </c>
      <c r="C667" t="s">
        <v>9</v>
      </c>
      <c r="D667">
        <v>2004</v>
      </c>
      <c r="E667" t="s">
        <v>65</v>
      </c>
      <c r="F667" t="s">
        <v>62</v>
      </c>
      <c r="G667">
        <v>4.8</v>
      </c>
      <c r="H667" t="s">
        <v>63</v>
      </c>
      <c r="I667" t="s">
        <v>64</v>
      </c>
    </row>
    <row r="668" spans="1:9" x14ac:dyDescent="0.25">
      <c r="A668">
        <v>5697.9</v>
      </c>
      <c r="B668" s="2">
        <v>38153</v>
      </c>
      <c r="C668" t="s">
        <v>9</v>
      </c>
      <c r="D668">
        <v>2004</v>
      </c>
      <c r="E668" t="s">
        <v>65</v>
      </c>
      <c r="F668" t="s">
        <v>149</v>
      </c>
      <c r="G668">
        <v>3.6</v>
      </c>
      <c r="H668" t="s">
        <v>71</v>
      </c>
      <c r="I668" t="s">
        <v>71</v>
      </c>
    </row>
    <row r="669" spans="1:9" x14ac:dyDescent="0.25">
      <c r="A669">
        <v>9169</v>
      </c>
      <c r="B669" s="2">
        <v>38188</v>
      </c>
      <c r="C669" t="s">
        <v>9</v>
      </c>
      <c r="D669">
        <v>2004</v>
      </c>
      <c r="E669" t="s">
        <v>65</v>
      </c>
      <c r="F669" t="s">
        <v>97</v>
      </c>
      <c r="G669">
        <v>3.3</v>
      </c>
      <c r="H669" t="s">
        <v>98</v>
      </c>
      <c r="I669" t="s">
        <v>13</v>
      </c>
    </row>
    <row r="670" spans="1:9" x14ac:dyDescent="0.25">
      <c r="A670">
        <v>3238.63</v>
      </c>
      <c r="B670" s="2">
        <v>38219</v>
      </c>
      <c r="C670" t="s">
        <v>9</v>
      </c>
      <c r="D670">
        <v>2004</v>
      </c>
      <c r="E670" t="s">
        <v>65</v>
      </c>
      <c r="F670" t="s">
        <v>97</v>
      </c>
      <c r="G670">
        <v>3.3</v>
      </c>
      <c r="H670" t="s">
        <v>98</v>
      </c>
      <c r="I670" t="s">
        <v>13</v>
      </c>
    </row>
    <row r="671" spans="1:9" x14ac:dyDescent="0.25">
      <c r="A671">
        <v>4554.9399999999996</v>
      </c>
      <c r="B671" s="2">
        <v>38238</v>
      </c>
      <c r="C671" t="s">
        <v>9</v>
      </c>
      <c r="D671">
        <v>2004</v>
      </c>
      <c r="E671" t="s">
        <v>65</v>
      </c>
      <c r="F671" t="s">
        <v>11</v>
      </c>
      <c r="G671">
        <v>4.7</v>
      </c>
      <c r="H671" t="s">
        <v>12</v>
      </c>
      <c r="I671" t="s">
        <v>13</v>
      </c>
    </row>
    <row r="672" spans="1:9" x14ac:dyDescent="0.25">
      <c r="A672">
        <v>3934.44</v>
      </c>
      <c r="B672" s="2">
        <v>38273</v>
      </c>
      <c r="C672" t="s">
        <v>9</v>
      </c>
      <c r="D672">
        <v>2004</v>
      </c>
      <c r="E672" t="s">
        <v>65</v>
      </c>
      <c r="F672" t="s">
        <v>42</v>
      </c>
      <c r="G672">
        <v>4.7</v>
      </c>
      <c r="H672" t="s">
        <v>43</v>
      </c>
      <c r="I672" t="s">
        <v>13</v>
      </c>
    </row>
    <row r="673" spans="1:9" x14ac:dyDescent="0.25">
      <c r="A673">
        <v>5776.26</v>
      </c>
      <c r="B673" s="2">
        <v>38282</v>
      </c>
      <c r="C673" t="s">
        <v>9</v>
      </c>
      <c r="D673">
        <v>2004</v>
      </c>
      <c r="E673" t="s">
        <v>65</v>
      </c>
      <c r="F673" t="s">
        <v>175</v>
      </c>
      <c r="G673">
        <v>4</v>
      </c>
      <c r="H673" t="s">
        <v>176</v>
      </c>
      <c r="I673" t="s">
        <v>116</v>
      </c>
    </row>
    <row r="674" spans="1:9" x14ac:dyDescent="0.25">
      <c r="A674">
        <v>7207.45</v>
      </c>
      <c r="B674" s="2">
        <v>38296</v>
      </c>
      <c r="C674" t="s">
        <v>9</v>
      </c>
      <c r="D674">
        <v>2004</v>
      </c>
      <c r="E674" t="s">
        <v>65</v>
      </c>
      <c r="F674" t="s">
        <v>35</v>
      </c>
      <c r="G674">
        <v>3.2</v>
      </c>
      <c r="H674" t="s">
        <v>12</v>
      </c>
      <c r="I674" t="s">
        <v>13</v>
      </c>
    </row>
    <row r="675" spans="1:9" x14ac:dyDescent="0.25">
      <c r="A675">
        <v>7460.74</v>
      </c>
      <c r="B675" s="2">
        <v>38311</v>
      </c>
      <c r="C675" t="s">
        <v>9</v>
      </c>
      <c r="D675">
        <v>2004</v>
      </c>
      <c r="E675" t="s">
        <v>65</v>
      </c>
      <c r="F675" t="s">
        <v>144</v>
      </c>
      <c r="G675">
        <v>4.9000000000000004</v>
      </c>
      <c r="H675" t="s">
        <v>18</v>
      </c>
      <c r="I675" t="s">
        <v>16</v>
      </c>
    </row>
    <row r="676" spans="1:9" x14ac:dyDescent="0.25">
      <c r="A676">
        <v>6719.54</v>
      </c>
      <c r="B676" s="2">
        <v>38322</v>
      </c>
      <c r="C676" t="s">
        <v>9</v>
      </c>
      <c r="D676">
        <v>2004</v>
      </c>
      <c r="E676" t="s">
        <v>65</v>
      </c>
      <c r="F676" t="s">
        <v>168</v>
      </c>
      <c r="G676">
        <v>4</v>
      </c>
      <c r="H676" t="s">
        <v>12</v>
      </c>
      <c r="I676" t="s">
        <v>13</v>
      </c>
    </row>
    <row r="677" spans="1:9" x14ac:dyDescent="0.25">
      <c r="A677">
        <v>2428</v>
      </c>
      <c r="B677" s="2">
        <v>38331</v>
      </c>
      <c r="C677" t="s">
        <v>9</v>
      </c>
      <c r="D677">
        <v>2004</v>
      </c>
      <c r="E677" t="s">
        <v>65</v>
      </c>
      <c r="F677" t="s">
        <v>62</v>
      </c>
      <c r="G677">
        <v>3.5</v>
      </c>
      <c r="H677" t="s">
        <v>63</v>
      </c>
      <c r="I677" t="s">
        <v>64</v>
      </c>
    </row>
    <row r="678" spans="1:9" x14ac:dyDescent="0.25">
      <c r="A678">
        <v>2602.25</v>
      </c>
      <c r="B678" s="2">
        <v>38375</v>
      </c>
      <c r="C678" t="s">
        <v>9</v>
      </c>
      <c r="D678">
        <v>2005</v>
      </c>
      <c r="E678" t="s">
        <v>65</v>
      </c>
      <c r="F678" t="s">
        <v>97</v>
      </c>
      <c r="G678">
        <v>3.1</v>
      </c>
      <c r="H678" t="s">
        <v>98</v>
      </c>
      <c r="I678" t="s">
        <v>13</v>
      </c>
    </row>
    <row r="679" spans="1:9" x14ac:dyDescent="0.25">
      <c r="A679">
        <v>2200</v>
      </c>
      <c r="B679" s="2">
        <v>38400</v>
      </c>
      <c r="C679" t="s">
        <v>9</v>
      </c>
      <c r="D679">
        <v>2005</v>
      </c>
      <c r="E679" t="s">
        <v>65</v>
      </c>
      <c r="F679" t="s">
        <v>97</v>
      </c>
      <c r="G679">
        <v>4.7</v>
      </c>
      <c r="H679" t="s">
        <v>98</v>
      </c>
      <c r="I679" t="s">
        <v>13</v>
      </c>
    </row>
    <row r="680" spans="1:9" x14ac:dyDescent="0.25">
      <c r="A680">
        <v>6712.93</v>
      </c>
      <c r="B680" s="2">
        <v>38475</v>
      </c>
      <c r="C680" t="s">
        <v>9</v>
      </c>
      <c r="D680">
        <v>2005</v>
      </c>
      <c r="E680" t="s">
        <v>65</v>
      </c>
      <c r="F680" t="s">
        <v>62</v>
      </c>
      <c r="G680">
        <v>4.0999999999999996</v>
      </c>
      <c r="H680" t="s">
        <v>63</v>
      </c>
      <c r="I680" t="s">
        <v>64</v>
      </c>
    </row>
    <row r="681" spans="1:9" x14ac:dyDescent="0.25">
      <c r="A681">
        <v>5318.04</v>
      </c>
      <c r="B681" s="2">
        <v>38503</v>
      </c>
      <c r="C681" t="s">
        <v>107</v>
      </c>
      <c r="D681">
        <v>2005</v>
      </c>
      <c r="E681" t="s">
        <v>65</v>
      </c>
      <c r="F681" t="s">
        <v>40</v>
      </c>
      <c r="G681">
        <v>3.3</v>
      </c>
      <c r="H681" t="s">
        <v>41</v>
      </c>
      <c r="I681" t="s">
        <v>16</v>
      </c>
    </row>
    <row r="682" spans="1:9" x14ac:dyDescent="0.25">
      <c r="A682">
        <v>3390</v>
      </c>
      <c r="B682" s="2">
        <v>37627</v>
      </c>
      <c r="C682" t="s">
        <v>9</v>
      </c>
      <c r="D682">
        <v>2003</v>
      </c>
      <c r="E682" t="s">
        <v>191</v>
      </c>
      <c r="F682" t="s">
        <v>99</v>
      </c>
      <c r="G682">
        <v>4.5</v>
      </c>
      <c r="H682" t="s">
        <v>100</v>
      </c>
      <c r="I682" t="s">
        <v>13</v>
      </c>
    </row>
    <row r="683" spans="1:9" x14ac:dyDescent="0.25">
      <c r="A683">
        <v>1608</v>
      </c>
      <c r="B683" s="2">
        <v>37698</v>
      </c>
      <c r="C683" t="s">
        <v>9</v>
      </c>
      <c r="D683">
        <v>2003</v>
      </c>
      <c r="E683" t="s">
        <v>191</v>
      </c>
      <c r="F683" t="s">
        <v>173</v>
      </c>
      <c r="G683">
        <v>4.9000000000000004</v>
      </c>
      <c r="H683" t="s">
        <v>174</v>
      </c>
      <c r="I683" t="s">
        <v>60</v>
      </c>
    </row>
    <row r="684" spans="1:9" x14ac:dyDescent="0.25">
      <c r="A684">
        <v>2262.96</v>
      </c>
      <c r="B684" s="2">
        <v>37762</v>
      </c>
      <c r="C684" t="s">
        <v>9</v>
      </c>
      <c r="D684">
        <v>2003</v>
      </c>
      <c r="E684" t="s">
        <v>191</v>
      </c>
      <c r="F684" t="s">
        <v>187</v>
      </c>
      <c r="G684">
        <v>3.5</v>
      </c>
      <c r="H684" t="s">
        <v>188</v>
      </c>
      <c r="I684" t="s">
        <v>13</v>
      </c>
    </row>
    <row r="685" spans="1:9" x14ac:dyDescent="0.25">
      <c r="A685">
        <v>1496.64</v>
      </c>
      <c r="B685" s="2">
        <v>37876</v>
      </c>
      <c r="C685" t="s">
        <v>9</v>
      </c>
      <c r="D685">
        <v>2003</v>
      </c>
      <c r="E685" t="s">
        <v>191</v>
      </c>
      <c r="F685" t="s">
        <v>183</v>
      </c>
      <c r="G685">
        <v>3.6</v>
      </c>
      <c r="H685" t="s">
        <v>184</v>
      </c>
      <c r="I685" t="s">
        <v>13</v>
      </c>
    </row>
    <row r="686" spans="1:9" x14ac:dyDescent="0.25">
      <c r="A686">
        <v>1879.74</v>
      </c>
      <c r="B686" s="2">
        <v>37912</v>
      </c>
      <c r="C686" t="s">
        <v>9</v>
      </c>
      <c r="D686">
        <v>2003</v>
      </c>
      <c r="E686" t="s">
        <v>191</v>
      </c>
      <c r="F686" t="s">
        <v>21</v>
      </c>
      <c r="G686">
        <v>3.2</v>
      </c>
      <c r="H686" t="s">
        <v>22</v>
      </c>
      <c r="I686" t="s">
        <v>13</v>
      </c>
    </row>
    <row r="687" spans="1:9" x14ac:dyDescent="0.25">
      <c r="A687">
        <v>1495.26</v>
      </c>
      <c r="B687" s="2">
        <v>37930</v>
      </c>
      <c r="C687" t="s">
        <v>9</v>
      </c>
      <c r="D687">
        <v>2003</v>
      </c>
      <c r="E687" t="s">
        <v>191</v>
      </c>
      <c r="F687" t="s">
        <v>192</v>
      </c>
      <c r="G687">
        <v>4.5</v>
      </c>
      <c r="H687" t="s">
        <v>193</v>
      </c>
      <c r="I687" t="s">
        <v>92</v>
      </c>
    </row>
    <row r="688" spans="1:9" x14ac:dyDescent="0.25">
      <c r="A688">
        <v>2323.6999999999998</v>
      </c>
      <c r="B688" s="2">
        <v>37937</v>
      </c>
      <c r="C688" t="s">
        <v>9</v>
      </c>
      <c r="D688">
        <v>2003</v>
      </c>
      <c r="E688" t="s">
        <v>191</v>
      </c>
      <c r="F688" t="s">
        <v>97</v>
      </c>
      <c r="G688">
        <v>4.9000000000000004</v>
      </c>
      <c r="H688" t="s">
        <v>98</v>
      </c>
      <c r="I688" t="s">
        <v>13</v>
      </c>
    </row>
    <row r="689" spans="1:9" x14ac:dyDescent="0.25">
      <c r="A689">
        <v>2491.86</v>
      </c>
      <c r="B689" s="2">
        <v>37946</v>
      </c>
      <c r="C689" t="s">
        <v>9</v>
      </c>
      <c r="D689">
        <v>2003</v>
      </c>
      <c r="E689" t="s">
        <v>191</v>
      </c>
      <c r="F689" t="s">
        <v>194</v>
      </c>
      <c r="G689">
        <v>3.5</v>
      </c>
      <c r="H689" t="s">
        <v>195</v>
      </c>
      <c r="I689" t="s">
        <v>34</v>
      </c>
    </row>
    <row r="690" spans="1:9" x14ac:dyDescent="0.25">
      <c r="A690">
        <v>1643.12</v>
      </c>
      <c r="B690" s="2">
        <v>37957</v>
      </c>
      <c r="C690" t="s">
        <v>9</v>
      </c>
      <c r="D690">
        <v>2003</v>
      </c>
      <c r="E690" t="s">
        <v>191</v>
      </c>
      <c r="F690" t="s">
        <v>168</v>
      </c>
      <c r="G690">
        <v>4.8</v>
      </c>
      <c r="H690" t="s">
        <v>12</v>
      </c>
      <c r="I690" t="s">
        <v>13</v>
      </c>
    </row>
    <row r="691" spans="1:9" x14ac:dyDescent="0.25">
      <c r="A691">
        <v>1322.16</v>
      </c>
      <c r="B691" s="2">
        <v>38012</v>
      </c>
      <c r="C691" t="s">
        <v>9</v>
      </c>
      <c r="D691">
        <v>2004</v>
      </c>
      <c r="E691" t="s">
        <v>191</v>
      </c>
      <c r="F691" t="s">
        <v>69</v>
      </c>
      <c r="G691">
        <v>3.6</v>
      </c>
      <c r="H691" t="s">
        <v>63</v>
      </c>
      <c r="I691" t="s">
        <v>64</v>
      </c>
    </row>
    <row r="692" spans="1:9" x14ac:dyDescent="0.25">
      <c r="A692">
        <v>1423.8</v>
      </c>
      <c r="B692" s="2">
        <v>38048</v>
      </c>
      <c r="C692" t="s">
        <v>9</v>
      </c>
      <c r="D692">
        <v>2004</v>
      </c>
      <c r="E692" t="s">
        <v>191</v>
      </c>
      <c r="F692" t="s">
        <v>77</v>
      </c>
      <c r="G692">
        <v>4.3</v>
      </c>
      <c r="H692" t="s">
        <v>78</v>
      </c>
      <c r="I692" t="s">
        <v>16</v>
      </c>
    </row>
    <row r="693" spans="1:9" x14ac:dyDescent="0.25">
      <c r="A693">
        <v>2397.4499999999998</v>
      </c>
      <c r="B693" s="2">
        <v>38090</v>
      </c>
      <c r="C693" t="s">
        <v>9</v>
      </c>
      <c r="D693">
        <v>2004</v>
      </c>
      <c r="E693" t="s">
        <v>191</v>
      </c>
      <c r="F693" t="s">
        <v>185</v>
      </c>
      <c r="G693">
        <v>3.1</v>
      </c>
      <c r="H693" t="s">
        <v>186</v>
      </c>
      <c r="I693" t="s">
        <v>16</v>
      </c>
    </row>
    <row r="694" spans="1:9" x14ac:dyDescent="0.25">
      <c r="A694">
        <v>1574</v>
      </c>
      <c r="B694" s="2">
        <v>38216</v>
      </c>
      <c r="C694" t="s">
        <v>9</v>
      </c>
      <c r="D694">
        <v>2004</v>
      </c>
      <c r="E694" t="s">
        <v>191</v>
      </c>
      <c r="F694" t="s">
        <v>90</v>
      </c>
      <c r="G694">
        <v>4.5</v>
      </c>
      <c r="H694" t="s">
        <v>91</v>
      </c>
      <c r="I694" t="s">
        <v>92</v>
      </c>
    </row>
    <row r="695" spans="1:9" x14ac:dyDescent="0.25">
      <c r="A695">
        <v>1729</v>
      </c>
      <c r="B695" s="2">
        <v>38231</v>
      </c>
      <c r="C695" t="s">
        <v>9</v>
      </c>
      <c r="D695">
        <v>2004</v>
      </c>
      <c r="E695" t="s">
        <v>191</v>
      </c>
      <c r="F695" t="s">
        <v>149</v>
      </c>
      <c r="G695">
        <v>4.3</v>
      </c>
      <c r="H695" t="s">
        <v>71</v>
      </c>
      <c r="I695" t="s">
        <v>71</v>
      </c>
    </row>
    <row r="696" spans="1:9" x14ac:dyDescent="0.25">
      <c r="A696">
        <v>2255.84</v>
      </c>
      <c r="B696" s="2">
        <v>38266</v>
      </c>
      <c r="C696" t="s">
        <v>9</v>
      </c>
      <c r="D696">
        <v>2004</v>
      </c>
      <c r="E696" t="s">
        <v>191</v>
      </c>
      <c r="F696" t="s">
        <v>181</v>
      </c>
      <c r="G696">
        <v>4.4000000000000004</v>
      </c>
      <c r="H696" t="s">
        <v>182</v>
      </c>
      <c r="I696" t="s">
        <v>64</v>
      </c>
    </row>
    <row r="697" spans="1:9" x14ac:dyDescent="0.25">
      <c r="A697">
        <v>1834.5</v>
      </c>
      <c r="B697" s="2">
        <v>38281</v>
      </c>
      <c r="C697" t="s">
        <v>9</v>
      </c>
      <c r="D697">
        <v>2004</v>
      </c>
      <c r="E697" t="s">
        <v>191</v>
      </c>
      <c r="F697" t="s">
        <v>97</v>
      </c>
      <c r="G697">
        <v>4.5</v>
      </c>
      <c r="H697" t="s">
        <v>98</v>
      </c>
      <c r="I697" t="s">
        <v>13</v>
      </c>
    </row>
    <row r="698" spans="1:9" x14ac:dyDescent="0.25">
      <c r="A698">
        <v>3201.5</v>
      </c>
      <c r="B698" s="2">
        <v>38308</v>
      </c>
      <c r="C698" t="s">
        <v>9</v>
      </c>
      <c r="D698">
        <v>2004</v>
      </c>
      <c r="E698" t="s">
        <v>191</v>
      </c>
      <c r="F698" t="s">
        <v>173</v>
      </c>
      <c r="G698">
        <v>3.6</v>
      </c>
      <c r="H698" t="s">
        <v>174</v>
      </c>
      <c r="I698" t="s">
        <v>60</v>
      </c>
    </row>
    <row r="699" spans="1:9" x14ac:dyDescent="0.25">
      <c r="A699">
        <v>2276.4</v>
      </c>
      <c r="B699" s="2">
        <v>38316</v>
      </c>
      <c r="C699" t="s">
        <v>9</v>
      </c>
      <c r="D699">
        <v>2004</v>
      </c>
      <c r="E699" t="s">
        <v>191</v>
      </c>
      <c r="F699" t="s">
        <v>153</v>
      </c>
      <c r="G699">
        <v>3.6</v>
      </c>
      <c r="H699" t="s">
        <v>154</v>
      </c>
      <c r="I699" t="s">
        <v>16</v>
      </c>
    </row>
    <row r="700" spans="1:9" x14ac:dyDescent="0.25">
      <c r="A700">
        <v>8884.7999999999993</v>
      </c>
      <c r="B700" s="2">
        <v>38364</v>
      </c>
      <c r="C700" t="s">
        <v>145</v>
      </c>
      <c r="D700">
        <v>2005</v>
      </c>
      <c r="E700" t="s">
        <v>191</v>
      </c>
      <c r="F700" t="s">
        <v>19</v>
      </c>
      <c r="G700">
        <v>3.6</v>
      </c>
      <c r="H700" t="s">
        <v>20</v>
      </c>
      <c r="I700" t="s">
        <v>13</v>
      </c>
    </row>
    <row r="701" spans="1:9" x14ac:dyDescent="0.25">
      <c r="A701">
        <v>1331.1</v>
      </c>
      <c r="B701" s="2">
        <v>38393</v>
      </c>
      <c r="C701" t="s">
        <v>9</v>
      </c>
      <c r="D701">
        <v>2005</v>
      </c>
      <c r="E701" t="s">
        <v>191</v>
      </c>
      <c r="F701" t="s">
        <v>62</v>
      </c>
      <c r="G701">
        <v>3.4</v>
      </c>
      <c r="H701" t="s">
        <v>63</v>
      </c>
      <c r="I701" t="s">
        <v>64</v>
      </c>
    </row>
    <row r="702" spans="1:9" x14ac:dyDescent="0.25">
      <c r="A702">
        <v>3051.3</v>
      </c>
      <c r="B702" s="2">
        <v>38464</v>
      </c>
      <c r="C702" t="s">
        <v>143</v>
      </c>
      <c r="D702">
        <v>2005</v>
      </c>
      <c r="E702" t="s">
        <v>191</v>
      </c>
      <c r="F702" t="s">
        <v>141</v>
      </c>
      <c r="G702">
        <v>4.0999999999999996</v>
      </c>
      <c r="H702" t="s">
        <v>142</v>
      </c>
      <c r="I702" t="s">
        <v>13</v>
      </c>
    </row>
    <row r="703" spans="1:9" x14ac:dyDescent="0.25">
      <c r="A703">
        <v>2288.52</v>
      </c>
      <c r="B703" s="2">
        <v>38501</v>
      </c>
      <c r="C703" t="s">
        <v>107</v>
      </c>
      <c r="D703">
        <v>2005</v>
      </c>
      <c r="E703" t="s">
        <v>191</v>
      </c>
      <c r="F703" t="s">
        <v>54</v>
      </c>
      <c r="G703">
        <v>4.0999999999999996</v>
      </c>
      <c r="H703" t="s">
        <v>55</v>
      </c>
      <c r="I703" t="s">
        <v>34</v>
      </c>
    </row>
    <row r="704" spans="1:9" x14ac:dyDescent="0.25">
      <c r="A704">
        <v>3772.61</v>
      </c>
      <c r="B704" s="2">
        <v>37652</v>
      </c>
      <c r="C704" t="s">
        <v>9</v>
      </c>
      <c r="D704">
        <v>2003</v>
      </c>
      <c r="E704" t="s">
        <v>177</v>
      </c>
      <c r="F704" t="s">
        <v>62</v>
      </c>
      <c r="G704">
        <v>3.2</v>
      </c>
      <c r="H704" t="s">
        <v>63</v>
      </c>
      <c r="I704" t="s">
        <v>64</v>
      </c>
    </row>
    <row r="705" spans="1:9" x14ac:dyDescent="0.25">
      <c r="A705">
        <v>4164.42</v>
      </c>
      <c r="B705" s="2">
        <v>37712</v>
      </c>
      <c r="C705" t="s">
        <v>9</v>
      </c>
      <c r="D705">
        <v>2003</v>
      </c>
      <c r="E705" t="s">
        <v>177</v>
      </c>
      <c r="F705" t="s">
        <v>144</v>
      </c>
      <c r="G705">
        <v>4.9000000000000004</v>
      </c>
      <c r="H705" t="s">
        <v>18</v>
      </c>
      <c r="I705" t="s">
        <v>16</v>
      </c>
    </row>
    <row r="706" spans="1:9" x14ac:dyDescent="0.25">
      <c r="A706">
        <v>6295.95</v>
      </c>
      <c r="B706" s="2">
        <v>37775</v>
      </c>
      <c r="C706" t="s">
        <v>9</v>
      </c>
      <c r="D706">
        <v>2003</v>
      </c>
      <c r="E706" t="s">
        <v>177</v>
      </c>
      <c r="F706" t="s">
        <v>168</v>
      </c>
      <c r="G706">
        <v>3.8</v>
      </c>
      <c r="H706" t="s">
        <v>12</v>
      </c>
      <c r="I706" t="s">
        <v>13</v>
      </c>
    </row>
    <row r="707" spans="1:9" x14ac:dyDescent="0.25">
      <c r="A707">
        <v>6287.66</v>
      </c>
      <c r="B707" s="2">
        <v>37834</v>
      </c>
      <c r="C707" t="s">
        <v>9</v>
      </c>
      <c r="D707">
        <v>2003</v>
      </c>
      <c r="E707" t="s">
        <v>177</v>
      </c>
      <c r="F707" t="s">
        <v>166</v>
      </c>
      <c r="G707">
        <v>4.8</v>
      </c>
      <c r="H707" t="s">
        <v>167</v>
      </c>
      <c r="I707" t="s">
        <v>46</v>
      </c>
    </row>
    <row r="708" spans="1:9" x14ac:dyDescent="0.25">
      <c r="A708">
        <v>5412.54</v>
      </c>
      <c r="B708" s="2">
        <v>37885</v>
      </c>
      <c r="C708" t="s">
        <v>9</v>
      </c>
      <c r="D708">
        <v>2003</v>
      </c>
      <c r="E708" t="s">
        <v>177</v>
      </c>
      <c r="F708" t="s">
        <v>139</v>
      </c>
      <c r="G708">
        <v>4.9000000000000004</v>
      </c>
      <c r="H708" t="s">
        <v>140</v>
      </c>
      <c r="I708" t="s">
        <v>46</v>
      </c>
    </row>
    <row r="709" spans="1:9" x14ac:dyDescent="0.25">
      <c r="A709">
        <v>5984.14</v>
      </c>
      <c r="B709" s="2">
        <v>37916</v>
      </c>
      <c r="C709" t="s">
        <v>9</v>
      </c>
      <c r="D709">
        <v>2003</v>
      </c>
      <c r="E709" t="s">
        <v>177</v>
      </c>
      <c r="F709" t="s">
        <v>70</v>
      </c>
      <c r="G709">
        <v>4.2</v>
      </c>
      <c r="H709" t="s">
        <v>71</v>
      </c>
      <c r="I709" t="s">
        <v>71</v>
      </c>
    </row>
    <row r="710" spans="1:9" x14ac:dyDescent="0.25">
      <c r="A710">
        <v>5891.04</v>
      </c>
      <c r="B710" s="2">
        <v>37931</v>
      </c>
      <c r="C710" t="s">
        <v>9</v>
      </c>
      <c r="D710">
        <v>2003</v>
      </c>
      <c r="E710" t="s">
        <v>177</v>
      </c>
      <c r="F710" t="s">
        <v>117</v>
      </c>
      <c r="G710">
        <v>3.6</v>
      </c>
      <c r="H710" t="s">
        <v>118</v>
      </c>
      <c r="I710" t="s">
        <v>60</v>
      </c>
    </row>
    <row r="711" spans="1:9" x14ac:dyDescent="0.25">
      <c r="A711">
        <v>5984.14</v>
      </c>
      <c r="B711" s="2">
        <v>37939</v>
      </c>
      <c r="C711" t="s">
        <v>9</v>
      </c>
      <c r="D711">
        <v>2003</v>
      </c>
      <c r="E711" t="s">
        <v>177</v>
      </c>
      <c r="F711" t="s">
        <v>181</v>
      </c>
      <c r="G711">
        <v>3</v>
      </c>
      <c r="H711" t="s">
        <v>182</v>
      </c>
      <c r="I711" t="s">
        <v>64</v>
      </c>
    </row>
    <row r="712" spans="1:9" x14ac:dyDescent="0.25">
      <c r="A712">
        <v>3608.15</v>
      </c>
      <c r="B712" s="2">
        <v>37950</v>
      </c>
      <c r="C712" t="s">
        <v>9</v>
      </c>
      <c r="D712">
        <v>2003</v>
      </c>
      <c r="E712" t="s">
        <v>177</v>
      </c>
      <c r="F712" t="s">
        <v>112</v>
      </c>
      <c r="G712">
        <v>4.9000000000000004</v>
      </c>
      <c r="H712" t="s">
        <v>113</v>
      </c>
      <c r="I712" t="s">
        <v>13</v>
      </c>
    </row>
    <row r="713" spans="1:9" x14ac:dyDescent="0.25">
      <c r="A713">
        <v>5752.54</v>
      </c>
      <c r="B713" s="2">
        <v>37964</v>
      </c>
      <c r="C713" t="s">
        <v>9</v>
      </c>
      <c r="D713">
        <v>2003</v>
      </c>
      <c r="E713" t="s">
        <v>177</v>
      </c>
      <c r="F713" t="s">
        <v>148</v>
      </c>
      <c r="G713">
        <v>4.8</v>
      </c>
      <c r="H713" t="s">
        <v>136</v>
      </c>
      <c r="I713" t="s">
        <v>13</v>
      </c>
    </row>
    <row r="714" spans="1:9" x14ac:dyDescent="0.25">
      <c r="A714">
        <v>3765.32</v>
      </c>
      <c r="B714" s="2">
        <v>38057</v>
      </c>
      <c r="C714" t="s">
        <v>9</v>
      </c>
      <c r="D714">
        <v>2004</v>
      </c>
      <c r="E714" t="s">
        <v>177</v>
      </c>
      <c r="F714" t="s">
        <v>97</v>
      </c>
      <c r="G714">
        <v>4.3</v>
      </c>
      <c r="H714" t="s">
        <v>98</v>
      </c>
      <c r="I714" t="s">
        <v>13</v>
      </c>
    </row>
    <row r="715" spans="1:9" x14ac:dyDescent="0.25">
      <c r="A715">
        <v>2159.96</v>
      </c>
      <c r="B715" s="2">
        <v>38112</v>
      </c>
      <c r="C715" t="s">
        <v>9</v>
      </c>
      <c r="D715">
        <v>2004</v>
      </c>
      <c r="E715" t="s">
        <v>177</v>
      </c>
      <c r="F715" t="s">
        <v>62</v>
      </c>
      <c r="G715">
        <v>3.5</v>
      </c>
      <c r="H715" t="s">
        <v>63</v>
      </c>
      <c r="I715" t="s">
        <v>64</v>
      </c>
    </row>
    <row r="716" spans="1:9" x14ac:dyDescent="0.25">
      <c r="A716">
        <v>3379.94</v>
      </c>
      <c r="B716" s="2">
        <v>38153</v>
      </c>
      <c r="C716" t="s">
        <v>9</v>
      </c>
      <c r="D716">
        <v>2004</v>
      </c>
      <c r="E716" t="s">
        <v>177</v>
      </c>
      <c r="F716" t="s">
        <v>149</v>
      </c>
      <c r="G716">
        <v>3.3</v>
      </c>
      <c r="H716" t="s">
        <v>71</v>
      </c>
      <c r="I716" t="s">
        <v>71</v>
      </c>
    </row>
    <row r="717" spans="1:9" x14ac:dyDescent="0.25">
      <c r="A717">
        <v>5093.5</v>
      </c>
      <c r="B717" s="2">
        <v>38188</v>
      </c>
      <c r="C717" t="s">
        <v>9</v>
      </c>
      <c r="D717">
        <v>2004</v>
      </c>
      <c r="E717" t="s">
        <v>177</v>
      </c>
      <c r="F717" t="s">
        <v>97</v>
      </c>
      <c r="G717">
        <v>3.4</v>
      </c>
      <c r="H717" t="s">
        <v>98</v>
      </c>
      <c r="I717" t="s">
        <v>13</v>
      </c>
    </row>
    <row r="718" spans="1:9" x14ac:dyDescent="0.25">
      <c r="A718">
        <v>5773.44</v>
      </c>
      <c r="B718" s="2">
        <v>38218</v>
      </c>
      <c r="C718" t="s">
        <v>9</v>
      </c>
      <c r="D718">
        <v>2004</v>
      </c>
      <c r="E718" t="s">
        <v>177</v>
      </c>
      <c r="F718" t="s">
        <v>49</v>
      </c>
      <c r="G718">
        <v>4.4000000000000004</v>
      </c>
      <c r="H718" t="s">
        <v>50</v>
      </c>
      <c r="I718" t="s">
        <v>13</v>
      </c>
    </row>
    <row r="719" spans="1:9" x14ac:dyDescent="0.25">
      <c r="A719">
        <v>4528.8599999999997</v>
      </c>
      <c r="B719" s="2">
        <v>38238</v>
      </c>
      <c r="C719" t="s">
        <v>9</v>
      </c>
      <c r="D719">
        <v>2004</v>
      </c>
      <c r="E719" t="s">
        <v>177</v>
      </c>
      <c r="F719" t="s">
        <v>11</v>
      </c>
      <c r="G719">
        <v>3.6</v>
      </c>
      <c r="H719" t="s">
        <v>12</v>
      </c>
      <c r="I719" t="s">
        <v>13</v>
      </c>
    </row>
    <row r="720" spans="1:9" x14ac:dyDescent="0.25">
      <c r="A720">
        <v>4816.08</v>
      </c>
      <c r="B720" s="2">
        <v>38273</v>
      </c>
      <c r="C720" t="s">
        <v>9</v>
      </c>
      <c r="D720">
        <v>2004</v>
      </c>
      <c r="E720" t="s">
        <v>177</v>
      </c>
      <c r="F720" t="s">
        <v>42</v>
      </c>
      <c r="G720">
        <v>3.6</v>
      </c>
      <c r="H720" t="s">
        <v>43</v>
      </c>
      <c r="I720" t="s">
        <v>13</v>
      </c>
    </row>
    <row r="721" spans="1:9" x14ac:dyDescent="0.25">
      <c r="A721">
        <v>3416.78</v>
      </c>
      <c r="B721" s="2">
        <v>38282</v>
      </c>
      <c r="C721" t="s">
        <v>9</v>
      </c>
      <c r="D721">
        <v>2004</v>
      </c>
      <c r="E721" t="s">
        <v>177</v>
      </c>
      <c r="F721" t="s">
        <v>79</v>
      </c>
      <c r="G721">
        <v>3</v>
      </c>
      <c r="H721" t="s">
        <v>80</v>
      </c>
      <c r="I721" t="s">
        <v>81</v>
      </c>
    </row>
    <row r="722" spans="1:9" x14ac:dyDescent="0.25">
      <c r="A722">
        <v>1236.8399999999999</v>
      </c>
      <c r="B722" s="2">
        <v>38296</v>
      </c>
      <c r="C722" t="s">
        <v>9</v>
      </c>
      <c r="D722">
        <v>2004</v>
      </c>
      <c r="E722" t="s">
        <v>177</v>
      </c>
      <c r="F722" t="s">
        <v>35</v>
      </c>
      <c r="G722">
        <v>4.5</v>
      </c>
      <c r="H722" t="s">
        <v>12</v>
      </c>
      <c r="I722" t="s">
        <v>13</v>
      </c>
    </row>
    <row r="723" spans="1:9" x14ac:dyDescent="0.25">
      <c r="A723">
        <v>5814.86</v>
      </c>
      <c r="B723" s="2">
        <v>38310</v>
      </c>
      <c r="C723" t="s">
        <v>143</v>
      </c>
      <c r="D723">
        <v>2004</v>
      </c>
      <c r="E723" t="s">
        <v>177</v>
      </c>
      <c r="F723" t="s">
        <v>66</v>
      </c>
      <c r="G723">
        <v>4</v>
      </c>
      <c r="H723" t="s">
        <v>67</v>
      </c>
      <c r="I723" t="s">
        <v>68</v>
      </c>
    </row>
    <row r="724" spans="1:9" x14ac:dyDescent="0.25">
      <c r="A724">
        <v>5223.4799999999996</v>
      </c>
      <c r="B724" s="2">
        <v>38322</v>
      </c>
      <c r="C724" t="s">
        <v>9</v>
      </c>
      <c r="D724">
        <v>2004</v>
      </c>
      <c r="E724" t="s">
        <v>177</v>
      </c>
      <c r="F724" t="s">
        <v>168</v>
      </c>
      <c r="G724">
        <v>4.5999999999999996</v>
      </c>
      <c r="H724" t="s">
        <v>12</v>
      </c>
      <c r="I724" t="s">
        <v>13</v>
      </c>
    </row>
    <row r="725" spans="1:9" x14ac:dyDescent="0.25">
      <c r="A725">
        <v>728.4</v>
      </c>
      <c r="B725" s="2">
        <v>38331</v>
      </c>
      <c r="C725" t="s">
        <v>9</v>
      </c>
      <c r="D725">
        <v>2004</v>
      </c>
      <c r="E725" t="s">
        <v>177</v>
      </c>
      <c r="F725" t="s">
        <v>62</v>
      </c>
      <c r="G725">
        <v>4.5</v>
      </c>
      <c r="H725" t="s">
        <v>63</v>
      </c>
      <c r="I725" t="s">
        <v>64</v>
      </c>
    </row>
    <row r="726" spans="1:9" x14ac:dyDescent="0.25">
      <c r="A726">
        <v>3949</v>
      </c>
      <c r="B726" s="2">
        <v>38372</v>
      </c>
      <c r="C726" t="s">
        <v>9</v>
      </c>
      <c r="D726">
        <v>2005</v>
      </c>
      <c r="E726" t="s">
        <v>177</v>
      </c>
      <c r="F726" t="s">
        <v>103</v>
      </c>
      <c r="G726">
        <v>3.2</v>
      </c>
      <c r="H726" t="s">
        <v>104</v>
      </c>
      <c r="I726" t="s">
        <v>34</v>
      </c>
    </row>
    <row r="727" spans="1:9" x14ac:dyDescent="0.25">
      <c r="A727">
        <v>3843.99</v>
      </c>
      <c r="B727" s="2">
        <v>38405</v>
      </c>
      <c r="C727" t="s">
        <v>9</v>
      </c>
      <c r="D727">
        <v>2005</v>
      </c>
      <c r="E727" t="s">
        <v>177</v>
      </c>
      <c r="F727" t="s">
        <v>62</v>
      </c>
      <c r="G727">
        <v>4.0999999999999996</v>
      </c>
      <c r="H727" t="s">
        <v>63</v>
      </c>
      <c r="I727" t="s">
        <v>64</v>
      </c>
    </row>
    <row r="728" spans="1:9" x14ac:dyDescent="0.25">
      <c r="A728">
        <v>5498.08</v>
      </c>
      <c r="B728" s="2">
        <v>38475</v>
      </c>
      <c r="C728" t="s">
        <v>9</v>
      </c>
      <c r="D728">
        <v>2005</v>
      </c>
      <c r="E728" t="s">
        <v>177</v>
      </c>
      <c r="F728" t="s">
        <v>62</v>
      </c>
      <c r="G728">
        <v>4.8</v>
      </c>
      <c r="H728" t="s">
        <v>63</v>
      </c>
      <c r="I728" t="s">
        <v>64</v>
      </c>
    </row>
    <row r="729" spans="1:9" x14ac:dyDescent="0.25">
      <c r="A729">
        <v>3777.58</v>
      </c>
      <c r="B729" s="2">
        <v>38503</v>
      </c>
      <c r="C729" t="s">
        <v>107</v>
      </c>
      <c r="D729">
        <v>2005</v>
      </c>
      <c r="E729" t="s">
        <v>177</v>
      </c>
      <c r="F729" t="s">
        <v>40</v>
      </c>
      <c r="G729">
        <v>4.5999999999999996</v>
      </c>
      <c r="H729" t="s">
        <v>41</v>
      </c>
      <c r="I729" t="s">
        <v>16</v>
      </c>
    </row>
    <row r="730" spans="1:9" x14ac:dyDescent="0.25">
      <c r="A730">
        <v>3782</v>
      </c>
      <c r="B730" s="2">
        <v>37630</v>
      </c>
      <c r="C730" t="s">
        <v>9</v>
      </c>
      <c r="D730">
        <v>2003</v>
      </c>
      <c r="E730" t="s">
        <v>191</v>
      </c>
      <c r="F730" t="s">
        <v>164</v>
      </c>
      <c r="G730">
        <v>3.4</v>
      </c>
      <c r="H730" t="s">
        <v>165</v>
      </c>
      <c r="I730" t="s">
        <v>157</v>
      </c>
    </row>
    <row r="731" spans="1:9" x14ac:dyDescent="0.25">
      <c r="A731">
        <v>3859.68</v>
      </c>
      <c r="B731" s="2">
        <v>37698</v>
      </c>
      <c r="C731" t="s">
        <v>9</v>
      </c>
      <c r="D731">
        <v>2003</v>
      </c>
      <c r="E731" t="s">
        <v>191</v>
      </c>
      <c r="F731" t="s">
        <v>173</v>
      </c>
      <c r="G731">
        <v>3.4</v>
      </c>
      <c r="H731" t="s">
        <v>174</v>
      </c>
      <c r="I731" t="s">
        <v>60</v>
      </c>
    </row>
    <row r="732" spans="1:9" x14ac:dyDescent="0.25">
      <c r="A732">
        <v>4431.84</v>
      </c>
      <c r="B732" s="2">
        <v>37762</v>
      </c>
      <c r="C732" t="s">
        <v>9</v>
      </c>
      <c r="D732">
        <v>2003</v>
      </c>
      <c r="E732" t="s">
        <v>191</v>
      </c>
      <c r="F732" t="s">
        <v>187</v>
      </c>
      <c r="G732">
        <v>3.9</v>
      </c>
      <c r="H732" t="s">
        <v>188</v>
      </c>
      <c r="I732" t="s">
        <v>13</v>
      </c>
    </row>
    <row r="733" spans="1:9" x14ac:dyDescent="0.25">
      <c r="A733">
        <v>4950.33</v>
      </c>
      <c r="B733" s="2">
        <v>37876</v>
      </c>
      <c r="C733" t="s">
        <v>9</v>
      </c>
      <c r="D733">
        <v>2003</v>
      </c>
      <c r="E733" t="s">
        <v>191</v>
      </c>
      <c r="F733" t="s">
        <v>183</v>
      </c>
      <c r="G733">
        <v>3.3</v>
      </c>
      <c r="H733" t="s">
        <v>184</v>
      </c>
      <c r="I733" t="s">
        <v>13</v>
      </c>
    </row>
    <row r="734" spans="1:9" x14ac:dyDescent="0.25">
      <c r="A734">
        <v>4299.7</v>
      </c>
      <c r="B734" s="2">
        <v>37912</v>
      </c>
      <c r="C734" t="s">
        <v>9</v>
      </c>
      <c r="D734">
        <v>2003</v>
      </c>
      <c r="E734" t="s">
        <v>191</v>
      </c>
      <c r="F734" t="s">
        <v>21</v>
      </c>
      <c r="G734">
        <v>4.5</v>
      </c>
      <c r="H734" t="s">
        <v>22</v>
      </c>
      <c r="I734" t="s">
        <v>13</v>
      </c>
    </row>
    <row r="735" spans="1:9" x14ac:dyDescent="0.25">
      <c r="A735">
        <v>4492.83</v>
      </c>
      <c r="B735" s="2">
        <v>37930</v>
      </c>
      <c r="C735" t="s">
        <v>9</v>
      </c>
      <c r="D735">
        <v>2003</v>
      </c>
      <c r="E735" t="s">
        <v>191</v>
      </c>
      <c r="F735" t="s">
        <v>192</v>
      </c>
      <c r="G735">
        <v>4.7</v>
      </c>
      <c r="H735" t="s">
        <v>193</v>
      </c>
      <c r="I735" t="s">
        <v>92</v>
      </c>
    </row>
    <row r="736" spans="1:9" x14ac:dyDescent="0.25">
      <c r="A736">
        <v>2212</v>
      </c>
      <c r="B736" s="2">
        <v>37937</v>
      </c>
      <c r="C736" t="s">
        <v>9</v>
      </c>
      <c r="D736">
        <v>2003</v>
      </c>
      <c r="E736" t="s">
        <v>191</v>
      </c>
      <c r="F736" t="s">
        <v>97</v>
      </c>
      <c r="G736">
        <v>4.0999999999999996</v>
      </c>
      <c r="H736" t="s">
        <v>98</v>
      </c>
      <c r="I736" t="s">
        <v>13</v>
      </c>
    </row>
    <row r="737" spans="1:9" x14ac:dyDescent="0.25">
      <c r="A737">
        <v>4642.88</v>
      </c>
      <c r="B737" s="2">
        <v>37946</v>
      </c>
      <c r="C737" t="s">
        <v>9</v>
      </c>
      <c r="D737">
        <v>2003</v>
      </c>
      <c r="E737" t="s">
        <v>191</v>
      </c>
      <c r="F737" t="s">
        <v>194</v>
      </c>
      <c r="G737">
        <v>3.1</v>
      </c>
      <c r="H737" t="s">
        <v>195</v>
      </c>
      <c r="I737" t="s">
        <v>34</v>
      </c>
    </row>
    <row r="738" spans="1:9" x14ac:dyDescent="0.25">
      <c r="A738">
        <v>3206.32</v>
      </c>
      <c r="B738" s="2">
        <v>37957</v>
      </c>
      <c r="C738" t="s">
        <v>9</v>
      </c>
      <c r="D738">
        <v>2003</v>
      </c>
      <c r="E738" t="s">
        <v>191</v>
      </c>
      <c r="F738" t="s">
        <v>168</v>
      </c>
      <c r="G738">
        <v>3.7</v>
      </c>
      <c r="H738" t="s">
        <v>12</v>
      </c>
      <c r="I738" t="s">
        <v>13</v>
      </c>
    </row>
    <row r="739" spans="1:9" x14ac:dyDescent="0.25">
      <c r="A739">
        <v>3604.23</v>
      </c>
      <c r="B739" s="2">
        <v>38012</v>
      </c>
      <c r="C739" t="s">
        <v>9</v>
      </c>
      <c r="D739">
        <v>2004</v>
      </c>
      <c r="E739" t="s">
        <v>191</v>
      </c>
      <c r="F739" t="s">
        <v>69</v>
      </c>
      <c r="G739">
        <v>4.0999999999999996</v>
      </c>
      <c r="H739" t="s">
        <v>63</v>
      </c>
      <c r="I739" t="s">
        <v>64</v>
      </c>
    </row>
    <row r="740" spans="1:9" x14ac:dyDescent="0.25">
      <c r="A740">
        <v>7017.76</v>
      </c>
      <c r="B740" s="2">
        <v>38048</v>
      </c>
      <c r="C740" t="s">
        <v>9</v>
      </c>
      <c r="D740">
        <v>2004</v>
      </c>
      <c r="E740" t="s">
        <v>191</v>
      </c>
      <c r="F740" t="s">
        <v>77</v>
      </c>
      <c r="G740">
        <v>4.9000000000000004</v>
      </c>
      <c r="H740" t="s">
        <v>78</v>
      </c>
      <c r="I740" t="s">
        <v>16</v>
      </c>
    </row>
    <row r="741" spans="1:9" x14ac:dyDescent="0.25">
      <c r="A741">
        <v>6154.18</v>
      </c>
      <c r="B741" s="2">
        <v>38103</v>
      </c>
      <c r="C741" t="s">
        <v>9</v>
      </c>
      <c r="D741">
        <v>2004</v>
      </c>
      <c r="E741" t="s">
        <v>191</v>
      </c>
      <c r="F741" t="s">
        <v>148</v>
      </c>
      <c r="G741">
        <v>4.2</v>
      </c>
      <c r="H741" t="s">
        <v>136</v>
      </c>
      <c r="I741" t="s">
        <v>13</v>
      </c>
    </row>
    <row r="742" spans="1:9" x14ac:dyDescent="0.25">
      <c r="A742">
        <v>4750.8</v>
      </c>
      <c r="B742" s="2">
        <v>38216</v>
      </c>
      <c r="C742" t="s">
        <v>9</v>
      </c>
      <c r="D742">
        <v>2004</v>
      </c>
      <c r="E742" t="s">
        <v>191</v>
      </c>
      <c r="F742" t="s">
        <v>90</v>
      </c>
      <c r="G742">
        <v>3.5</v>
      </c>
      <c r="H742" t="s">
        <v>91</v>
      </c>
      <c r="I742" t="s">
        <v>92</v>
      </c>
    </row>
    <row r="743" spans="1:9" x14ac:dyDescent="0.25">
      <c r="A743">
        <v>3822.92</v>
      </c>
      <c r="B743" s="2">
        <v>38231</v>
      </c>
      <c r="C743" t="s">
        <v>9</v>
      </c>
      <c r="D743">
        <v>2004</v>
      </c>
      <c r="E743" t="s">
        <v>191</v>
      </c>
      <c r="F743" t="s">
        <v>149</v>
      </c>
      <c r="G743">
        <v>4.8</v>
      </c>
      <c r="H743" t="s">
        <v>71</v>
      </c>
      <c r="I743" t="s">
        <v>71</v>
      </c>
    </row>
    <row r="744" spans="1:9" x14ac:dyDescent="0.25">
      <c r="A744">
        <v>2440.8000000000002</v>
      </c>
      <c r="B744" s="2">
        <v>38271</v>
      </c>
      <c r="C744" t="s">
        <v>9</v>
      </c>
      <c r="D744">
        <v>2004</v>
      </c>
      <c r="E744" t="s">
        <v>191</v>
      </c>
      <c r="F744" t="s">
        <v>95</v>
      </c>
      <c r="G744">
        <v>4.7</v>
      </c>
      <c r="H744" t="s">
        <v>96</v>
      </c>
      <c r="I744" t="s">
        <v>16</v>
      </c>
    </row>
    <row r="745" spans="1:9" x14ac:dyDescent="0.25">
      <c r="A745">
        <v>4729.3599999999997</v>
      </c>
      <c r="B745" s="2">
        <v>38281</v>
      </c>
      <c r="C745" t="s">
        <v>9</v>
      </c>
      <c r="D745">
        <v>2004</v>
      </c>
      <c r="E745" t="s">
        <v>191</v>
      </c>
      <c r="F745" t="s">
        <v>97</v>
      </c>
      <c r="G745">
        <v>3.6</v>
      </c>
      <c r="H745" t="s">
        <v>98</v>
      </c>
      <c r="I745" t="s">
        <v>13</v>
      </c>
    </row>
    <row r="746" spans="1:9" x14ac:dyDescent="0.25">
      <c r="A746">
        <v>12536.5</v>
      </c>
      <c r="B746" s="2">
        <v>38295</v>
      </c>
      <c r="C746" t="s">
        <v>9</v>
      </c>
      <c r="D746">
        <v>2004</v>
      </c>
      <c r="E746" t="s">
        <v>191</v>
      </c>
      <c r="F746" t="s">
        <v>99</v>
      </c>
      <c r="G746">
        <v>4.5</v>
      </c>
      <c r="H746" t="s">
        <v>100</v>
      </c>
      <c r="I746" t="s">
        <v>13</v>
      </c>
    </row>
    <row r="747" spans="1:9" x14ac:dyDescent="0.25">
      <c r="A747">
        <v>2264.15</v>
      </c>
      <c r="B747" s="2">
        <v>38308</v>
      </c>
      <c r="C747" t="s">
        <v>9</v>
      </c>
      <c r="D747">
        <v>2004</v>
      </c>
      <c r="E747" t="s">
        <v>191</v>
      </c>
      <c r="F747" t="s">
        <v>173</v>
      </c>
      <c r="G747">
        <v>4.0999999999999996</v>
      </c>
      <c r="H747" t="s">
        <v>174</v>
      </c>
      <c r="I747" t="s">
        <v>60</v>
      </c>
    </row>
    <row r="748" spans="1:9" x14ac:dyDescent="0.25">
      <c r="A748">
        <v>3928.2</v>
      </c>
      <c r="B748" s="2">
        <v>38316</v>
      </c>
      <c r="C748" t="s">
        <v>9</v>
      </c>
      <c r="D748">
        <v>2004</v>
      </c>
      <c r="E748" t="s">
        <v>191</v>
      </c>
      <c r="F748" t="s">
        <v>153</v>
      </c>
      <c r="G748">
        <v>4.3</v>
      </c>
      <c r="H748" t="s">
        <v>154</v>
      </c>
      <c r="I748" t="s">
        <v>16</v>
      </c>
    </row>
    <row r="749" spans="1:9" x14ac:dyDescent="0.25">
      <c r="A749">
        <v>3630.22</v>
      </c>
      <c r="B749" s="2">
        <v>38330</v>
      </c>
      <c r="C749" t="s">
        <v>9</v>
      </c>
      <c r="D749">
        <v>2004</v>
      </c>
      <c r="E749" t="s">
        <v>191</v>
      </c>
      <c r="F749" t="s">
        <v>17</v>
      </c>
      <c r="G749">
        <v>3.3</v>
      </c>
      <c r="H749" t="s">
        <v>18</v>
      </c>
      <c r="I749" t="s">
        <v>16</v>
      </c>
    </row>
    <row r="750" spans="1:9" x14ac:dyDescent="0.25">
      <c r="A750">
        <v>4196.07</v>
      </c>
      <c r="B750" s="2">
        <v>38364</v>
      </c>
      <c r="C750" t="s">
        <v>145</v>
      </c>
      <c r="D750">
        <v>2005</v>
      </c>
      <c r="E750" t="s">
        <v>191</v>
      </c>
      <c r="F750" t="s">
        <v>19</v>
      </c>
      <c r="G750">
        <v>3.3</v>
      </c>
      <c r="H750" t="s">
        <v>20</v>
      </c>
      <c r="I750" t="s">
        <v>13</v>
      </c>
    </row>
    <row r="751" spans="1:9" x14ac:dyDescent="0.25">
      <c r="A751">
        <v>4931.6000000000004</v>
      </c>
      <c r="B751" s="2">
        <v>38399</v>
      </c>
      <c r="C751" t="s">
        <v>9</v>
      </c>
      <c r="D751">
        <v>2005</v>
      </c>
      <c r="E751" t="s">
        <v>191</v>
      </c>
      <c r="F751" t="s">
        <v>62</v>
      </c>
      <c r="G751">
        <v>3.2</v>
      </c>
      <c r="H751" t="s">
        <v>63</v>
      </c>
      <c r="I751" t="s">
        <v>64</v>
      </c>
    </row>
    <row r="752" spans="1:9" x14ac:dyDescent="0.25">
      <c r="A752">
        <v>3068.69</v>
      </c>
      <c r="B752" s="2">
        <v>38415</v>
      </c>
      <c r="C752" t="s">
        <v>9</v>
      </c>
      <c r="D752">
        <v>2005</v>
      </c>
      <c r="E752" t="s">
        <v>191</v>
      </c>
      <c r="F752" t="s">
        <v>97</v>
      </c>
      <c r="G752">
        <v>3.8</v>
      </c>
      <c r="H752" t="s">
        <v>98</v>
      </c>
      <c r="I752" t="s">
        <v>13</v>
      </c>
    </row>
    <row r="753" spans="1:9" x14ac:dyDescent="0.25">
      <c r="A753">
        <v>785.64</v>
      </c>
      <c r="B753" s="2">
        <v>38465</v>
      </c>
      <c r="C753" t="s">
        <v>9</v>
      </c>
      <c r="D753">
        <v>2005</v>
      </c>
      <c r="E753" t="s">
        <v>191</v>
      </c>
      <c r="F753" t="s">
        <v>149</v>
      </c>
      <c r="G753">
        <v>4.5999999999999996</v>
      </c>
      <c r="H753" t="s">
        <v>71</v>
      </c>
      <c r="I753" t="s">
        <v>71</v>
      </c>
    </row>
    <row r="754" spans="1:9" x14ac:dyDescent="0.25">
      <c r="A754">
        <v>4977</v>
      </c>
      <c r="B754" s="2">
        <v>38501</v>
      </c>
      <c r="C754" t="s">
        <v>107</v>
      </c>
      <c r="D754">
        <v>2005</v>
      </c>
      <c r="E754" t="s">
        <v>191</v>
      </c>
      <c r="F754" t="s">
        <v>54</v>
      </c>
      <c r="G754">
        <v>3.3</v>
      </c>
      <c r="H754" t="s">
        <v>55</v>
      </c>
      <c r="I754" t="s">
        <v>34</v>
      </c>
    </row>
    <row r="755" spans="1:9" x14ac:dyDescent="0.25">
      <c r="A755">
        <v>1189.98</v>
      </c>
      <c r="B755" s="2">
        <v>37650</v>
      </c>
      <c r="C755" t="s">
        <v>9</v>
      </c>
      <c r="D755">
        <v>2003</v>
      </c>
      <c r="E755" t="s">
        <v>177</v>
      </c>
      <c r="F755" t="s">
        <v>47</v>
      </c>
      <c r="G755">
        <v>4.9000000000000004</v>
      </c>
      <c r="H755" t="s">
        <v>48</v>
      </c>
      <c r="I755" t="s">
        <v>29</v>
      </c>
    </row>
    <row r="756" spans="1:9" x14ac:dyDescent="0.25">
      <c r="A756">
        <v>3090.15</v>
      </c>
      <c r="B756" s="2">
        <v>37712</v>
      </c>
      <c r="C756" t="s">
        <v>9</v>
      </c>
      <c r="D756">
        <v>2003</v>
      </c>
      <c r="E756" t="s">
        <v>177</v>
      </c>
      <c r="F756" t="s">
        <v>144</v>
      </c>
      <c r="G756">
        <v>4.7</v>
      </c>
      <c r="H756" t="s">
        <v>18</v>
      </c>
      <c r="I756" t="s">
        <v>16</v>
      </c>
    </row>
    <row r="757" spans="1:9" x14ac:dyDescent="0.25">
      <c r="A757">
        <v>2795.86</v>
      </c>
      <c r="B757" s="2">
        <v>37769</v>
      </c>
      <c r="C757" t="s">
        <v>9</v>
      </c>
      <c r="D757">
        <v>2003</v>
      </c>
      <c r="E757" t="s">
        <v>177</v>
      </c>
      <c r="F757" t="s">
        <v>69</v>
      </c>
      <c r="G757">
        <v>4.5</v>
      </c>
      <c r="H757" t="s">
        <v>63</v>
      </c>
      <c r="I757" t="s">
        <v>64</v>
      </c>
    </row>
    <row r="758" spans="1:9" x14ac:dyDescent="0.25">
      <c r="A758">
        <v>2851.54</v>
      </c>
      <c r="B758" s="2">
        <v>37826</v>
      </c>
      <c r="C758" t="s">
        <v>9</v>
      </c>
      <c r="D758">
        <v>2003</v>
      </c>
      <c r="E758" t="s">
        <v>177</v>
      </c>
      <c r="F758" t="s">
        <v>23</v>
      </c>
      <c r="G758">
        <v>4.7</v>
      </c>
      <c r="H758" t="s">
        <v>24</v>
      </c>
      <c r="I758" t="s">
        <v>13</v>
      </c>
    </row>
    <row r="759" spans="1:9" x14ac:dyDescent="0.25">
      <c r="A759">
        <v>2701.92</v>
      </c>
      <c r="B759" s="2">
        <v>37885</v>
      </c>
      <c r="C759" t="s">
        <v>9</v>
      </c>
      <c r="D759">
        <v>2003</v>
      </c>
      <c r="E759" t="s">
        <v>177</v>
      </c>
      <c r="F759" t="s">
        <v>139</v>
      </c>
      <c r="G759">
        <v>4</v>
      </c>
      <c r="H759" t="s">
        <v>140</v>
      </c>
      <c r="I759" t="s">
        <v>46</v>
      </c>
    </row>
    <row r="760" spans="1:9" x14ac:dyDescent="0.25">
      <c r="A760">
        <v>2204.1</v>
      </c>
      <c r="B760" s="2">
        <v>37916</v>
      </c>
      <c r="C760" t="s">
        <v>9</v>
      </c>
      <c r="D760">
        <v>2003</v>
      </c>
      <c r="E760" t="s">
        <v>177</v>
      </c>
      <c r="F760" t="s">
        <v>70</v>
      </c>
      <c r="G760">
        <v>4.5</v>
      </c>
      <c r="H760" t="s">
        <v>71</v>
      </c>
      <c r="I760" t="s">
        <v>71</v>
      </c>
    </row>
    <row r="761" spans="1:9" x14ac:dyDescent="0.25">
      <c r="A761">
        <v>2840.48</v>
      </c>
      <c r="B761" s="2">
        <v>37931</v>
      </c>
      <c r="C761" t="s">
        <v>9</v>
      </c>
      <c r="D761">
        <v>2003</v>
      </c>
      <c r="E761" t="s">
        <v>177</v>
      </c>
      <c r="F761" t="s">
        <v>117</v>
      </c>
      <c r="G761">
        <v>3.8</v>
      </c>
      <c r="H761" t="s">
        <v>118</v>
      </c>
      <c r="I761" t="s">
        <v>60</v>
      </c>
    </row>
    <row r="762" spans="1:9" x14ac:dyDescent="0.25">
      <c r="A762">
        <v>2647.04</v>
      </c>
      <c r="B762" s="2">
        <v>37939</v>
      </c>
      <c r="C762" t="s">
        <v>9</v>
      </c>
      <c r="D762">
        <v>2003</v>
      </c>
      <c r="E762" t="s">
        <v>177</v>
      </c>
      <c r="F762" t="s">
        <v>181</v>
      </c>
      <c r="G762">
        <v>4.7</v>
      </c>
      <c r="H762" t="s">
        <v>182</v>
      </c>
      <c r="I762" t="s">
        <v>64</v>
      </c>
    </row>
    <row r="763" spans="1:9" x14ac:dyDescent="0.25">
      <c r="A763">
        <v>3172.05</v>
      </c>
      <c r="B763" s="2">
        <v>37950</v>
      </c>
      <c r="C763" t="s">
        <v>9</v>
      </c>
      <c r="D763">
        <v>2003</v>
      </c>
      <c r="E763" t="s">
        <v>177</v>
      </c>
      <c r="F763" t="s">
        <v>77</v>
      </c>
      <c r="G763">
        <v>3.5</v>
      </c>
      <c r="H763" t="s">
        <v>78</v>
      </c>
      <c r="I763" t="s">
        <v>16</v>
      </c>
    </row>
    <row r="764" spans="1:9" x14ac:dyDescent="0.25">
      <c r="A764">
        <v>2585.9299999999998</v>
      </c>
      <c r="B764" s="2">
        <v>37964</v>
      </c>
      <c r="C764" t="s">
        <v>9</v>
      </c>
      <c r="D764">
        <v>2003</v>
      </c>
      <c r="E764" t="s">
        <v>177</v>
      </c>
      <c r="F764" t="s">
        <v>148</v>
      </c>
      <c r="G764">
        <v>4.0999999999999996</v>
      </c>
      <c r="H764" t="s">
        <v>136</v>
      </c>
      <c r="I764" t="s">
        <v>13</v>
      </c>
    </row>
    <row r="765" spans="1:9" x14ac:dyDescent="0.25">
      <c r="A765">
        <v>2148.3000000000002</v>
      </c>
      <c r="B765" s="2">
        <v>38021</v>
      </c>
      <c r="C765" t="s">
        <v>9</v>
      </c>
      <c r="D765">
        <v>2004</v>
      </c>
      <c r="E765" t="s">
        <v>177</v>
      </c>
      <c r="F765" t="s">
        <v>149</v>
      </c>
      <c r="G765">
        <v>3.3</v>
      </c>
      <c r="H765" t="s">
        <v>71</v>
      </c>
      <c r="I765" t="s">
        <v>71</v>
      </c>
    </row>
    <row r="766" spans="1:9" x14ac:dyDescent="0.25">
      <c r="A766">
        <v>1667.4</v>
      </c>
      <c r="B766" s="2">
        <v>38057</v>
      </c>
      <c r="C766" t="s">
        <v>9</v>
      </c>
      <c r="D766">
        <v>2004</v>
      </c>
      <c r="E766" t="s">
        <v>177</v>
      </c>
      <c r="F766" t="s">
        <v>97</v>
      </c>
      <c r="G766">
        <v>3.9</v>
      </c>
      <c r="H766" t="s">
        <v>98</v>
      </c>
      <c r="I766" t="s">
        <v>13</v>
      </c>
    </row>
    <row r="767" spans="1:9" x14ac:dyDescent="0.25">
      <c r="A767">
        <v>1859.7</v>
      </c>
      <c r="B767" s="2">
        <v>38112</v>
      </c>
      <c r="C767" t="s">
        <v>9</v>
      </c>
      <c r="D767">
        <v>2004</v>
      </c>
      <c r="E767" t="s">
        <v>177</v>
      </c>
      <c r="F767" t="s">
        <v>62</v>
      </c>
      <c r="G767">
        <v>4.9000000000000004</v>
      </c>
      <c r="H767" t="s">
        <v>63</v>
      </c>
      <c r="I767" t="s">
        <v>64</v>
      </c>
    </row>
    <row r="768" spans="1:9" x14ac:dyDescent="0.25">
      <c r="A768">
        <v>1476.6</v>
      </c>
      <c r="B768" s="2">
        <v>38153</v>
      </c>
      <c r="C768" t="s">
        <v>9</v>
      </c>
      <c r="D768">
        <v>2004</v>
      </c>
      <c r="E768" t="s">
        <v>177</v>
      </c>
      <c r="F768" t="s">
        <v>149</v>
      </c>
      <c r="G768">
        <v>4.7</v>
      </c>
      <c r="H768" t="s">
        <v>71</v>
      </c>
      <c r="I768" t="s">
        <v>71</v>
      </c>
    </row>
    <row r="769" spans="1:9" x14ac:dyDescent="0.25">
      <c r="A769">
        <v>1732</v>
      </c>
      <c r="B769" s="2">
        <v>38188</v>
      </c>
      <c r="C769" t="s">
        <v>9</v>
      </c>
      <c r="D769">
        <v>2004</v>
      </c>
      <c r="E769" t="s">
        <v>177</v>
      </c>
      <c r="F769" t="s">
        <v>97</v>
      </c>
      <c r="G769">
        <v>3.3</v>
      </c>
      <c r="H769" t="s">
        <v>98</v>
      </c>
      <c r="I769" t="s">
        <v>13</v>
      </c>
    </row>
    <row r="770" spans="1:9" x14ac:dyDescent="0.25">
      <c r="A770">
        <v>1674.17</v>
      </c>
      <c r="B770" s="2">
        <v>38218</v>
      </c>
      <c r="C770" t="s">
        <v>9</v>
      </c>
      <c r="D770">
        <v>2004</v>
      </c>
      <c r="E770" t="s">
        <v>177</v>
      </c>
      <c r="F770" t="s">
        <v>49</v>
      </c>
      <c r="G770">
        <v>4.5</v>
      </c>
      <c r="H770" t="s">
        <v>50</v>
      </c>
      <c r="I770" t="s">
        <v>13</v>
      </c>
    </row>
    <row r="771" spans="1:9" x14ac:dyDescent="0.25">
      <c r="A771">
        <v>1500.98</v>
      </c>
      <c r="B771" s="2">
        <v>38238</v>
      </c>
      <c r="C771" t="s">
        <v>9</v>
      </c>
      <c r="D771">
        <v>2004</v>
      </c>
      <c r="E771" t="s">
        <v>177</v>
      </c>
      <c r="F771" t="s">
        <v>93</v>
      </c>
      <c r="G771">
        <v>4.5999999999999996</v>
      </c>
      <c r="H771" t="s">
        <v>94</v>
      </c>
      <c r="I771" t="s">
        <v>68</v>
      </c>
    </row>
    <row r="772" spans="1:9" x14ac:dyDescent="0.25">
      <c r="A772">
        <v>2192.6799999999998</v>
      </c>
      <c r="B772" s="2">
        <v>38273</v>
      </c>
      <c r="C772" t="s">
        <v>9</v>
      </c>
      <c r="D772">
        <v>2004</v>
      </c>
      <c r="E772" t="s">
        <v>177</v>
      </c>
      <c r="F772" t="s">
        <v>42</v>
      </c>
      <c r="G772">
        <v>4.3</v>
      </c>
      <c r="H772" t="s">
        <v>43</v>
      </c>
      <c r="I772" t="s">
        <v>13</v>
      </c>
    </row>
    <row r="773" spans="1:9" x14ac:dyDescent="0.25">
      <c r="A773">
        <v>1797.58</v>
      </c>
      <c r="B773" s="2">
        <v>38282</v>
      </c>
      <c r="C773" t="s">
        <v>9</v>
      </c>
      <c r="D773">
        <v>2004</v>
      </c>
      <c r="E773" t="s">
        <v>177</v>
      </c>
      <c r="F773" t="s">
        <v>79</v>
      </c>
      <c r="G773">
        <v>3.8</v>
      </c>
      <c r="H773" t="s">
        <v>80</v>
      </c>
      <c r="I773" t="s">
        <v>81</v>
      </c>
    </row>
    <row r="774" spans="1:9" x14ac:dyDescent="0.25">
      <c r="A774">
        <v>2142.35</v>
      </c>
      <c r="B774" s="2">
        <v>38295</v>
      </c>
      <c r="C774" t="s">
        <v>9</v>
      </c>
      <c r="D774">
        <v>2004</v>
      </c>
      <c r="E774" t="s">
        <v>177</v>
      </c>
      <c r="F774" t="s">
        <v>99</v>
      </c>
      <c r="G774">
        <v>4.8</v>
      </c>
      <c r="H774" t="s">
        <v>100</v>
      </c>
      <c r="I774" t="s">
        <v>13</v>
      </c>
    </row>
    <row r="775" spans="1:9" x14ac:dyDescent="0.25">
      <c r="A775">
        <v>2086.92</v>
      </c>
      <c r="B775" s="2">
        <v>38310</v>
      </c>
      <c r="C775" t="s">
        <v>143</v>
      </c>
      <c r="D775">
        <v>2004</v>
      </c>
      <c r="E775" t="s">
        <v>177</v>
      </c>
      <c r="F775" t="s">
        <v>66</v>
      </c>
      <c r="G775">
        <v>4.3</v>
      </c>
      <c r="H775" t="s">
        <v>67</v>
      </c>
      <c r="I775" t="s">
        <v>68</v>
      </c>
    </row>
    <row r="776" spans="1:9" x14ac:dyDescent="0.25">
      <c r="A776">
        <v>6834.5</v>
      </c>
      <c r="B776" s="2">
        <v>38320</v>
      </c>
      <c r="C776" t="s">
        <v>9</v>
      </c>
      <c r="D776">
        <v>2004</v>
      </c>
      <c r="E776" t="s">
        <v>177</v>
      </c>
      <c r="F776" t="s">
        <v>32</v>
      </c>
      <c r="G776">
        <v>3</v>
      </c>
      <c r="H776" t="s">
        <v>33</v>
      </c>
      <c r="I776" t="s">
        <v>34</v>
      </c>
    </row>
    <row r="777" spans="1:9" x14ac:dyDescent="0.25">
      <c r="A777">
        <v>2541.59</v>
      </c>
      <c r="B777" s="2">
        <v>38331</v>
      </c>
      <c r="C777" t="s">
        <v>9</v>
      </c>
      <c r="D777">
        <v>2004</v>
      </c>
      <c r="E777" t="s">
        <v>177</v>
      </c>
      <c r="F777" t="s">
        <v>97</v>
      </c>
      <c r="G777">
        <v>3.4</v>
      </c>
      <c r="H777" t="s">
        <v>98</v>
      </c>
      <c r="I777" t="s">
        <v>13</v>
      </c>
    </row>
    <row r="778" spans="1:9" x14ac:dyDescent="0.25">
      <c r="A778">
        <v>2130.92</v>
      </c>
      <c r="B778" s="2">
        <v>38372</v>
      </c>
      <c r="C778" t="s">
        <v>9</v>
      </c>
      <c r="D778">
        <v>2005</v>
      </c>
      <c r="E778" t="s">
        <v>177</v>
      </c>
      <c r="F778" t="s">
        <v>103</v>
      </c>
      <c r="G778">
        <v>4.0999999999999996</v>
      </c>
      <c r="H778" t="s">
        <v>104</v>
      </c>
      <c r="I778" t="s">
        <v>34</v>
      </c>
    </row>
    <row r="779" spans="1:9" x14ac:dyDescent="0.25">
      <c r="A779">
        <v>1701.7</v>
      </c>
      <c r="B779" s="2">
        <v>38400</v>
      </c>
      <c r="C779" t="s">
        <v>9</v>
      </c>
      <c r="D779">
        <v>2005</v>
      </c>
      <c r="E779" t="s">
        <v>177</v>
      </c>
      <c r="F779" t="s">
        <v>21</v>
      </c>
      <c r="G779">
        <v>3.1</v>
      </c>
      <c r="H779" t="s">
        <v>22</v>
      </c>
      <c r="I779" t="s">
        <v>13</v>
      </c>
    </row>
    <row r="780" spans="1:9" x14ac:dyDescent="0.25">
      <c r="A780">
        <v>1694</v>
      </c>
      <c r="B780" s="2">
        <v>38420</v>
      </c>
      <c r="C780" t="s">
        <v>9</v>
      </c>
      <c r="D780">
        <v>2005</v>
      </c>
      <c r="E780" t="s">
        <v>177</v>
      </c>
      <c r="F780" t="s">
        <v>103</v>
      </c>
      <c r="G780">
        <v>4.0999999999999996</v>
      </c>
      <c r="H780" t="s">
        <v>104</v>
      </c>
      <c r="I780" t="s">
        <v>34</v>
      </c>
    </row>
    <row r="781" spans="1:9" x14ac:dyDescent="0.25">
      <c r="A781">
        <v>2913.53</v>
      </c>
      <c r="B781" s="2">
        <v>38475</v>
      </c>
      <c r="C781" t="s">
        <v>9</v>
      </c>
      <c r="D781">
        <v>2005</v>
      </c>
      <c r="E781" t="s">
        <v>177</v>
      </c>
      <c r="F781" t="s">
        <v>62</v>
      </c>
      <c r="G781">
        <v>3.6</v>
      </c>
      <c r="H781" t="s">
        <v>63</v>
      </c>
      <c r="I781" t="s">
        <v>64</v>
      </c>
    </row>
    <row r="782" spans="1:9" x14ac:dyDescent="0.25">
      <c r="A782">
        <v>935.18</v>
      </c>
      <c r="B782" s="2">
        <v>38503</v>
      </c>
      <c r="C782" t="s">
        <v>107</v>
      </c>
      <c r="D782">
        <v>2005</v>
      </c>
      <c r="E782" t="s">
        <v>177</v>
      </c>
      <c r="F782" t="s">
        <v>40</v>
      </c>
      <c r="G782">
        <v>4.9000000000000004</v>
      </c>
      <c r="H782" t="s">
        <v>41</v>
      </c>
      <c r="I782" t="s">
        <v>16</v>
      </c>
    </row>
    <row r="783" spans="1:9" x14ac:dyDescent="0.25">
      <c r="A783">
        <v>3073.26</v>
      </c>
      <c r="B783" s="2">
        <v>37669</v>
      </c>
      <c r="C783" t="s">
        <v>9</v>
      </c>
      <c r="D783">
        <v>2003</v>
      </c>
      <c r="E783" t="s">
        <v>196</v>
      </c>
      <c r="F783" t="s">
        <v>192</v>
      </c>
      <c r="G783">
        <v>4</v>
      </c>
      <c r="H783" t="s">
        <v>193</v>
      </c>
      <c r="I783" t="s">
        <v>92</v>
      </c>
    </row>
    <row r="784" spans="1:9" x14ac:dyDescent="0.25">
      <c r="A784">
        <v>2082.4899999999998</v>
      </c>
      <c r="B784" s="2">
        <v>37740</v>
      </c>
      <c r="C784" t="s">
        <v>9</v>
      </c>
      <c r="D784">
        <v>2003</v>
      </c>
      <c r="E784" t="s">
        <v>196</v>
      </c>
      <c r="F784" t="s">
        <v>32</v>
      </c>
      <c r="G784">
        <v>3.8</v>
      </c>
      <c r="H784" t="s">
        <v>33</v>
      </c>
      <c r="I784" t="s">
        <v>34</v>
      </c>
    </row>
    <row r="785" spans="1:9" x14ac:dyDescent="0.25">
      <c r="A785">
        <v>3394.23</v>
      </c>
      <c r="B785" s="2">
        <v>37799</v>
      </c>
      <c r="C785" t="s">
        <v>9</v>
      </c>
      <c r="D785">
        <v>2003</v>
      </c>
      <c r="E785" t="s">
        <v>196</v>
      </c>
      <c r="F785" t="s">
        <v>62</v>
      </c>
      <c r="G785">
        <v>4.5</v>
      </c>
      <c r="H785" t="s">
        <v>63</v>
      </c>
      <c r="I785" t="s">
        <v>64</v>
      </c>
    </row>
    <row r="786" spans="1:9" x14ac:dyDescent="0.25">
      <c r="A786">
        <v>2559.6</v>
      </c>
      <c r="B786" s="2">
        <v>37858</v>
      </c>
      <c r="C786" t="s">
        <v>9</v>
      </c>
      <c r="D786">
        <v>2003</v>
      </c>
      <c r="E786" t="s">
        <v>196</v>
      </c>
      <c r="F786" t="s">
        <v>19</v>
      </c>
      <c r="G786">
        <v>4.8</v>
      </c>
      <c r="H786" t="s">
        <v>20</v>
      </c>
      <c r="I786" t="s">
        <v>13</v>
      </c>
    </row>
    <row r="787" spans="1:9" x14ac:dyDescent="0.25">
      <c r="A787">
        <v>1490.16</v>
      </c>
      <c r="B787" s="2">
        <v>37922</v>
      </c>
      <c r="C787" t="s">
        <v>9</v>
      </c>
      <c r="D787">
        <v>2003</v>
      </c>
      <c r="E787" t="s">
        <v>196</v>
      </c>
      <c r="F787" t="s">
        <v>23</v>
      </c>
      <c r="G787">
        <v>4.0999999999999996</v>
      </c>
      <c r="H787" t="s">
        <v>24</v>
      </c>
      <c r="I787" t="s">
        <v>13</v>
      </c>
    </row>
    <row r="788" spans="1:9" x14ac:dyDescent="0.25">
      <c r="A788">
        <v>3844</v>
      </c>
      <c r="B788" s="2">
        <v>37998</v>
      </c>
      <c r="C788" t="s">
        <v>9</v>
      </c>
      <c r="D788">
        <v>2004</v>
      </c>
      <c r="E788" t="s">
        <v>196</v>
      </c>
      <c r="F788" t="s">
        <v>108</v>
      </c>
      <c r="G788">
        <v>4.8</v>
      </c>
      <c r="H788" t="s">
        <v>109</v>
      </c>
      <c r="I788" t="s">
        <v>89</v>
      </c>
    </row>
    <row r="789" spans="1:9" x14ac:dyDescent="0.25">
      <c r="A789">
        <v>4724.91</v>
      </c>
      <c r="B789" s="2">
        <v>38037</v>
      </c>
      <c r="C789" t="s">
        <v>9</v>
      </c>
      <c r="D789">
        <v>2004</v>
      </c>
      <c r="E789" t="s">
        <v>196</v>
      </c>
      <c r="F789" t="s">
        <v>32</v>
      </c>
      <c r="G789">
        <v>4.2</v>
      </c>
      <c r="H789" t="s">
        <v>33</v>
      </c>
      <c r="I789" t="s">
        <v>34</v>
      </c>
    </row>
    <row r="790" spans="1:9" x14ac:dyDescent="0.25">
      <c r="A790">
        <v>1824.72</v>
      </c>
      <c r="B790" s="2">
        <v>38079</v>
      </c>
      <c r="C790" t="s">
        <v>9</v>
      </c>
      <c r="D790">
        <v>2004</v>
      </c>
      <c r="E790" t="s">
        <v>196</v>
      </c>
      <c r="F790" t="s">
        <v>133</v>
      </c>
      <c r="G790">
        <v>3.6</v>
      </c>
      <c r="H790" t="s">
        <v>134</v>
      </c>
      <c r="I790" t="s">
        <v>81</v>
      </c>
    </row>
    <row r="791" spans="1:9" x14ac:dyDescent="0.25">
      <c r="A791">
        <v>2668.68</v>
      </c>
      <c r="B791" s="2">
        <v>38118</v>
      </c>
      <c r="C791" t="s">
        <v>9</v>
      </c>
      <c r="D791">
        <v>2004</v>
      </c>
      <c r="E791" t="s">
        <v>196</v>
      </c>
      <c r="F791" t="s">
        <v>141</v>
      </c>
      <c r="G791">
        <v>3.3</v>
      </c>
      <c r="H791" t="s">
        <v>142</v>
      </c>
      <c r="I791" t="s">
        <v>13</v>
      </c>
    </row>
    <row r="792" spans="1:9" x14ac:dyDescent="0.25">
      <c r="A792">
        <v>2843.61</v>
      </c>
      <c r="B792" s="2">
        <v>38166</v>
      </c>
      <c r="C792" t="s">
        <v>9</v>
      </c>
      <c r="D792">
        <v>2004</v>
      </c>
      <c r="E792" t="s">
        <v>196</v>
      </c>
      <c r="F792" t="s">
        <v>38</v>
      </c>
      <c r="G792">
        <v>3.3</v>
      </c>
      <c r="H792" t="s">
        <v>39</v>
      </c>
      <c r="I792" t="s">
        <v>13</v>
      </c>
    </row>
    <row r="793" spans="1:9" x14ac:dyDescent="0.25">
      <c r="A793">
        <v>3163.65</v>
      </c>
      <c r="B793" s="2">
        <v>38191</v>
      </c>
      <c r="C793" t="s">
        <v>9</v>
      </c>
      <c r="D793">
        <v>2004</v>
      </c>
      <c r="E793" t="s">
        <v>196</v>
      </c>
      <c r="F793" t="s">
        <v>40</v>
      </c>
      <c r="G793">
        <v>3.3</v>
      </c>
      <c r="H793" t="s">
        <v>41</v>
      </c>
      <c r="I793" t="s">
        <v>16</v>
      </c>
    </row>
    <row r="794" spans="1:9" x14ac:dyDescent="0.25">
      <c r="A794">
        <v>2226.11</v>
      </c>
      <c r="B794" s="2">
        <v>38220</v>
      </c>
      <c r="C794" t="s">
        <v>9</v>
      </c>
      <c r="D794">
        <v>2004</v>
      </c>
      <c r="E794" t="s">
        <v>196</v>
      </c>
      <c r="F794" t="s">
        <v>189</v>
      </c>
      <c r="G794">
        <v>3.1</v>
      </c>
      <c r="H794" t="s">
        <v>190</v>
      </c>
      <c r="I794" t="s">
        <v>29</v>
      </c>
    </row>
    <row r="795" spans="1:9" x14ac:dyDescent="0.25">
      <c r="A795">
        <v>2069.75</v>
      </c>
      <c r="B795" s="2">
        <v>38246</v>
      </c>
      <c r="C795" t="s">
        <v>9</v>
      </c>
      <c r="D795">
        <v>2004</v>
      </c>
      <c r="E795" t="s">
        <v>196</v>
      </c>
      <c r="F795" t="s">
        <v>169</v>
      </c>
      <c r="G795">
        <v>4.0999999999999996</v>
      </c>
      <c r="H795" t="s">
        <v>170</v>
      </c>
      <c r="I795" t="s">
        <v>171</v>
      </c>
    </row>
    <row r="796" spans="1:9" x14ac:dyDescent="0.25">
      <c r="A796">
        <v>2235.33</v>
      </c>
      <c r="B796" s="2">
        <v>38275</v>
      </c>
      <c r="C796" t="s">
        <v>9</v>
      </c>
      <c r="D796">
        <v>2004</v>
      </c>
      <c r="E796" t="s">
        <v>196</v>
      </c>
      <c r="F796" t="s">
        <v>112</v>
      </c>
      <c r="G796">
        <v>4.0999999999999996</v>
      </c>
      <c r="H796" t="s">
        <v>113</v>
      </c>
      <c r="I796" t="s">
        <v>13</v>
      </c>
    </row>
    <row r="797" spans="1:9" x14ac:dyDescent="0.25">
      <c r="A797">
        <v>3116.43</v>
      </c>
      <c r="B797" s="2">
        <v>38293</v>
      </c>
      <c r="C797" t="s">
        <v>9</v>
      </c>
      <c r="D797">
        <v>2004</v>
      </c>
      <c r="E797" t="s">
        <v>196</v>
      </c>
      <c r="F797" t="s">
        <v>49</v>
      </c>
      <c r="G797">
        <v>4.0999999999999996</v>
      </c>
      <c r="H797" t="s">
        <v>50</v>
      </c>
      <c r="I797" t="s">
        <v>13</v>
      </c>
    </row>
    <row r="798" spans="1:9" x14ac:dyDescent="0.25">
      <c r="A798">
        <v>4781.7</v>
      </c>
      <c r="B798" s="2">
        <v>38301</v>
      </c>
      <c r="C798" t="s">
        <v>145</v>
      </c>
      <c r="D798">
        <v>2004</v>
      </c>
      <c r="E798" t="s">
        <v>196</v>
      </c>
      <c r="F798" t="s">
        <v>114</v>
      </c>
      <c r="G798">
        <v>3.1</v>
      </c>
      <c r="H798" t="s">
        <v>115</v>
      </c>
      <c r="I798" t="s">
        <v>116</v>
      </c>
    </row>
    <row r="799" spans="1:9" x14ac:dyDescent="0.25">
      <c r="A799">
        <v>2810.7</v>
      </c>
      <c r="B799" s="2">
        <v>38314</v>
      </c>
      <c r="C799" t="s">
        <v>9</v>
      </c>
      <c r="D799">
        <v>2004</v>
      </c>
      <c r="E799" t="s">
        <v>196</v>
      </c>
      <c r="F799" t="s">
        <v>87</v>
      </c>
      <c r="G799">
        <v>4.7</v>
      </c>
      <c r="H799" t="s">
        <v>88</v>
      </c>
      <c r="I799" t="s">
        <v>89</v>
      </c>
    </row>
    <row r="800" spans="1:9" x14ac:dyDescent="0.25">
      <c r="A800">
        <v>3515.67</v>
      </c>
      <c r="B800" s="2">
        <v>38325</v>
      </c>
      <c r="C800" t="s">
        <v>9</v>
      </c>
      <c r="D800">
        <v>2004</v>
      </c>
      <c r="E800" t="s">
        <v>196</v>
      </c>
      <c r="F800" t="s">
        <v>197</v>
      </c>
      <c r="G800">
        <v>3.6</v>
      </c>
      <c r="H800" t="s">
        <v>180</v>
      </c>
      <c r="I800" t="s">
        <v>13</v>
      </c>
    </row>
    <row r="801" spans="1:9" x14ac:dyDescent="0.25">
      <c r="A801">
        <v>2909.34</v>
      </c>
      <c r="B801" s="2">
        <v>38385</v>
      </c>
      <c r="C801" t="s">
        <v>9</v>
      </c>
      <c r="D801">
        <v>2005</v>
      </c>
      <c r="E801" t="s">
        <v>196</v>
      </c>
      <c r="F801" t="s">
        <v>73</v>
      </c>
      <c r="G801">
        <v>3.2</v>
      </c>
      <c r="H801" t="s">
        <v>74</v>
      </c>
      <c r="I801" t="s">
        <v>34</v>
      </c>
    </row>
    <row r="802" spans="1:9" x14ac:dyDescent="0.25">
      <c r="A802">
        <v>1570.17</v>
      </c>
      <c r="B802" s="2">
        <v>38412</v>
      </c>
      <c r="C802" t="s">
        <v>145</v>
      </c>
      <c r="D802">
        <v>2005</v>
      </c>
      <c r="E802" t="s">
        <v>196</v>
      </c>
      <c r="F802" t="s">
        <v>62</v>
      </c>
      <c r="G802">
        <v>4</v>
      </c>
      <c r="H802" t="s">
        <v>63</v>
      </c>
      <c r="I802" t="s">
        <v>64</v>
      </c>
    </row>
    <row r="803" spans="1:9" x14ac:dyDescent="0.25">
      <c r="A803">
        <v>2613.92</v>
      </c>
      <c r="B803" s="2">
        <v>38441</v>
      </c>
      <c r="C803" t="s">
        <v>9</v>
      </c>
      <c r="D803">
        <v>2005</v>
      </c>
      <c r="E803" t="s">
        <v>196</v>
      </c>
      <c r="F803" t="s">
        <v>14</v>
      </c>
      <c r="G803">
        <v>4.5</v>
      </c>
      <c r="H803" t="s">
        <v>15</v>
      </c>
      <c r="I803" t="s">
        <v>16</v>
      </c>
    </row>
    <row r="804" spans="1:9" x14ac:dyDescent="0.25">
      <c r="A804">
        <v>3193.26</v>
      </c>
      <c r="B804" s="2">
        <v>38445</v>
      </c>
      <c r="C804" t="s">
        <v>143</v>
      </c>
      <c r="D804">
        <v>2005</v>
      </c>
      <c r="E804" t="s">
        <v>196</v>
      </c>
      <c r="F804" t="s">
        <v>36</v>
      </c>
      <c r="G804">
        <v>4.9000000000000004</v>
      </c>
      <c r="H804" t="s">
        <v>37</v>
      </c>
      <c r="I804" t="s">
        <v>13</v>
      </c>
    </row>
    <row r="805" spans="1:9" x14ac:dyDescent="0.25">
      <c r="A805">
        <v>1482.6</v>
      </c>
      <c r="B805" s="2">
        <v>38482</v>
      </c>
      <c r="C805" t="s">
        <v>9</v>
      </c>
      <c r="D805">
        <v>2005</v>
      </c>
      <c r="E805" t="s">
        <v>196</v>
      </c>
      <c r="F805" t="s">
        <v>161</v>
      </c>
      <c r="G805">
        <v>4.2</v>
      </c>
      <c r="H805" t="s">
        <v>162</v>
      </c>
      <c r="I805" t="s">
        <v>92</v>
      </c>
    </row>
    <row r="806" spans="1:9" x14ac:dyDescent="0.25">
      <c r="A806">
        <v>2055.23</v>
      </c>
      <c r="B806" s="2">
        <v>37676</v>
      </c>
      <c r="C806" t="s">
        <v>9</v>
      </c>
      <c r="D806">
        <v>2003</v>
      </c>
      <c r="E806" t="s">
        <v>10</v>
      </c>
      <c r="F806" t="s">
        <v>11</v>
      </c>
      <c r="G806">
        <v>3.1</v>
      </c>
      <c r="H806" t="s">
        <v>12</v>
      </c>
      <c r="I806" t="s">
        <v>13</v>
      </c>
    </row>
    <row r="807" spans="1:9" x14ac:dyDescent="0.25">
      <c r="A807">
        <v>2674.9</v>
      </c>
      <c r="B807" s="2">
        <v>37740</v>
      </c>
      <c r="C807" t="s">
        <v>9</v>
      </c>
      <c r="D807">
        <v>2003</v>
      </c>
      <c r="E807" t="s">
        <v>10</v>
      </c>
      <c r="F807" t="s">
        <v>32</v>
      </c>
      <c r="G807">
        <v>3.1</v>
      </c>
      <c r="H807" t="s">
        <v>33</v>
      </c>
      <c r="I807" t="s">
        <v>34</v>
      </c>
    </row>
    <row r="808" spans="1:9" x14ac:dyDescent="0.25">
      <c r="A808">
        <v>1853.4</v>
      </c>
      <c r="B808" s="2">
        <v>37803</v>
      </c>
      <c r="C808" t="s">
        <v>9</v>
      </c>
      <c r="D808">
        <v>2003</v>
      </c>
      <c r="E808" t="s">
        <v>10</v>
      </c>
      <c r="F808" t="s">
        <v>17</v>
      </c>
      <c r="G808">
        <v>4.4000000000000004</v>
      </c>
      <c r="H808" t="s">
        <v>18</v>
      </c>
      <c r="I808" t="s">
        <v>16</v>
      </c>
    </row>
    <row r="809" spans="1:9" x14ac:dyDescent="0.25">
      <c r="A809">
        <v>1490.1</v>
      </c>
      <c r="B809" s="2">
        <v>37858</v>
      </c>
      <c r="C809" t="s">
        <v>9</v>
      </c>
      <c r="D809">
        <v>2003</v>
      </c>
      <c r="E809" t="s">
        <v>10</v>
      </c>
      <c r="F809" t="s">
        <v>19</v>
      </c>
      <c r="G809">
        <v>3.4</v>
      </c>
      <c r="H809" t="s">
        <v>20</v>
      </c>
      <c r="I809" t="s">
        <v>13</v>
      </c>
    </row>
    <row r="810" spans="1:9" x14ac:dyDescent="0.25">
      <c r="A810">
        <v>2162.16</v>
      </c>
      <c r="B810" s="2">
        <v>37904</v>
      </c>
      <c r="C810" t="s">
        <v>9</v>
      </c>
      <c r="D810">
        <v>2003</v>
      </c>
      <c r="E810" t="s">
        <v>10</v>
      </c>
      <c r="F810" t="s">
        <v>21</v>
      </c>
      <c r="G810">
        <v>4.7</v>
      </c>
      <c r="H810" t="s">
        <v>22</v>
      </c>
      <c r="I810" t="s">
        <v>13</v>
      </c>
    </row>
    <row r="811" spans="1:9" x14ac:dyDescent="0.25">
      <c r="A811">
        <v>2814.28</v>
      </c>
      <c r="B811" s="2">
        <v>37922</v>
      </c>
      <c r="C811" t="s">
        <v>9</v>
      </c>
      <c r="D811">
        <v>2003</v>
      </c>
      <c r="E811" t="s">
        <v>10</v>
      </c>
      <c r="F811" t="s">
        <v>23</v>
      </c>
      <c r="G811">
        <v>4</v>
      </c>
      <c r="H811" t="s">
        <v>24</v>
      </c>
      <c r="I811" t="s">
        <v>13</v>
      </c>
    </row>
    <row r="812" spans="1:9" x14ac:dyDescent="0.25">
      <c r="A812">
        <v>1605</v>
      </c>
      <c r="B812" s="2">
        <v>37936</v>
      </c>
      <c r="C812" t="s">
        <v>9</v>
      </c>
      <c r="D812">
        <v>2003</v>
      </c>
      <c r="E812" t="s">
        <v>10</v>
      </c>
      <c r="F812" t="s">
        <v>25</v>
      </c>
      <c r="G812">
        <v>4.3</v>
      </c>
      <c r="H812" t="s">
        <v>26</v>
      </c>
      <c r="I812" t="s">
        <v>16</v>
      </c>
    </row>
    <row r="813" spans="1:9" x14ac:dyDescent="0.25">
      <c r="A813">
        <v>2093.44</v>
      </c>
      <c r="B813" s="2">
        <v>37943</v>
      </c>
      <c r="C813" t="s">
        <v>9</v>
      </c>
      <c r="D813">
        <v>2003</v>
      </c>
      <c r="E813" t="s">
        <v>10</v>
      </c>
      <c r="F813" t="s">
        <v>27</v>
      </c>
      <c r="G813">
        <v>3</v>
      </c>
      <c r="H813" t="s">
        <v>28</v>
      </c>
      <c r="I813" t="s">
        <v>29</v>
      </c>
    </row>
    <row r="814" spans="1:9" x14ac:dyDescent="0.25">
      <c r="A814">
        <v>1944.3</v>
      </c>
      <c r="B814" s="2">
        <v>37956</v>
      </c>
      <c r="C814" t="s">
        <v>9</v>
      </c>
      <c r="D814">
        <v>2003</v>
      </c>
      <c r="E814" t="s">
        <v>10</v>
      </c>
      <c r="F814" t="s">
        <v>30</v>
      </c>
      <c r="G814">
        <v>4.5</v>
      </c>
      <c r="H814" t="s">
        <v>22</v>
      </c>
      <c r="I814" t="s">
        <v>13</v>
      </c>
    </row>
    <row r="815" spans="1:9" x14ac:dyDescent="0.25">
      <c r="A815">
        <v>1986.8</v>
      </c>
      <c r="B815" s="2">
        <v>37998</v>
      </c>
      <c r="C815" t="s">
        <v>9</v>
      </c>
      <c r="D815">
        <v>2004</v>
      </c>
      <c r="E815" t="s">
        <v>10</v>
      </c>
      <c r="F815" t="s">
        <v>108</v>
      </c>
      <c r="G815">
        <v>4.5</v>
      </c>
      <c r="H815" t="s">
        <v>109</v>
      </c>
      <c r="I815" t="s">
        <v>89</v>
      </c>
    </row>
    <row r="816" spans="1:9" x14ac:dyDescent="0.25">
      <c r="A816">
        <v>1695.96</v>
      </c>
      <c r="B816" s="2">
        <v>38037</v>
      </c>
      <c r="C816" t="s">
        <v>9</v>
      </c>
      <c r="D816">
        <v>2004</v>
      </c>
      <c r="E816" t="s">
        <v>10</v>
      </c>
      <c r="F816" t="s">
        <v>32</v>
      </c>
      <c r="G816">
        <v>4.4000000000000004</v>
      </c>
      <c r="H816" t="s">
        <v>33</v>
      </c>
      <c r="I816" t="s">
        <v>34</v>
      </c>
    </row>
    <row r="817" spans="1:9" x14ac:dyDescent="0.25">
      <c r="A817">
        <v>1281.56</v>
      </c>
      <c r="B817" s="2">
        <v>38080</v>
      </c>
      <c r="C817" t="s">
        <v>9</v>
      </c>
      <c r="D817">
        <v>2004</v>
      </c>
      <c r="E817" t="s">
        <v>10</v>
      </c>
      <c r="F817" t="s">
        <v>110</v>
      </c>
      <c r="G817">
        <v>3.1</v>
      </c>
      <c r="H817" t="s">
        <v>76</v>
      </c>
      <c r="I817" t="s">
        <v>13</v>
      </c>
    </row>
    <row r="818" spans="1:9" x14ac:dyDescent="0.25">
      <c r="A818">
        <v>1774.22</v>
      </c>
      <c r="B818" s="2">
        <v>38125</v>
      </c>
      <c r="C818" t="s">
        <v>9</v>
      </c>
      <c r="D818">
        <v>2004</v>
      </c>
      <c r="E818" t="s">
        <v>10</v>
      </c>
      <c r="F818" t="s">
        <v>36</v>
      </c>
      <c r="G818">
        <v>3.4</v>
      </c>
      <c r="H818" t="s">
        <v>37</v>
      </c>
      <c r="I818" t="s">
        <v>13</v>
      </c>
    </row>
    <row r="819" spans="1:9" x14ac:dyDescent="0.25">
      <c r="A819">
        <v>1997.5</v>
      </c>
      <c r="B819" s="2">
        <v>38166</v>
      </c>
      <c r="C819" t="s">
        <v>9</v>
      </c>
      <c r="D819">
        <v>2004</v>
      </c>
      <c r="E819" t="s">
        <v>10</v>
      </c>
      <c r="F819" t="s">
        <v>38</v>
      </c>
      <c r="G819">
        <v>3</v>
      </c>
      <c r="H819" t="s">
        <v>39</v>
      </c>
      <c r="I819" t="s">
        <v>13</v>
      </c>
    </row>
    <row r="820" spans="1:9" x14ac:dyDescent="0.25">
      <c r="A820">
        <v>2353.1999999999998</v>
      </c>
      <c r="B820" s="2">
        <v>38191</v>
      </c>
      <c r="C820" t="s">
        <v>9</v>
      </c>
      <c r="D820">
        <v>2004</v>
      </c>
      <c r="E820" t="s">
        <v>10</v>
      </c>
      <c r="F820" t="s">
        <v>40</v>
      </c>
      <c r="G820">
        <v>3.1</v>
      </c>
      <c r="H820" t="s">
        <v>41</v>
      </c>
      <c r="I820" t="s">
        <v>16</v>
      </c>
    </row>
    <row r="821" spans="1:9" x14ac:dyDescent="0.25">
      <c r="A821">
        <v>981.2</v>
      </c>
      <c r="B821" s="2">
        <v>38226</v>
      </c>
      <c r="C821" t="s">
        <v>9</v>
      </c>
      <c r="D821">
        <v>2004</v>
      </c>
      <c r="E821" t="s">
        <v>10</v>
      </c>
      <c r="F821" t="s">
        <v>42</v>
      </c>
      <c r="G821">
        <v>3.8</v>
      </c>
      <c r="H821" t="s">
        <v>43</v>
      </c>
      <c r="I821" t="s">
        <v>13</v>
      </c>
    </row>
    <row r="822" spans="1:9" x14ac:dyDescent="0.25">
      <c r="A822">
        <v>1550.72</v>
      </c>
      <c r="B822" s="2">
        <v>38257</v>
      </c>
      <c r="C822" t="s">
        <v>9</v>
      </c>
      <c r="D822">
        <v>2004</v>
      </c>
      <c r="E822" t="s">
        <v>10</v>
      </c>
      <c r="F822" t="s">
        <v>111</v>
      </c>
      <c r="G822">
        <v>4.2</v>
      </c>
      <c r="H822" t="s">
        <v>41</v>
      </c>
      <c r="I822" t="s">
        <v>16</v>
      </c>
    </row>
    <row r="823" spans="1:9" x14ac:dyDescent="0.25">
      <c r="A823">
        <v>1771.06</v>
      </c>
      <c r="B823" s="2">
        <v>38275</v>
      </c>
      <c r="C823" t="s">
        <v>9</v>
      </c>
      <c r="D823">
        <v>2004</v>
      </c>
      <c r="E823" t="s">
        <v>10</v>
      </c>
      <c r="F823" t="s">
        <v>112</v>
      </c>
      <c r="G823">
        <v>3.4</v>
      </c>
      <c r="H823" t="s">
        <v>113</v>
      </c>
      <c r="I823" t="s">
        <v>13</v>
      </c>
    </row>
    <row r="824" spans="1:9" x14ac:dyDescent="0.25">
      <c r="A824">
        <v>2213.4</v>
      </c>
      <c r="B824" s="2">
        <v>38293</v>
      </c>
      <c r="C824" t="s">
        <v>9</v>
      </c>
      <c r="D824">
        <v>2004</v>
      </c>
      <c r="E824" t="s">
        <v>10</v>
      </c>
      <c r="F824" t="s">
        <v>49</v>
      </c>
      <c r="G824">
        <v>4.5999999999999996</v>
      </c>
      <c r="H824" t="s">
        <v>50</v>
      </c>
      <c r="I824" t="s">
        <v>13</v>
      </c>
    </row>
    <row r="825" spans="1:9" x14ac:dyDescent="0.25">
      <c r="A825">
        <v>5266.04</v>
      </c>
      <c r="B825" s="2">
        <v>38306</v>
      </c>
      <c r="C825" t="s">
        <v>9</v>
      </c>
      <c r="D825">
        <v>2004</v>
      </c>
      <c r="E825" t="s">
        <v>10</v>
      </c>
      <c r="F825" t="s">
        <v>11</v>
      </c>
      <c r="G825">
        <v>3.4</v>
      </c>
      <c r="H825" t="s">
        <v>12</v>
      </c>
      <c r="I825" t="s">
        <v>13</v>
      </c>
    </row>
    <row r="826" spans="1:9" x14ac:dyDescent="0.25">
      <c r="A826">
        <v>1864.8</v>
      </c>
      <c r="B826" s="2">
        <v>38314</v>
      </c>
      <c r="C826" t="s">
        <v>9</v>
      </c>
      <c r="D826">
        <v>2004</v>
      </c>
      <c r="E826" t="s">
        <v>10</v>
      </c>
      <c r="F826" t="s">
        <v>87</v>
      </c>
      <c r="G826">
        <v>4.0999999999999996</v>
      </c>
      <c r="H826" t="s">
        <v>88</v>
      </c>
      <c r="I826" t="s">
        <v>89</v>
      </c>
    </row>
    <row r="827" spans="1:9" x14ac:dyDescent="0.25">
      <c r="A827">
        <v>1142.4100000000001</v>
      </c>
      <c r="B827" s="2">
        <v>38357</v>
      </c>
      <c r="C827" t="s">
        <v>9</v>
      </c>
      <c r="D827">
        <v>2005</v>
      </c>
      <c r="E827" t="s">
        <v>10</v>
      </c>
      <c r="F827" t="s">
        <v>23</v>
      </c>
      <c r="G827">
        <v>3</v>
      </c>
      <c r="H827" t="s">
        <v>24</v>
      </c>
      <c r="I827" t="s">
        <v>13</v>
      </c>
    </row>
    <row r="828" spans="1:9" x14ac:dyDescent="0.25">
      <c r="A828">
        <v>1172.5999999999999</v>
      </c>
      <c r="B828" s="2">
        <v>38385</v>
      </c>
      <c r="C828" t="s">
        <v>9</v>
      </c>
      <c r="D828">
        <v>2005</v>
      </c>
      <c r="E828" t="s">
        <v>10</v>
      </c>
      <c r="F828" t="s">
        <v>73</v>
      </c>
      <c r="G828">
        <v>3.8</v>
      </c>
      <c r="H828" t="s">
        <v>74</v>
      </c>
      <c r="I828" t="s">
        <v>34</v>
      </c>
    </row>
    <row r="829" spans="1:9" x14ac:dyDescent="0.25">
      <c r="A829">
        <v>6981</v>
      </c>
      <c r="B829" s="2">
        <v>38414</v>
      </c>
      <c r="C829" t="s">
        <v>9</v>
      </c>
      <c r="D829">
        <v>2005</v>
      </c>
      <c r="E829" t="s">
        <v>10</v>
      </c>
      <c r="F829" t="s">
        <v>93</v>
      </c>
      <c r="G829">
        <v>3.6</v>
      </c>
      <c r="H829" t="s">
        <v>94</v>
      </c>
      <c r="I829" t="s">
        <v>68</v>
      </c>
    </row>
    <row r="830" spans="1:9" x14ac:dyDescent="0.25">
      <c r="A830">
        <v>3064.6</v>
      </c>
      <c r="B830" s="2">
        <v>38449</v>
      </c>
      <c r="C830" t="s">
        <v>9</v>
      </c>
      <c r="D830">
        <v>2005</v>
      </c>
      <c r="E830" t="s">
        <v>10</v>
      </c>
      <c r="F830" t="s">
        <v>31</v>
      </c>
      <c r="G830">
        <v>3.3</v>
      </c>
      <c r="H830" t="s">
        <v>18</v>
      </c>
      <c r="I830" t="s">
        <v>16</v>
      </c>
    </row>
    <row r="831" spans="1:9" x14ac:dyDescent="0.25">
      <c r="A831">
        <v>2202.48</v>
      </c>
      <c r="B831" s="2">
        <v>38485</v>
      </c>
      <c r="C831" t="s">
        <v>61</v>
      </c>
      <c r="D831">
        <v>2005</v>
      </c>
      <c r="E831" t="s">
        <v>10</v>
      </c>
      <c r="F831" t="s">
        <v>62</v>
      </c>
      <c r="G831">
        <v>4.9000000000000004</v>
      </c>
      <c r="H831" t="s">
        <v>63</v>
      </c>
      <c r="I831" t="s">
        <v>64</v>
      </c>
    </row>
    <row r="832" spans="1:9" x14ac:dyDescent="0.25">
      <c r="A832">
        <v>3773.38</v>
      </c>
      <c r="B832" s="2">
        <v>37630</v>
      </c>
      <c r="C832" t="s">
        <v>9</v>
      </c>
      <c r="D832">
        <v>2003</v>
      </c>
      <c r="E832" t="s">
        <v>191</v>
      </c>
      <c r="F832" t="s">
        <v>164</v>
      </c>
      <c r="G832">
        <v>3.6</v>
      </c>
      <c r="H832" t="s">
        <v>165</v>
      </c>
      <c r="I832" t="s">
        <v>157</v>
      </c>
    </row>
    <row r="833" spans="1:9" x14ac:dyDescent="0.25">
      <c r="A833">
        <v>5074.3900000000003</v>
      </c>
      <c r="B833" s="2">
        <v>37698</v>
      </c>
      <c r="C833" t="s">
        <v>9</v>
      </c>
      <c r="D833">
        <v>2003</v>
      </c>
      <c r="E833" t="s">
        <v>191</v>
      </c>
      <c r="F833" t="s">
        <v>173</v>
      </c>
      <c r="G833">
        <v>3.8</v>
      </c>
      <c r="H833" t="s">
        <v>174</v>
      </c>
      <c r="I833" t="s">
        <v>60</v>
      </c>
    </row>
    <row r="834" spans="1:9" x14ac:dyDescent="0.25">
      <c r="A834">
        <v>6483.46</v>
      </c>
      <c r="B834" s="2">
        <v>37762</v>
      </c>
      <c r="C834" t="s">
        <v>9</v>
      </c>
      <c r="D834">
        <v>2003</v>
      </c>
      <c r="E834" t="s">
        <v>191</v>
      </c>
      <c r="F834" t="s">
        <v>32</v>
      </c>
      <c r="G834">
        <v>3.1</v>
      </c>
      <c r="H834" t="s">
        <v>33</v>
      </c>
      <c r="I834" t="s">
        <v>34</v>
      </c>
    </row>
    <row r="835" spans="1:9" x14ac:dyDescent="0.25">
      <c r="A835">
        <v>7956.46</v>
      </c>
      <c r="B835" s="2">
        <v>37818</v>
      </c>
      <c r="C835" t="s">
        <v>9</v>
      </c>
      <c r="D835">
        <v>2003</v>
      </c>
      <c r="E835" t="s">
        <v>191</v>
      </c>
      <c r="F835" t="s">
        <v>54</v>
      </c>
      <c r="G835">
        <v>3.3</v>
      </c>
      <c r="H835" t="s">
        <v>55</v>
      </c>
      <c r="I835" t="s">
        <v>34</v>
      </c>
    </row>
    <row r="836" spans="1:9" x14ac:dyDescent="0.25">
      <c r="A836">
        <v>4230.62</v>
      </c>
      <c r="B836" s="2">
        <v>37876</v>
      </c>
      <c r="C836" t="s">
        <v>9</v>
      </c>
      <c r="D836">
        <v>2003</v>
      </c>
      <c r="E836" t="s">
        <v>191</v>
      </c>
      <c r="F836" t="s">
        <v>183</v>
      </c>
      <c r="G836">
        <v>4.7</v>
      </c>
      <c r="H836" t="s">
        <v>184</v>
      </c>
      <c r="I836" t="s">
        <v>13</v>
      </c>
    </row>
    <row r="837" spans="1:9" x14ac:dyDescent="0.25">
      <c r="A837">
        <v>7209.12</v>
      </c>
      <c r="B837" s="2">
        <v>37912</v>
      </c>
      <c r="C837" t="s">
        <v>9</v>
      </c>
      <c r="D837">
        <v>2003</v>
      </c>
      <c r="E837" t="s">
        <v>191</v>
      </c>
      <c r="F837" t="s">
        <v>21</v>
      </c>
      <c r="G837">
        <v>3.8</v>
      </c>
      <c r="H837" t="s">
        <v>22</v>
      </c>
      <c r="I837" t="s">
        <v>13</v>
      </c>
    </row>
    <row r="838" spans="1:9" x14ac:dyDescent="0.25">
      <c r="A838">
        <v>3452.68</v>
      </c>
      <c r="B838" s="2">
        <v>37930</v>
      </c>
      <c r="C838" t="s">
        <v>9</v>
      </c>
      <c r="D838">
        <v>2003</v>
      </c>
      <c r="E838" t="s">
        <v>191</v>
      </c>
      <c r="F838" t="s">
        <v>192</v>
      </c>
      <c r="G838">
        <v>3.3</v>
      </c>
      <c r="H838" t="s">
        <v>193</v>
      </c>
      <c r="I838" t="s">
        <v>92</v>
      </c>
    </row>
    <row r="839" spans="1:9" x14ac:dyDescent="0.25">
      <c r="A839">
        <v>3047.73</v>
      </c>
      <c r="B839" s="2">
        <v>37937</v>
      </c>
      <c r="C839" t="s">
        <v>9</v>
      </c>
      <c r="D839">
        <v>2003</v>
      </c>
      <c r="E839" t="s">
        <v>191</v>
      </c>
      <c r="F839" t="s">
        <v>97</v>
      </c>
      <c r="G839">
        <v>4.0999999999999996</v>
      </c>
      <c r="H839" t="s">
        <v>98</v>
      </c>
      <c r="I839" t="s">
        <v>13</v>
      </c>
    </row>
    <row r="840" spans="1:9" x14ac:dyDescent="0.25">
      <c r="A840">
        <v>3675.32</v>
      </c>
      <c r="B840" s="2">
        <v>37946</v>
      </c>
      <c r="C840" t="s">
        <v>9</v>
      </c>
      <c r="D840">
        <v>2003</v>
      </c>
      <c r="E840" t="s">
        <v>191</v>
      </c>
      <c r="F840" t="s">
        <v>194</v>
      </c>
      <c r="G840">
        <v>3.4</v>
      </c>
      <c r="H840" t="s">
        <v>195</v>
      </c>
      <c r="I840" t="s">
        <v>34</v>
      </c>
    </row>
    <row r="841" spans="1:9" x14ac:dyDescent="0.25">
      <c r="A841">
        <v>7492.4</v>
      </c>
      <c r="B841" s="2">
        <v>37958</v>
      </c>
      <c r="C841" t="s">
        <v>9</v>
      </c>
      <c r="D841">
        <v>2003</v>
      </c>
      <c r="E841" t="s">
        <v>191</v>
      </c>
      <c r="F841" t="s">
        <v>62</v>
      </c>
      <c r="G841">
        <v>4.9000000000000004</v>
      </c>
      <c r="H841" t="s">
        <v>63</v>
      </c>
      <c r="I841" t="s">
        <v>64</v>
      </c>
    </row>
    <row r="842" spans="1:9" x14ac:dyDescent="0.25">
      <c r="A842">
        <v>9534.5</v>
      </c>
      <c r="B842" s="2">
        <v>38012</v>
      </c>
      <c r="C842" t="s">
        <v>9</v>
      </c>
      <c r="D842">
        <v>2004</v>
      </c>
      <c r="E842" t="s">
        <v>191</v>
      </c>
      <c r="F842" t="s">
        <v>69</v>
      </c>
      <c r="G842">
        <v>4.3</v>
      </c>
      <c r="H842" t="s">
        <v>63</v>
      </c>
      <c r="I842" t="s">
        <v>64</v>
      </c>
    </row>
    <row r="843" spans="1:9" x14ac:dyDescent="0.25">
      <c r="A843">
        <v>5579.02</v>
      </c>
      <c r="B843" s="2">
        <v>38048</v>
      </c>
      <c r="C843" t="s">
        <v>9</v>
      </c>
      <c r="D843">
        <v>2004</v>
      </c>
      <c r="E843" t="s">
        <v>191</v>
      </c>
      <c r="F843" t="s">
        <v>77</v>
      </c>
      <c r="G843">
        <v>4.3</v>
      </c>
      <c r="H843" t="s">
        <v>78</v>
      </c>
      <c r="I843" t="s">
        <v>16</v>
      </c>
    </row>
    <row r="844" spans="1:9" x14ac:dyDescent="0.25">
      <c r="A844">
        <v>5950.34</v>
      </c>
      <c r="B844" s="2">
        <v>38106</v>
      </c>
      <c r="C844" t="s">
        <v>9</v>
      </c>
      <c r="D844">
        <v>2004</v>
      </c>
      <c r="E844" t="s">
        <v>191</v>
      </c>
      <c r="F844" t="s">
        <v>62</v>
      </c>
      <c r="G844">
        <v>4.7</v>
      </c>
      <c r="H844" t="s">
        <v>63</v>
      </c>
      <c r="I844" t="s">
        <v>64</v>
      </c>
    </row>
    <row r="845" spans="1:9" x14ac:dyDescent="0.25">
      <c r="A845">
        <v>3726</v>
      </c>
      <c r="B845" s="2">
        <v>38142</v>
      </c>
      <c r="C845" t="s">
        <v>9</v>
      </c>
      <c r="D845">
        <v>2004</v>
      </c>
      <c r="E845" t="s">
        <v>191</v>
      </c>
      <c r="F845" t="s">
        <v>185</v>
      </c>
      <c r="G845">
        <v>4.5999999999999996</v>
      </c>
      <c r="H845" t="s">
        <v>186</v>
      </c>
      <c r="I845" t="s">
        <v>16</v>
      </c>
    </row>
    <row r="846" spans="1:9" x14ac:dyDescent="0.25">
      <c r="A846">
        <v>4455</v>
      </c>
      <c r="B846" s="2">
        <v>38216</v>
      </c>
      <c r="C846" t="s">
        <v>9</v>
      </c>
      <c r="D846">
        <v>2004</v>
      </c>
      <c r="E846" t="s">
        <v>191</v>
      </c>
      <c r="F846" t="s">
        <v>90</v>
      </c>
      <c r="G846">
        <v>4.0999999999999996</v>
      </c>
      <c r="H846" t="s">
        <v>91</v>
      </c>
      <c r="I846" t="s">
        <v>92</v>
      </c>
    </row>
    <row r="847" spans="1:9" x14ac:dyDescent="0.25">
      <c r="A847">
        <v>8272.34</v>
      </c>
      <c r="B847" s="2">
        <v>38233</v>
      </c>
      <c r="C847" t="s">
        <v>9</v>
      </c>
      <c r="D847">
        <v>2004</v>
      </c>
      <c r="E847" t="s">
        <v>191</v>
      </c>
      <c r="F847" t="s">
        <v>27</v>
      </c>
      <c r="G847">
        <v>3.4</v>
      </c>
      <c r="H847" t="s">
        <v>28</v>
      </c>
      <c r="I847" t="s">
        <v>29</v>
      </c>
    </row>
    <row r="848" spans="1:9" x14ac:dyDescent="0.25">
      <c r="A848">
        <v>3577.6</v>
      </c>
      <c r="B848" s="2">
        <v>38271</v>
      </c>
      <c r="C848" t="s">
        <v>9</v>
      </c>
      <c r="D848">
        <v>2004</v>
      </c>
      <c r="E848" t="s">
        <v>191</v>
      </c>
      <c r="F848" t="s">
        <v>95</v>
      </c>
      <c r="G848">
        <v>3.4</v>
      </c>
      <c r="H848" t="s">
        <v>96</v>
      </c>
      <c r="I848" t="s">
        <v>16</v>
      </c>
    </row>
    <row r="849" spans="1:9" x14ac:dyDescent="0.25">
      <c r="A849">
        <v>3881.25</v>
      </c>
      <c r="B849" s="2">
        <v>38281</v>
      </c>
      <c r="C849" t="s">
        <v>9</v>
      </c>
      <c r="D849">
        <v>2004</v>
      </c>
      <c r="E849" t="s">
        <v>191</v>
      </c>
      <c r="F849" t="s">
        <v>97</v>
      </c>
      <c r="G849">
        <v>3.5</v>
      </c>
      <c r="H849" t="s">
        <v>98</v>
      </c>
      <c r="I849" t="s">
        <v>13</v>
      </c>
    </row>
    <row r="850" spans="1:9" x14ac:dyDescent="0.25">
      <c r="A850">
        <v>5797.44</v>
      </c>
      <c r="B850" s="2">
        <v>38295</v>
      </c>
      <c r="C850" t="s">
        <v>9</v>
      </c>
      <c r="D850">
        <v>2004</v>
      </c>
      <c r="E850" t="s">
        <v>191</v>
      </c>
      <c r="F850" t="s">
        <v>99</v>
      </c>
      <c r="G850">
        <v>4.3</v>
      </c>
      <c r="H850" t="s">
        <v>100</v>
      </c>
      <c r="I850" t="s">
        <v>13</v>
      </c>
    </row>
    <row r="851" spans="1:9" x14ac:dyDescent="0.25">
      <c r="A851">
        <v>1264.08</v>
      </c>
      <c r="B851" s="2">
        <v>38308</v>
      </c>
      <c r="C851" t="s">
        <v>9</v>
      </c>
      <c r="D851">
        <v>2004</v>
      </c>
      <c r="E851" t="s">
        <v>191</v>
      </c>
      <c r="F851" t="s">
        <v>173</v>
      </c>
      <c r="G851">
        <v>4.7</v>
      </c>
      <c r="H851" t="s">
        <v>174</v>
      </c>
      <c r="I851" t="s">
        <v>60</v>
      </c>
    </row>
    <row r="852" spans="1:9" x14ac:dyDescent="0.25">
      <c r="A852">
        <v>4815.3</v>
      </c>
      <c r="B852" s="2">
        <v>38320</v>
      </c>
      <c r="C852" t="s">
        <v>9</v>
      </c>
      <c r="D852">
        <v>2004</v>
      </c>
      <c r="E852" t="s">
        <v>191</v>
      </c>
      <c r="F852" t="s">
        <v>32</v>
      </c>
      <c r="G852">
        <v>4.7</v>
      </c>
      <c r="H852" t="s">
        <v>33</v>
      </c>
      <c r="I852" t="s">
        <v>34</v>
      </c>
    </row>
    <row r="853" spans="1:9" x14ac:dyDescent="0.25">
      <c r="A853">
        <v>4462.2</v>
      </c>
      <c r="B853" s="2">
        <v>38330</v>
      </c>
      <c r="C853" t="s">
        <v>9</v>
      </c>
      <c r="D853">
        <v>2004</v>
      </c>
      <c r="E853" t="s">
        <v>191</v>
      </c>
      <c r="F853" t="s">
        <v>17</v>
      </c>
      <c r="G853">
        <v>4.5</v>
      </c>
      <c r="H853" t="s">
        <v>18</v>
      </c>
      <c r="I853" t="s">
        <v>16</v>
      </c>
    </row>
    <row r="854" spans="1:9" x14ac:dyDescent="0.25">
      <c r="A854">
        <v>3033.28</v>
      </c>
      <c r="B854" s="2">
        <v>38364</v>
      </c>
      <c r="C854" t="s">
        <v>145</v>
      </c>
      <c r="D854">
        <v>2005</v>
      </c>
      <c r="E854" t="s">
        <v>191</v>
      </c>
      <c r="F854" t="s">
        <v>19</v>
      </c>
      <c r="G854">
        <v>4.8</v>
      </c>
      <c r="H854" t="s">
        <v>20</v>
      </c>
      <c r="I854" t="s">
        <v>13</v>
      </c>
    </row>
    <row r="855" spans="1:9" x14ac:dyDescent="0.25">
      <c r="A855">
        <v>990.78</v>
      </c>
      <c r="B855" s="2">
        <v>38399</v>
      </c>
      <c r="C855" t="s">
        <v>9</v>
      </c>
      <c r="D855">
        <v>2005</v>
      </c>
      <c r="E855" t="s">
        <v>191</v>
      </c>
      <c r="F855" t="s">
        <v>62</v>
      </c>
      <c r="G855">
        <v>4.0999999999999996</v>
      </c>
      <c r="H855" t="s">
        <v>63</v>
      </c>
      <c r="I855" t="s">
        <v>64</v>
      </c>
    </row>
    <row r="856" spans="1:9" x14ac:dyDescent="0.25">
      <c r="A856">
        <v>2030.86</v>
      </c>
      <c r="B856" s="2">
        <v>38415</v>
      </c>
      <c r="C856" t="s">
        <v>9</v>
      </c>
      <c r="D856">
        <v>2005</v>
      </c>
      <c r="E856" t="s">
        <v>191</v>
      </c>
      <c r="F856" t="s">
        <v>97</v>
      </c>
      <c r="G856">
        <v>4.9000000000000004</v>
      </c>
      <c r="H856" t="s">
        <v>98</v>
      </c>
      <c r="I856" t="s">
        <v>13</v>
      </c>
    </row>
    <row r="857" spans="1:9" x14ac:dyDescent="0.25">
      <c r="A857">
        <v>5433.75</v>
      </c>
      <c r="B857" s="2">
        <v>38501</v>
      </c>
      <c r="C857" t="s">
        <v>107</v>
      </c>
      <c r="D857">
        <v>2005</v>
      </c>
      <c r="E857" t="s">
        <v>191</v>
      </c>
      <c r="F857" t="s">
        <v>97</v>
      </c>
      <c r="G857">
        <v>3.6</v>
      </c>
      <c r="H857" t="s">
        <v>98</v>
      </c>
      <c r="I857" t="s">
        <v>13</v>
      </c>
    </row>
    <row r="858" spans="1:9" x14ac:dyDescent="0.25">
      <c r="A858">
        <v>3157.44</v>
      </c>
      <c r="B858" s="2">
        <v>37690</v>
      </c>
      <c r="C858" t="s">
        <v>9</v>
      </c>
      <c r="D858">
        <v>2003</v>
      </c>
      <c r="E858" t="s">
        <v>65</v>
      </c>
      <c r="F858" t="s">
        <v>110</v>
      </c>
      <c r="G858">
        <v>4.7</v>
      </c>
      <c r="H858" t="s">
        <v>76</v>
      </c>
      <c r="I858" t="s">
        <v>13</v>
      </c>
    </row>
    <row r="859" spans="1:9" x14ac:dyDescent="0.25">
      <c r="A859">
        <v>5161.2</v>
      </c>
      <c r="B859" s="2">
        <v>37761</v>
      </c>
      <c r="C859" t="s">
        <v>9</v>
      </c>
      <c r="D859">
        <v>2003</v>
      </c>
      <c r="E859" t="s">
        <v>65</v>
      </c>
      <c r="F859" t="s">
        <v>111</v>
      </c>
      <c r="G859">
        <v>3.4</v>
      </c>
      <c r="H859" t="s">
        <v>41</v>
      </c>
      <c r="I859" t="s">
        <v>16</v>
      </c>
    </row>
    <row r="860" spans="1:9" x14ac:dyDescent="0.25">
      <c r="A860">
        <v>4346.76</v>
      </c>
      <c r="B860" s="2">
        <v>37812</v>
      </c>
      <c r="C860" t="s">
        <v>9</v>
      </c>
      <c r="D860">
        <v>2003</v>
      </c>
      <c r="E860" t="s">
        <v>65</v>
      </c>
      <c r="F860" t="s">
        <v>14</v>
      </c>
      <c r="G860">
        <v>4.5999999999999996</v>
      </c>
      <c r="H860" t="s">
        <v>15</v>
      </c>
      <c r="I860" t="s">
        <v>16</v>
      </c>
    </row>
    <row r="861" spans="1:9" x14ac:dyDescent="0.25">
      <c r="A861">
        <v>3528.36</v>
      </c>
      <c r="B861" s="2">
        <v>37875</v>
      </c>
      <c r="C861" t="s">
        <v>9</v>
      </c>
      <c r="D861">
        <v>2003</v>
      </c>
      <c r="E861" t="s">
        <v>65</v>
      </c>
      <c r="F861" t="s">
        <v>103</v>
      </c>
      <c r="G861">
        <v>3</v>
      </c>
      <c r="H861" t="s">
        <v>104</v>
      </c>
      <c r="I861" t="s">
        <v>34</v>
      </c>
    </row>
    <row r="862" spans="1:9" x14ac:dyDescent="0.25">
      <c r="A862">
        <v>3187.8</v>
      </c>
      <c r="B862" s="2">
        <v>37911</v>
      </c>
      <c r="C862" t="s">
        <v>9</v>
      </c>
      <c r="D862">
        <v>2003</v>
      </c>
      <c r="E862" t="s">
        <v>65</v>
      </c>
      <c r="F862" t="s">
        <v>175</v>
      </c>
      <c r="G862">
        <v>4</v>
      </c>
      <c r="H862" t="s">
        <v>176</v>
      </c>
      <c r="I862" t="s">
        <v>116</v>
      </c>
    </row>
    <row r="863" spans="1:9" x14ac:dyDescent="0.25">
      <c r="A863">
        <v>6023.16</v>
      </c>
      <c r="B863" s="2">
        <v>37930</v>
      </c>
      <c r="C863" t="s">
        <v>9</v>
      </c>
      <c r="D863">
        <v>2003</v>
      </c>
      <c r="E863" t="s">
        <v>65</v>
      </c>
      <c r="F863" t="s">
        <v>38</v>
      </c>
      <c r="G863">
        <v>4.7</v>
      </c>
      <c r="H863" t="s">
        <v>39</v>
      </c>
      <c r="I863" t="s">
        <v>13</v>
      </c>
    </row>
    <row r="864" spans="1:9" x14ac:dyDescent="0.25">
      <c r="A864">
        <v>3884.76</v>
      </c>
      <c r="B864" s="2">
        <v>37937</v>
      </c>
      <c r="C864" t="s">
        <v>9</v>
      </c>
      <c r="D864">
        <v>2003</v>
      </c>
      <c r="E864" t="s">
        <v>65</v>
      </c>
      <c r="F864" t="s">
        <v>27</v>
      </c>
      <c r="G864">
        <v>4.0999999999999996</v>
      </c>
      <c r="H864" t="s">
        <v>28</v>
      </c>
      <c r="I864" t="s">
        <v>29</v>
      </c>
    </row>
    <row r="865" spans="1:9" x14ac:dyDescent="0.25">
      <c r="A865">
        <v>4965.84</v>
      </c>
      <c r="B865" s="2">
        <v>37945</v>
      </c>
      <c r="C865" t="s">
        <v>9</v>
      </c>
      <c r="D865">
        <v>2003</v>
      </c>
      <c r="E865" t="s">
        <v>65</v>
      </c>
      <c r="F865" t="s">
        <v>99</v>
      </c>
      <c r="G865">
        <v>4.9000000000000004</v>
      </c>
      <c r="H865" t="s">
        <v>100</v>
      </c>
      <c r="I865" t="s">
        <v>13</v>
      </c>
    </row>
    <row r="866" spans="1:9" x14ac:dyDescent="0.25">
      <c r="A866">
        <v>4169.88</v>
      </c>
      <c r="B866" s="2">
        <v>37957</v>
      </c>
      <c r="C866" t="s">
        <v>9</v>
      </c>
      <c r="D866">
        <v>2003</v>
      </c>
      <c r="E866" t="s">
        <v>65</v>
      </c>
      <c r="F866" t="s">
        <v>168</v>
      </c>
      <c r="G866">
        <v>4.0999999999999996</v>
      </c>
      <c r="H866" t="s">
        <v>12</v>
      </c>
      <c r="I866" t="s">
        <v>13</v>
      </c>
    </row>
    <row r="867" spans="1:9" x14ac:dyDescent="0.25">
      <c r="A867">
        <v>4910.3999999999996</v>
      </c>
      <c r="B867" s="2">
        <v>38002</v>
      </c>
      <c r="C867" t="s">
        <v>9</v>
      </c>
      <c r="D867">
        <v>2004</v>
      </c>
      <c r="E867" t="s">
        <v>65</v>
      </c>
      <c r="F867" t="s">
        <v>62</v>
      </c>
      <c r="G867">
        <v>4.0999999999999996</v>
      </c>
      <c r="H867" t="s">
        <v>63</v>
      </c>
      <c r="I867" t="s">
        <v>64</v>
      </c>
    </row>
    <row r="868" spans="1:9" x14ac:dyDescent="0.25">
      <c r="A868">
        <v>3231.36</v>
      </c>
      <c r="B868" s="2">
        <v>38043</v>
      </c>
      <c r="C868" t="s">
        <v>9</v>
      </c>
      <c r="D868">
        <v>2004</v>
      </c>
      <c r="E868" t="s">
        <v>65</v>
      </c>
      <c r="F868" t="s">
        <v>128</v>
      </c>
      <c r="G868">
        <v>3.6</v>
      </c>
      <c r="H868" t="s">
        <v>129</v>
      </c>
      <c r="I868" t="s">
        <v>13</v>
      </c>
    </row>
    <row r="869" spans="1:9" x14ac:dyDescent="0.25">
      <c r="A869">
        <v>6853.44</v>
      </c>
      <c r="B869" s="2">
        <v>38090</v>
      </c>
      <c r="C869" t="s">
        <v>9</v>
      </c>
      <c r="D869">
        <v>2004</v>
      </c>
      <c r="E869" t="s">
        <v>65</v>
      </c>
      <c r="F869" t="s">
        <v>185</v>
      </c>
      <c r="G869">
        <v>4</v>
      </c>
      <c r="H869" t="s">
        <v>186</v>
      </c>
      <c r="I869" t="s">
        <v>16</v>
      </c>
    </row>
    <row r="870" spans="1:9" x14ac:dyDescent="0.25">
      <c r="A870">
        <v>5177.04</v>
      </c>
      <c r="B870" s="2">
        <v>38139</v>
      </c>
      <c r="C870" t="s">
        <v>120</v>
      </c>
      <c r="D870">
        <v>2004</v>
      </c>
      <c r="E870" t="s">
        <v>65</v>
      </c>
      <c r="F870" t="s">
        <v>58</v>
      </c>
      <c r="G870">
        <v>4.8</v>
      </c>
      <c r="H870" t="s">
        <v>59</v>
      </c>
      <c r="I870" t="s">
        <v>60</v>
      </c>
    </row>
    <row r="871" spans="1:9" x14ac:dyDescent="0.25">
      <c r="A871">
        <v>2824.8</v>
      </c>
      <c r="B871" s="2">
        <v>38174</v>
      </c>
      <c r="C871" t="s">
        <v>9</v>
      </c>
      <c r="D871">
        <v>2004</v>
      </c>
      <c r="E871" t="s">
        <v>65</v>
      </c>
      <c r="F871" t="s">
        <v>161</v>
      </c>
      <c r="G871">
        <v>3.3</v>
      </c>
      <c r="H871" t="s">
        <v>162</v>
      </c>
      <c r="I871" t="s">
        <v>92</v>
      </c>
    </row>
    <row r="872" spans="1:9" x14ac:dyDescent="0.25">
      <c r="A872">
        <v>4324.32</v>
      </c>
      <c r="B872" s="2">
        <v>38205</v>
      </c>
      <c r="C872" t="s">
        <v>9</v>
      </c>
      <c r="D872">
        <v>2004</v>
      </c>
      <c r="E872" t="s">
        <v>65</v>
      </c>
      <c r="F872" t="s">
        <v>187</v>
      </c>
      <c r="G872">
        <v>3.4</v>
      </c>
      <c r="H872" t="s">
        <v>188</v>
      </c>
      <c r="I872" t="s">
        <v>13</v>
      </c>
    </row>
    <row r="873" spans="1:9" x14ac:dyDescent="0.25">
      <c r="A873">
        <v>5052.96</v>
      </c>
      <c r="B873" s="2">
        <v>38229</v>
      </c>
      <c r="C873" t="s">
        <v>9</v>
      </c>
      <c r="D873">
        <v>2004</v>
      </c>
      <c r="E873" t="s">
        <v>65</v>
      </c>
      <c r="F873" t="s">
        <v>158</v>
      </c>
      <c r="G873">
        <v>4.0999999999999996</v>
      </c>
      <c r="H873" t="s">
        <v>159</v>
      </c>
      <c r="I873" t="s">
        <v>160</v>
      </c>
    </row>
    <row r="874" spans="1:9" x14ac:dyDescent="0.25">
      <c r="A874">
        <v>3223.44</v>
      </c>
      <c r="B874" s="2">
        <v>37899</v>
      </c>
      <c r="C874" t="s">
        <v>9</v>
      </c>
      <c r="D874">
        <v>2003</v>
      </c>
      <c r="E874" t="s">
        <v>65</v>
      </c>
      <c r="F874" t="s">
        <v>189</v>
      </c>
      <c r="G874">
        <v>4.3</v>
      </c>
      <c r="H874" t="s">
        <v>190</v>
      </c>
      <c r="I874" t="s">
        <v>29</v>
      </c>
    </row>
    <row r="875" spans="1:9" x14ac:dyDescent="0.25">
      <c r="A875">
        <v>5278.68</v>
      </c>
      <c r="B875" s="2">
        <v>38276</v>
      </c>
      <c r="C875" t="s">
        <v>9</v>
      </c>
      <c r="D875">
        <v>2004</v>
      </c>
      <c r="E875" t="s">
        <v>65</v>
      </c>
      <c r="F875" t="s">
        <v>62</v>
      </c>
      <c r="G875">
        <v>4.5</v>
      </c>
      <c r="H875" t="s">
        <v>63</v>
      </c>
      <c r="I875" t="s">
        <v>64</v>
      </c>
    </row>
    <row r="876" spans="1:9" x14ac:dyDescent="0.25">
      <c r="A876">
        <v>2851.2</v>
      </c>
      <c r="B876" s="2">
        <v>38295</v>
      </c>
      <c r="C876" t="s">
        <v>9</v>
      </c>
      <c r="D876">
        <v>2004</v>
      </c>
      <c r="E876" t="s">
        <v>65</v>
      </c>
      <c r="F876" t="s">
        <v>56</v>
      </c>
      <c r="G876">
        <v>4.5</v>
      </c>
      <c r="H876" t="s">
        <v>57</v>
      </c>
      <c r="I876" t="s">
        <v>13</v>
      </c>
    </row>
    <row r="877" spans="1:9" x14ac:dyDescent="0.25">
      <c r="A877">
        <v>1687.4</v>
      </c>
      <c r="B877" s="2">
        <v>38308</v>
      </c>
      <c r="C877" t="s">
        <v>9</v>
      </c>
      <c r="D877">
        <v>2004</v>
      </c>
      <c r="E877" t="s">
        <v>65</v>
      </c>
      <c r="F877" t="s">
        <v>110</v>
      </c>
      <c r="G877">
        <v>4.5</v>
      </c>
      <c r="H877" t="s">
        <v>76</v>
      </c>
      <c r="I877" t="s">
        <v>13</v>
      </c>
    </row>
    <row r="878" spans="1:9" x14ac:dyDescent="0.25">
      <c r="A878">
        <v>1308</v>
      </c>
      <c r="B878" s="2">
        <v>38315</v>
      </c>
      <c r="C878" t="s">
        <v>9</v>
      </c>
      <c r="D878">
        <v>2004</v>
      </c>
      <c r="E878" t="s">
        <v>65</v>
      </c>
      <c r="F878" t="s">
        <v>14</v>
      </c>
      <c r="G878">
        <v>4.8</v>
      </c>
      <c r="H878" t="s">
        <v>15</v>
      </c>
      <c r="I878" t="s">
        <v>16</v>
      </c>
    </row>
    <row r="879" spans="1:9" x14ac:dyDescent="0.25">
      <c r="A879">
        <v>6144.6</v>
      </c>
      <c r="B879" s="2">
        <v>38362</v>
      </c>
      <c r="C879" t="s">
        <v>9</v>
      </c>
      <c r="D879">
        <v>2005</v>
      </c>
      <c r="E879" t="s">
        <v>65</v>
      </c>
      <c r="F879" t="s">
        <v>200</v>
      </c>
      <c r="G879">
        <v>4.2</v>
      </c>
      <c r="H879" t="s">
        <v>201</v>
      </c>
      <c r="I879" t="s">
        <v>132</v>
      </c>
    </row>
    <row r="880" spans="1:9" x14ac:dyDescent="0.25">
      <c r="A880">
        <v>5127.2</v>
      </c>
      <c r="B880" s="2">
        <v>38393</v>
      </c>
      <c r="C880" t="s">
        <v>9</v>
      </c>
      <c r="D880">
        <v>2005</v>
      </c>
      <c r="E880" t="s">
        <v>65</v>
      </c>
      <c r="F880" t="s">
        <v>62</v>
      </c>
      <c r="G880">
        <v>4.3</v>
      </c>
      <c r="H880" t="s">
        <v>63</v>
      </c>
      <c r="I880" t="s">
        <v>64</v>
      </c>
    </row>
    <row r="881" spans="1:9" x14ac:dyDescent="0.25">
      <c r="A881">
        <v>6386.16</v>
      </c>
      <c r="B881" s="2">
        <v>38464</v>
      </c>
      <c r="C881" t="s">
        <v>143</v>
      </c>
      <c r="D881">
        <v>2005</v>
      </c>
      <c r="E881" t="s">
        <v>65</v>
      </c>
      <c r="F881" t="s">
        <v>141</v>
      </c>
      <c r="G881">
        <v>3.9</v>
      </c>
      <c r="H881" t="s">
        <v>142</v>
      </c>
      <c r="I881" t="s">
        <v>13</v>
      </c>
    </row>
    <row r="882" spans="1:9" x14ac:dyDescent="0.25">
      <c r="A882">
        <v>7695.6</v>
      </c>
      <c r="B882" s="2">
        <v>38489</v>
      </c>
      <c r="C882" t="s">
        <v>9</v>
      </c>
      <c r="D882">
        <v>2005</v>
      </c>
      <c r="E882" t="s">
        <v>65</v>
      </c>
      <c r="F882" t="s">
        <v>51</v>
      </c>
      <c r="G882">
        <v>3.8</v>
      </c>
      <c r="H882" t="s">
        <v>52</v>
      </c>
      <c r="I882" t="s">
        <v>53</v>
      </c>
    </row>
    <row r="883" spans="1:9" x14ac:dyDescent="0.25">
      <c r="A883">
        <v>2242.89</v>
      </c>
      <c r="B883" s="2">
        <v>37650</v>
      </c>
      <c r="C883" t="s">
        <v>9</v>
      </c>
      <c r="D883">
        <v>2003</v>
      </c>
      <c r="E883" t="s">
        <v>191</v>
      </c>
      <c r="F883" t="s">
        <v>47</v>
      </c>
      <c r="G883">
        <v>3.8</v>
      </c>
      <c r="H883" t="s">
        <v>48</v>
      </c>
      <c r="I883" t="s">
        <v>29</v>
      </c>
    </row>
    <row r="884" spans="1:9" x14ac:dyDescent="0.25">
      <c r="A884">
        <v>2539.89</v>
      </c>
      <c r="B884" s="2">
        <v>37704</v>
      </c>
      <c r="C884" t="s">
        <v>9</v>
      </c>
      <c r="D884">
        <v>2003</v>
      </c>
      <c r="E884" t="s">
        <v>191</v>
      </c>
      <c r="F884" t="s">
        <v>66</v>
      </c>
      <c r="G884">
        <v>3.1</v>
      </c>
      <c r="H884" t="s">
        <v>67</v>
      </c>
      <c r="I884" t="s">
        <v>68</v>
      </c>
    </row>
    <row r="885" spans="1:9" x14ac:dyDescent="0.25">
      <c r="A885">
        <v>2795.27</v>
      </c>
      <c r="B885" s="2">
        <v>37769</v>
      </c>
      <c r="C885" t="s">
        <v>9</v>
      </c>
      <c r="D885">
        <v>2003</v>
      </c>
      <c r="E885" t="s">
        <v>191</v>
      </c>
      <c r="F885" t="s">
        <v>69</v>
      </c>
      <c r="G885">
        <v>4.5</v>
      </c>
      <c r="H885" t="s">
        <v>63</v>
      </c>
      <c r="I885" t="s">
        <v>64</v>
      </c>
    </row>
    <row r="886" spans="1:9" x14ac:dyDescent="0.25">
      <c r="A886">
        <v>5545.76</v>
      </c>
      <c r="B886" s="2">
        <v>37818</v>
      </c>
      <c r="C886" t="s">
        <v>9</v>
      </c>
      <c r="D886">
        <v>2003</v>
      </c>
      <c r="E886" t="s">
        <v>191</v>
      </c>
      <c r="F886" t="s">
        <v>54</v>
      </c>
      <c r="G886">
        <v>4.8</v>
      </c>
      <c r="H886" t="s">
        <v>55</v>
      </c>
      <c r="I886" t="s">
        <v>34</v>
      </c>
    </row>
    <row r="887" spans="1:9" x14ac:dyDescent="0.25">
      <c r="A887">
        <v>4285.46</v>
      </c>
      <c r="B887" s="2">
        <v>37883</v>
      </c>
      <c r="C887" t="s">
        <v>9</v>
      </c>
      <c r="D887">
        <v>2003</v>
      </c>
      <c r="E887" t="s">
        <v>191</v>
      </c>
      <c r="F887" t="s">
        <v>70</v>
      </c>
      <c r="G887">
        <v>3.8</v>
      </c>
      <c r="H887" t="s">
        <v>71</v>
      </c>
      <c r="I887" t="s">
        <v>71</v>
      </c>
    </row>
    <row r="888" spans="1:9" x14ac:dyDescent="0.25">
      <c r="A888">
        <v>3329.09</v>
      </c>
      <c r="B888" s="2">
        <v>37914</v>
      </c>
      <c r="C888" t="s">
        <v>9</v>
      </c>
      <c r="D888">
        <v>2003</v>
      </c>
      <c r="E888" t="s">
        <v>191</v>
      </c>
      <c r="F888" t="s">
        <v>72</v>
      </c>
      <c r="G888">
        <v>4.2</v>
      </c>
      <c r="H888" t="s">
        <v>12</v>
      </c>
      <c r="I888" t="s">
        <v>13</v>
      </c>
    </row>
    <row r="889" spans="1:9" x14ac:dyDescent="0.25">
      <c r="A889">
        <v>5592.22</v>
      </c>
      <c r="B889" s="2">
        <v>37931</v>
      </c>
      <c r="C889" t="s">
        <v>9</v>
      </c>
      <c r="D889">
        <v>2003</v>
      </c>
      <c r="E889" t="s">
        <v>191</v>
      </c>
      <c r="F889" t="s">
        <v>73</v>
      </c>
      <c r="G889">
        <v>3.6</v>
      </c>
      <c r="H889" t="s">
        <v>74</v>
      </c>
      <c r="I889" t="s">
        <v>34</v>
      </c>
    </row>
    <row r="890" spans="1:9" x14ac:dyDescent="0.25">
      <c r="A890">
        <v>3298.55</v>
      </c>
      <c r="B890" s="2">
        <v>37938</v>
      </c>
      <c r="C890" t="s">
        <v>9</v>
      </c>
      <c r="D890">
        <v>2003</v>
      </c>
      <c r="E890" t="s">
        <v>191</v>
      </c>
      <c r="F890" t="s">
        <v>75</v>
      </c>
      <c r="G890">
        <v>3.8</v>
      </c>
      <c r="H890" t="s">
        <v>76</v>
      </c>
      <c r="I890" t="s">
        <v>13</v>
      </c>
    </row>
    <row r="891" spans="1:9" x14ac:dyDescent="0.25">
      <c r="A891">
        <v>2609.88</v>
      </c>
      <c r="B891" s="2">
        <v>37946</v>
      </c>
      <c r="C891" t="s">
        <v>9</v>
      </c>
      <c r="D891">
        <v>2003</v>
      </c>
      <c r="E891" t="s">
        <v>191</v>
      </c>
      <c r="F891" t="s">
        <v>194</v>
      </c>
      <c r="G891">
        <v>4</v>
      </c>
      <c r="H891" t="s">
        <v>195</v>
      </c>
      <c r="I891" t="s">
        <v>34</v>
      </c>
    </row>
    <row r="892" spans="1:9" x14ac:dyDescent="0.25">
      <c r="A892">
        <v>3336.29</v>
      </c>
      <c r="B892" s="2">
        <v>37960</v>
      </c>
      <c r="C892" t="s">
        <v>9</v>
      </c>
      <c r="D892">
        <v>2003</v>
      </c>
      <c r="E892" t="s">
        <v>191</v>
      </c>
      <c r="F892" t="s">
        <v>79</v>
      </c>
      <c r="G892">
        <v>3</v>
      </c>
      <c r="H892" t="s">
        <v>80</v>
      </c>
      <c r="I892" t="s">
        <v>81</v>
      </c>
    </row>
    <row r="893" spans="1:9" x14ac:dyDescent="0.25">
      <c r="A893">
        <v>5510.05</v>
      </c>
      <c r="B893" s="2">
        <v>38015</v>
      </c>
      <c r="C893" t="s">
        <v>9</v>
      </c>
      <c r="D893">
        <v>2004</v>
      </c>
      <c r="E893" t="s">
        <v>191</v>
      </c>
      <c r="F893" t="s">
        <v>82</v>
      </c>
      <c r="G893">
        <v>4.0999999999999996</v>
      </c>
      <c r="H893" t="s">
        <v>83</v>
      </c>
      <c r="I893" t="s">
        <v>13</v>
      </c>
    </row>
    <row r="894" spans="1:9" x14ac:dyDescent="0.25">
      <c r="A894">
        <v>2504.4</v>
      </c>
      <c r="B894" s="2">
        <v>38056</v>
      </c>
      <c r="C894" t="s">
        <v>9</v>
      </c>
      <c r="D894">
        <v>2004</v>
      </c>
      <c r="E894" t="s">
        <v>191</v>
      </c>
      <c r="F894" t="s">
        <v>84</v>
      </c>
      <c r="G894">
        <v>4.3</v>
      </c>
      <c r="H894" t="s">
        <v>43</v>
      </c>
      <c r="I894" t="s">
        <v>13</v>
      </c>
    </row>
    <row r="895" spans="1:9" x14ac:dyDescent="0.25">
      <c r="A895">
        <v>3525.6</v>
      </c>
      <c r="B895" s="2">
        <v>38106</v>
      </c>
      <c r="C895" t="s">
        <v>9</v>
      </c>
      <c r="D895">
        <v>2004</v>
      </c>
      <c r="E895" t="s">
        <v>191</v>
      </c>
      <c r="F895" t="s">
        <v>62</v>
      </c>
      <c r="G895">
        <v>4.5</v>
      </c>
      <c r="H895" t="s">
        <v>63</v>
      </c>
      <c r="I895" t="s">
        <v>64</v>
      </c>
    </row>
    <row r="896" spans="1:9" x14ac:dyDescent="0.25">
      <c r="A896">
        <v>4407</v>
      </c>
      <c r="B896" s="2">
        <v>38152</v>
      </c>
      <c r="C896" t="s">
        <v>9</v>
      </c>
      <c r="D896">
        <v>2004</v>
      </c>
      <c r="E896" t="s">
        <v>191</v>
      </c>
      <c r="F896" t="s">
        <v>141</v>
      </c>
      <c r="G896">
        <v>3</v>
      </c>
      <c r="H896" t="s">
        <v>142</v>
      </c>
      <c r="I896" t="s">
        <v>13</v>
      </c>
    </row>
    <row r="897" spans="1:9" x14ac:dyDescent="0.25">
      <c r="A897">
        <v>2983.44</v>
      </c>
      <c r="B897" s="2">
        <v>38187</v>
      </c>
      <c r="C897" t="s">
        <v>9</v>
      </c>
      <c r="D897">
        <v>2004</v>
      </c>
      <c r="E897" t="s">
        <v>191</v>
      </c>
      <c r="F897" t="s">
        <v>54</v>
      </c>
      <c r="G897">
        <v>3.8</v>
      </c>
      <c r="H897" t="s">
        <v>55</v>
      </c>
      <c r="I897" t="s">
        <v>34</v>
      </c>
    </row>
    <row r="898" spans="1:9" x14ac:dyDescent="0.25">
      <c r="A898">
        <v>5126.24</v>
      </c>
      <c r="B898" s="2">
        <v>38216</v>
      </c>
      <c r="C898" t="s">
        <v>9</v>
      </c>
      <c r="D898">
        <v>2004</v>
      </c>
      <c r="E898" t="s">
        <v>191</v>
      </c>
      <c r="F898" t="s">
        <v>90</v>
      </c>
      <c r="G898">
        <v>3.9</v>
      </c>
      <c r="H898" t="s">
        <v>91</v>
      </c>
      <c r="I898" t="s">
        <v>92</v>
      </c>
    </row>
    <row r="899" spans="1:9" x14ac:dyDescent="0.25">
      <c r="A899">
        <v>5713.79</v>
      </c>
      <c r="B899" s="2">
        <v>38238</v>
      </c>
      <c r="C899" t="s">
        <v>9</v>
      </c>
      <c r="D899">
        <v>2004</v>
      </c>
      <c r="E899" t="s">
        <v>191</v>
      </c>
      <c r="F899" t="s">
        <v>93</v>
      </c>
      <c r="G899">
        <v>4.5999999999999996</v>
      </c>
      <c r="H899" t="s">
        <v>94</v>
      </c>
      <c r="I899" t="s">
        <v>68</v>
      </c>
    </row>
    <row r="900" spans="1:9" x14ac:dyDescent="0.25">
      <c r="A900">
        <v>4613.8</v>
      </c>
      <c r="B900" s="2">
        <v>38271</v>
      </c>
      <c r="C900" t="s">
        <v>9</v>
      </c>
      <c r="D900">
        <v>2004</v>
      </c>
      <c r="E900" t="s">
        <v>191</v>
      </c>
      <c r="F900" t="s">
        <v>95</v>
      </c>
      <c r="G900">
        <v>3.4</v>
      </c>
      <c r="H900" t="s">
        <v>96</v>
      </c>
      <c r="I900" t="s">
        <v>16</v>
      </c>
    </row>
    <row r="901" spans="1:9" x14ac:dyDescent="0.25">
      <c r="A901">
        <v>3711.1</v>
      </c>
      <c r="B901" s="2">
        <v>38281</v>
      </c>
      <c r="C901" t="s">
        <v>9</v>
      </c>
      <c r="D901">
        <v>2004</v>
      </c>
      <c r="E901" t="s">
        <v>191</v>
      </c>
      <c r="F901" t="s">
        <v>97</v>
      </c>
      <c r="G901">
        <v>4.5999999999999996</v>
      </c>
      <c r="H901" t="s">
        <v>98</v>
      </c>
      <c r="I901" t="s">
        <v>13</v>
      </c>
    </row>
    <row r="902" spans="1:9" x14ac:dyDescent="0.25">
      <c r="A902">
        <v>3524.73</v>
      </c>
      <c r="B902" s="2">
        <v>38295</v>
      </c>
      <c r="C902" t="s">
        <v>9</v>
      </c>
      <c r="D902">
        <v>2004</v>
      </c>
      <c r="E902" t="s">
        <v>191</v>
      </c>
      <c r="F902" t="s">
        <v>99</v>
      </c>
      <c r="G902">
        <v>4.9000000000000004</v>
      </c>
      <c r="H902" t="s">
        <v>100</v>
      </c>
      <c r="I902" t="s">
        <v>13</v>
      </c>
    </row>
    <row r="903" spans="1:9" x14ac:dyDescent="0.25">
      <c r="A903">
        <v>2795.27</v>
      </c>
      <c r="B903" s="2">
        <v>38309</v>
      </c>
      <c r="C903" t="s">
        <v>9</v>
      </c>
      <c r="D903">
        <v>2004</v>
      </c>
      <c r="E903" t="s">
        <v>191</v>
      </c>
      <c r="F903" t="s">
        <v>30</v>
      </c>
      <c r="G903">
        <v>4.3</v>
      </c>
      <c r="H903" t="s">
        <v>22</v>
      </c>
      <c r="I903" t="s">
        <v>13</v>
      </c>
    </row>
    <row r="904" spans="1:9" x14ac:dyDescent="0.25">
      <c r="A904">
        <v>4814.3999999999996</v>
      </c>
      <c r="B904" s="2">
        <v>38320</v>
      </c>
      <c r="C904" t="s">
        <v>9</v>
      </c>
      <c r="D904">
        <v>2004</v>
      </c>
      <c r="E904" t="s">
        <v>191</v>
      </c>
      <c r="F904" t="s">
        <v>32</v>
      </c>
      <c r="G904">
        <v>4</v>
      </c>
      <c r="H904" t="s">
        <v>33</v>
      </c>
      <c r="I904" t="s">
        <v>34</v>
      </c>
    </row>
    <row r="905" spans="1:9" x14ac:dyDescent="0.25">
      <c r="A905">
        <v>3572.33</v>
      </c>
      <c r="B905" s="2">
        <v>38331</v>
      </c>
      <c r="C905" t="s">
        <v>9</v>
      </c>
      <c r="D905">
        <v>2004</v>
      </c>
      <c r="E905" t="s">
        <v>191</v>
      </c>
      <c r="F905" t="s">
        <v>97</v>
      </c>
      <c r="G905">
        <v>3.1</v>
      </c>
      <c r="H905" t="s">
        <v>98</v>
      </c>
      <c r="I905" t="s">
        <v>13</v>
      </c>
    </row>
    <row r="906" spans="1:9" x14ac:dyDescent="0.25">
      <c r="A906">
        <v>4581.3599999999997</v>
      </c>
      <c r="B906" s="2">
        <v>38372</v>
      </c>
      <c r="C906" t="s">
        <v>9</v>
      </c>
      <c r="D906">
        <v>2005</v>
      </c>
      <c r="E906" t="s">
        <v>191</v>
      </c>
      <c r="F906" t="s">
        <v>101</v>
      </c>
      <c r="G906">
        <v>3.8</v>
      </c>
      <c r="H906" t="s">
        <v>102</v>
      </c>
      <c r="I906" t="s">
        <v>13</v>
      </c>
    </row>
    <row r="907" spans="1:9" x14ac:dyDescent="0.25">
      <c r="A907">
        <v>4319.76</v>
      </c>
      <c r="B907" s="2">
        <v>38400</v>
      </c>
      <c r="C907" t="s">
        <v>9</v>
      </c>
      <c r="D907">
        <v>2005</v>
      </c>
      <c r="E907" t="s">
        <v>191</v>
      </c>
      <c r="F907" t="s">
        <v>21</v>
      </c>
      <c r="G907">
        <v>3.6</v>
      </c>
      <c r="H907" t="s">
        <v>22</v>
      </c>
      <c r="I907" t="s">
        <v>13</v>
      </c>
    </row>
    <row r="908" spans="1:9" x14ac:dyDescent="0.25">
      <c r="A908">
        <v>1448</v>
      </c>
      <c r="B908" s="2">
        <v>38420</v>
      </c>
      <c r="C908" t="s">
        <v>9</v>
      </c>
      <c r="D908">
        <v>2005</v>
      </c>
      <c r="E908" t="s">
        <v>191</v>
      </c>
      <c r="F908" t="s">
        <v>103</v>
      </c>
      <c r="G908">
        <v>4.5999999999999996</v>
      </c>
      <c r="H908" t="s">
        <v>104</v>
      </c>
      <c r="I908" t="s">
        <v>34</v>
      </c>
    </row>
    <row r="909" spans="1:9" x14ac:dyDescent="0.25">
      <c r="A909">
        <v>881.4</v>
      </c>
      <c r="B909" s="2">
        <v>38502</v>
      </c>
      <c r="C909" t="s">
        <v>107</v>
      </c>
      <c r="D909">
        <v>2005</v>
      </c>
      <c r="E909" t="s">
        <v>191</v>
      </c>
      <c r="F909" t="s">
        <v>130</v>
      </c>
      <c r="G909">
        <v>4</v>
      </c>
      <c r="H909" t="s">
        <v>131</v>
      </c>
      <c r="I909" t="s">
        <v>132</v>
      </c>
    </row>
    <row r="910" spans="1:9" x14ac:dyDescent="0.25">
      <c r="A910">
        <v>2011.1</v>
      </c>
      <c r="B910" s="2">
        <v>37650</v>
      </c>
      <c r="C910" t="s">
        <v>9</v>
      </c>
      <c r="D910">
        <v>2003</v>
      </c>
      <c r="E910" t="s">
        <v>191</v>
      </c>
      <c r="F910" t="s">
        <v>47</v>
      </c>
      <c r="G910">
        <v>4.7</v>
      </c>
      <c r="H910" t="s">
        <v>48</v>
      </c>
      <c r="I910" t="s">
        <v>29</v>
      </c>
    </row>
    <row r="911" spans="1:9" x14ac:dyDescent="0.25">
      <c r="A911">
        <v>1801.24</v>
      </c>
      <c r="B911" s="2">
        <v>37705</v>
      </c>
      <c r="C911" t="s">
        <v>9</v>
      </c>
      <c r="D911">
        <v>2003</v>
      </c>
      <c r="E911" t="s">
        <v>191</v>
      </c>
      <c r="F911" t="s">
        <v>30</v>
      </c>
      <c r="G911">
        <v>4.0999999999999996</v>
      </c>
      <c r="H911" t="s">
        <v>22</v>
      </c>
      <c r="I911" t="s">
        <v>13</v>
      </c>
    </row>
    <row r="912" spans="1:9" x14ac:dyDescent="0.25">
      <c r="A912">
        <v>3390.2</v>
      </c>
      <c r="B912" s="2">
        <v>37769</v>
      </c>
      <c r="C912" t="s">
        <v>9</v>
      </c>
      <c r="D912">
        <v>2003</v>
      </c>
      <c r="E912" t="s">
        <v>191</v>
      </c>
      <c r="F912" t="s">
        <v>69</v>
      </c>
      <c r="G912">
        <v>4.3</v>
      </c>
      <c r="H912" t="s">
        <v>63</v>
      </c>
      <c r="I912" t="s">
        <v>64</v>
      </c>
    </row>
    <row r="913" spans="1:9" x14ac:dyDescent="0.25">
      <c r="A913">
        <v>1424</v>
      </c>
      <c r="B913" s="2">
        <v>37818</v>
      </c>
      <c r="C913" t="s">
        <v>9</v>
      </c>
      <c r="D913">
        <v>2003</v>
      </c>
      <c r="E913" t="s">
        <v>191</v>
      </c>
      <c r="F913" t="s">
        <v>54</v>
      </c>
      <c r="G913">
        <v>3.6</v>
      </c>
      <c r="H913" t="s">
        <v>55</v>
      </c>
      <c r="I913" t="s">
        <v>34</v>
      </c>
    </row>
    <row r="914" spans="1:9" x14ac:dyDescent="0.25">
      <c r="A914">
        <v>1499.1</v>
      </c>
      <c r="B914" s="2">
        <v>37883</v>
      </c>
      <c r="C914" t="s">
        <v>9</v>
      </c>
      <c r="D914">
        <v>2003</v>
      </c>
      <c r="E914" t="s">
        <v>191</v>
      </c>
      <c r="F914" t="s">
        <v>70</v>
      </c>
      <c r="G914">
        <v>3.2</v>
      </c>
      <c r="H914" t="s">
        <v>71</v>
      </c>
      <c r="I914" t="s">
        <v>71</v>
      </c>
    </row>
    <row r="915" spans="1:9" x14ac:dyDescent="0.25">
      <c r="A915">
        <v>3358.08</v>
      </c>
      <c r="B915" s="2">
        <v>37914</v>
      </c>
      <c r="C915" t="s">
        <v>9</v>
      </c>
      <c r="D915">
        <v>2003</v>
      </c>
      <c r="E915" t="s">
        <v>191</v>
      </c>
      <c r="F915" t="s">
        <v>72</v>
      </c>
      <c r="G915">
        <v>3.9</v>
      </c>
      <c r="H915" t="s">
        <v>12</v>
      </c>
      <c r="I915" t="s">
        <v>13</v>
      </c>
    </row>
    <row r="916" spans="1:9" x14ac:dyDescent="0.25">
      <c r="A916">
        <v>1504.16</v>
      </c>
      <c r="B916" s="2">
        <v>37930</v>
      </c>
      <c r="C916" t="s">
        <v>9</v>
      </c>
      <c r="D916">
        <v>2003</v>
      </c>
      <c r="E916" t="s">
        <v>191</v>
      </c>
      <c r="F916" t="s">
        <v>192</v>
      </c>
      <c r="G916">
        <v>3.2</v>
      </c>
      <c r="H916" t="s">
        <v>193</v>
      </c>
      <c r="I916" t="s">
        <v>92</v>
      </c>
    </row>
    <row r="917" spans="1:9" x14ac:dyDescent="0.25">
      <c r="A917">
        <v>2655.12</v>
      </c>
      <c r="B917" s="2">
        <v>37938</v>
      </c>
      <c r="C917" t="s">
        <v>9</v>
      </c>
      <c r="D917">
        <v>2003</v>
      </c>
      <c r="E917" t="s">
        <v>191</v>
      </c>
      <c r="F917" t="s">
        <v>75</v>
      </c>
      <c r="G917">
        <v>4.9000000000000004</v>
      </c>
      <c r="H917" t="s">
        <v>76</v>
      </c>
      <c r="I917" t="s">
        <v>13</v>
      </c>
    </row>
    <row r="918" spans="1:9" x14ac:dyDescent="0.25">
      <c r="A918">
        <v>1244.1600000000001</v>
      </c>
      <c r="B918" s="2">
        <v>37946</v>
      </c>
      <c r="C918" t="s">
        <v>9</v>
      </c>
      <c r="D918">
        <v>2003</v>
      </c>
      <c r="E918" t="s">
        <v>191</v>
      </c>
      <c r="F918" t="s">
        <v>194</v>
      </c>
      <c r="G918">
        <v>4.5</v>
      </c>
      <c r="H918" t="s">
        <v>195</v>
      </c>
      <c r="I918" t="s">
        <v>34</v>
      </c>
    </row>
    <row r="919" spans="1:9" x14ac:dyDescent="0.25">
      <c r="A919">
        <v>1888.88</v>
      </c>
      <c r="B919" s="2">
        <v>37960</v>
      </c>
      <c r="C919" t="s">
        <v>9</v>
      </c>
      <c r="D919">
        <v>2003</v>
      </c>
      <c r="E919" t="s">
        <v>191</v>
      </c>
      <c r="F919" t="s">
        <v>79</v>
      </c>
      <c r="G919">
        <v>4.2</v>
      </c>
      <c r="H919" t="s">
        <v>80</v>
      </c>
      <c r="I919" t="s">
        <v>81</v>
      </c>
    </row>
    <row r="920" spans="1:9" x14ac:dyDescent="0.25">
      <c r="A920">
        <v>1820.01</v>
      </c>
      <c r="B920" s="2">
        <v>38015</v>
      </c>
      <c r="C920" t="s">
        <v>9</v>
      </c>
      <c r="D920">
        <v>2004</v>
      </c>
      <c r="E920" t="s">
        <v>191</v>
      </c>
      <c r="F920" t="s">
        <v>82</v>
      </c>
      <c r="G920">
        <v>4.9000000000000004</v>
      </c>
      <c r="H920" t="s">
        <v>83</v>
      </c>
      <c r="I920" t="s">
        <v>13</v>
      </c>
    </row>
    <row r="921" spans="1:9" x14ac:dyDescent="0.25">
      <c r="A921">
        <v>2866.95</v>
      </c>
      <c r="B921" s="2">
        <v>38056</v>
      </c>
      <c r="C921" t="s">
        <v>9</v>
      </c>
      <c r="D921">
        <v>2004</v>
      </c>
      <c r="E921" t="s">
        <v>191</v>
      </c>
      <c r="F921" t="s">
        <v>84</v>
      </c>
      <c r="G921">
        <v>3.8</v>
      </c>
      <c r="H921" t="s">
        <v>43</v>
      </c>
      <c r="I921" t="s">
        <v>13</v>
      </c>
    </row>
    <row r="922" spans="1:9" x14ac:dyDescent="0.25">
      <c r="A922">
        <v>1394.16</v>
      </c>
      <c r="B922" s="2">
        <v>38106</v>
      </c>
      <c r="C922" t="s">
        <v>9</v>
      </c>
      <c r="D922">
        <v>2004</v>
      </c>
      <c r="E922" t="s">
        <v>191</v>
      </c>
      <c r="F922" t="s">
        <v>62</v>
      </c>
      <c r="G922">
        <v>4.5</v>
      </c>
      <c r="H922" t="s">
        <v>63</v>
      </c>
      <c r="I922" t="s">
        <v>64</v>
      </c>
    </row>
    <row r="923" spans="1:9" x14ac:dyDescent="0.25">
      <c r="A923">
        <v>2632.28</v>
      </c>
      <c r="B923" s="2">
        <v>38152</v>
      </c>
      <c r="C923" t="s">
        <v>9</v>
      </c>
      <c r="D923">
        <v>2004</v>
      </c>
      <c r="E923" t="s">
        <v>191</v>
      </c>
      <c r="F923" t="s">
        <v>141</v>
      </c>
      <c r="G923">
        <v>3</v>
      </c>
      <c r="H923" t="s">
        <v>142</v>
      </c>
      <c r="I923" t="s">
        <v>13</v>
      </c>
    </row>
    <row r="924" spans="1:9" x14ac:dyDescent="0.25">
      <c r="A924">
        <v>2018.56</v>
      </c>
      <c r="B924" s="2">
        <v>38184</v>
      </c>
      <c r="C924" t="s">
        <v>9</v>
      </c>
      <c r="D924">
        <v>2004</v>
      </c>
      <c r="E924" t="s">
        <v>191</v>
      </c>
      <c r="F924" t="s">
        <v>51</v>
      </c>
      <c r="G924">
        <v>4</v>
      </c>
      <c r="H924" t="s">
        <v>52</v>
      </c>
      <c r="I924" t="s">
        <v>53</v>
      </c>
    </row>
    <row r="925" spans="1:9" x14ac:dyDescent="0.25">
      <c r="A925">
        <v>2954.53</v>
      </c>
      <c r="B925" s="2">
        <v>38216</v>
      </c>
      <c r="C925" t="s">
        <v>9</v>
      </c>
      <c r="D925">
        <v>2004</v>
      </c>
      <c r="E925" t="s">
        <v>191</v>
      </c>
      <c r="F925" t="s">
        <v>90</v>
      </c>
      <c r="G925">
        <v>4.7</v>
      </c>
      <c r="H925" t="s">
        <v>91</v>
      </c>
      <c r="I925" t="s">
        <v>92</v>
      </c>
    </row>
    <row r="926" spans="1:9" x14ac:dyDescent="0.25">
      <c r="A926">
        <v>1871.83</v>
      </c>
      <c r="B926" s="2">
        <v>38238</v>
      </c>
      <c r="C926" t="s">
        <v>9</v>
      </c>
      <c r="D926">
        <v>2004</v>
      </c>
      <c r="E926" t="s">
        <v>191</v>
      </c>
      <c r="F926" t="s">
        <v>93</v>
      </c>
      <c r="G926">
        <v>4.4000000000000004</v>
      </c>
      <c r="H926" t="s">
        <v>94</v>
      </c>
      <c r="I926" t="s">
        <v>68</v>
      </c>
    </row>
    <row r="927" spans="1:9" x14ac:dyDescent="0.25">
      <c r="A927">
        <v>1559.04</v>
      </c>
      <c r="B927" s="2">
        <v>38271</v>
      </c>
      <c r="C927" t="s">
        <v>9</v>
      </c>
      <c r="D927">
        <v>2004</v>
      </c>
      <c r="E927" t="s">
        <v>191</v>
      </c>
      <c r="F927" t="s">
        <v>95</v>
      </c>
      <c r="G927">
        <v>4</v>
      </c>
      <c r="H927" t="s">
        <v>96</v>
      </c>
      <c r="I927" t="s">
        <v>16</v>
      </c>
    </row>
    <row r="928" spans="1:9" x14ac:dyDescent="0.25">
      <c r="A928">
        <v>1880.2</v>
      </c>
      <c r="B928" s="2">
        <v>38281</v>
      </c>
      <c r="C928" t="s">
        <v>9</v>
      </c>
      <c r="D928">
        <v>2004</v>
      </c>
      <c r="E928" t="s">
        <v>191</v>
      </c>
      <c r="F928" t="s">
        <v>97</v>
      </c>
      <c r="G928">
        <v>4</v>
      </c>
      <c r="H928" t="s">
        <v>98</v>
      </c>
      <c r="I928" t="s">
        <v>13</v>
      </c>
    </row>
    <row r="929" spans="1:9" x14ac:dyDescent="0.25">
      <c r="A929">
        <v>1224.67</v>
      </c>
      <c r="B929" s="2">
        <v>38295</v>
      </c>
      <c r="C929" t="s">
        <v>9</v>
      </c>
      <c r="D929">
        <v>2004</v>
      </c>
      <c r="E929" t="s">
        <v>191</v>
      </c>
      <c r="F929" t="s">
        <v>99</v>
      </c>
      <c r="G929">
        <v>3.4</v>
      </c>
      <c r="H929" t="s">
        <v>100</v>
      </c>
      <c r="I929" t="s">
        <v>13</v>
      </c>
    </row>
    <row r="930" spans="1:9" x14ac:dyDescent="0.25">
      <c r="A930">
        <v>2979.08</v>
      </c>
      <c r="B930" s="2">
        <v>38308</v>
      </c>
      <c r="C930" t="s">
        <v>9</v>
      </c>
      <c r="D930">
        <v>2004</v>
      </c>
      <c r="E930" t="s">
        <v>191</v>
      </c>
      <c r="F930" t="s">
        <v>173</v>
      </c>
      <c r="G930">
        <v>4.0999999999999996</v>
      </c>
      <c r="H930" t="s">
        <v>174</v>
      </c>
      <c r="I930" t="s">
        <v>60</v>
      </c>
    </row>
    <row r="931" spans="1:9" x14ac:dyDescent="0.25">
      <c r="A931">
        <v>2208.64</v>
      </c>
      <c r="B931" s="2">
        <v>38320</v>
      </c>
      <c r="C931" t="s">
        <v>9</v>
      </c>
      <c r="D931">
        <v>2004</v>
      </c>
      <c r="E931" t="s">
        <v>191</v>
      </c>
      <c r="F931" t="s">
        <v>32</v>
      </c>
      <c r="G931">
        <v>4.7</v>
      </c>
      <c r="H931" t="s">
        <v>33</v>
      </c>
      <c r="I931" t="s">
        <v>34</v>
      </c>
    </row>
    <row r="932" spans="1:9" x14ac:dyDescent="0.25">
      <c r="A932">
        <v>3458.42</v>
      </c>
      <c r="B932" s="2">
        <v>38331</v>
      </c>
      <c r="C932" t="s">
        <v>9</v>
      </c>
      <c r="D932">
        <v>2004</v>
      </c>
      <c r="E932" t="s">
        <v>191</v>
      </c>
      <c r="F932" t="s">
        <v>97</v>
      </c>
      <c r="G932">
        <v>4.0999999999999996</v>
      </c>
      <c r="H932" t="s">
        <v>98</v>
      </c>
      <c r="I932" t="s">
        <v>13</v>
      </c>
    </row>
    <row r="933" spans="1:9" x14ac:dyDescent="0.25">
      <c r="A933">
        <v>1237.8800000000001</v>
      </c>
      <c r="B933" s="2">
        <v>38372</v>
      </c>
      <c r="C933" t="s">
        <v>9</v>
      </c>
      <c r="D933">
        <v>2005</v>
      </c>
      <c r="E933" t="s">
        <v>191</v>
      </c>
      <c r="F933" t="s">
        <v>101</v>
      </c>
      <c r="G933">
        <v>4.8</v>
      </c>
      <c r="H933" t="s">
        <v>102</v>
      </c>
      <c r="I933" t="s">
        <v>13</v>
      </c>
    </row>
    <row r="934" spans="1:9" x14ac:dyDescent="0.25">
      <c r="A934">
        <v>2723.2</v>
      </c>
      <c r="B934" s="2">
        <v>38400</v>
      </c>
      <c r="C934" t="s">
        <v>9</v>
      </c>
      <c r="D934">
        <v>2005</v>
      </c>
      <c r="E934" t="s">
        <v>191</v>
      </c>
      <c r="F934" t="s">
        <v>21</v>
      </c>
      <c r="G934">
        <v>4</v>
      </c>
      <c r="H934" t="s">
        <v>22</v>
      </c>
      <c r="I934" t="s">
        <v>13</v>
      </c>
    </row>
    <row r="935" spans="1:9" x14ac:dyDescent="0.25">
      <c r="A935">
        <v>2218.52</v>
      </c>
      <c r="B935" s="2">
        <v>38421</v>
      </c>
      <c r="C935" t="s">
        <v>9</v>
      </c>
      <c r="D935">
        <v>2005</v>
      </c>
      <c r="E935" t="s">
        <v>191</v>
      </c>
      <c r="F935" t="s">
        <v>146</v>
      </c>
      <c r="G935">
        <v>3.8</v>
      </c>
      <c r="H935" t="s">
        <v>147</v>
      </c>
      <c r="I935" t="s">
        <v>53</v>
      </c>
    </row>
    <row r="936" spans="1:9" x14ac:dyDescent="0.25">
      <c r="A936">
        <v>1665.32</v>
      </c>
      <c r="B936" s="2">
        <v>38502</v>
      </c>
      <c r="C936" t="s">
        <v>107</v>
      </c>
      <c r="D936">
        <v>2005</v>
      </c>
      <c r="E936" t="s">
        <v>191</v>
      </c>
      <c r="F936" t="s">
        <v>130</v>
      </c>
      <c r="G936">
        <v>4.0999999999999996</v>
      </c>
      <c r="H936" t="s">
        <v>131</v>
      </c>
      <c r="I936" t="s">
        <v>132</v>
      </c>
    </row>
    <row r="937" spans="1:9" x14ac:dyDescent="0.25">
      <c r="A937">
        <v>3421.04</v>
      </c>
      <c r="B937" s="2">
        <v>37669</v>
      </c>
      <c r="C937" t="s">
        <v>9</v>
      </c>
      <c r="D937">
        <v>2003</v>
      </c>
      <c r="E937" t="s">
        <v>202</v>
      </c>
      <c r="F937" t="s">
        <v>192</v>
      </c>
      <c r="G937">
        <v>4.8</v>
      </c>
      <c r="H937" t="s">
        <v>193</v>
      </c>
      <c r="I937" t="s">
        <v>92</v>
      </c>
    </row>
    <row r="938" spans="1:9" x14ac:dyDescent="0.25">
      <c r="A938">
        <v>1878.66</v>
      </c>
      <c r="B938" s="2">
        <v>37739</v>
      </c>
      <c r="C938" t="s">
        <v>9</v>
      </c>
      <c r="D938">
        <v>2003</v>
      </c>
      <c r="E938" t="s">
        <v>202</v>
      </c>
      <c r="F938" t="s">
        <v>51</v>
      </c>
      <c r="G938">
        <v>4.8</v>
      </c>
      <c r="H938" t="s">
        <v>52</v>
      </c>
      <c r="I938" t="s">
        <v>53</v>
      </c>
    </row>
    <row r="939" spans="1:9" x14ac:dyDescent="0.25">
      <c r="A939">
        <v>3853.6</v>
      </c>
      <c r="B939" s="2">
        <v>37788</v>
      </c>
      <c r="C939" t="s">
        <v>9</v>
      </c>
      <c r="D939">
        <v>2003</v>
      </c>
      <c r="E939" t="s">
        <v>202</v>
      </c>
      <c r="F939" t="s">
        <v>203</v>
      </c>
      <c r="G939">
        <v>4.5</v>
      </c>
      <c r="H939" t="s">
        <v>102</v>
      </c>
      <c r="I939" t="s">
        <v>13</v>
      </c>
    </row>
    <row r="940" spans="1:9" x14ac:dyDescent="0.25">
      <c r="A940">
        <v>3442.64</v>
      </c>
      <c r="B940" s="2">
        <v>37843</v>
      </c>
      <c r="C940" t="s">
        <v>9</v>
      </c>
      <c r="D940">
        <v>2003</v>
      </c>
      <c r="E940" t="s">
        <v>202</v>
      </c>
      <c r="F940" t="s">
        <v>119</v>
      </c>
      <c r="G940">
        <v>4.8</v>
      </c>
      <c r="H940" t="s">
        <v>57</v>
      </c>
      <c r="I940" t="s">
        <v>13</v>
      </c>
    </row>
    <row r="941" spans="1:9" x14ac:dyDescent="0.25">
      <c r="A941">
        <v>3482.16</v>
      </c>
      <c r="B941" s="2">
        <v>37900</v>
      </c>
      <c r="C941" t="s">
        <v>9</v>
      </c>
      <c r="D941">
        <v>2003</v>
      </c>
      <c r="E941" t="s">
        <v>202</v>
      </c>
      <c r="F941" t="s">
        <v>44</v>
      </c>
      <c r="G941">
        <v>4.7</v>
      </c>
      <c r="H941" t="s">
        <v>45</v>
      </c>
      <c r="I941" t="s">
        <v>46</v>
      </c>
    </row>
    <row r="942" spans="1:9" x14ac:dyDescent="0.25">
      <c r="A942">
        <v>3363.52</v>
      </c>
      <c r="B942" s="2">
        <v>37917</v>
      </c>
      <c r="C942" t="s">
        <v>120</v>
      </c>
      <c r="D942">
        <v>2003</v>
      </c>
      <c r="E942" t="s">
        <v>202</v>
      </c>
      <c r="F942" t="s">
        <v>93</v>
      </c>
      <c r="G942">
        <v>4.8</v>
      </c>
      <c r="H942" t="s">
        <v>94</v>
      </c>
      <c r="I942" t="s">
        <v>68</v>
      </c>
    </row>
    <row r="943" spans="1:9" x14ac:dyDescent="0.25">
      <c r="A943">
        <v>3350.52</v>
      </c>
      <c r="B943" s="2">
        <v>37933</v>
      </c>
      <c r="C943" t="s">
        <v>9</v>
      </c>
      <c r="D943">
        <v>2003</v>
      </c>
      <c r="E943" t="s">
        <v>202</v>
      </c>
      <c r="F943" t="s">
        <v>121</v>
      </c>
      <c r="G943">
        <v>4.2</v>
      </c>
      <c r="H943" t="s">
        <v>122</v>
      </c>
      <c r="I943" t="s">
        <v>16</v>
      </c>
    </row>
    <row r="944" spans="1:9" x14ac:dyDescent="0.25">
      <c r="A944">
        <v>2862.72</v>
      </c>
      <c r="B944" s="2">
        <v>37939</v>
      </c>
      <c r="C944" t="s">
        <v>9</v>
      </c>
      <c r="D944">
        <v>2003</v>
      </c>
      <c r="E944" t="s">
        <v>202</v>
      </c>
      <c r="F944" t="s">
        <v>123</v>
      </c>
      <c r="G944">
        <v>3.6</v>
      </c>
      <c r="H944" t="s">
        <v>118</v>
      </c>
      <c r="I944" t="s">
        <v>60</v>
      </c>
    </row>
    <row r="945" spans="1:9" x14ac:dyDescent="0.25">
      <c r="A945">
        <v>4036.04</v>
      </c>
      <c r="B945" s="2">
        <v>37951</v>
      </c>
      <c r="C945" t="s">
        <v>9</v>
      </c>
      <c r="D945">
        <v>2003</v>
      </c>
      <c r="E945" t="s">
        <v>202</v>
      </c>
      <c r="F945" t="s">
        <v>124</v>
      </c>
      <c r="G945">
        <v>4.9000000000000004</v>
      </c>
      <c r="H945" t="s">
        <v>125</v>
      </c>
      <c r="I945" t="s">
        <v>64</v>
      </c>
    </row>
    <row r="946" spans="1:9" x14ac:dyDescent="0.25">
      <c r="A946">
        <v>2817.92</v>
      </c>
      <c r="B946" s="2">
        <v>37995</v>
      </c>
      <c r="C946" t="s">
        <v>9</v>
      </c>
      <c r="D946">
        <v>2004</v>
      </c>
      <c r="E946" t="s">
        <v>202</v>
      </c>
      <c r="F946" t="s">
        <v>126</v>
      </c>
      <c r="G946">
        <v>4.5</v>
      </c>
      <c r="H946" t="s">
        <v>127</v>
      </c>
      <c r="I946" t="s">
        <v>13</v>
      </c>
    </row>
    <row r="947" spans="1:9" x14ac:dyDescent="0.25">
      <c r="A947">
        <v>4636.38</v>
      </c>
      <c r="B947" s="2">
        <v>38036</v>
      </c>
      <c r="C947" t="s">
        <v>9</v>
      </c>
      <c r="D947">
        <v>2004</v>
      </c>
      <c r="E947" t="s">
        <v>202</v>
      </c>
      <c r="F947" t="s">
        <v>128</v>
      </c>
      <c r="G947">
        <v>4.3</v>
      </c>
      <c r="H947" t="s">
        <v>129</v>
      </c>
      <c r="I947" t="s">
        <v>13</v>
      </c>
    </row>
    <row r="948" spans="1:9" x14ac:dyDescent="0.25">
      <c r="A948">
        <v>1553.58</v>
      </c>
      <c r="B948" s="2">
        <v>38114</v>
      </c>
      <c r="C948" t="s">
        <v>120</v>
      </c>
      <c r="D948">
        <v>2004</v>
      </c>
      <c r="E948" t="s">
        <v>202</v>
      </c>
      <c r="F948" t="s">
        <v>11</v>
      </c>
      <c r="G948">
        <v>3.3</v>
      </c>
      <c r="H948" t="s">
        <v>12</v>
      </c>
      <c r="I948" t="s">
        <v>13</v>
      </c>
    </row>
    <row r="949" spans="1:9" x14ac:dyDescent="0.25">
      <c r="A949">
        <v>2697.6</v>
      </c>
      <c r="B949" s="2">
        <v>38162</v>
      </c>
      <c r="C949" t="s">
        <v>120</v>
      </c>
      <c r="D949">
        <v>2004</v>
      </c>
      <c r="E949" t="s">
        <v>202</v>
      </c>
      <c r="F949" t="s">
        <v>62</v>
      </c>
      <c r="G949">
        <v>4.4000000000000004</v>
      </c>
      <c r="H949" t="s">
        <v>63</v>
      </c>
      <c r="I949" t="s">
        <v>64</v>
      </c>
    </row>
    <row r="950" spans="1:9" x14ac:dyDescent="0.25">
      <c r="A950">
        <v>3334.04</v>
      </c>
      <c r="B950" s="2">
        <v>38189</v>
      </c>
      <c r="C950" t="s">
        <v>9</v>
      </c>
      <c r="D950">
        <v>2004</v>
      </c>
      <c r="E950" t="s">
        <v>202</v>
      </c>
      <c r="F950" t="s">
        <v>130</v>
      </c>
      <c r="G950">
        <v>3.1</v>
      </c>
      <c r="H950" t="s">
        <v>131</v>
      </c>
      <c r="I950" t="s">
        <v>132</v>
      </c>
    </row>
    <row r="951" spans="1:9" x14ac:dyDescent="0.25">
      <c r="A951">
        <v>2059.2600000000002</v>
      </c>
      <c r="B951" s="2">
        <v>38219</v>
      </c>
      <c r="C951" t="s">
        <v>9</v>
      </c>
      <c r="D951">
        <v>2004</v>
      </c>
      <c r="E951" t="s">
        <v>202</v>
      </c>
      <c r="F951" t="s">
        <v>133</v>
      </c>
      <c r="G951">
        <v>3.4</v>
      </c>
      <c r="H951" t="s">
        <v>134</v>
      </c>
      <c r="I951" t="s">
        <v>81</v>
      </c>
    </row>
    <row r="952" spans="1:9" x14ac:dyDescent="0.25">
      <c r="A952">
        <v>2023.14</v>
      </c>
      <c r="B952" s="2">
        <v>38245</v>
      </c>
      <c r="C952" t="s">
        <v>9</v>
      </c>
      <c r="D952">
        <v>2004</v>
      </c>
      <c r="E952" t="s">
        <v>202</v>
      </c>
      <c r="F952" t="s">
        <v>198</v>
      </c>
      <c r="G952">
        <v>3.3</v>
      </c>
      <c r="H952" t="s">
        <v>199</v>
      </c>
      <c r="I952" t="s">
        <v>157</v>
      </c>
    </row>
    <row r="953" spans="1:9" x14ac:dyDescent="0.25">
      <c r="A953">
        <v>2586.64</v>
      </c>
      <c r="B953" s="2">
        <v>38274</v>
      </c>
      <c r="C953" t="s">
        <v>9</v>
      </c>
      <c r="D953">
        <v>2004</v>
      </c>
      <c r="E953" t="s">
        <v>202</v>
      </c>
      <c r="F953" t="s">
        <v>75</v>
      </c>
      <c r="G953">
        <v>3.1</v>
      </c>
      <c r="H953" t="s">
        <v>76</v>
      </c>
      <c r="I953" t="s">
        <v>13</v>
      </c>
    </row>
    <row r="954" spans="1:9" x14ac:dyDescent="0.25">
      <c r="A954">
        <v>1987.02</v>
      </c>
      <c r="B954" s="2">
        <v>38292</v>
      </c>
      <c r="C954" t="s">
        <v>9</v>
      </c>
      <c r="D954">
        <v>2004</v>
      </c>
      <c r="E954" t="s">
        <v>202</v>
      </c>
      <c r="F954" t="s">
        <v>137</v>
      </c>
      <c r="G954">
        <v>4.0999999999999996</v>
      </c>
      <c r="H954" t="s">
        <v>138</v>
      </c>
      <c r="I954" t="s">
        <v>60</v>
      </c>
    </row>
    <row r="955" spans="1:9" x14ac:dyDescent="0.25">
      <c r="A955">
        <v>1146.5</v>
      </c>
      <c r="B955" s="2">
        <v>38301</v>
      </c>
      <c r="C955" t="s">
        <v>145</v>
      </c>
      <c r="D955">
        <v>2004</v>
      </c>
      <c r="E955" t="s">
        <v>202</v>
      </c>
      <c r="F955" t="s">
        <v>114</v>
      </c>
      <c r="G955">
        <v>3.8</v>
      </c>
      <c r="H955" t="s">
        <v>115</v>
      </c>
      <c r="I955" t="s">
        <v>116</v>
      </c>
    </row>
    <row r="956" spans="1:9" x14ac:dyDescent="0.25">
      <c r="A956">
        <v>2312.2399999999998</v>
      </c>
      <c r="B956" s="2">
        <v>38313</v>
      </c>
      <c r="C956" t="s">
        <v>9</v>
      </c>
      <c r="D956">
        <v>2004</v>
      </c>
      <c r="E956" t="s">
        <v>202</v>
      </c>
      <c r="F956" t="s">
        <v>200</v>
      </c>
      <c r="G956">
        <v>4.3</v>
      </c>
      <c r="H956" t="s">
        <v>201</v>
      </c>
      <c r="I956" t="s">
        <v>132</v>
      </c>
    </row>
    <row r="957" spans="1:9" x14ac:dyDescent="0.25">
      <c r="A957">
        <v>2793.71</v>
      </c>
      <c r="B957" s="2">
        <v>38323</v>
      </c>
      <c r="C957" t="s">
        <v>9</v>
      </c>
      <c r="D957">
        <v>2004</v>
      </c>
      <c r="E957" t="s">
        <v>202</v>
      </c>
      <c r="F957" t="s">
        <v>62</v>
      </c>
      <c r="G957">
        <v>3.2</v>
      </c>
      <c r="H957" t="s">
        <v>63</v>
      </c>
      <c r="I957" t="s">
        <v>64</v>
      </c>
    </row>
    <row r="958" spans="1:9" x14ac:dyDescent="0.25">
      <c r="A958">
        <v>1908.28</v>
      </c>
      <c r="B958" s="2">
        <v>38383</v>
      </c>
      <c r="C958" t="s">
        <v>9</v>
      </c>
      <c r="D958">
        <v>2005</v>
      </c>
      <c r="E958" t="s">
        <v>202</v>
      </c>
      <c r="F958" t="s">
        <v>139</v>
      </c>
      <c r="G958">
        <v>3.2</v>
      </c>
      <c r="H958" t="s">
        <v>140</v>
      </c>
      <c r="I958" t="s">
        <v>46</v>
      </c>
    </row>
    <row r="959" spans="1:9" x14ac:dyDescent="0.25">
      <c r="A959">
        <v>3441.37</v>
      </c>
      <c r="B959" s="2">
        <v>38412</v>
      </c>
      <c r="C959" t="s">
        <v>145</v>
      </c>
      <c r="D959">
        <v>2005</v>
      </c>
      <c r="E959" t="s">
        <v>202</v>
      </c>
      <c r="F959" t="s">
        <v>62</v>
      </c>
      <c r="G959">
        <v>4.3</v>
      </c>
      <c r="H959" t="s">
        <v>63</v>
      </c>
      <c r="I959" t="s">
        <v>64</v>
      </c>
    </row>
    <row r="960" spans="1:9" x14ac:dyDescent="0.25">
      <c r="A960">
        <v>2023.28</v>
      </c>
      <c r="B960" s="2">
        <v>38441</v>
      </c>
      <c r="C960" t="s">
        <v>9</v>
      </c>
      <c r="D960">
        <v>2005</v>
      </c>
      <c r="E960" t="s">
        <v>202</v>
      </c>
      <c r="F960" t="s">
        <v>14</v>
      </c>
      <c r="G960">
        <v>3.6</v>
      </c>
      <c r="H960" t="s">
        <v>15</v>
      </c>
      <c r="I960" t="s">
        <v>16</v>
      </c>
    </row>
    <row r="961" spans="1:9" x14ac:dyDescent="0.25">
      <c r="A961">
        <v>2245.1999999999998</v>
      </c>
      <c r="B961" s="2">
        <v>38443</v>
      </c>
      <c r="C961" t="s">
        <v>9</v>
      </c>
      <c r="D961">
        <v>2005</v>
      </c>
      <c r="E961" t="s">
        <v>202</v>
      </c>
      <c r="F961" t="s">
        <v>141</v>
      </c>
      <c r="G961">
        <v>3.6</v>
      </c>
      <c r="H961" t="s">
        <v>142</v>
      </c>
      <c r="I961" t="s">
        <v>13</v>
      </c>
    </row>
    <row r="962" spans="1:9" x14ac:dyDescent="0.25">
      <c r="A962">
        <v>3255.12</v>
      </c>
      <c r="B962" s="2">
        <v>38478</v>
      </c>
      <c r="C962" t="s">
        <v>143</v>
      </c>
      <c r="D962">
        <v>2005</v>
      </c>
      <c r="E962" t="s">
        <v>202</v>
      </c>
      <c r="F962" t="s">
        <v>135</v>
      </c>
      <c r="G962">
        <v>4.5</v>
      </c>
      <c r="H962" t="s">
        <v>136</v>
      </c>
      <c r="I962" t="s">
        <v>13</v>
      </c>
    </row>
    <row r="963" spans="1:9" x14ac:dyDescent="0.25">
      <c r="A963">
        <v>2539.5</v>
      </c>
      <c r="B963" s="2">
        <v>37650</v>
      </c>
      <c r="C963" t="s">
        <v>9</v>
      </c>
      <c r="D963">
        <v>2003</v>
      </c>
      <c r="E963" t="s">
        <v>191</v>
      </c>
      <c r="F963" t="s">
        <v>47</v>
      </c>
      <c r="G963">
        <v>3.3</v>
      </c>
      <c r="H963" t="s">
        <v>48</v>
      </c>
      <c r="I963" t="s">
        <v>29</v>
      </c>
    </row>
    <row r="964" spans="1:9" x14ac:dyDescent="0.25">
      <c r="A964">
        <v>4818.1499999999996</v>
      </c>
      <c r="B964" s="2">
        <v>37705</v>
      </c>
      <c r="C964" t="s">
        <v>9</v>
      </c>
      <c r="D964">
        <v>2003</v>
      </c>
      <c r="E964" t="s">
        <v>191</v>
      </c>
      <c r="F964" t="s">
        <v>30</v>
      </c>
      <c r="G964">
        <v>4.0999999999999996</v>
      </c>
      <c r="H964" t="s">
        <v>22</v>
      </c>
      <c r="I964" t="s">
        <v>13</v>
      </c>
    </row>
    <row r="965" spans="1:9" x14ac:dyDescent="0.25">
      <c r="A965">
        <v>2921.7</v>
      </c>
      <c r="B965" s="2">
        <v>37769</v>
      </c>
      <c r="C965" t="s">
        <v>9</v>
      </c>
      <c r="D965">
        <v>2003</v>
      </c>
      <c r="E965" t="s">
        <v>191</v>
      </c>
      <c r="F965" t="s">
        <v>69</v>
      </c>
      <c r="G965">
        <v>4.8</v>
      </c>
      <c r="H965" t="s">
        <v>63</v>
      </c>
      <c r="I965" t="s">
        <v>64</v>
      </c>
    </row>
    <row r="966" spans="1:9" x14ac:dyDescent="0.25">
      <c r="A966">
        <v>1801.2</v>
      </c>
      <c r="B966" s="2">
        <v>37818</v>
      </c>
      <c r="C966" t="s">
        <v>9</v>
      </c>
      <c r="D966">
        <v>2003</v>
      </c>
      <c r="E966" t="s">
        <v>191</v>
      </c>
      <c r="F966" t="s">
        <v>54</v>
      </c>
      <c r="G966">
        <v>3.6</v>
      </c>
      <c r="H966" t="s">
        <v>55</v>
      </c>
      <c r="I966" t="s">
        <v>34</v>
      </c>
    </row>
    <row r="967" spans="1:9" x14ac:dyDescent="0.25">
      <c r="A967">
        <v>2804.36</v>
      </c>
      <c r="B967" s="2">
        <v>37883</v>
      </c>
      <c r="C967" t="s">
        <v>9</v>
      </c>
      <c r="D967">
        <v>2003</v>
      </c>
      <c r="E967" t="s">
        <v>191</v>
      </c>
      <c r="F967" t="s">
        <v>70</v>
      </c>
      <c r="G967">
        <v>3.3</v>
      </c>
      <c r="H967" t="s">
        <v>71</v>
      </c>
      <c r="I967" t="s">
        <v>71</v>
      </c>
    </row>
    <row r="968" spans="1:9" x14ac:dyDescent="0.25">
      <c r="A968">
        <v>4900.8</v>
      </c>
      <c r="B968" s="2">
        <v>37914</v>
      </c>
      <c r="C968" t="s">
        <v>9</v>
      </c>
      <c r="D968">
        <v>2003</v>
      </c>
      <c r="E968" t="s">
        <v>191</v>
      </c>
      <c r="F968" t="s">
        <v>72</v>
      </c>
      <c r="G968">
        <v>4.0999999999999996</v>
      </c>
      <c r="H968" t="s">
        <v>12</v>
      </c>
      <c r="I968" t="s">
        <v>13</v>
      </c>
    </row>
    <row r="969" spans="1:9" x14ac:dyDescent="0.25">
      <c r="A969">
        <v>2759.31</v>
      </c>
      <c r="B969" s="2">
        <v>37930</v>
      </c>
      <c r="C969" t="s">
        <v>9</v>
      </c>
      <c r="D969">
        <v>2003</v>
      </c>
      <c r="E969" t="s">
        <v>191</v>
      </c>
      <c r="F969" t="s">
        <v>192</v>
      </c>
      <c r="G969">
        <v>4</v>
      </c>
      <c r="H969" t="s">
        <v>193</v>
      </c>
      <c r="I969" t="s">
        <v>92</v>
      </c>
    </row>
    <row r="970" spans="1:9" x14ac:dyDescent="0.25">
      <c r="A970">
        <v>2488.1999999999998</v>
      </c>
      <c r="B970" s="2">
        <v>37938</v>
      </c>
      <c r="C970" t="s">
        <v>9</v>
      </c>
      <c r="D970">
        <v>2003</v>
      </c>
      <c r="E970" t="s">
        <v>191</v>
      </c>
      <c r="F970" t="s">
        <v>75</v>
      </c>
      <c r="G970">
        <v>4.7</v>
      </c>
      <c r="H970" t="s">
        <v>76</v>
      </c>
      <c r="I970" t="s">
        <v>13</v>
      </c>
    </row>
    <row r="971" spans="1:9" x14ac:dyDescent="0.25">
      <c r="A971">
        <v>2769.89</v>
      </c>
      <c r="B971" s="2">
        <v>37946</v>
      </c>
      <c r="C971" t="s">
        <v>9</v>
      </c>
      <c r="D971">
        <v>2003</v>
      </c>
      <c r="E971" t="s">
        <v>191</v>
      </c>
      <c r="F971" t="s">
        <v>194</v>
      </c>
      <c r="G971">
        <v>4.4000000000000004</v>
      </c>
      <c r="H971" t="s">
        <v>195</v>
      </c>
      <c r="I971" t="s">
        <v>34</v>
      </c>
    </row>
    <row r="972" spans="1:9" x14ac:dyDescent="0.25">
      <c r="A972">
        <v>3581.4</v>
      </c>
      <c r="B972" s="2">
        <v>37960</v>
      </c>
      <c r="C972" t="s">
        <v>9</v>
      </c>
      <c r="D972">
        <v>2003</v>
      </c>
      <c r="E972" t="s">
        <v>191</v>
      </c>
      <c r="F972" t="s">
        <v>79</v>
      </c>
      <c r="G972">
        <v>4.3</v>
      </c>
      <c r="H972" t="s">
        <v>80</v>
      </c>
      <c r="I972" t="s">
        <v>81</v>
      </c>
    </row>
    <row r="973" spans="1:9" x14ac:dyDescent="0.25">
      <c r="A973">
        <v>5285.14</v>
      </c>
      <c r="B973" s="2">
        <v>38015</v>
      </c>
      <c r="C973" t="s">
        <v>9</v>
      </c>
      <c r="D973">
        <v>2004</v>
      </c>
      <c r="E973" t="s">
        <v>191</v>
      </c>
      <c r="F973" t="s">
        <v>82</v>
      </c>
      <c r="G973">
        <v>4.9000000000000004</v>
      </c>
      <c r="H973" t="s">
        <v>83</v>
      </c>
      <c r="I973" t="s">
        <v>13</v>
      </c>
    </row>
    <row r="974" spans="1:9" x14ac:dyDescent="0.25">
      <c r="A974">
        <v>3181.53</v>
      </c>
      <c r="B974" s="2">
        <v>38056</v>
      </c>
      <c r="C974" t="s">
        <v>9</v>
      </c>
      <c r="D974">
        <v>2004</v>
      </c>
      <c r="E974" t="s">
        <v>191</v>
      </c>
      <c r="F974" t="s">
        <v>84</v>
      </c>
      <c r="G974">
        <v>4.0999999999999996</v>
      </c>
      <c r="H974" t="s">
        <v>43</v>
      </c>
      <c r="I974" t="s">
        <v>13</v>
      </c>
    </row>
    <row r="975" spans="1:9" x14ac:dyDescent="0.25">
      <c r="A975">
        <v>3340.51</v>
      </c>
      <c r="B975" s="2">
        <v>38106</v>
      </c>
      <c r="C975" t="s">
        <v>9</v>
      </c>
      <c r="D975">
        <v>2004</v>
      </c>
      <c r="E975" t="s">
        <v>191</v>
      </c>
      <c r="F975" t="s">
        <v>62</v>
      </c>
      <c r="G975">
        <v>3</v>
      </c>
      <c r="H975" t="s">
        <v>63</v>
      </c>
      <c r="I975" t="s">
        <v>64</v>
      </c>
    </row>
    <row r="976" spans="1:9" x14ac:dyDescent="0.25">
      <c r="A976">
        <v>3138.34</v>
      </c>
      <c r="B976" s="2">
        <v>38152</v>
      </c>
      <c r="C976" t="s">
        <v>9</v>
      </c>
      <c r="D976">
        <v>2004</v>
      </c>
      <c r="E976" t="s">
        <v>191</v>
      </c>
      <c r="F976" t="s">
        <v>141</v>
      </c>
      <c r="G976">
        <v>3.9</v>
      </c>
      <c r="H976" t="s">
        <v>142</v>
      </c>
      <c r="I976" t="s">
        <v>13</v>
      </c>
    </row>
    <row r="977" spans="1:9" x14ac:dyDescent="0.25">
      <c r="A977">
        <v>4775.08</v>
      </c>
      <c r="B977" s="2">
        <v>38187</v>
      </c>
      <c r="C977" t="s">
        <v>9</v>
      </c>
      <c r="D977">
        <v>2004</v>
      </c>
      <c r="E977" t="s">
        <v>191</v>
      </c>
      <c r="F977" t="s">
        <v>54</v>
      </c>
      <c r="G977">
        <v>3.8</v>
      </c>
      <c r="H977" t="s">
        <v>55</v>
      </c>
      <c r="I977" t="s">
        <v>34</v>
      </c>
    </row>
    <row r="978" spans="1:9" x14ac:dyDescent="0.25">
      <c r="A978">
        <v>3006.43</v>
      </c>
      <c r="B978" s="2">
        <v>38216</v>
      </c>
      <c r="C978" t="s">
        <v>9</v>
      </c>
      <c r="D978">
        <v>2004</v>
      </c>
      <c r="E978" t="s">
        <v>191</v>
      </c>
      <c r="F978" t="s">
        <v>90</v>
      </c>
      <c r="G978">
        <v>3.8</v>
      </c>
      <c r="H978" t="s">
        <v>91</v>
      </c>
      <c r="I978" t="s">
        <v>92</v>
      </c>
    </row>
    <row r="979" spans="1:9" x14ac:dyDescent="0.25">
      <c r="A979">
        <v>2866.26</v>
      </c>
      <c r="B979" s="2">
        <v>38238</v>
      </c>
      <c r="C979" t="s">
        <v>9</v>
      </c>
      <c r="D979">
        <v>2004</v>
      </c>
      <c r="E979" t="s">
        <v>191</v>
      </c>
      <c r="F979" t="s">
        <v>93</v>
      </c>
      <c r="G979">
        <v>4.0999999999999996</v>
      </c>
      <c r="H979" t="s">
        <v>94</v>
      </c>
      <c r="I979" t="s">
        <v>68</v>
      </c>
    </row>
    <row r="980" spans="1:9" x14ac:dyDescent="0.25">
      <c r="A980">
        <v>2232.62</v>
      </c>
      <c r="B980" s="2">
        <v>38271</v>
      </c>
      <c r="C980" t="s">
        <v>9</v>
      </c>
      <c r="D980">
        <v>2004</v>
      </c>
      <c r="E980" t="s">
        <v>191</v>
      </c>
      <c r="F980" t="s">
        <v>95</v>
      </c>
      <c r="G980">
        <v>3.3</v>
      </c>
      <c r="H980" t="s">
        <v>96</v>
      </c>
      <c r="I980" t="s">
        <v>16</v>
      </c>
    </row>
    <row r="981" spans="1:9" x14ac:dyDescent="0.25">
      <c r="A981">
        <v>4457.0200000000004</v>
      </c>
      <c r="B981" s="2">
        <v>38281</v>
      </c>
      <c r="C981" t="s">
        <v>9</v>
      </c>
      <c r="D981">
        <v>2004</v>
      </c>
      <c r="E981" t="s">
        <v>191</v>
      </c>
      <c r="F981" t="s">
        <v>97</v>
      </c>
      <c r="G981">
        <v>3.4</v>
      </c>
      <c r="H981" t="s">
        <v>98</v>
      </c>
      <c r="I981" t="s">
        <v>13</v>
      </c>
    </row>
    <row r="982" spans="1:9" x14ac:dyDescent="0.25">
      <c r="A982">
        <v>2257.92</v>
      </c>
      <c r="B982" s="2">
        <v>38295</v>
      </c>
      <c r="C982" t="s">
        <v>9</v>
      </c>
      <c r="D982">
        <v>2004</v>
      </c>
      <c r="E982" t="s">
        <v>191</v>
      </c>
      <c r="F982" t="s">
        <v>99</v>
      </c>
      <c r="G982">
        <v>3.8</v>
      </c>
      <c r="H982" t="s">
        <v>100</v>
      </c>
      <c r="I982" t="s">
        <v>13</v>
      </c>
    </row>
    <row r="983" spans="1:9" x14ac:dyDescent="0.25">
      <c r="A983">
        <v>1592</v>
      </c>
      <c r="B983" s="2">
        <v>38308</v>
      </c>
      <c r="C983" t="s">
        <v>9</v>
      </c>
      <c r="D983">
        <v>2004</v>
      </c>
      <c r="E983" t="s">
        <v>191</v>
      </c>
      <c r="F983" t="s">
        <v>173</v>
      </c>
      <c r="G983">
        <v>4.2</v>
      </c>
      <c r="H983" t="s">
        <v>174</v>
      </c>
      <c r="I983" t="s">
        <v>60</v>
      </c>
    </row>
    <row r="984" spans="1:9" x14ac:dyDescent="0.25">
      <c r="A984">
        <v>4948.2</v>
      </c>
      <c r="B984" s="2">
        <v>38320</v>
      </c>
      <c r="C984" t="s">
        <v>9</v>
      </c>
      <c r="D984">
        <v>2004</v>
      </c>
      <c r="E984" t="s">
        <v>191</v>
      </c>
      <c r="F984" t="s">
        <v>32</v>
      </c>
      <c r="G984">
        <v>4.0999999999999996</v>
      </c>
      <c r="H984" t="s">
        <v>33</v>
      </c>
      <c r="I984" t="s">
        <v>34</v>
      </c>
    </row>
    <row r="985" spans="1:9" x14ac:dyDescent="0.25">
      <c r="A985">
        <v>5160.76</v>
      </c>
      <c r="B985" s="2">
        <v>38331</v>
      </c>
      <c r="C985" t="s">
        <v>9</v>
      </c>
      <c r="D985">
        <v>2004</v>
      </c>
      <c r="E985" t="s">
        <v>191</v>
      </c>
      <c r="F985" t="s">
        <v>97</v>
      </c>
      <c r="G985">
        <v>4.9000000000000004</v>
      </c>
      <c r="H985" t="s">
        <v>98</v>
      </c>
      <c r="I985" t="s">
        <v>13</v>
      </c>
    </row>
    <row r="986" spans="1:9" x14ac:dyDescent="0.25">
      <c r="A986">
        <v>1978.62</v>
      </c>
      <c r="B986" s="2">
        <v>38372</v>
      </c>
      <c r="C986" t="s">
        <v>9</v>
      </c>
      <c r="D986">
        <v>2005</v>
      </c>
      <c r="E986" t="s">
        <v>191</v>
      </c>
      <c r="F986" t="s">
        <v>101</v>
      </c>
      <c r="G986">
        <v>4.5999999999999996</v>
      </c>
      <c r="H986" t="s">
        <v>102</v>
      </c>
      <c r="I986" t="s">
        <v>13</v>
      </c>
    </row>
    <row r="987" spans="1:9" x14ac:dyDescent="0.25">
      <c r="A987">
        <v>4288.2</v>
      </c>
      <c r="B987" s="2">
        <v>38400</v>
      </c>
      <c r="C987" t="s">
        <v>9</v>
      </c>
      <c r="D987">
        <v>2005</v>
      </c>
      <c r="E987" t="s">
        <v>191</v>
      </c>
      <c r="F987" t="s">
        <v>21</v>
      </c>
      <c r="G987">
        <v>3.5</v>
      </c>
      <c r="H987" t="s">
        <v>22</v>
      </c>
      <c r="I987" t="s">
        <v>13</v>
      </c>
    </row>
    <row r="988" spans="1:9" x14ac:dyDescent="0.25">
      <c r="A988">
        <v>2520.6799999999998</v>
      </c>
      <c r="B988" s="2">
        <v>38421</v>
      </c>
      <c r="C988" t="s">
        <v>9</v>
      </c>
      <c r="D988">
        <v>2005</v>
      </c>
      <c r="E988" t="s">
        <v>191</v>
      </c>
      <c r="F988" t="s">
        <v>146</v>
      </c>
      <c r="G988">
        <v>4.5</v>
      </c>
      <c r="H988" t="s">
        <v>147</v>
      </c>
      <c r="I988" t="s">
        <v>53</v>
      </c>
    </row>
    <row r="989" spans="1:9" x14ac:dyDescent="0.25">
      <c r="A989">
        <v>1781.22</v>
      </c>
      <c r="B989" s="2">
        <v>38502</v>
      </c>
      <c r="C989" t="s">
        <v>107</v>
      </c>
      <c r="D989">
        <v>2005</v>
      </c>
      <c r="E989" t="s">
        <v>191</v>
      </c>
      <c r="F989" t="s">
        <v>130</v>
      </c>
      <c r="G989">
        <v>3.9</v>
      </c>
      <c r="H989" t="s">
        <v>131</v>
      </c>
      <c r="I989" t="s">
        <v>132</v>
      </c>
    </row>
    <row r="990" spans="1:9" x14ac:dyDescent="0.25">
      <c r="A990">
        <v>3065.04</v>
      </c>
      <c r="B990" s="2">
        <v>37663</v>
      </c>
      <c r="C990" t="s">
        <v>9</v>
      </c>
      <c r="D990">
        <v>2003</v>
      </c>
      <c r="E990" t="s">
        <v>191</v>
      </c>
      <c r="F990" t="s">
        <v>114</v>
      </c>
      <c r="G990">
        <v>3.8</v>
      </c>
      <c r="H990" t="s">
        <v>115</v>
      </c>
      <c r="I990" t="s">
        <v>116</v>
      </c>
    </row>
    <row r="991" spans="1:9" x14ac:dyDescent="0.25">
      <c r="A991">
        <v>3551.34</v>
      </c>
      <c r="B991" s="2">
        <v>37727</v>
      </c>
      <c r="C991" t="s">
        <v>9</v>
      </c>
      <c r="D991">
        <v>2003</v>
      </c>
      <c r="E991" t="s">
        <v>191</v>
      </c>
      <c r="F991" t="s">
        <v>70</v>
      </c>
      <c r="G991">
        <v>4.9000000000000004</v>
      </c>
      <c r="H991" t="s">
        <v>71</v>
      </c>
      <c r="I991" t="s">
        <v>71</v>
      </c>
    </row>
    <row r="992" spans="1:9" x14ac:dyDescent="0.25">
      <c r="A992">
        <v>5544.02</v>
      </c>
      <c r="B992" s="2">
        <v>37778</v>
      </c>
      <c r="C992" t="s">
        <v>9</v>
      </c>
      <c r="D992">
        <v>2003</v>
      </c>
      <c r="E992" t="s">
        <v>191</v>
      </c>
      <c r="F992" t="s">
        <v>62</v>
      </c>
      <c r="G992">
        <v>4.2</v>
      </c>
      <c r="H992" t="s">
        <v>63</v>
      </c>
      <c r="I992" t="s">
        <v>64</v>
      </c>
    </row>
    <row r="993" spans="1:9" x14ac:dyDescent="0.25">
      <c r="A993">
        <v>6034.33</v>
      </c>
      <c r="B993" s="2">
        <v>37841</v>
      </c>
      <c r="C993" t="s">
        <v>9</v>
      </c>
      <c r="D993">
        <v>2003</v>
      </c>
      <c r="E993" t="s">
        <v>191</v>
      </c>
      <c r="F993" t="s">
        <v>97</v>
      </c>
      <c r="G993">
        <v>3.9</v>
      </c>
      <c r="H993" t="s">
        <v>98</v>
      </c>
      <c r="I993" t="s">
        <v>13</v>
      </c>
    </row>
    <row r="994" spans="1:9" x14ac:dyDescent="0.25">
      <c r="A994">
        <v>3641.57</v>
      </c>
      <c r="B994" s="2">
        <v>37892</v>
      </c>
      <c r="C994" t="s">
        <v>9</v>
      </c>
      <c r="D994">
        <v>2003</v>
      </c>
      <c r="E994" t="s">
        <v>191</v>
      </c>
      <c r="F994" t="s">
        <v>62</v>
      </c>
      <c r="G994">
        <v>3.8</v>
      </c>
      <c r="H994" t="s">
        <v>63</v>
      </c>
      <c r="I994" t="s">
        <v>64</v>
      </c>
    </row>
    <row r="995" spans="1:9" x14ac:dyDescent="0.25">
      <c r="A995">
        <v>6930.74</v>
      </c>
      <c r="B995" s="2">
        <v>37915</v>
      </c>
      <c r="C995" t="s">
        <v>9</v>
      </c>
      <c r="D995">
        <v>2003</v>
      </c>
      <c r="E995" t="s">
        <v>191</v>
      </c>
      <c r="F995" t="s">
        <v>56</v>
      </c>
      <c r="G995">
        <v>3.4</v>
      </c>
      <c r="H995" t="s">
        <v>57</v>
      </c>
      <c r="I995" t="s">
        <v>13</v>
      </c>
    </row>
    <row r="996" spans="1:9" x14ac:dyDescent="0.25">
      <c r="A996">
        <v>3675.63</v>
      </c>
      <c r="B996" s="2">
        <v>37932</v>
      </c>
      <c r="C996" t="s">
        <v>9</v>
      </c>
      <c r="D996">
        <v>2003</v>
      </c>
      <c r="E996" t="s">
        <v>191</v>
      </c>
      <c r="F996" t="s">
        <v>172</v>
      </c>
      <c r="G996">
        <v>3.1</v>
      </c>
      <c r="H996" t="s">
        <v>63</v>
      </c>
      <c r="I996" t="s">
        <v>64</v>
      </c>
    </row>
    <row r="997" spans="1:9" x14ac:dyDescent="0.25">
      <c r="A997">
        <v>3442.04</v>
      </c>
      <c r="B997" s="2">
        <v>37939</v>
      </c>
      <c r="C997" t="s">
        <v>9</v>
      </c>
      <c r="D997">
        <v>2003</v>
      </c>
      <c r="E997" t="s">
        <v>191</v>
      </c>
      <c r="F997" t="s">
        <v>119</v>
      </c>
      <c r="G997">
        <v>4.5</v>
      </c>
      <c r="H997" t="s">
        <v>57</v>
      </c>
      <c r="I997" t="s">
        <v>13</v>
      </c>
    </row>
    <row r="998" spans="1:9" x14ac:dyDescent="0.25">
      <c r="A998">
        <v>6893.81</v>
      </c>
      <c r="B998" s="2">
        <v>37951</v>
      </c>
      <c r="C998" t="s">
        <v>9</v>
      </c>
      <c r="D998">
        <v>2003</v>
      </c>
      <c r="E998" t="s">
        <v>191</v>
      </c>
      <c r="F998" t="s">
        <v>85</v>
      </c>
      <c r="G998">
        <v>3.3</v>
      </c>
      <c r="H998" t="s">
        <v>86</v>
      </c>
      <c r="I998" t="s">
        <v>13</v>
      </c>
    </row>
    <row r="999" spans="1:9" x14ac:dyDescent="0.25">
      <c r="A999">
        <v>2622.48</v>
      </c>
      <c r="B999" s="2">
        <v>37988</v>
      </c>
      <c r="C999" t="s">
        <v>9</v>
      </c>
      <c r="D999">
        <v>2004</v>
      </c>
      <c r="E999" t="s">
        <v>191</v>
      </c>
      <c r="F999" t="s">
        <v>77</v>
      </c>
      <c r="G999">
        <v>4.3</v>
      </c>
      <c r="H999" t="s">
        <v>78</v>
      </c>
      <c r="I999" t="s">
        <v>16</v>
      </c>
    </row>
    <row r="1000" spans="1:9" x14ac:dyDescent="0.25">
      <c r="A1000">
        <v>4417.38</v>
      </c>
      <c r="B1000" s="2">
        <v>38035</v>
      </c>
      <c r="C1000" t="s">
        <v>9</v>
      </c>
      <c r="D1000">
        <v>2004</v>
      </c>
      <c r="E1000" t="s">
        <v>191</v>
      </c>
      <c r="F1000" t="s">
        <v>130</v>
      </c>
      <c r="G1000">
        <v>4</v>
      </c>
      <c r="H1000" t="s">
        <v>131</v>
      </c>
      <c r="I1000" t="s">
        <v>132</v>
      </c>
    </row>
    <row r="1001" spans="1:9" x14ac:dyDescent="0.25">
      <c r="A1001">
        <v>3606.02</v>
      </c>
      <c r="B1001" s="2">
        <v>38066</v>
      </c>
      <c r="C1001" t="s">
        <v>9</v>
      </c>
      <c r="D1001">
        <v>2004</v>
      </c>
      <c r="E1001" t="s">
        <v>191</v>
      </c>
      <c r="F1001" t="s">
        <v>137</v>
      </c>
      <c r="G1001">
        <v>4.5</v>
      </c>
      <c r="H1001" t="s">
        <v>138</v>
      </c>
      <c r="I1001" t="s">
        <v>60</v>
      </c>
    </row>
    <row r="1002" spans="1:9" x14ac:dyDescent="0.25">
      <c r="A1002">
        <v>3802.56</v>
      </c>
      <c r="B1002" s="2">
        <v>38114</v>
      </c>
      <c r="C1002" t="s">
        <v>120</v>
      </c>
      <c r="D1002">
        <v>2004</v>
      </c>
      <c r="E1002" t="s">
        <v>191</v>
      </c>
      <c r="F1002" t="s">
        <v>11</v>
      </c>
      <c r="G1002">
        <v>3.3</v>
      </c>
      <c r="H1002" t="s">
        <v>12</v>
      </c>
      <c r="I1002" t="s">
        <v>13</v>
      </c>
    </row>
    <row r="1003" spans="1:9" x14ac:dyDescent="0.25">
      <c r="A1003">
        <v>5026.3999999999996</v>
      </c>
      <c r="B1003" s="2">
        <v>38189</v>
      </c>
      <c r="C1003" t="s">
        <v>9</v>
      </c>
      <c r="D1003">
        <v>2004</v>
      </c>
      <c r="E1003" t="s">
        <v>191</v>
      </c>
      <c r="F1003" t="s">
        <v>130</v>
      </c>
      <c r="G1003">
        <v>4.8</v>
      </c>
      <c r="H1003" t="s">
        <v>131</v>
      </c>
      <c r="I1003" t="s">
        <v>132</v>
      </c>
    </row>
    <row r="1004" spans="1:9" x14ac:dyDescent="0.25">
      <c r="A1004">
        <v>6695.53</v>
      </c>
      <c r="B1004" s="2">
        <v>38219</v>
      </c>
      <c r="C1004" t="s">
        <v>9</v>
      </c>
      <c r="D1004">
        <v>2004</v>
      </c>
      <c r="E1004" t="s">
        <v>191</v>
      </c>
      <c r="F1004" t="s">
        <v>97</v>
      </c>
      <c r="G1004">
        <v>3.3</v>
      </c>
      <c r="H1004" t="s">
        <v>98</v>
      </c>
      <c r="I1004" t="s">
        <v>13</v>
      </c>
    </row>
    <row r="1005" spans="1:9" x14ac:dyDescent="0.25">
      <c r="A1005">
        <v>2819.28</v>
      </c>
      <c r="B1005" s="2">
        <v>38239</v>
      </c>
      <c r="C1005" t="s">
        <v>9</v>
      </c>
      <c r="D1005">
        <v>2004</v>
      </c>
      <c r="E1005" t="s">
        <v>191</v>
      </c>
      <c r="F1005" t="s">
        <v>90</v>
      </c>
      <c r="G1005">
        <v>3</v>
      </c>
      <c r="H1005" t="s">
        <v>91</v>
      </c>
      <c r="I1005" t="s">
        <v>92</v>
      </c>
    </row>
    <row r="1006" spans="1:9" x14ac:dyDescent="0.25">
      <c r="A1006">
        <v>3759.04</v>
      </c>
      <c r="B1006" s="2">
        <v>38274</v>
      </c>
      <c r="C1006" t="s">
        <v>9</v>
      </c>
      <c r="D1006">
        <v>2004</v>
      </c>
      <c r="E1006" t="s">
        <v>191</v>
      </c>
      <c r="F1006" t="s">
        <v>173</v>
      </c>
      <c r="G1006">
        <v>4.5</v>
      </c>
      <c r="H1006" t="s">
        <v>174</v>
      </c>
      <c r="I1006" t="s">
        <v>60</v>
      </c>
    </row>
    <row r="1007" spans="1:9" x14ac:dyDescent="0.25">
      <c r="A1007">
        <v>2731.8</v>
      </c>
      <c r="B1007" s="2">
        <v>38282</v>
      </c>
      <c r="C1007" t="s">
        <v>9</v>
      </c>
      <c r="D1007">
        <v>2004</v>
      </c>
      <c r="E1007" t="s">
        <v>191</v>
      </c>
      <c r="F1007" t="s">
        <v>175</v>
      </c>
      <c r="G1007">
        <v>4.5</v>
      </c>
      <c r="H1007" t="s">
        <v>176</v>
      </c>
      <c r="I1007" t="s">
        <v>116</v>
      </c>
    </row>
    <row r="1008" spans="1:9" x14ac:dyDescent="0.25">
      <c r="A1008">
        <v>1658.88</v>
      </c>
      <c r="B1008" s="2">
        <v>38296</v>
      </c>
      <c r="C1008" t="s">
        <v>9</v>
      </c>
      <c r="D1008">
        <v>2004</v>
      </c>
      <c r="E1008" t="s">
        <v>191</v>
      </c>
      <c r="F1008" t="s">
        <v>47</v>
      </c>
      <c r="G1008">
        <v>4.4000000000000004</v>
      </c>
      <c r="H1008" t="s">
        <v>48</v>
      </c>
      <c r="I1008" t="s">
        <v>29</v>
      </c>
    </row>
    <row r="1009" spans="1:9" x14ac:dyDescent="0.25">
      <c r="A1009">
        <v>5778.24</v>
      </c>
      <c r="B1009" s="2">
        <v>38311</v>
      </c>
      <c r="C1009" t="s">
        <v>9</v>
      </c>
      <c r="D1009">
        <v>2004</v>
      </c>
      <c r="E1009" t="s">
        <v>191</v>
      </c>
      <c r="F1009" t="s">
        <v>144</v>
      </c>
      <c r="G1009">
        <v>4.8</v>
      </c>
      <c r="H1009" t="s">
        <v>18</v>
      </c>
      <c r="I1009" t="s">
        <v>16</v>
      </c>
    </row>
    <row r="1010" spans="1:9" x14ac:dyDescent="0.25">
      <c r="A1010">
        <v>5191.12</v>
      </c>
      <c r="B1010" s="2">
        <v>38323</v>
      </c>
      <c r="C1010" t="s">
        <v>9</v>
      </c>
      <c r="D1010">
        <v>2004</v>
      </c>
      <c r="E1010" t="s">
        <v>191</v>
      </c>
      <c r="F1010" t="s">
        <v>62</v>
      </c>
      <c r="G1010">
        <v>4.2</v>
      </c>
      <c r="H1010" t="s">
        <v>63</v>
      </c>
      <c r="I1010" t="s">
        <v>64</v>
      </c>
    </row>
    <row r="1011" spans="1:9" x14ac:dyDescent="0.25">
      <c r="A1011">
        <v>3862.88</v>
      </c>
      <c r="B1011" s="2">
        <v>38378</v>
      </c>
      <c r="C1011" t="s">
        <v>9</v>
      </c>
      <c r="D1011">
        <v>2005</v>
      </c>
      <c r="E1011" t="s">
        <v>191</v>
      </c>
      <c r="F1011" t="s">
        <v>87</v>
      </c>
      <c r="G1011">
        <v>3.5</v>
      </c>
      <c r="H1011" t="s">
        <v>88</v>
      </c>
      <c r="I1011" t="s">
        <v>89</v>
      </c>
    </row>
    <row r="1012" spans="1:9" x14ac:dyDescent="0.25">
      <c r="A1012">
        <v>1476.48</v>
      </c>
      <c r="B1012" s="2">
        <v>38405</v>
      </c>
      <c r="C1012" t="s">
        <v>9</v>
      </c>
      <c r="D1012">
        <v>2005</v>
      </c>
      <c r="E1012" t="s">
        <v>191</v>
      </c>
      <c r="F1012" t="s">
        <v>62</v>
      </c>
      <c r="G1012">
        <v>3.1</v>
      </c>
      <c r="H1012" t="s">
        <v>63</v>
      </c>
      <c r="I1012" t="s">
        <v>64</v>
      </c>
    </row>
    <row r="1013" spans="1:9" x14ac:dyDescent="0.25">
      <c r="A1013">
        <v>5273.73</v>
      </c>
      <c r="B1013" s="2">
        <v>38434</v>
      </c>
      <c r="C1013" t="s">
        <v>9</v>
      </c>
      <c r="D1013">
        <v>2005</v>
      </c>
      <c r="E1013" t="s">
        <v>191</v>
      </c>
      <c r="F1013" t="s">
        <v>97</v>
      </c>
      <c r="G1013">
        <v>4.9000000000000004</v>
      </c>
      <c r="H1013" t="s">
        <v>98</v>
      </c>
      <c r="I1013" t="s">
        <v>13</v>
      </c>
    </row>
    <row r="1014" spans="1:9" x14ac:dyDescent="0.25">
      <c r="A1014">
        <v>4872.03</v>
      </c>
      <c r="B1014" s="2">
        <v>38478</v>
      </c>
      <c r="C1014" t="s">
        <v>143</v>
      </c>
      <c r="D1014">
        <v>2005</v>
      </c>
      <c r="E1014" t="s">
        <v>191</v>
      </c>
      <c r="F1014" t="s">
        <v>135</v>
      </c>
      <c r="G1014">
        <v>3.8</v>
      </c>
      <c r="H1014" t="s">
        <v>136</v>
      </c>
      <c r="I1014" t="s">
        <v>13</v>
      </c>
    </row>
    <row r="1015" spans="1:9" x14ac:dyDescent="0.25">
      <c r="A1015">
        <v>4556.99</v>
      </c>
      <c r="B1015" s="2">
        <v>37652</v>
      </c>
      <c r="C1015" t="s">
        <v>9</v>
      </c>
      <c r="D1015">
        <v>2003</v>
      </c>
      <c r="E1015" t="s">
        <v>65</v>
      </c>
      <c r="F1015" t="s">
        <v>62</v>
      </c>
      <c r="G1015">
        <v>4.9000000000000004</v>
      </c>
      <c r="H1015" t="s">
        <v>63</v>
      </c>
      <c r="I1015" t="s">
        <v>64</v>
      </c>
    </row>
    <row r="1016" spans="1:9" x14ac:dyDescent="0.25">
      <c r="A1016">
        <v>8257</v>
      </c>
      <c r="B1016" s="2">
        <v>37690</v>
      </c>
      <c r="C1016" t="s">
        <v>9</v>
      </c>
      <c r="D1016">
        <v>2003</v>
      </c>
      <c r="E1016" t="s">
        <v>65</v>
      </c>
      <c r="F1016" t="s">
        <v>110</v>
      </c>
      <c r="G1016">
        <v>4.0999999999999996</v>
      </c>
      <c r="H1016" t="s">
        <v>76</v>
      </c>
      <c r="I1016" t="s">
        <v>13</v>
      </c>
    </row>
    <row r="1017" spans="1:9" x14ac:dyDescent="0.25">
      <c r="A1017">
        <v>8209.44</v>
      </c>
      <c r="B1017" s="2">
        <v>37712</v>
      </c>
      <c r="C1017" t="s">
        <v>9</v>
      </c>
      <c r="D1017">
        <v>2003</v>
      </c>
      <c r="E1017" t="s">
        <v>65</v>
      </c>
      <c r="F1017" t="s">
        <v>144</v>
      </c>
      <c r="G1017">
        <v>4.8</v>
      </c>
      <c r="H1017" t="s">
        <v>18</v>
      </c>
      <c r="I1017" t="s">
        <v>16</v>
      </c>
    </row>
    <row r="1018" spans="1:9" x14ac:dyDescent="0.25">
      <c r="A1018">
        <v>3598.5</v>
      </c>
      <c r="B1018" s="2">
        <v>37749</v>
      </c>
      <c r="C1018" t="s">
        <v>9</v>
      </c>
      <c r="D1018">
        <v>2003</v>
      </c>
      <c r="E1018" t="s">
        <v>65</v>
      </c>
      <c r="F1018" t="s">
        <v>153</v>
      </c>
      <c r="G1018">
        <v>3.6</v>
      </c>
      <c r="H1018" t="s">
        <v>154</v>
      </c>
      <c r="I1018" t="s">
        <v>16</v>
      </c>
    </row>
    <row r="1019" spans="1:9" x14ac:dyDescent="0.25">
      <c r="A1019">
        <v>3837.24</v>
      </c>
      <c r="B1019" s="2">
        <v>37775</v>
      </c>
      <c r="C1019" t="s">
        <v>9</v>
      </c>
      <c r="D1019">
        <v>2003</v>
      </c>
      <c r="E1019" t="s">
        <v>65</v>
      </c>
      <c r="F1019" t="s">
        <v>168</v>
      </c>
      <c r="G1019">
        <v>3.3</v>
      </c>
      <c r="H1019" t="s">
        <v>12</v>
      </c>
      <c r="I1019" t="s">
        <v>13</v>
      </c>
    </row>
    <row r="1020" spans="1:9" x14ac:dyDescent="0.25">
      <c r="A1020">
        <v>8331.61</v>
      </c>
      <c r="B1020" s="2">
        <v>37806</v>
      </c>
      <c r="C1020" t="s">
        <v>9</v>
      </c>
      <c r="D1020">
        <v>2003</v>
      </c>
      <c r="E1020" t="s">
        <v>65</v>
      </c>
      <c r="F1020" t="s">
        <v>121</v>
      </c>
      <c r="G1020">
        <v>3.3</v>
      </c>
      <c r="H1020" t="s">
        <v>122</v>
      </c>
      <c r="I1020" t="s">
        <v>16</v>
      </c>
    </row>
    <row r="1021" spans="1:9" x14ac:dyDescent="0.25">
      <c r="A1021">
        <v>4836.5</v>
      </c>
      <c r="B1021" s="2">
        <v>37834</v>
      </c>
      <c r="C1021" t="s">
        <v>9</v>
      </c>
      <c r="D1021">
        <v>2003</v>
      </c>
      <c r="E1021" t="s">
        <v>65</v>
      </c>
      <c r="F1021" t="s">
        <v>166</v>
      </c>
      <c r="G1021">
        <v>4.7</v>
      </c>
      <c r="H1021" t="s">
        <v>167</v>
      </c>
      <c r="I1021" t="s">
        <v>46</v>
      </c>
    </row>
    <row r="1022" spans="1:9" x14ac:dyDescent="0.25">
      <c r="A1022">
        <v>5418.88</v>
      </c>
      <c r="B1022" s="2">
        <v>37875</v>
      </c>
      <c r="C1022" t="s">
        <v>9</v>
      </c>
      <c r="D1022">
        <v>2003</v>
      </c>
      <c r="E1022" t="s">
        <v>65</v>
      </c>
      <c r="F1022" t="s">
        <v>103</v>
      </c>
      <c r="G1022">
        <v>4.7</v>
      </c>
      <c r="H1022" t="s">
        <v>104</v>
      </c>
      <c r="I1022" t="s">
        <v>34</v>
      </c>
    </row>
    <row r="1023" spans="1:9" x14ac:dyDescent="0.25">
      <c r="A1023">
        <v>3734.01</v>
      </c>
      <c r="B1023" s="2">
        <v>37885</v>
      </c>
      <c r="C1023" t="s">
        <v>9</v>
      </c>
      <c r="D1023">
        <v>2003</v>
      </c>
      <c r="E1023" t="s">
        <v>65</v>
      </c>
      <c r="F1023" t="s">
        <v>139</v>
      </c>
      <c r="G1023">
        <v>4</v>
      </c>
      <c r="H1023" t="s">
        <v>140</v>
      </c>
      <c r="I1023" t="s">
        <v>46</v>
      </c>
    </row>
    <row r="1024" spans="1:9" x14ac:dyDescent="0.25">
      <c r="A1024">
        <v>3996.4</v>
      </c>
      <c r="B1024" s="2">
        <v>37905</v>
      </c>
      <c r="C1024" t="s">
        <v>9</v>
      </c>
      <c r="D1024">
        <v>2003</v>
      </c>
      <c r="E1024" t="s">
        <v>65</v>
      </c>
      <c r="F1024" t="s">
        <v>126</v>
      </c>
      <c r="G1024">
        <v>3.2</v>
      </c>
      <c r="H1024" t="s">
        <v>127</v>
      </c>
      <c r="I1024" t="s">
        <v>13</v>
      </c>
    </row>
    <row r="1025" spans="1:9" x14ac:dyDescent="0.25">
      <c r="A1025">
        <v>8754.69</v>
      </c>
      <c r="B1025" s="2">
        <v>37916</v>
      </c>
      <c r="C1025" t="s">
        <v>9</v>
      </c>
      <c r="D1025">
        <v>2003</v>
      </c>
      <c r="E1025" t="s">
        <v>65</v>
      </c>
      <c r="F1025" t="s">
        <v>70</v>
      </c>
      <c r="G1025">
        <v>4.9000000000000004</v>
      </c>
      <c r="H1025" t="s">
        <v>71</v>
      </c>
      <c r="I1025" t="s">
        <v>71</v>
      </c>
    </row>
    <row r="1026" spans="1:9" x14ac:dyDescent="0.25">
      <c r="A1026">
        <v>5481.45</v>
      </c>
      <c r="B1026" s="2">
        <v>37930</v>
      </c>
      <c r="C1026" t="s">
        <v>9</v>
      </c>
      <c r="D1026">
        <v>2003</v>
      </c>
      <c r="E1026" t="s">
        <v>65</v>
      </c>
      <c r="F1026" t="s">
        <v>105</v>
      </c>
      <c r="G1026">
        <v>4</v>
      </c>
      <c r="H1026" t="s">
        <v>106</v>
      </c>
      <c r="I1026" t="s">
        <v>81</v>
      </c>
    </row>
    <row r="1027" spans="1:9" x14ac:dyDescent="0.25">
      <c r="A1027">
        <v>4419.8900000000003</v>
      </c>
      <c r="B1027" s="2">
        <v>37931</v>
      </c>
      <c r="C1027" t="s">
        <v>9</v>
      </c>
      <c r="D1027">
        <v>2003</v>
      </c>
      <c r="E1027" t="s">
        <v>65</v>
      </c>
      <c r="F1027" t="s">
        <v>117</v>
      </c>
      <c r="G1027">
        <v>3.5</v>
      </c>
      <c r="H1027" t="s">
        <v>118</v>
      </c>
      <c r="I1027" t="s">
        <v>60</v>
      </c>
    </row>
    <row r="1028" spans="1:9" x14ac:dyDescent="0.25">
      <c r="A1028">
        <v>6324.75</v>
      </c>
      <c r="B1028" s="2">
        <v>37937</v>
      </c>
      <c r="C1028" t="s">
        <v>9</v>
      </c>
      <c r="D1028">
        <v>2003</v>
      </c>
      <c r="E1028" t="s">
        <v>65</v>
      </c>
      <c r="F1028" t="s">
        <v>27</v>
      </c>
      <c r="G1028">
        <v>3.1</v>
      </c>
      <c r="H1028" t="s">
        <v>28</v>
      </c>
      <c r="I1028" t="s">
        <v>29</v>
      </c>
    </row>
    <row r="1029" spans="1:9" x14ac:dyDescent="0.25">
      <c r="A1029">
        <v>4409.72</v>
      </c>
      <c r="B1029" s="2">
        <v>37939</v>
      </c>
      <c r="C1029" t="s">
        <v>9</v>
      </c>
      <c r="D1029">
        <v>2003</v>
      </c>
      <c r="E1029" t="s">
        <v>65</v>
      </c>
      <c r="F1029" t="s">
        <v>181</v>
      </c>
      <c r="G1029">
        <v>4.7</v>
      </c>
      <c r="H1029" t="s">
        <v>182</v>
      </c>
      <c r="I1029" t="s">
        <v>64</v>
      </c>
    </row>
    <row r="1030" spans="1:9" x14ac:dyDescent="0.25">
      <c r="A1030">
        <v>3918.46</v>
      </c>
      <c r="B1030" s="2">
        <v>37945</v>
      </c>
      <c r="C1030" t="s">
        <v>9</v>
      </c>
      <c r="D1030">
        <v>2003</v>
      </c>
      <c r="E1030" t="s">
        <v>65</v>
      </c>
      <c r="F1030" t="s">
        <v>99</v>
      </c>
      <c r="G1030">
        <v>4.0999999999999996</v>
      </c>
      <c r="H1030" t="s">
        <v>100</v>
      </c>
      <c r="I1030" t="s">
        <v>13</v>
      </c>
    </row>
    <row r="1031" spans="1:9" x14ac:dyDescent="0.25">
      <c r="A1031">
        <v>7620.5</v>
      </c>
      <c r="B1031" s="2">
        <v>37950</v>
      </c>
      <c r="C1031" t="s">
        <v>9</v>
      </c>
      <c r="D1031">
        <v>2003</v>
      </c>
      <c r="E1031" t="s">
        <v>65</v>
      </c>
      <c r="F1031" t="s">
        <v>112</v>
      </c>
      <c r="G1031">
        <v>3.3</v>
      </c>
      <c r="H1031" t="s">
        <v>113</v>
      </c>
      <c r="I1031" t="s">
        <v>13</v>
      </c>
    </row>
    <row r="1032" spans="1:9" x14ac:dyDescent="0.25">
      <c r="A1032">
        <v>8291.0400000000009</v>
      </c>
      <c r="B1032" s="2">
        <v>37957</v>
      </c>
      <c r="C1032" t="s">
        <v>9</v>
      </c>
      <c r="D1032">
        <v>2003</v>
      </c>
      <c r="E1032" t="s">
        <v>65</v>
      </c>
      <c r="F1032" t="s">
        <v>62</v>
      </c>
      <c r="G1032">
        <v>4.5</v>
      </c>
      <c r="H1032" t="s">
        <v>63</v>
      </c>
      <c r="I1032" t="s">
        <v>64</v>
      </c>
    </row>
    <row r="1033" spans="1:9" x14ac:dyDescent="0.25">
      <c r="A1033">
        <v>3937.25</v>
      </c>
      <c r="B1033" s="2">
        <v>37964</v>
      </c>
      <c r="C1033" t="s">
        <v>9</v>
      </c>
      <c r="D1033">
        <v>2003</v>
      </c>
      <c r="E1033" t="s">
        <v>65</v>
      </c>
      <c r="F1033" t="s">
        <v>148</v>
      </c>
      <c r="G1033">
        <v>4.9000000000000004</v>
      </c>
      <c r="H1033" t="s">
        <v>136</v>
      </c>
      <c r="I1033" t="s">
        <v>13</v>
      </c>
    </row>
    <row r="1034" spans="1:9" x14ac:dyDescent="0.25">
      <c r="A1034">
        <v>5554.4</v>
      </c>
      <c r="B1034" s="2">
        <v>38002</v>
      </c>
      <c r="C1034" t="s">
        <v>9</v>
      </c>
      <c r="D1034">
        <v>2004</v>
      </c>
      <c r="E1034" t="s">
        <v>65</v>
      </c>
      <c r="F1034" t="s">
        <v>62</v>
      </c>
      <c r="G1034">
        <v>3.5</v>
      </c>
      <c r="H1034" t="s">
        <v>63</v>
      </c>
      <c r="I1034" t="s">
        <v>64</v>
      </c>
    </row>
    <row r="1035" spans="1:9" x14ac:dyDescent="0.25">
      <c r="A1035">
        <v>6407.86</v>
      </c>
      <c r="B1035" s="2">
        <v>38039</v>
      </c>
      <c r="C1035" t="s">
        <v>9</v>
      </c>
      <c r="D1035">
        <v>2004</v>
      </c>
      <c r="E1035" t="s">
        <v>65</v>
      </c>
      <c r="F1035" t="s">
        <v>158</v>
      </c>
      <c r="G1035">
        <v>3.6</v>
      </c>
      <c r="H1035" t="s">
        <v>159</v>
      </c>
      <c r="I1035" t="s">
        <v>160</v>
      </c>
    </row>
    <row r="1036" spans="1:9" x14ac:dyDescent="0.25">
      <c r="A1036">
        <v>4172.5200000000004</v>
      </c>
      <c r="B1036" s="2">
        <v>38057</v>
      </c>
      <c r="C1036" t="s">
        <v>9</v>
      </c>
      <c r="D1036">
        <v>2004</v>
      </c>
      <c r="E1036" t="s">
        <v>65</v>
      </c>
      <c r="F1036" t="s">
        <v>97</v>
      </c>
      <c r="G1036">
        <v>3.2</v>
      </c>
      <c r="H1036" t="s">
        <v>98</v>
      </c>
      <c r="I1036" t="s">
        <v>13</v>
      </c>
    </row>
    <row r="1037" spans="1:9" x14ac:dyDescent="0.25">
      <c r="A1037">
        <v>7083.37</v>
      </c>
      <c r="B1037" s="2">
        <v>38089</v>
      </c>
      <c r="C1037" t="s">
        <v>9</v>
      </c>
      <c r="D1037">
        <v>2004</v>
      </c>
      <c r="E1037" t="s">
        <v>65</v>
      </c>
      <c r="F1037" t="s">
        <v>139</v>
      </c>
      <c r="G1037">
        <v>4.5</v>
      </c>
      <c r="H1037" t="s">
        <v>140</v>
      </c>
      <c r="I1037" t="s">
        <v>46</v>
      </c>
    </row>
    <row r="1038" spans="1:9" x14ac:dyDescent="0.25">
      <c r="A1038">
        <v>7132.68</v>
      </c>
      <c r="B1038" s="2">
        <v>38112</v>
      </c>
      <c r="C1038" t="s">
        <v>9</v>
      </c>
      <c r="D1038">
        <v>2004</v>
      </c>
      <c r="E1038" t="s">
        <v>65</v>
      </c>
      <c r="F1038" t="s">
        <v>62</v>
      </c>
      <c r="G1038">
        <v>4.9000000000000004</v>
      </c>
      <c r="H1038" t="s">
        <v>63</v>
      </c>
      <c r="I1038" t="s">
        <v>64</v>
      </c>
    </row>
    <row r="1039" spans="1:9" x14ac:dyDescent="0.25">
      <c r="A1039">
        <v>6773.6</v>
      </c>
      <c r="B1039" s="2">
        <v>38139</v>
      </c>
      <c r="C1039" t="s">
        <v>120</v>
      </c>
      <c r="D1039">
        <v>2004</v>
      </c>
      <c r="E1039" t="s">
        <v>65</v>
      </c>
      <c r="F1039" t="s">
        <v>58</v>
      </c>
      <c r="G1039">
        <v>3.5</v>
      </c>
      <c r="H1039" t="s">
        <v>59</v>
      </c>
      <c r="I1039" t="s">
        <v>60</v>
      </c>
    </row>
    <row r="1040" spans="1:9" x14ac:dyDescent="0.25">
      <c r="A1040">
        <v>3657.69</v>
      </c>
      <c r="B1040" s="2">
        <v>38153</v>
      </c>
      <c r="C1040" t="s">
        <v>9</v>
      </c>
      <c r="D1040">
        <v>2004</v>
      </c>
      <c r="E1040" t="s">
        <v>65</v>
      </c>
      <c r="F1040" t="s">
        <v>149</v>
      </c>
      <c r="G1040">
        <v>4.8</v>
      </c>
      <c r="H1040" t="s">
        <v>71</v>
      </c>
      <c r="I1040" t="s">
        <v>71</v>
      </c>
    </row>
    <row r="1041" spans="1:9" x14ac:dyDescent="0.25">
      <c r="A1041">
        <v>4812.55</v>
      </c>
      <c r="B1041" s="2">
        <v>38174</v>
      </c>
      <c r="C1041" t="s">
        <v>9</v>
      </c>
      <c r="D1041">
        <v>2004</v>
      </c>
      <c r="E1041" t="s">
        <v>65</v>
      </c>
      <c r="F1041" t="s">
        <v>161</v>
      </c>
      <c r="G1041">
        <v>3.6</v>
      </c>
      <c r="H1041" t="s">
        <v>162</v>
      </c>
      <c r="I1041" t="s">
        <v>92</v>
      </c>
    </row>
    <row r="1042" spans="1:9" x14ac:dyDescent="0.25">
      <c r="A1042">
        <v>3928.6</v>
      </c>
      <c r="B1042" s="2">
        <v>38188</v>
      </c>
      <c r="C1042" t="s">
        <v>9</v>
      </c>
      <c r="D1042">
        <v>2004</v>
      </c>
      <c r="E1042" t="s">
        <v>65</v>
      </c>
      <c r="F1042" t="s">
        <v>97</v>
      </c>
      <c r="G1042">
        <v>4.3</v>
      </c>
      <c r="H1042" t="s">
        <v>98</v>
      </c>
      <c r="I1042" t="s">
        <v>13</v>
      </c>
    </row>
    <row r="1043" spans="1:9" x14ac:dyDescent="0.25">
      <c r="A1043">
        <v>6401.22</v>
      </c>
      <c r="B1043" s="2">
        <v>38205</v>
      </c>
      <c r="C1043" t="s">
        <v>9</v>
      </c>
      <c r="D1043">
        <v>2004</v>
      </c>
      <c r="E1043" t="s">
        <v>65</v>
      </c>
      <c r="F1043" t="s">
        <v>187</v>
      </c>
      <c r="G1043">
        <v>3.1</v>
      </c>
      <c r="H1043" t="s">
        <v>188</v>
      </c>
      <c r="I1043" t="s">
        <v>13</v>
      </c>
    </row>
    <row r="1044" spans="1:9" x14ac:dyDescent="0.25">
      <c r="A1044">
        <v>4191.25</v>
      </c>
      <c r="B1044" s="2">
        <v>38218</v>
      </c>
      <c r="C1044" t="s">
        <v>9</v>
      </c>
      <c r="D1044">
        <v>2004</v>
      </c>
      <c r="E1044" t="s">
        <v>65</v>
      </c>
      <c r="F1044" t="s">
        <v>49</v>
      </c>
      <c r="G1044">
        <v>4.5</v>
      </c>
      <c r="H1044" t="s">
        <v>50</v>
      </c>
      <c r="I1044" t="s">
        <v>13</v>
      </c>
    </row>
    <row r="1045" spans="1:9" x14ac:dyDescent="0.25">
      <c r="A1045">
        <v>5852.52</v>
      </c>
      <c r="B1045" s="2">
        <v>38229</v>
      </c>
      <c r="C1045" t="s">
        <v>9</v>
      </c>
      <c r="D1045">
        <v>2004</v>
      </c>
      <c r="E1045" t="s">
        <v>65</v>
      </c>
      <c r="F1045" t="s">
        <v>158</v>
      </c>
      <c r="G1045">
        <v>4.3</v>
      </c>
      <c r="H1045" t="s">
        <v>159</v>
      </c>
      <c r="I1045" t="s">
        <v>160</v>
      </c>
    </row>
    <row r="1046" spans="1:9" x14ac:dyDescent="0.25">
      <c r="A1046">
        <v>2844.87</v>
      </c>
      <c r="B1046" s="2">
        <v>38238</v>
      </c>
      <c r="C1046" t="s">
        <v>9</v>
      </c>
      <c r="D1046">
        <v>2004</v>
      </c>
      <c r="E1046" t="s">
        <v>65</v>
      </c>
      <c r="F1046" t="s">
        <v>11</v>
      </c>
      <c r="G1046">
        <v>4.4000000000000004</v>
      </c>
      <c r="H1046" t="s">
        <v>12</v>
      </c>
      <c r="I1046" t="s">
        <v>13</v>
      </c>
    </row>
    <row r="1047" spans="1:9" x14ac:dyDescent="0.25">
      <c r="A1047">
        <v>4011.66</v>
      </c>
      <c r="B1047" s="2">
        <v>37899</v>
      </c>
      <c r="C1047" t="s">
        <v>9</v>
      </c>
      <c r="D1047">
        <v>2003</v>
      </c>
      <c r="E1047" t="s">
        <v>65</v>
      </c>
      <c r="F1047" t="s">
        <v>189</v>
      </c>
      <c r="G1047">
        <v>4.5</v>
      </c>
      <c r="H1047" t="s">
        <v>190</v>
      </c>
      <c r="I1047" t="s">
        <v>29</v>
      </c>
    </row>
    <row r="1048" spans="1:9" x14ac:dyDescent="0.25">
      <c r="A1048">
        <v>7455.87</v>
      </c>
      <c r="B1048" s="2">
        <v>38273</v>
      </c>
      <c r="C1048" t="s">
        <v>9</v>
      </c>
      <c r="D1048">
        <v>2004</v>
      </c>
      <c r="E1048" t="s">
        <v>65</v>
      </c>
      <c r="F1048" t="s">
        <v>42</v>
      </c>
      <c r="G1048">
        <v>3.6</v>
      </c>
      <c r="H1048" t="s">
        <v>43</v>
      </c>
      <c r="I1048" t="s">
        <v>13</v>
      </c>
    </row>
    <row r="1049" spans="1:9" x14ac:dyDescent="0.25">
      <c r="A1049">
        <v>8940.9599999999991</v>
      </c>
      <c r="B1049" s="2">
        <v>38276</v>
      </c>
      <c r="C1049" t="s">
        <v>9</v>
      </c>
      <c r="D1049">
        <v>2004</v>
      </c>
      <c r="E1049" t="s">
        <v>65</v>
      </c>
      <c r="F1049" t="s">
        <v>155</v>
      </c>
      <c r="G1049">
        <v>3.6</v>
      </c>
      <c r="H1049" t="s">
        <v>156</v>
      </c>
      <c r="I1049" t="s">
        <v>157</v>
      </c>
    </row>
    <row r="1050" spans="1:9" x14ac:dyDescent="0.25">
      <c r="A1050">
        <v>4572.25</v>
      </c>
      <c r="B1050" s="2">
        <v>38282</v>
      </c>
      <c r="C1050" t="s">
        <v>9</v>
      </c>
      <c r="D1050">
        <v>2004</v>
      </c>
      <c r="E1050" t="s">
        <v>65</v>
      </c>
      <c r="F1050" t="s">
        <v>79</v>
      </c>
      <c r="G1050">
        <v>3.6</v>
      </c>
      <c r="H1050" t="s">
        <v>80</v>
      </c>
      <c r="I1050" t="s">
        <v>81</v>
      </c>
    </row>
    <row r="1051" spans="1:9" x14ac:dyDescent="0.25">
      <c r="A1051">
        <v>5700.09</v>
      </c>
      <c r="B1051" s="2">
        <v>38295</v>
      </c>
      <c r="C1051" t="s">
        <v>9</v>
      </c>
      <c r="D1051">
        <v>2004</v>
      </c>
      <c r="E1051" t="s">
        <v>65</v>
      </c>
      <c r="F1051" t="s">
        <v>56</v>
      </c>
      <c r="G1051">
        <v>3.4</v>
      </c>
      <c r="H1051" t="s">
        <v>57</v>
      </c>
      <c r="I1051" t="s">
        <v>13</v>
      </c>
    </row>
    <row r="1052" spans="1:9" x14ac:dyDescent="0.25">
      <c r="A1052">
        <v>3155.49</v>
      </c>
      <c r="B1052" s="2">
        <v>38296</v>
      </c>
      <c r="C1052" t="s">
        <v>9</v>
      </c>
      <c r="D1052">
        <v>2004</v>
      </c>
      <c r="E1052" t="s">
        <v>65</v>
      </c>
      <c r="F1052" t="s">
        <v>35</v>
      </c>
      <c r="G1052">
        <v>4.0999999999999996</v>
      </c>
      <c r="H1052" t="s">
        <v>12</v>
      </c>
      <c r="I1052" t="s">
        <v>13</v>
      </c>
    </row>
    <row r="1053" spans="1:9" x14ac:dyDescent="0.25">
      <c r="A1053">
        <v>4170.6899999999996</v>
      </c>
      <c r="B1053" s="2">
        <v>38308</v>
      </c>
      <c r="C1053" t="s">
        <v>9</v>
      </c>
      <c r="D1053">
        <v>2004</v>
      </c>
      <c r="E1053" t="s">
        <v>65</v>
      </c>
      <c r="F1053" t="s">
        <v>110</v>
      </c>
      <c r="G1053">
        <v>4.0999999999999996</v>
      </c>
      <c r="H1053" t="s">
        <v>76</v>
      </c>
      <c r="I1053" t="s">
        <v>13</v>
      </c>
    </row>
    <row r="1054" spans="1:9" x14ac:dyDescent="0.25">
      <c r="A1054">
        <v>2878.8</v>
      </c>
      <c r="B1054" s="2">
        <v>38310</v>
      </c>
      <c r="C1054" t="s">
        <v>143</v>
      </c>
      <c r="D1054">
        <v>2004</v>
      </c>
      <c r="E1054" t="s">
        <v>65</v>
      </c>
      <c r="F1054" t="s">
        <v>66</v>
      </c>
      <c r="G1054">
        <v>3.2</v>
      </c>
      <c r="H1054" t="s">
        <v>67</v>
      </c>
      <c r="I1054" t="s">
        <v>68</v>
      </c>
    </row>
    <row r="1055" spans="1:9" x14ac:dyDescent="0.25">
      <c r="A1055">
        <v>5029.5</v>
      </c>
      <c r="B1055" s="2">
        <v>38315</v>
      </c>
      <c r="C1055" t="s">
        <v>9</v>
      </c>
      <c r="D1055">
        <v>2004</v>
      </c>
      <c r="E1055" t="s">
        <v>65</v>
      </c>
      <c r="F1055" t="s">
        <v>32</v>
      </c>
      <c r="G1055">
        <v>4.9000000000000004</v>
      </c>
      <c r="H1055" t="s">
        <v>33</v>
      </c>
      <c r="I1055" t="s">
        <v>34</v>
      </c>
    </row>
    <row r="1056" spans="1:9" x14ac:dyDescent="0.25">
      <c r="A1056">
        <v>7396.8</v>
      </c>
      <c r="B1056" s="2">
        <v>38322</v>
      </c>
      <c r="C1056" t="s">
        <v>9</v>
      </c>
      <c r="D1056">
        <v>2004</v>
      </c>
      <c r="E1056" t="s">
        <v>65</v>
      </c>
      <c r="F1056" t="s">
        <v>168</v>
      </c>
      <c r="G1056">
        <v>3.8</v>
      </c>
      <c r="H1056" t="s">
        <v>12</v>
      </c>
      <c r="I1056" t="s">
        <v>13</v>
      </c>
    </row>
    <row r="1057" spans="1:9" x14ac:dyDescent="0.25">
      <c r="A1057">
        <v>2991.68</v>
      </c>
      <c r="B1057" s="2">
        <v>38331</v>
      </c>
      <c r="C1057" t="s">
        <v>9</v>
      </c>
      <c r="D1057">
        <v>2004</v>
      </c>
      <c r="E1057" t="s">
        <v>65</v>
      </c>
      <c r="F1057" t="s">
        <v>62</v>
      </c>
      <c r="G1057">
        <v>4.8</v>
      </c>
      <c r="H1057" t="s">
        <v>63</v>
      </c>
      <c r="I1057" t="s">
        <v>64</v>
      </c>
    </row>
    <row r="1058" spans="1:9" x14ac:dyDescent="0.25">
      <c r="A1058">
        <v>6275.72</v>
      </c>
      <c r="B1058" s="2">
        <v>38362</v>
      </c>
      <c r="C1058" t="s">
        <v>9</v>
      </c>
      <c r="D1058">
        <v>2005</v>
      </c>
      <c r="E1058" t="s">
        <v>65</v>
      </c>
      <c r="F1058" t="s">
        <v>200</v>
      </c>
      <c r="G1058">
        <v>4.9000000000000004</v>
      </c>
      <c r="H1058" t="s">
        <v>201</v>
      </c>
      <c r="I1058" t="s">
        <v>132</v>
      </c>
    </row>
    <row r="1059" spans="1:9" x14ac:dyDescent="0.25">
      <c r="A1059">
        <v>1534.95</v>
      </c>
      <c r="B1059" s="2">
        <v>38372</v>
      </c>
      <c r="C1059" t="s">
        <v>9</v>
      </c>
      <c r="D1059">
        <v>2005</v>
      </c>
      <c r="E1059" t="s">
        <v>65</v>
      </c>
      <c r="F1059" t="s">
        <v>103</v>
      </c>
      <c r="G1059">
        <v>4.2</v>
      </c>
      <c r="H1059" t="s">
        <v>104</v>
      </c>
      <c r="I1059" t="s">
        <v>34</v>
      </c>
    </row>
    <row r="1060" spans="1:9" x14ac:dyDescent="0.25">
      <c r="A1060">
        <v>7264.53</v>
      </c>
      <c r="B1060" s="2">
        <v>38392</v>
      </c>
      <c r="C1060" t="s">
        <v>9</v>
      </c>
      <c r="D1060">
        <v>2005</v>
      </c>
      <c r="E1060" t="s">
        <v>65</v>
      </c>
      <c r="F1060" t="s">
        <v>44</v>
      </c>
      <c r="G1060">
        <v>3.6</v>
      </c>
      <c r="H1060" t="s">
        <v>45</v>
      </c>
      <c r="I1060" t="s">
        <v>46</v>
      </c>
    </row>
    <row r="1061" spans="1:9" x14ac:dyDescent="0.25">
      <c r="A1061">
        <v>6869.05</v>
      </c>
      <c r="B1061" s="2">
        <v>38405</v>
      </c>
      <c r="C1061" t="s">
        <v>9</v>
      </c>
      <c r="D1061">
        <v>2005</v>
      </c>
      <c r="E1061" t="s">
        <v>65</v>
      </c>
      <c r="F1061" t="s">
        <v>62</v>
      </c>
      <c r="G1061">
        <v>3</v>
      </c>
      <c r="H1061" t="s">
        <v>63</v>
      </c>
      <c r="I1061" t="s">
        <v>64</v>
      </c>
    </row>
    <row r="1062" spans="1:9" x14ac:dyDescent="0.25">
      <c r="A1062">
        <v>3353.02</v>
      </c>
      <c r="B1062" s="2">
        <v>38426</v>
      </c>
      <c r="C1062" t="s">
        <v>9</v>
      </c>
      <c r="D1062">
        <v>2005</v>
      </c>
      <c r="E1062" t="s">
        <v>65</v>
      </c>
      <c r="F1062" t="s">
        <v>62</v>
      </c>
      <c r="G1062">
        <v>4.9000000000000004</v>
      </c>
      <c r="H1062" t="s">
        <v>63</v>
      </c>
      <c r="I1062" t="s">
        <v>64</v>
      </c>
    </row>
    <row r="1063" spans="1:9" x14ac:dyDescent="0.25">
      <c r="A1063">
        <v>8289.0499999999993</v>
      </c>
      <c r="B1063" s="2">
        <v>38456</v>
      </c>
      <c r="C1063" t="s">
        <v>9</v>
      </c>
      <c r="D1063">
        <v>2005</v>
      </c>
      <c r="E1063" t="s">
        <v>65</v>
      </c>
      <c r="F1063" t="s">
        <v>185</v>
      </c>
      <c r="G1063">
        <v>4.8</v>
      </c>
      <c r="H1063" t="s">
        <v>186</v>
      </c>
      <c r="I1063" t="s">
        <v>16</v>
      </c>
    </row>
    <row r="1064" spans="1:9" x14ac:dyDescent="0.25">
      <c r="A1064">
        <v>11887.8</v>
      </c>
      <c r="B1064" s="2">
        <v>38475</v>
      </c>
      <c r="C1064" t="s">
        <v>9</v>
      </c>
      <c r="D1064">
        <v>2005</v>
      </c>
      <c r="E1064" t="s">
        <v>65</v>
      </c>
      <c r="F1064" t="s">
        <v>62</v>
      </c>
      <c r="G1064">
        <v>4.3</v>
      </c>
      <c r="H1064" t="s">
        <v>63</v>
      </c>
      <c r="I1064" t="s">
        <v>64</v>
      </c>
    </row>
    <row r="1065" spans="1:9" x14ac:dyDescent="0.25">
      <c r="A1065">
        <v>5926.9</v>
      </c>
      <c r="B1065" s="2">
        <v>38489</v>
      </c>
      <c r="C1065" t="s">
        <v>9</v>
      </c>
      <c r="D1065">
        <v>2005</v>
      </c>
      <c r="E1065" t="s">
        <v>65</v>
      </c>
      <c r="F1065" t="s">
        <v>51</v>
      </c>
      <c r="G1065">
        <v>3.5</v>
      </c>
      <c r="H1065" t="s">
        <v>52</v>
      </c>
      <c r="I1065" t="s">
        <v>53</v>
      </c>
    </row>
    <row r="1066" spans="1:9" x14ac:dyDescent="0.25">
      <c r="A1066">
        <v>3793.16</v>
      </c>
      <c r="B1066" s="2">
        <v>38503</v>
      </c>
      <c r="C1066" t="s">
        <v>107</v>
      </c>
      <c r="D1066">
        <v>2005</v>
      </c>
      <c r="E1066" t="s">
        <v>65</v>
      </c>
      <c r="F1066" t="s">
        <v>40</v>
      </c>
      <c r="G1066">
        <v>3.3</v>
      </c>
      <c r="H1066" t="s">
        <v>41</v>
      </c>
      <c r="I1066" t="s">
        <v>16</v>
      </c>
    </row>
    <row r="1067" spans="1:9" x14ac:dyDescent="0.25">
      <c r="A1067">
        <v>4330.1000000000004</v>
      </c>
      <c r="B1067" s="2">
        <v>37663</v>
      </c>
      <c r="C1067" t="s">
        <v>9</v>
      </c>
      <c r="D1067">
        <v>2003</v>
      </c>
      <c r="E1067" t="s">
        <v>204</v>
      </c>
      <c r="F1067" t="s">
        <v>114</v>
      </c>
      <c r="G1067">
        <v>3.4</v>
      </c>
      <c r="H1067" t="s">
        <v>115</v>
      </c>
      <c r="I1067" t="s">
        <v>116</v>
      </c>
    </row>
    <row r="1068" spans="1:9" x14ac:dyDescent="0.25">
      <c r="A1068">
        <v>2011.8</v>
      </c>
      <c r="B1068" s="2">
        <v>37727</v>
      </c>
      <c r="C1068" t="s">
        <v>9</v>
      </c>
      <c r="D1068">
        <v>2003</v>
      </c>
      <c r="E1068" t="s">
        <v>204</v>
      </c>
      <c r="F1068" t="s">
        <v>70</v>
      </c>
      <c r="G1068">
        <v>4.4000000000000004</v>
      </c>
      <c r="H1068" t="s">
        <v>71</v>
      </c>
      <c r="I1068" t="s">
        <v>71</v>
      </c>
    </row>
    <row r="1069" spans="1:9" x14ac:dyDescent="0.25">
      <c r="A1069">
        <v>4837.18</v>
      </c>
      <c r="B1069" s="2">
        <v>37778</v>
      </c>
      <c r="C1069" t="s">
        <v>9</v>
      </c>
      <c r="D1069">
        <v>2003</v>
      </c>
      <c r="E1069" t="s">
        <v>204</v>
      </c>
      <c r="F1069" t="s">
        <v>62</v>
      </c>
      <c r="G1069">
        <v>3.6</v>
      </c>
      <c r="H1069" t="s">
        <v>63</v>
      </c>
      <c r="I1069" t="s">
        <v>64</v>
      </c>
    </row>
    <row r="1070" spans="1:9" x14ac:dyDescent="0.25">
      <c r="A1070">
        <v>2151.8200000000002</v>
      </c>
      <c r="B1070" s="2">
        <v>37841</v>
      </c>
      <c r="C1070" t="s">
        <v>9</v>
      </c>
      <c r="D1070">
        <v>2003</v>
      </c>
      <c r="E1070" t="s">
        <v>204</v>
      </c>
      <c r="F1070" t="s">
        <v>97</v>
      </c>
      <c r="G1070">
        <v>3.6</v>
      </c>
      <c r="H1070" t="s">
        <v>98</v>
      </c>
      <c r="I1070" t="s">
        <v>13</v>
      </c>
    </row>
    <row r="1071" spans="1:9" x14ac:dyDescent="0.25">
      <c r="A1071">
        <v>2573.46</v>
      </c>
      <c r="B1071" s="2">
        <v>37892</v>
      </c>
      <c r="C1071" t="s">
        <v>9</v>
      </c>
      <c r="D1071">
        <v>2003</v>
      </c>
      <c r="E1071" t="s">
        <v>204</v>
      </c>
      <c r="F1071" t="s">
        <v>62</v>
      </c>
      <c r="G1071">
        <v>3</v>
      </c>
      <c r="H1071" t="s">
        <v>63</v>
      </c>
      <c r="I1071" t="s">
        <v>64</v>
      </c>
    </row>
    <row r="1072" spans="1:9" x14ac:dyDescent="0.25">
      <c r="A1072">
        <v>5344.5</v>
      </c>
      <c r="B1072" s="2">
        <v>37916</v>
      </c>
      <c r="C1072" t="s">
        <v>9</v>
      </c>
      <c r="D1072">
        <v>2003</v>
      </c>
      <c r="E1072" t="s">
        <v>204</v>
      </c>
      <c r="F1072" t="s">
        <v>70</v>
      </c>
      <c r="G1072">
        <v>4.5</v>
      </c>
      <c r="H1072" t="s">
        <v>71</v>
      </c>
      <c r="I1072" t="s">
        <v>71</v>
      </c>
    </row>
    <row r="1073" spans="1:9" x14ac:dyDescent="0.25">
      <c r="A1073">
        <v>3070.52</v>
      </c>
      <c r="B1073" s="2">
        <v>37932</v>
      </c>
      <c r="C1073" t="s">
        <v>9</v>
      </c>
      <c r="D1073">
        <v>2003</v>
      </c>
      <c r="E1073" t="s">
        <v>204</v>
      </c>
      <c r="F1073" t="s">
        <v>172</v>
      </c>
      <c r="G1073">
        <v>4</v>
      </c>
      <c r="H1073" t="s">
        <v>63</v>
      </c>
      <c r="I1073" t="s">
        <v>64</v>
      </c>
    </row>
    <row r="1074" spans="1:9" x14ac:dyDescent="0.25">
      <c r="A1074">
        <v>3952.83</v>
      </c>
      <c r="B1074" s="2">
        <v>37939</v>
      </c>
      <c r="C1074" t="s">
        <v>9</v>
      </c>
      <c r="D1074">
        <v>2003</v>
      </c>
      <c r="E1074" t="s">
        <v>204</v>
      </c>
      <c r="F1074" t="s">
        <v>119</v>
      </c>
      <c r="G1074">
        <v>4.5999999999999996</v>
      </c>
      <c r="H1074" t="s">
        <v>57</v>
      </c>
      <c r="I1074" t="s">
        <v>13</v>
      </c>
    </row>
    <row r="1075" spans="1:9" x14ac:dyDescent="0.25">
      <c r="A1075">
        <v>3564.75</v>
      </c>
      <c r="B1075" s="2">
        <v>37951</v>
      </c>
      <c r="C1075" t="s">
        <v>9</v>
      </c>
      <c r="D1075">
        <v>2003</v>
      </c>
      <c r="E1075" t="s">
        <v>204</v>
      </c>
      <c r="F1075" t="s">
        <v>85</v>
      </c>
      <c r="G1075">
        <v>4.5</v>
      </c>
      <c r="H1075" t="s">
        <v>86</v>
      </c>
      <c r="I1075" t="s">
        <v>13</v>
      </c>
    </row>
    <row r="1076" spans="1:9" x14ac:dyDescent="0.25">
      <c r="A1076">
        <v>5614.56</v>
      </c>
      <c r="B1076" s="2">
        <v>37988</v>
      </c>
      <c r="C1076" t="s">
        <v>9</v>
      </c>
      <c r="D1076">
        <v>2004</v>
      </c>
      <c r="E1076" t="s">
        <v>204</v>
      </c>
      <c r="F1076" t="s">
        <v>77</v>
      </c>
      <c r="G1076">
        <v>3.2</v>
      </c>
      <c r="H1076" t="s">
        <v>78</v>
      </c>
      <c r="I1076" t="s">
        <v>16</v>
      </c>
    </row>
    <row r="1077" spans="1:9" x14ac:dyDescent="0.25">
      <c r="A1077">
        <v>1855.41</v>
      </c>
      <c r="B1077" s="2">
        <v>38035</v>
      </c>
      <c r="C1077" t="s">
        <v>9</v>
      </c>
      <c r="D1077">
        <v>2004</v>
      </c>
      <c r="E1077" t="s">
        <v>204</v>
      </c>
      <c r="F1077" t="s">
        <v>130</v>
      </c>
      <c r="G1077">
        <v>4.0999999999999996</v>
      </c>
      <c r="H1077" t="s">
        <v>131</v>
      </c>
      <c r="I1077" t="s">
        <v>132</v>
      </c>
    </row>
    <row r="1078" spans="1:9" x14ac:dyDescent="0.25">
      <c r="A1078">
        <v>4598.3999999999996</v>
      </c>
      <c r="B1078" s="2">
        <v>38066</v>
      </c>
      <c r="C1078" t="s">
        <v>9</v>
      </c>
      <c r="D1078">
        <v>2004</v>
      </c>
      <c r="E1078" t="s">
        <v>204</v>
      </c>
      <c r="F1078" t="s">
        <v>137</v>
      </c>
      <c r="G1078">
        <v>4.8</v>
      </c>
      <c r="H1078" t="s">
        <v>138</v>
      </c>
      <c r="I1078" t="s">
        <v>60</v>
      </c>
    </row>
    <row r="1079" spans="1:9" x14ac:dyDescent="0.25">
      <c r="A1079">
        <v>5082.42</v>
      </c>
      <c r="B1079" s="2">
        <v>38114</v>
      </c>
      <c r="C1079" t="s">
        <v>120</v>
      </c>
      <c r="D1079">
        <v>2004</v>
      </c>
      <c r="E1079" t="s">
        <v>204</v>
      </c>
      <c r="F1079" t="s">
        <v>11</v>
      </c>
      <c r="G1079">
        <v>4.5999999999999996</v>
      </c>
      <c r="H1079" t="s">
        <v>12</v>
      </c>
      <c r="I1079" t="s">
        <v>13</v>
      </c>
    </row>
    <row r="1080" spans="1:9" x14ac:dyDescent="0.25">
      <c r="A1080">
        <v>5450.59</v>
      </c>
      <c r="B1080" s="2">
        <v>38189</v>
      </c>
      <c r="C1080" t="s">
        <v>9</v>
      </c>
      <c r="D1080">
        <v>2004</v>
      </c>
      <c r="E1080" t="s">
        <v>204</v>
      </c>
      <c r="F1080" t="s">
        <v>130</v>
      </c>
      <c r="G1080">
        <v>3.4</v>
      </c>
      <c r="H1080" t="s">
        <v>131</v>
      </c>
      <c r="I1080" t="s">
        <v>132</v>
      </c>
    </row>
    <row r="1081" spans="1:9" x14ac:dyDescent="0.25">
      <c r="A1081">
        <v>4174.92</v>
      </c>
      <c r="B1081" s="2">
        <v>38219</v>
      </c>
      <c r="C1081" t="s">
        <v>9</v>
      </c>
      <c r="D1081">
        <v>2004</v>
      </c>
      <c r="E1081" t="s">
        <v>204</v>
      </c>
      <c r="F1081" t="s">
        <v>97</v>
      </c>
      <c r="G1081">
        <v>3.4</v>
      </c>
      <c r="H1081" t="s">
        <v>98</v>
      </c>
      <c r="I1081" t="s">
        <v>13</v>
      </c>
    </row>
    <row r="1082" spans="1:9" x14ac:dyDescent="0.25">
      <c r="A1082">
        <v>2418.2399999999998</v>
      </c>
      <c r="B1082" s="2">
        <v>38239</v>
      </c>
      <c r="C1082" t="s">
        <v>9</v>
      </c>
      <c r="D1082">
        <v>2004</v>
      </c>
      <c r="E1082" t="s">
        <v>204</v>
      </c>
      <c r="F1082" t="s">
        <v>90</v>
      </c>
      <c r="G1082">
        <v>3.9</v>
      </c>
      <c r="H1082" t="s">
        <v>91</v>
      </c>
      <c r="I1082" t="s">
        <v>92</v>
      </c>
    </row>
    <row r="1083" spans="1:9" x14ac:dyDescent="0.25">
      <c r="A1083">
        <v>3670.4</v>
      </c>
      <c r="B1083" s="2">
        <v>38274</v>
      </c>
      <c r="C1083" t="s">
        <v>9</v>
      </c>
      <c r="D1083">
        <v>2004</v>
      </c>
      <c r="E1083" t="s">
        <v>204</v>
      </c>
      <c r="F1083" t="s">
        <v>173</v>
      </c>
      <c r="G1083">
        <v>3.3</v>
      </c>
      <c r="H1083" t="s">
        <v>174</v>
      </c>
      <c r="I1083" t="s">
        <v>60</v>
      </c>
    </row>
    <row r="1084" spans="1:9" x14ac:dyDescent="0.25">
      <c r="A1084">
        <v>2481.6999999999998</v>
      </c>
      <c r="B1084" s="2">
        <v>38282</v>
      </c>
      <c r="C1084" t="s">
        <v>9</v>
      </c>
      <c r="D1084">
        <v>2004</v>
      </c>
      <c r="E1084" t="s">
        <v>204</v>
      </c>
      <c r="F1084" t="s">
        <v>175</v>
      </c>
      <c r="G1084">
        <v>4.5</v>
      </c>
      <c r="H1084" t="s">
        <v>176</v>
      </c>
      <c r="I1084" t="s">
        <v>116</v>
      </c>
    </row>
    <row r="1085" spans="1:9" x14ac:dyDescent="0.25">
      <c r="A1085">
        <v>3807.68</v>
      </c>
      <c r="B1085" s="2">
        <v>38300</v>
      </c>
      <c r="C1085" t="s">
        <v>9</v>
      </c>
      <c r="D1085">
        <v>2004</v>
      </c>
      <c r="E1085" t="s">
        <v>204</v>
      </c>
      <c r="F1085" t="s">
        <v>66</v>
      </c>
      <c r="G1085">
        <v>4.7</v>
      </c>
      <c r="H1085" t="s">
        <v>67</v>
      </c>
      <c r="I1085" t="s">
        <v>68</v>
      </c>
    </row>
    <row r="1086" spans="1:9" x14ac:dyDescent="0.25">
      <c r="A1086">
        <v>2230.41</v>
      </c>
      <c r="B1086" s="2">
        <v>38311</v>
      </c>
      <c r="C1086" t="s">
        <v>9</v>
      </c>
      <c r="D1086">
        <v>2004</v>
      </c>
      <c r="E1086" t="s">
        <v>204</v>
      </c>
      <c r="F1086" t="s">
        <v>144</v>
      </c>
      <c r="G1086">
        <v>4.0999999999999996</v>
      </c>
      <c r="H1086" t="s">
        <v>18</v>
      </c>
      <c r="I1086" t="s">
        <v>16</v>
      </c>
    </row>
    <row r="1087" spans="1:9" x14ac:dyDescent="0.25">
      <c r="A1087">
        <v>3814.64</v>
      </c>
      <c r="B1087" s="2">
        <v>38323</v>
      </c>
      <c r="C1087" t="s">
        <v>9</v>
      </c>
      <c r="D1087">
        <v>2004</v>
      </c>
      <c r="E1087" t="s">
        <v>204</v>
      </c>
      <c r="F1087" t="s">
        <v>62</v>
      </c>
      <c r="G1087">
        <v>3.1</v>
      </c>
      <c r="H1087" t="s">
        <v>63</v>
      </c>
      <c r="I1087" t="s">
        <v>64</v>
      </c>
    </row>
    <row r="1088" spans="1:9" x14ac:dyDescent="0.25">
      <c r="A1088">
        <v>2117.75</v>
      </c>
      <c r="B1088" s="2">
        <v>38378</v>
      </c>
      <c r="C1088" t="s">
        <v>9</v>
      </c>
      <c r="D1088">
        <v>2005</v>
      </c>
      <c r="E1088" t="s">
        <v>204</v>
      </c>
      <c r="F1088" t="s">
        <v>87</v>
      </c>
      <c r="G1088">
        <v>3.7</v>
      </c>
      <c r="H1088" t="s">
        <v>88</v>
      </c>
      <c r="I1088" t="s">
        <v>89</v>
      </c>
    </row>
    <row r="1089" spans="1:9" x14ac:dyDescent="0.25">
      <c r="A1089">
        <v>3340.48</v>
      </c>
      <c r="B1089" s="2">
        <v>38405</v>
      </c>
      <c r="C1089" t="s">
        <v>9</v>
      </c>
      <c r="D1089">
        <v>2005</v>
      </c>
      <c r="E1089" t="s">
        <v>204</v>
      </c>
      <c r="F1089" t="s">
        <v>62</v>
      </c>
      <c r="G1089">
        <v>4.0999999999999996</v>
      </c>
      <c r="H1089" t="s">
        <v>63</v>
      </c>
      <c r="I1089" t="s">
        <v>64</v>
      </c>
    </row>
    <row r="1090" spans="1:9" x14ac:dyDescent="0.25">
      <c r="A1090">
        <v>2154</v>
      </c>
      <c r="B1090" s="2">
        <v>38434</v>
      </c>
      <c r="C1090" t="s">
        <v>9</v>
      </c>
      <c r="D1090">
        <v>2005</v>
      </c>
      <c r="E1090" t="s">
        <v>204</v>
      </c>
      <c r="F1090" t="s">
        <v>97</v>
      </c>
      <c r="G1090">
        <v>4.9000000000000004</v>
      </c>
      <c r="H1090" t="s">
        <v>98</v>
      </c>
      <c r="I1090" t="s">
        <v>13</v>
      </c>
    </row>
    <row r="1091" spans="1:9" x14ac:dyDescent="0.25">
      <c r="A1091">
        <v>5808.48</v>
      </c>
      <c r="B1091" s="2">
        <v>38478</v>
      </c>
      <c r="C1091" t="s">
        <v>143</v>
      </c>
      <c r="D1091">
        <v>2005</v>
      </c>
      <c r="E1091" t="s">
        <v>204</v>
      </c>
      <c r="F1091" t="s">
        <v>135</v>
      </c>
      <c r="G1091">
        <v>4.2</v>
      </c>
      <c r="H1091" t="s">
        <v>136</v>
      </c>
      <c r="I1091" t="s">
        <v>13</v>
      </c>
    </row>
    <row r="1092" spans="1:9" x14ac:dyDescent="0.25">
      <c r="A1092">
        <v>1777.1</v>
      </c>
      <c r="B1092" s="2">
        <v>37683</v>
      </c>
      <c r="C1092" t="s">
        <v>9</v>
      </c>
      <c r="D1092">
        <v>2003</v>
      </c>
      <c r="E1092" t="s">
        <v>65</v>
      </c>
      <c r="F1092" t="s">
        <v>150</v>
      </c>
      <c r="G1092">
        <v>3.5</v>
      </c>
      <c r="H1092" t="s">
        <v>151</v>
      </c>
      <c r="I1092" t="s">
        <v>152</v>
      </c>
    </row>
    <row r="1093" spans="1:9" x14ac:dyDescent="0.25">
      <c r="A1093">
        <v>1536.57</v>
      </c>
      <c r="B1093" s="2">
        <v>37749</v>
      </c>
      <c r="C1093" t="s">
        <v>9</v>
      </c>
      <c r="D1093">
        <v>2003</v>
      </c>
      <c r="E1093" t="s">
        <v>65</v>
      </c>
      <c r="F1093" t="s">
        <v>153</v>
      </c>
      <c r="G1093">
        <v>4.8</v>
      </c>
      <c r="H1093" t="s">
        <v>154</v>
      </c>
      <c r="I1093" t="s">
        <v>16</v>
      </c>
    </row>
    <row r="1094" spans="1:9" x14ac:dyDescent="0.25">
      <c r="A1094">
        <v>3510</v>
      </c>
      <c r="B1094" s="2">
        <v>37804</v>
      </c>
      <c r="C1094" t="s">
        <v>9</v>
      </c>
      <c r="D1094">
        <v>2003</v>
      </c>
      <c r="E1094" t="s">
        <v>65</v>
      </c>
      <c r="F1094" t="s">
        <v>97</v>
      </c>
      <c r="G1094">
        <v>4.7</v>
      </c>
      <c r="H1094" t="s">
        <v>98</v>
      </c>
      <c r="I1094" t="s">
        <v>13</v>
      </c>
    </row>
    <row r="1095" spans="1:9" x14ac:dyDescent="0.25">
      <c r="A1095">
        <v>3097.44</v>
      </c>
      <c r="B1095" s="2">
        <v>37869</v>
      </c>
      <c r="C1095" t="s">
        <v>9</v>
      </c>
      <c r="D1095">
        <v>2003</v>
      </c>
      <c r="E1095" t="s">
        <v>65</v>
      </c>
      <c r="F1095" t="s">
        <v>101</v>
      </c>
      <c r="G1095">
        <v>3.6</v>
      </c>
      <c r="H1095" t="s">
        <v>102</v>
      </c>
      <c r="I1095" t="s">
        <v>13</v>
      </c>
    </row>
    <row r="1096" spans="1:9" x14ac:dyDescent="0.25">
      <c r="A1096">
        <v>1705.41</v>
      </c>
      <c r="B1096" s="2">
        <v>37904</v>
      </c>
      <c r="C1096" t="s">
        <v>9</v>
      </c>
      <c r="D1096">
        <v>2003</v>
      </c>
      <c r="E1096" t="s">
        <v>65</v>
      </c>
      <c r="F1096" t="s">
        <v>21</v>
      </c>
      <c r="G1096">
        <v>4.5</v>
      </c>
      <c r="H1096" t="s">
        <v>22</v>
      </c>
      <c r="I1096" t="s">
        <v>13</v>
      </c>
    </row>
    <row r="1097" spans="1:9" x14ac:dyDescent="0.25">
      <c r="A1097">
        <v>2264.3200000000002</v>
      </c>
      <c r="B1097" s="2">
        <v>37929</v>
      </c>
      <c r="C1097" t="s">
        <v>9</v>
      </c>
      <c r="D1097">
        <v>2003</v>
      </c>
      <c r="E1097" t="s">
        <v>65</v>
      </c>
      <c r="F1097" t="s">
        <v>103</v>
      </c>
      <c r="G1097">
        <v>4.0999999999999996</v>
      </c>
      <c r="H1097" t="s">
        <v>104</v>
      </c>
      <c r="I1097" t="s">
        <v>34</v>
      </c>
    </row>
    <row r="1098" spans="1:9" x14ac:dyDescent="0.25">
      <c r="A1098">
        <v>2484.6</v>
      </c>
      <c r="B1098" s="2">
        <v>37937</v>
      </c>
      <c r="C1098" t="s">
        <v>9</v>
      </c>
      <c r="D1098">
        <v>2003</v>
      </c>
      <c r="E1098" t="s">
        <v>65</v>
      </c>
      <c r="F1098" t="s">
        <v>27</v>
      </c>
      <c r="G1098">
        <v>4.3</v>
      </c>
      <c r="H1098" t="s">
        <v>28</v>
      </c>
      <c r="I1098" t="s">
        <v>29</v>
      </c>
    </row>
    <row r="1099" spans="1:9" x14ac:dyDescent="0.25">
      <c r="A1099">
        <v>3415.68</v>
      </c>
      <c r="B1099" s="2">
        <v>37945</v>
      </c>
      <c r="C1099" t="s">
        <v>9</v>
      </c>
      <c r="D1099">
        <v>2003</v>
      </c>
      <c r="E1099" t="s">
        <v>65</v>
      </c>
      <c r="F1099" t="s">
        <v>155</v>
      </c>
      <c r="G1099">
        <v>3.3</v>
      </c>
      <c r="H1099" t="s">
        <v>156</v>
      </c>
      <c r="I1099" t="s">
        <v>157</v>
      </c>
    </row>
    <row r="1100" spans="1:9" x14ac:dyDescent="0.25">
      <c r="A1100">
        <v>2839.32</v>
      </c>
      <c r="B1100" s="2">
        <v>37957</v>
      </c>
      <c r="C1100" t="s">
        <v>9</v>
      </c>
      <c r="D1100">
        <v>2003</v>
      </c>
      <c r="E1100" t="s">
        <v>65</v>
      </c>
      <c r="F1100" t="s">
        <v>62</v>
      </c>
      <c r="G1100">
        <v>3.3</v>
      </c>
      <c r="H1100" t="s">
        <v>63</v>
      </c>
      <c r="I1100" t="s">
        <v>64</v>
      </c>
    </row>
    <row r="1101" spans="1:9" x14ac:dyDescent="0.25">
      <c r="A1101">
        <v>2730</v>
      </c>
      <c r="B1101" s="2">
        <v>38001</v>
      </c>
      <c r="C1101" t="s">
        <v>9</v>
      </c>
      <c r="D1101">
        <v>2004</v>
      </c>
      <c r="E1101" t="s">
        <v>65</v>
      </c>
      <c r="F1101" t="s">
        <v>31</v>
      </c>
      <c r="G1101">
        <v>3.2</v>
      </c>
      <c r="H1101" t="s">
        <v>18</v>
      </c>
      <c r="I1101" t="s">
        <v>16</v>
      </c>
    </row>
    <row r="1102" spans="1:9" x14ac:dyDescent="0.25">
      <c r="A1102">
        <v>3540.53</v>
      </c>
      <c r="B1102" s="2">
        <v>38039</v>
      </c>
      <c r="C1102" t="s">
        <v>9</v>
      </c>
      <c r="D1102">
        <v>2004</v>
      </c>
      <c r="E1102" t="s">
        <v>65</v>
      </c>
      <c r="F1102" t="s">
        <v>158</v>
      </c>
      <c r="G1102">
        <v>3.8</v>
      </c>
      <c r="H1102" t="s">
        <v>159</v>
      </c>
      <c r="I1102" t="s">
        <v>160</v>
      </c>
    </row>
    <row r="1103" spans="1:9" x14ac:dyDescent="0.25">
      <c r="A1103">
        <v>2999.97</v>
      </c>
      <c r="B1103" s="2">
        <v>38086</v>
      </c>
      <c r="C1103" t="s">
        <v>9</v>
      </c>
      <c r="D1103">
        <v>2004</v>
      </c>
      <c r="E1103" t="s">
        <v>65</v>
      </c>
      <c r="F1103" t="s">
        <v>114</v>
      </c>
      <c r="G1103">
        <v>4.5999999999999996</v>
      </c>
      <c r="H1103" t="s">
        <v>115</v>
      </c>
      <c r="I1103" t="s">
        <v>116</v>
      </c>
    </row>
    <row r="1104" spans="1:9" x14ac:dyDescent="0.25">
      <c r="A1104">
        <v>1527.8</v>
      </c>
      <c r="B1104" s="2">
        <v>38133</v>
      </c>
      <c r="C1104" t="s">
        <v>9</v>
      </c>
      <c r="D1104">
        <v>2004</v>
      </c>
      <c r="E1104" t="s">
        <v>65</v>
      </c>
      <c r="F1104" t="s">
        <v>31</v>
      </c>
      <c r="G1104">
        <v>3.3</v>
      </c>
      <c r="H1104" t="s">
        <v>18</v>
      </c>
      <c r="I1104" t="s">
        <v>16</v>
      </c>
    </row>
    <row r="1105" spans="1:9" x14ac:dyDescent="0.25">
      <c r="A1105">
        <v>3907.8</v>
      </c>
      <c r="B1105" s="2">
        <v>38170</v>
      </c>
      <c r="C1105" t="s">
        <v>9</v>
      </c>
      <c r="D1105">
        <v>2004</v>
      </c>
      <c r="E1105" t="s">
        <v>65</v>
      </c>
      <c r="F1105" t="s">
        <v>194</v>
      </c>
      <c r="G1105">
        <v>4.9000000000000004</v>
      </c>
      <c r="H1105" t="s">
        <v>195</v>
      </c>
      <c r="I1105" t="s">
        <v>34</v>
      </c>
    </row>
    <row r="1106" spans="1:9" x14ac:dyDescent="0.25">
      <c r="A1106">
        <v>2658.48</v>
      </c>
      <c r="B1106" s="2">
        <v>38201</v>
      </c>
      <c r="C1106" t="s">
        <v>9</v>
      </c>
      <c r="D1106">
        <v>2004</v>
      </c>
      <c r="E1106" t="s">
        <v>65</v>
      </c>
      <c r="F1106" t="s">
        <v>163</v>
      </c>
      <c r="G1106">
        <v>4.7</v>
      </c>
      <c r="H1106" t="s">
        <v>102</v>
      </c>
      <c r="I1106" t="s">
        <v>13</v>
      </c>
    </row>
    <row r="1107" spans="1:9" x14ac:dyDescent="0.25">
      <c r="A1107">
        <v>3042.68</v>
      </c>
      <c r="B1107" s="2">
        <v>38229</v>
      </c>
      <c r="C1107" t="s">
        <v>9</v>
      </c>
      <c r="D1107">
        <v>2004</v>
      </c>
      <c r="E1107" t="s">
        <v>65</v>
      </c>
      <c r="F1107" t="s">
        <v>158</v>
      </c>
      <c r="G1107">
        <v>4.5</v>
      </c>
      <c r="H1107" t="s">
        <v>159</v>
      </c>
      <c r="I1107" t="s">
        <v>160</v>
      </c>
    </row>
    <row r="1108" spans="1:9" x14ac:dyDescent="0.25">
      <c r="A1108">
        <v>3861.2</v>
      </c>
      <c r="B1108" s="2">
        <v>37898</v>
      </c>
      <c r="C1108" t="s">
        <v>9</v>
      </c>
      <c r="D1108">
        <v>2003</v>
      </c>
      <c r="E1108" t="s">
        <v>65</v>
      </c>
      <c r="F1108" t="s">
        <v>164</v>
      </c>
      <c r="G1108">
        <v>4.7</v>
      </c>
      <c r="H1108" t="s">
        <v>165</v>
      </c>
      <c r="I1108" t="s">
        <v>157</v>
      </c>
    </row>
    <row r="1109" spans="1:9" x14ac:dyDescent="0.25">
      <c r="A1109">
        <v>2171.0700000000002</v>
      </c>
      <c r="B1109" s="2">
        <v>38276</v>
      </c>
      <c r="C1109" t="s">
        <v>9</v>
      </c>
      <c r="D1109">
        <v>2004</v>
      </c>
      <c r="E1109" t="s">
        <v>65</v>
      </c>
      <c r="F1109" t="s">
        <v>155</v>
      </c>
      <c r="G1109">
        <v>4</v>
      </c>
      <c r="H1109" t="s">
        <v>156</v>
      </c>
      <c r="I1109" t="s">
        <v>157</v>
      </c>
    </row>
    <row r="1110" spans="1:9" x14ac:dyDescent="0.25">
      <c r="A1110">
        <v>3403.08</v>
      </c>
      <c r="B1110" s="2">
        <v>38294</v>
      </c>
      <c r="C1110" t="s">
        <v>9</v>
      </c>
      <c r="D1110">
        <v>2004</v>
      </c>
      <c r="E1110" t="s">
        <v>65</v>
      </c>
      <c r="F1110" t="s">
        <v>178</v>
      </c>
      <c r="G1110">
        <v>4.5</v>
      </c>
      <c r="H1110" t="s">
        <v>12</v>
      </c>
      <c r="I1110" t="s">
        <v>13</v>
      </c>
    </row>
    <row r="1111" spans="1:9" x14ac:dyDescent="0.25">
      <c r="A1111">
        <v>2245.8000000000002</v>
      </c>
      <c r="B1111" s="2">
        <v>38306</v>
      </c>
      <c r="C1111" t="s">
        <v>9</v>
      </c>
      <c r="D1111">
        <v>2004</v>
      </c>
      <c r="E1111" t="s">
        <v>65</v>
      </c>
      <c r="F1111" t="s">
        <v>11</v>
      </c>
      <c r="G1111">
        <v>3.8</v>
      </c>
      <c r="H1111" t="s">
        <v>12</v>
      </c>
      <c r="I1111" t="s">
        <v>13</v>
      </c>
    </row>
    <row r="1112" spans="1:9" x14ac:dyDescent="0.25">
      <c r="A1112">
        <v>1668.5</v>
      </c>
      <c r="B1112" s="2">
        <v>38315</v>
      </c>
      <c r="C1112" t="s">
        <v>9</v>
      </c>
      <c r="D1112">
        <v>2004</v>
      </c>
      <c r="E1112" t="s">
        <v>65</v>
      </c>
      <c r="F1112" t="s">
        <v>32</v>
      </c>
      <c r="G1112">
        <v>4.7</v>
      </c>
      <c r="H1112" t="s">
        <v>33</v>
      </c>
      <c r="I1112" t="s">
        <v>34</v>
      </c>
    </row>
    <row r="1113" spans="1:9" x14ac:dyDescent="0.25">
      <c r="A1113">
        <v>2773.8</v>
      </c>
      <c r="B1113" s="2">
        <v>38358</v>
      </c>
      <c r="C1113" t="s">
        <v>9</v>
      </c>
      <c r="D1113">
        <v>2005</v>
      </c>
      <c r="E1113" t="s">
        <v>65</v>
      </c>
      <c r="F1113" t="s">
        <v>166</v>
      </c>
      <c r="G1113">
        <v>3.5</v>
      </c>
      <c r="H1113" t="s">
        <v>167</v>
      </c>
      <c r="I1113" t="s">
        <v>46</v>
      </c>
    </row>
    <row r="1114" spans="1:9" x14ac:dyDescent="0.25">
      <c r="A1114">
        <v>2464</v>
      </c>
      <c r="B1114" s="2">
        <v>38393</v>
      </c>
      <c r="C1114" t="s">
        <v>9</v>
      </c>
      <c r="D1114">
        <v>2005</v>
      </c>
      <c r="E1114" t="s">
        <v>65</v>
      </c>
      <c r="F1114" t="s">
        <v>62</v>
      </c>
      <c r="G1114">
        <v>4.0999999999999996</v>
      </c>
      <c r="H1114" t="s">
        <v>63</v>
      </c>
      <c r="I1114" t="s">
        <v>64</v>
      </c>
    </row>
    <row r="1115" spans="1:9" x14ac:dyDescent="0.25">
      <c r="A1115">
        <v>5491.6</v>
      </c>
      <c r="B1115" s="2">
        <v>38415</v>
      </c>
      <c r="C1115" t="s">
        <v>9</v>
      </c>
      <c r="D1115">
        <v>2005</v>
      </c>
      <c r="E1115" t="s">
        <v>65</v>
      </c>
      <c r="F1115" t="s">
        <v>97</v>
      </c>
      <c r="G1115">
        <v>3.3</v>
      </c>
      <c r="H1115" t="s">
        <v>98</v>
      </c>
      <c r="I1115" t="s">
        <v>13</v>
      </c>
    </row>
    <row r="1116" spans="1:9" x14ac:dyDescent="0.25">
      <c r="A1116">
        <v>4791.82</v>
      </c>
      <c r="B1116" s="2">
        <v>37650</v>
      </c>
      <c r="C1116" t="s">
        <v>9</v>
      </c>
      <c r="D1116">
        <v>2003</v>
      </c>
      <c r="E1116" t="s">
        <v>191</v>
      </c>
      <c r="F1116" t="s">
        <v>47</v>
      </c>
      <c r="G1116">
        <v>3.9</v>
      </c>
      <c r="H1116" t="s">
        <v>48</v>
      </c>
      <c r="I1116" t="s">
        <v>29</v>
      </c>
    </row>
    <row r="1117" spans="1:9" x14ac:dyDescent="0.25">
      <c r="A1117">
        <v>4178.8500000000004</v>
      </c>
      <c r="B1117" s="2">
        <v>37705</v>
      </c>
      <c r="C1117" t="s">
        <v>9</v>
      </c>
      <c r="D1117">
        <v>2003</v>
      </c>
      <c r="E1117" t="s">
        <v>191</v>
      </c>
      <c r="F1117" t="s">
        <v>30</v>
      </c>
      <c r="G1117">
        <v>4.9000000000000004</v>
      </c>
      <c r="H1117" t="s">
        <v>22</v>
      </c>
      <c r="I1117" t="s">
        <v>13</v>
      </c>
    </row>
    <row r="1118" spans="1:9" x14ac:dyDescent="0.25">
      <c r="A1118">
        <v>3128.92</v>
      </c>
      <c r="B1118" s="2">
        <v>37769</v>
      </c>
      <c r="C1118" t="s">
        <v>9</v>
      </c>
      <c r="D1118">
        <v>2003</v>
      </c>
      <c r="E1118" t="s">
        <v>191</v>
      </c>
      <c r="F1118" t="s">
        <v>69</v>
      </c>
      <c r="G1118">
        <v>4.7</v>
      </c>
      <c r="H1118" t="s">
        <v>63</v>
      </c>
      <c r="I1118" t="s">
        <v>64</v>
      </c>
    </row>
    <row r="1119" spans="1:9" x14ac:dyDescent="0.25">
      <c r="A1119">
        <v>3095.4</v>
      </c>
      <c r="B1119" s="2">
        <v>37818</v>
      </c>
      <c r="C1119" t="s">
        <v>9</v>
      </c>
      <c r="D1119">
        <v>2003</v>
      </c>
      <c r="E1119" t="s">
        <v>191</v>
      </c>
      <c r="F1119" t="s">
        <v>54</v>
      </c>
      <c r="G1119">
        <v>3.3</v>
      </c>
      <c r="H1119" t="s">
        <v>55</v>
      </c>
      <c r="I1119" t="s">
        <v>34</v>
      </c>
    </row>
    <row r="1120" spans="1:9" x14ac:dyDescent="0.25">
      <c r="A1120">
        <v>3958.5</v>
      </c>
      <c r="B1120" s="2">
        <v>37876</v>
      </c>
      <c r="C1120" t="s">
        <v>9</v>
      </c>
      <c r="D1120">
        <v>2003</v>
      </c>
      <c r="E1120" t="s">
        <v>191</v>
      </c>
      <c r="F1120" t="s">
        <v>183</v>
      </c>
      <c r="G1120">
        <v>4.5</v>
      </c>
      <c r="H1120" t="s">
        <v>184</v>
      </c>
      <c r="I1120" t="s">
        <v>13</v>
      </c>
    </row>
    <row r="1121" spans="1:9" x14ac:dyDescent="0.25">
      <c r="A1121">
        <v>4991.4399999999996</v>
      </c>
      <c r="B1121" s="2">
        <v>37914</v>
      </c>
      <c r="C1121" t="s">
        <v>9</v>
      </c>
      <c r="D1121">
        <v>2003</v>
      </c>
      <c r="E1121" t="s">
        <v>191</v>
      </c>
      <c r="F1121" t="s">
        <v>72</v>
      </c>
      <c r="G1121">
        <v>4.5999999999999996</v>
      </c>
      <c r="H1121" t="s">
        <v>12</v>
      </c>
      <c r="I1121" t="s">
        <v>13</v>
      </c>
    </row>
    <row r="1122" spans="1:9" x14ac:dyDescent="0.25">
      <c r="A1122">
        <v>2761.96</v>
      </c>
      <c r="B1122" s="2">
        <v>37930</v>
      </c>
      <c r="C1122" t="s">
        <v>9</v>
      </c>
      <c r="D1122">
        <v>2003</v>
      </c>
      <c r="E1122" t="s">
        <v>191</v>
      </c>
      <c r="F1122" t="s">
        <v>192</v>
      </c>
      <c r="G1122">
        <v>4.3</v>
      </c>
      <c r="H1122" t="s">
        <v>193</v>
      </c>
      <c r="I1122" t="s">
        <v>92</v>
      </c>
    </row>
    <row r="1123" spans="1:9" x14ac:dyDescent="0.25">
      <c r="A1123">
        <v>2848.23</v>
      </c>
      <c r="B1123" s="2">
        <v>37937</v>
      </c>
      <c r="C1123" t="s">
        <v>9</v>
      </c>
      <c r="D1123">
        <v>2003</v>
      </c>
      <c r="E1123" t="s">
        <v>191</v>
      </c>
      <c r="F1123" t="s">
        <v>97</v>
      </c>
      <c r="G1123">
        <v>3.8</v>
      </c>
      <c r="H1123" t="s">
        <v>98</v>
      </c>
      <c r="I1123" t="s">
        <v>13</v>
      </c>
    </row>
    <row r="1124" spans="1:9" x14ac:dyDescent="0.25">
      <c r="A1124">
        <v>2539.84</v>
      </c>
      <c r="B1124" s="2">
        <v>37946</v>
      </c>
      <c r="C1124" t="s">
        <v>9</v>
      </c>
      <c r="D1124">
        <v>2003</v>
      </c>
      <c r="E1124" t="s">
        <v>191</v>
      </c>
      <c r="F1124" t="s">
        <v>194</v>
      </c>
      <c r="G1124">
        <v>4.8</v>
      </c>
      <c r="H1124" t="s">
        <v>195</v>
      </c>
      <c r="I1124" t="s">
        <v>34</v>
      </c>
    </row>
    <row r="1125" spans="1:9" x14ac:dyDescent="0.25">
      <c r="A1125">
        <v>2444.4</v>
      </c>
      <c r="B1125" s="2">
        <v>37960</v>
      </c>
      <c r="C1125" t="s">
        <v>9</v>
      </c>
      <c r="D1125">
        <v>2003</v>
      </c>
      <c r="E1125" t="s">
        <v>191</v>
      </c>
      <c r="F1125" t="s">
        <v>79</v>
      </c>
      <c r="G1125">
        <v>4.3</v>
      </c>
      <c r="H1125" t="s">
        <v>80</v>
      </c>
      <c r="I1125" t="s">
        <v>81</v>
      </c>
    </row>
    <row r="1126" spans="1:9" x14ac:dyDescent="0.25">
      <c r="A1126">
        <v>4555.92</v>
      </c>
      <c r="B1126" s="2">
        <v>38015</v>
      </c>
      <c r="C1126" t="s">
        <v>9</v>
      </c>
      <c r="D1126">
        <v>2004</v>
      </c>
      <c r="E1126" t="s">
        <v>191</v>
      </c>
      <c r="F1126" t="s">
        <v>82</v>
      </c>
      <c r="G1126">
        <v>3</v>
      </c>
      <c r="H1126" t="s">
        <v>83</v>
      </c>
      <c r="I1126" t="s">
        <v>13</v>
      </c>
    </row>
    <row r="1127" spans="1:9" x14ac:dyDescent="0.25">
      <c r="A1127">
        <v>3666.96</v>
      </c>
      <c r="B1127" s="2">
        <v>38048</v>
      </c>
      <c r="C1127" t="s">
        <v>9</v>
      </c>
      <c r="D1127">
        <v>2004</v>
      </c>
      <c r="E1127" t="s">
        <v>191</v>
      </c>
      <c r="F1127" t="s">
        <v>77</v>
      </c>
      <c r="G1127">
        <v>3.4</v>
      </c>
      <c r="H1127" t="s">
        <v>78</v>
      </c>
      <c r="I1127" t="s">
        <v>16</v>
      </c>
    </row>
    <row r="1128" spans="1:9" x14ac:dyDescent="0.25">
      <c r="A1128">
        <v>3035.88</v>
      </c>
      <c r="B1128" s="2">
        <v>38106</v>
      </c>
      <c r="C1128" t="s">
        <v>9</v>
      </c>
      <c r="D1128">
        <v>2004</v>
      </c>
      <c r="E1128" t="s">
        <v>191</v>
      </c>
      <c r="F1128" t="s">
        <v>62</v>
      </c>
      <c r="G1128">
        <v>4.0999999999999996</v>
      </c>
      <c r="H1128" t="s">
        <v>63</v>
      </c>
      <c r="I1128" t="s">
        <v>64</v>
      </c>
    </row>
    <row r="1129" spans="1:9" x14ac:dyDescent="0.25">
      <c r="A1129">
        <v>2321.54</v>
      </c>
      <c r="B1129" s="2">
        <v>38152</v>
      </c>
      <c r="C1129" t="s">
        <v>9</v>
      </c>
      <c r="D1129">
        <v>2004</v>
      </c>
      <c r="E1129" t="s">
        <v>191</v>
      </c>
      <c r="F1129" t="s">
        <v>141</v>
      </c>
      <c r="G1129">
        <v>3.1</v>
      </c>
      <c r="H1129" t="s">
        <v>142</v>
      </c>
      <c r="I1129" t="s">
        <v>13</v>
      </c>
    </row>
    <row r="1130" spans="1:9" x14ac:dyDescent="0.25">
      <c r="A1130">
        <v>3474.46</v>
      </c>
      <c r="B1130" s="2">
        <v>38216</v>
      </c>
      <c r="C1130" t="s">
        <v>9</v>
      </c>
      <c r="D1130">
        <v>2004</v>
      </c>
      <c r="E1130" t="s">
        <v>191</v>
      </c>
      <c r="F1130" t="s">
        <v>90</v>
      </c>
      <c r="G1130">
        <v>4.0999999999999996</v>
      </c>
      <c r="H1130" t="s">
        <v>91</v>
      </c>
      <c r="I1130" t="s">
        <v>92</v>
      </c>
    </row>
    <row r="1131" spans="1:9" x14ac:dyDescent="0.25">
      <c r="A1131">
        <v>2501.98</v>
      </c>
      <c r="B1131" s="2">
        <v>38237</v>
      </c>
      <c r="C1131" t="s">
        <v>9</v>
      </c>
      <c r="D1131">
        <v>2004</v>
      </c>
      <c r="E1131" t="s">
        <v>191</v>
      </c>
      <c r="F1131" t="s">
        <v>203</v>
      </c>
      <c r="G1131">
        <v>3.6</v>
      </c>
      <c r="H1131" t="s">
        <v>102</v>
      </c>
      <c r="I1131" t="s">
        <v>13</v>
      </c>
    </row>
    <row r="1132" spans="1:9" x14ac:dyDescent="0.25">
      <c r="A1132">
        <v>3958.46</v>
      </c>
      <c r="B1132" s="2">
        <v>38271</v>
      </c>
      <c r="C1132" t="s">
        <v>9</v>
      </c>
      <c r="D1132">
        <v>2004</v>
      </c>
      <c r="E1132" t="s">
        <v>191</v>
      </c>
      <c r="F1132" t="s">
        <v>95</v>
      </c>
      <c r="G1132">
        <v>4.9000000000000004</v>
      </c>
      <c r="H1132" t="s">
        <v>96</v>
      </c>
      <c r="I1132" t="s">
        <v>16</v>
      </c>
    </row>
    <row r="1133" spans="1:9" x14ac:dyDescent="0.25">
      <c r="A1133">
        <v>3535.95</v>
      </c>
      <c r="B1133" s="2">
        <v>38281</v>
      </c>
      <c r="C1133" t="s">
        <v>9</v>
      </c>
      <c r="D1133">
        <v>2004</v>
      </c>
      <c r="E1133" t="s">
        <v>191</v>
      </c>
      <c r="F1133" t="s">
        <v>97</v>
      </c>
      <c r="G1133">
        <v>4</v>
      </c>
      <c r="H1133" t="s">
        <v>98</v>
      </c>
      <c r="I1133" t="s">
        <v>13</v>
      </c>
    </row>
    <row r="1134" spans="1:9" x14ac:dyDescent="0.25">
      <c r="A1134">
        <v>3011.91</v>
      </c>
      <c r="B1134" s="2">
        <v>38296</v>
      </c>
      <c r="C1134" t="s">
        <v>9</v>
      </c>
      <c r="D1134">
        <v>2004</v>
      </c>
      <c r="E1134" t="s">
        <v>191</v>
      </c>
      <c r="F1134" t="s">
        <v>164</v>
      </c>
      <c r="G1134">
        <v>3.8</v>
      </c>
      <c r="H1134" t="s">
        <v>165</v>
      </c>
      <c r="I1134" t="s">
        <v>157</v>
      </c>
    </row>
    <row r="1135" spans="1:9" x14ac:dyDescent="0.25">
      <c r="A1135">
        <v>11336.7</v>
      </c>
      <c r="B1135" s="2">
        <v>38309</v>
      </c>
      <c r="C1135" t="s">
        <v>9</v>
      </c>
      <c r="D1135">
        <v>2004</v>
      </c>
      <c r="E1135" t="s">
        <v>191</v>
      </c>
      <c r="F1135" t="s">
        <v>30</v>
      </c>
      <c r="G1135">
        <v>4.5</v>
      </c>
      <c r="H1135" t="s">
        <v>22</v>
      </c>
      <c r="I1135" t="s">
        <v>13</v>
      </c>
    </row>
    <row r="1136" spans="1:9" x14ac:dyDescent="0.25">
      <c r="A1136">
        <v>2656.94</v>
      </c>
      <c r="B1136" s="2">
        <v>38320</v>
      </c>
      <c r="C1136" t="s">
        <v>9</v>
      </c>
      <c r="D1136">
        <v>2004</v>
      </c>
      <c r="E1136" t="s">
        <v>191</v>
      </c>
      <c r="F1136" t="s">
        <v>32</v>
      </c>
      <c r="G1136">
        <v>4.8</v>
      </c>
      <c r="H1136" t="s">
        <v>33</v>
      </c>
      <c r="I1136" t="s">
        <v>34</v>
      </c>
    </row>
    <row r="1137" spans="1:9" x14ac:dyDescent="0.25">
      <c r="A1137">
        <v>2604.25</v>
      </c>
      <c r="B1137" s="2">
        <v>38331</v>
      </c>
      <c r="C1137" t="s">
        <v>9</v>
      </c>
      <c r="D1137">
        <v>2004</v>
      </c>
      <c r="E1137" t="s">
        <v>191</v>
      </c>
      <c r="F1137" t="s">
        <v>97</v>
      </c>
      <c r="G1137">
        <v>4.0999999999999996</v>
      </c>
      <c r="H1137" t="s">
        <v>98</v>
      </c>
      <c r="I1137" t="s">
        <v>13</v>
      </c>
    </row>
    <row r="1138" spans="1:9" x14ac:dyDescent="0.25">
      <c r="A1138">
        <v>3288.6</v>
      </c>
      <c r="B1138" s="2">
        <v>38372</v>
      </c>
      <c r="C1138" t="s">
        <v>9</v>
      </c>
      <c r="D1138">
        <v>2005</v>
      </c>
      <c r="E1138" t="s">
        <v>191</v>
      </c>
      <c r="F1138" t="s">
        <v>101</v>
      </c>
      <c r="G1138">
        <v>4.8</v>
      </c>
      <c r="H1138" t="s">
        <v>102</v>
      </c>
      <c r="I1138" t="s">
        <v>13</v>
      </c>
    </row>
    <row r="1139" spans="1:9" x14ac:dyDescent="0.25">
      <c r="A1139">
        <v>8935.5</v>
      </c>
      <c r="B1139" s="2">
        <v>38400</v>
      </c>
      <c r="C1139" t="s">
        <v>9</v>
      </c>
      <c r="D1139">
        <v>2005</v>
      </c>
      <c r="E1139" t="s">
        <v>191</v>
      </c>
      <c r="F1139" t="s">
        <v>97</v>
      </c>
      <c r="G1139">
        <v>4.2</v>
      </c>
      <c r="H1139" t="s">
        <v>98</v>
      </c>
      <c r="I1139" t="s">
        <v>13</v>
      </c>
    </row>
    <row r="1140" spans="1:9" x14ac:dyDescent="0.25">
      <c r="A1140">
        <v>4035.96</v>
      </c>
      <c r="B1140" s="2">
        <v>38421</v>
      </c>
      <c r="C1140" t="s">
        <v>9</v>
      </c>
      <c r="D1140">
        <v>2005</v>
      </c>
      <c r="E1140" t="s">
        <v>191</v>
      </c>
      <c r="F1140" t="s">
        <v>146</v>
      </c>
      <c r="G1140">
        <v>3.6</v>
      </c>
      <c r="H1140" t="s">
        <v>147</v>
      </c>
      <c r="I1140" t="s">
        <v>53</v>
      </c>
    </row>
    <row r="1141" spans="1:9" x14ac:dyDescent="0.25">
      <c r="A1141">
        <v>1875.09</v>
      </c>
      <c r="B1141" s="2">
        <v>38502</v>
      </c>
      <c r="C1141" t="s">
        <v>107</v>
      </c>
      <c r="D1141">
        <v>2005</v>
      </c>
      <c r="E1141" t="s">
        <v>191</v>
      </c>
      <c r="F1141" t="s">
        <v>130</v>
      </c>
      <c r="G1141">
        <v>3.3</v>
      </c>
      <c r="H1141" t="s">
        <v>131</v>
      </c>
      <c r="I1141" t="s">
        <v>132</v>
      </c>
    </row>
    <row r="1142" spans="1:9" x14ac:dyDescent="0.25">
      <c r="A1142">
        <v>4049.56</v>
      </c>
      <c r="B1142" s="2">
        <v>37683</v>
      </c>
      <c r="C1142" t="s">
        <v>9</v>
      </c>
      <c r="D1142">
        <v>2003</v>
      </c>
      <c r="E1142" t="s">
        <v>65</v>
      </c>
      <c r="F1142" t="s">
        <v>150</v>
      </c>
      <c r="G1142">
        <v>3.3</v>
      </c>
      <c r="H1142" t="s">
        <v>151</v>
      </c>
      <c r="I1142" t="s">
        <v>152</v>
      </c>
    </row>
    <row r="1143" spans="1:9" x14ac:dyDescent="0.25">
      <c r="A1143">
        <v>2469.39</v>
      </c>
      <c r="B1143" s="2">
        <v>37749</v>
      </c>
      <c r="C1143" t="s">
        <v>9</v>
      </c>
      <c r="D1143">
        <v>2003</v>
      </c>
      <c r="E1143" t="s">
        <v>65</v>
      </c>
      <c r="F1143" t="s">
        <v>153</v>
      </c>
      <c r="G1143">
        <v>3.3</v>
      </c>
      <c r="H1143" t="s">
        <v>154</v>
      </c>
      <c r="I1143" t="s">
        <v>16</v>
      </c>
    </row>
    <row r="1144" spans="1:9" x14ac:dyDescent="0.25">
      <c r="A1144">
        <v>5432.7</v>
      </c>
      <c r="B1144" s="2">
        <v>37804</v>
      </c>
      <c r="C1144" t="s">
        <v>9</v>
      </c>
      <c r="D1144">
        <v>2003</v>
      </c>
      <c r="E1144" t="s">
        <v>65</v>
      </c>
      <c r="F1144" t="s">
        <v>97</v>
      </c>
      <c r="G1144">
        <v>3.1</v>
      </c>
      <c r="H1144" t="s">
        <v>98</v>
      </c>
      <c r="I1144" t="s">
        <v>13</v>
      </c>
    </row>
    <row r="1145" spans="1:9" x14ac:dyDescent="0.25">
      <c r="A1145">
        <v>4405.22</v>
      </c>
      <c r="B1145" s="2">
        <v>37869</v>
      </c>
      <c r="C1145" t="s">
        <v>9</v>
      </c>
      <c r="D1145">
        <v>2003</v>
      </c>
      <c r="E1145" t="s">
        <v>65</v>
      </c>
      <c r="F1145" t="s">
        <v>101</v>
      </c>
      <c r="G1145">
        <v>4.0999999999999996</v>
      </c>
      <c r="H1145" t="s">
        <v>102</v>
      </c>
      <c r="I1145" t="s">
        <v>13</v>
      </c>
    </row>
    <row r="1146" spans="1:9" x14ac:dyDescent="0.25">
      <c r="A1146">
        <v>3638</v>
      </c>
      <c r="B1146" s="2">
        <v>37904</v>
      </c>
      <c r="C1146" t="s">
        <v>9</v>
      </c>
      <c r="D1146">
        <v>2003</v>
      </c>
      <c r="E1146" t="s">
        <v>65</v>
      </c>
      <c r="F1146" t="s">
        <v>21</v>
      </c>
      <c r="G1146">
        <v>4.0999999999999996</v>
      </c>
      <c r="H1146" t="s">
        <v>22</v>
      </c>
      <c r="I1146" t="s">
        <v>13</v>
      </c>
    </row>
    <row r="1147" spans="1:9" x14ac:dyDescent="0.25">
      <c r="A1147">
        <v>4444.92</v>
      </c>
      <c r="B1147" s="2">
        <v>37929</v>
      </c>
      <c r="C1147" t="s">
        <v>9</v>
      </c>
      <c r="D1147">
        <v>2003</v>
      </c>
      <c r="E1147" t="s">
        <v>65</v>
      </c>
      <c r="F1147" t="s">
        <v>103</v>
      </c>
      <c r="G1147">
        <v>4.0999999999999996</v>
      </c>
      <c r="H1147" t="s">
        <v>104</v>
      </c>
      <c r="I1147" t="s">
        <v>34</v>
      </c>
    </row>
    <row r="1148" spans="1:9" x14ac:dyDescent="0.25">
      <c r="A1148">
        <v>3395.48</v>
      </c>
      <c r="B1148" s="2">
        <v>37937</v>
      </c>
      <c r="C1148" t="s">
        <v>9</v>
      </c>
      <c r="D1148">
        <v>2003</v>
      </c>
      <c r="E1148" t="s">
        <v>65</v>
      </c>
      <c r="F1148" t="s">
        <v>27</v>
      </c>
      <c r="G1148">
        <v>3.1</v>
      </c>
      <c r="H1148" t="s">
        <v>28</v>
      </c>
      <c r="I1148" t="s">
        <v>29</v>
      </c>
    </row>
    <row r="1149" spans="1:9" x14ac:dyDescent="0.25">
      <c r="A1149">
        <v>3414.58</v>
      </c>
      <c r="B1149" s="2">
        <v>37945</v>
      </c>
      <c r="C1149" t="s">
        <v>9</v>
      </c>
      <c r="D1149">
        <v>2003</v>
      </c>
      <c r="E1149" t="s">
        <v>65</v>
      </c>
      <c r="F1149" t="s">
        <v>155</v>
      </c>
      <c r="G1149">
        <v>4.7</v>
      </c>
      <c r="H1149" t="s">
        <v>156</v>
      </c>
      <c r="I1149" t="s">
        <v>157</v>
      </c>
    </row>
    <row r="1150" spans="1:9" x14ac:dyDescent="0.25">
      <c r="A1150">
        <v>5127.04</v>
      </c>
      <c r="B1150" s="2">
        <v>37957</v>
      </c>
      <c r="C1150" t="s">
        <v>9</v>
      </c>
      <c r="D1150">
        <v>2003</v>
      </c>
      <c r="E1150" t="s">
        <v>65</v>
      </c>
      <c r="F1150" t="s">
        <v>62</v>
      </c>
      <c r="G1150">
        <v>3.6</v>
      </c>
      <c r="H1150" t="s">
        <v>63</v>
      </c>
      <c r="I1150" t="s">
        <v>64</v>
      </c>
    </row>
    <row r="1151" spans="1:9" x14ac:dyDescent="0.25">
      <c r="A1151">
        <v>3745.28</v>
      </c>
      <c r="B1151" s="2">
        <v>38001</v>
      </c>
      <c r="C1151" t="s">
        <v>9</v>
      </c>
      <c r="D1151">
        <v>2004</v>
      </c>
      <c r="E1151" t="s">
        <v>65</v>
      </c>
      <c r="F1151" t="s">
        <v>31</v>
      </c>
      <c r="G1151">
        <v>3.2</v>
      </c>
      <c r="H1151" t="s">
        <v>18</v>
      </c>
      <c r="I1151" t="s">
        <v>16</v>
      </c>
    </row>
    <row r="1152" spans="1:9" x14ac:dyDescent="0.25">
      <c r="A1152">
        <v>4564.08</v>
      </c>
      <c r="B1152" s="2">
        <v>38039</v>
      </c>
      <c r="C1152" t="s">
        <v>9</v>
      </c>
      <c r="D1152">
        <v>2004</v>
      </c>
      <c r="E1152" t="s">
        <v>65</v>
      </c>
      <c r="F1152" t="s">
        <v>158</v>
      </c>
      <c r="G1152">
        <v>4</v>
      </c>
      <c r="H1152" t="s">
        <v>159</v>
      </c>
      <c r="I1152" t="s">
        <v>160</v>
      </c>
    </row>
    <row r="1153" spans="1:9" x14ac:dyDescent="0.25">
      <c r="A1153">
        <v>6554.24</v>
      </c>
      <c r="B1153" s="2">
        <v>38086</v>
      </c>
      <c r="C1153" t="s">
        <v>9</v>
      </c>
      <c r="D1153">
        <v>2004</v>
      </c>
      <c r="E1153" t="s">
        <v>65</v>
      </c>
      <c r="F1153" t="s">
        <v>114</v>
      </c>
      <c r="G1153">
        <v>4.5</v>
      </c>
      <c r="H1153" t="s">
        <v>115</v>
      </c>
      <c r="I1153" t="s">
        <v>116</v>
      </c>
    </row>
    <row r="1154" spans="1:9" x14ac:dyDescent="0.25">
      <c r="A1154">
        <v>6749.83</v>
      </c>
      <c r="B1154" s="2">
        <v>38133</v>
      </c>
      <c r="C1154" t="s">
        <v>9</v>
      </c>
      <c r="D1154">
        <v>2004</v>
      </c>
      <c r="E1154" t="s">
        <v>65</v>
      </c>
      <c r="F1154" t="s">
        <v>31</v>
      </c>
      <c r="G1154">
        <v>4.9000000000000004</v>
      </c>
      <c r="H1154" t="s">
        <v>18</v>
      </c>
      <c r="I1154" t="s">
        <v>16</v>
      </c>
    </row>
    <row r="1155" spans="1:9" x14ac:dyDescent="0.25">
      <c r="A1155">
        <v>8427.02</v>
      </c>
      <c r="B1155" s="2">
        <v>38170</v>
      </c>
      <c r="C1155" t="s">
        <v>9</v>
      </c>
      <c r="D1155">
        <v>2004</v>
      </c>
      <c r="E1155" t="s">
        <v>65</v>
      </c>
      <c r="F1155" t="s">
        <v>194</v>
      </c>
      <c r="G1155">
        <v>4.2</v>
      </c>
      <c r="H1155" t="s">
        <v>195</v>
      </c>
      <c r="I1155" t="s">
        <v>34</v>
      </c>
    </row>
    <row r="1156" spans="1:9" x14ac:dyDescent="0.25">
      <c r="A1156">
        <v>3924.6</v>
      </c>
      <c r="B1156" s="2">
        <v>38201</v>
      </c>
      <c r="C1156" t="s">
        <v>9</v>
      </c>
      <c r="D1156">
        <v>2004</v>
      </c>
      <c r="E1156" t="s">
        <v>65</v>
      </c>
      <c r="F1156" t="s">
        <v>163</v>
      </c>
      <c r="G1156">
        <v>3.1</v>
      </c>
      <c r="H1156" t="s">
        <v>102</v>
      </c>
      <c r="I1156" t="s">
        <v>13</v>
      </c>
    </row>
    <row r="1157" spans="1:9" x14ac:dyDescent="0.25">
      <c r="A1157">
        <v>6761.6</v>
      </c>
      <c r="B1157" s="2">
        <v>38229</v>
      </c>
      <c r="C1157" t="s">
        <v>9</v>
      </c>
      <c r="D1157">
        <v>2004</v>
      </c>
      <c r="E1157" t="s">
        <v>65</v>
      </c>
      <c r="F1157" t="s">
        <v>158</v>
      </c>
      <c r="G1157">
        <v>3.1</v>
      </c>
      <c r="H1157" t="s">
        <v>159</v>
      </c>
      <c r="I1157" t="s">
        <v>160</v>
      </c>
    </row>
    <row r="1158" spans="1:9" x14ac:dyDescent="0.25">
      <c r="A1158">
        <v>3786.49</v>
      </c>
      <c r="B1158" s="2">
        <v>37898</v>
      </c>
      <c r="C1158" t="s">
        <v>9</v>
      </c>
      <c r="D1158">
        <v>2003</v>
      </c>
      <c r="E1158" t="s">
        <v>65</v>
      </c>
      <c r="F1158" t="s">
        <v>164</v>
      </c>
      <c r="G1158">
        <v>4.4000000000000004</v>
      </c>
      <c r="H1158" t="s">
        <v>165</v>
      </c>
      <c r="I1158" t="s">
        <v>157</v>
      </c>
    </row>
    <row r="1159" spans="1:9" x14ac:dyDescent="0.25">
      <c r="A1159">
        <v>6266.12</v>
      </c>
      <c r="B1159" s="2">
        <v>38276</v>
      </c>
      <c r="C1159" t="s">
        <v>9</v>
      </c>
      <c r="D1159">
        <v>2004</v>
      </c>
      <c r="E1159" t="s">
        <v>65</v>
      </c>
      <c r="F1159" t="s">
        <v>155</v>
      </c>
      <c r="G1159">
        <v>3.4</v>
      </c>
      <c r="H1159" t="s">
        <v>156</v>
      </c>
      <c r="I1159" t="s">
        <v>157</v>
      </c>
    </row>
    <row r="1160" spans="1:9" x14ac:dyDescent="0.25">
      <c r="A1160">
        <v>3491</v>
      </c>
      <c r="B1160" s="2">
        <v>38294</v>
      </c>
      <c r="C1160" t="s">
        <v>9</v>
      </c>
      <c r="D1160">
        <v>2004</v>
      </c>
      <c r="E1160" t="s">
        <v>65</v>
      </c>
      <c r="F1160" t="s">
        <v>66</v>
      </c>
      <c r="G1160">
        <v>4.7</v>
      </c>
      <c r="H1160" t="s">
        <v>67</v>
      </c>
      <c r="I1160" t="s">
        <v>68</v>
      </c>
    </row>
    <row r="1161" spans="1:9" x14ac:dyDescent="0.25">
      <c r="A1161">
        <v>4405.22</v>
      </c>
      <c r="B1161" s="2">
        <v>38307</v>
      </c>
      <c r="C1161" t="s">
        <v>9</v>
      </c>
      <c r="D1161">
        <v>2004</v>
      </c>
      <c r="E1161" t="s">
        <v>65</v>
      </c>
      <c r="F1161" t="s">
        <v>150</v>
      </c>
      <c r="G1161">
        <v>4</v>
      </c>
      <c r="H1161" t="s">
        <v>151</v>
      </c>
      <c r="I1161" t="s">
        <v>152</v>
      </c>
    </row>
    <row r="1162" spans="1:9" x14ac:dyDescent="0.25">
      <c r="A1162">
        <v>6548.3</v>
      </c>
      <c r="B1162" s="2">
        <v>38315</v>
      </c>
      <c r="C1162" t="s">
        <v>9</v>
      </c>
      <c r="D1162">
        <v>2004</v>
      </c>
      <c r="E1162" t="s">
        <v>65</v>
      </c>
      <c r="F1162" t="s">
        <v>32</v>
      </c>
      <c r="G1162">
        <v>4.3</v>
      </c>
      <c r="H1162" t="s">
        <v>33</v>
      </c>
      <c r="I1162" t="s">
        <v>34</v>
      </c>
    </row>
    <row r="1163" spans="1:9" x14ac:dyDescent="0.25">
      <c r="A1163">
        <v>3177.91</v>
      </c>
      <c r="B1163" s="2">
        <v>38328</v>
      </c>
      <c r="C1163" t="s">
        <v>9</v>
      </c>
      <c r="D1163">
        <v>2004</v>
      </c>
      <c r="E1163" t="s">
        <v>65</v>
      </c>
      <c r="F1163" t="s">
        <v>62</v>
      </c>
      <c r="G1163">
        <v>3</v>
      </c>
      <c r="H1163" t="s">
        <v>63</v>
      </c>
      <c r="I1163" t="s">
        <v>64</v>
      </c>
    </row>
    <row r="1164" spans="1:9" x14ac:dyDescent="0.25">
      <c r="A1164">
        <v>4142.6400000000003</v>
      </c>
      <c r="B1164" s="2">
        <v>38358</v>
      </c>
      <c r="C1164" t="s">
        <v>9</v>
      </c>
      <c r="D1164">
        <v>2005</v>
      </c>
      <c r="E1164" t="s">
        <v>65</v>
      </c>
      <c r="F1164" t="s">
        <v>166</v>
      </c>
      <c r="G1164">
        <v>4.5</v>
      </c>
      <c r="H1164" t="s">
        <v>167</v>
      </c>
      <c r="I1164" t="s">
        <v>46</v>
      </c>
    </row>
    <row r="1165" spans="1:9" x14ac:dyDescent="0.25">
      <c r="A1165">
        <v>4149.07</v>
      </c>
      <c r="B1165" s="2">
        <v>38393</v>
      </c>
      <c r="C1165" t="s">
        <v>9</v>
      </c>
      <c r="D1165">
        <v>2005</v>
      </c>
      <c r="E1165" t="s">
        <v>65</v>
      </c>
      <c r="F1165" t="s">
        <v>62</v>
      </c>
      <c r="G1165">
        <v>4.5</v>
      </c>
      <c r="H1165" t="s">
        <v>63</v>
      </c>
      <c r="I1165" t="s">
        <v>64</v>
      </c>
    </row>
    <row r="1166" spans="1:9" x14ac:dyDescent="0.25">
      <c r="A1166">
        <v>7397</v>
      </c>
      <c r="B1166" s="2">
        <v>38415</v>
      </c>
      <c r="C1166" t="s">
        <v>9</v>
      </c>
      <c r="D1166">
        <v>2005</v>
      </c>
      <c r="E1166" t="s">
        <v>65</v>
      </c>
      <c r="F1166" t="s">
        <v>97</v>
      </c>
      <c r="G1166">
        <v>4.4000000000000004</v>
      </c>
      <c r="H1166" t="s">
        <v>98</v>
      </c>
      <c r="I1166" t="s">
        <v>13</v>
      </c>
    </row>
    <row r="1167" spans="1:9" x14ac:dyDescent="0.25">
      <c r="A1167">
        <v>6241.6</v>
      </c>
      <c r="B1167" s="2">
        <v>37690</v>
      </c>
      <c r="C1167" t="s">
        <v>9</v>
      </c>
      <c r="D1167">
        <v>2003</v>
      </c>
      <c r="E1167" t="s">
        <v>65</v>
      </c>
      <c r="F1167" t="s">
        <v>110</v>
      </c>
      <c r="G1167">
        <v>3.1</v>
      </c>
      <c r="H1167" t="s">
        <v>76</v>
      </c>
      <c r="I1167" t="s">
        <v>13</v>
      </c>
    </row>
    <row r="1168" spans="1:9" x14ac:dyDescent="0.25">
      <c r="A1168">
        <v>5331.88</v>
      </c>
      <c r="B1168" s="2">
        <v>37761</v>
      </c>
      <c r="C1168" t="s">
        <v>9</v>
      </c>
      <c r="D1168">
        <v>2003</v>
      </c>
      <c r="E1168" t="s">
        <v>65</v>
      </c>
      <c r="F1168" t="s">
        <v>111</v>
      </c>
      <c r="G1168">
        <v>3.4</v>
      </c>
      <c r="H1168" t="s">
        <v>41</v>
      </c>
      <c r="I1168" t="s">
        <v>16</v>
      </c>
    </row>
    <row r="1169" spans="1:9" x14ac:dyDescent="0.25">
      <c r="A1169">
        <v>5124.3</v>
      </c>
      <c r="B1169" s="2">
        <v>37812</v>
      </c>
      <c r="C1169" t="s">
        <v>9</v>
      </c>
      <c r="D1169">
        <v>2003</v>
      </c>
      <c r="E1169" t="s">
        <v>65</v>
      </c>
      <c r="F1169" t="s">
        <v>14</v>
      </c>
      <c r="G1169">
        <v>3</v>
      </c>
      <c r="H1169" t="s">
        <v>15</v>
      </c>
      <c r="I1169" t="s">
        <v>16</v>
      </c>
    </row>
    <row r="1170" spans="1:9" x14ac:dyDescent="0.25">
      <c r="A1170">
        <v>3639.44</v>
      </c>
      <c r="B1170" s="2">
        <v>37875</v>
      </c>
      <c r="C1170" t="s">
        <v>9</v>
      </c>
      <c r="D1170">
        <v>2003</v>
      </c>
      <c r="E1170" t="s">
        <v>65</v>
      </c>
      <c r="F1170" t="s">
        <v>103</v>
      </c>
      <c r="G1170">
        <v>3.1</v>
      </c>
      <c r="H1170" t="s">
        <v>104</v>
      </c>
      <c r="I1170" t="s">
        <v>34</v>
      </c>
    </row>
    <row r="1171" spans="1:9" x14ac:dyDescent="0.25">
      <c r="A1171">
        <v>5544</v>
      </c>
      <c r="B1171" s="2">
        <v>37911</v>
      </c>
      <c r="C1171" t="s">
        <v>9</v>
      </c>
      <c r="D1171">
        <v>2003</v>
      </c>
      <c r="E1171" t="s">
        <v>65</v>
      </c>
      <c r="F1171" t="s">
        <v>175</v>
      </c>
      <c r="G1171">
        <v>3.8</v>
      </c>
      <c r="H1171" t="s">
        <v>176</v>
      </c>
      <c r="I1171" t="s">
        <v>116</v>
      </c>
    </row>
    <row r="1172" spans="1:9" x14ac:dyDescent="0.25">
      <c r="A1172">
        <v>5493.12</v>
      </c>
      <c r="B1172" s="2">
        <v>37930</v>
      </c>
      <c r="C1172" t="s">
        <v>9</v>
      </c>
      <c r="D1172">
        <v>2003</v>
      </c>
      <c r="E1172" t="s">
        <v>65</v>
      </c>
      <c r="F1172" t="s">
        <v>38</v>
      </c>
      <c r="G1172">
        <v>4.2</v>
      </c>
      <c r="H1172" t="s">
        <v>39</v>
      </c>
      <c r="I1172" t="s">
        <v>13</v>
      </c>
    </row>
    <row r="1173" spans="1:9" x14ac:dyDescent="0.25">
      <c r="A1173">
        <v>5785.26</v>
      </c>
      <c r="B1173" s="2">
        <v>37937</v>
      </c>
      <c r="C1173" t="s">
        <v>9</v>
      </c>
      <c r="D1173">
        <v>2003</v>
      </c>
      <c r="E1173" t="s">
        <v>65</v>
      </c>
      <c r="F1173" t="s">
        <v>27</v>
      </c>
      <c r="G1173">
        <v>3.4</v>
      </c>
      <c r="H1173" t="s">
        <v>28</v>
      </c>
      <c r="I1173" t="s">
        <v>29</v>
      </c>
    </row>
    <row r="1174" spans="1:9" x14ac:dyDescent="0.25">
      <c r="A1174">
        <v>5340.6</v>
      </c>
      <c r="B1174" s="2">
        <v>37945</v>
      </c>
      <c r="C1174" t="s">
        <v>9</v>
      </c>
      <c r="D1174">
        <v>2003</v>
      </c>
      <c r="E1174" t="s">
        <v>65</v>
      </c>
      <c r="F1174" t="s">
        <v>99</v>
      </c>
      <c r="G1174">
        <v>4.5999999999999996</v>
      </c>
      <c r="H1174" t="s">
        <v>100</v>
      </c>
      <c r="I1174" t="s">
        <v>13</v>
      </c>
    </row>
    <row r="1175" spans="1:9" x14ac:dyDescent="0.25">
      <c r="A1175">
        <v>5735.8</v>
      </c>
      <c r="B1175" s="2">
        <v>37957</v>
      </c>
      <c r="C1175" t="s">
        <v>9</v>
      </c>
      <c r="D1175">
        <v>2003</v>
      </c>
      <c r="E1175" t="s">
        <v>65</v>
      </c>
      <c r="F1175" t="s">
        <v>168</v>
      </c>
      <c r="G1175">
        <v>3.4</v>
      </c>
      <c r="H1175" t="s">
        <v>12</v>
      </c>
      <c r="I1175" t="s">
        <v>13</v>
      </c>
    </row>
    <row r="1176" spans="1:9" x14ac:dyDescent="0.25">
      <c r="A1176">
        <v>6357.6</v>
      </c>
      <c r="B1176" s="2">
        <v>38002</v>
      </c>
      <c r="C1176" t="s">
        <v>9</v>
      </c>
      <c r="D1176">
        <v>2004</v>
      </c>
      <c r="E1176" t="s">
        <v>65</v>
      </c>
      <c r="F1176" t="s">
        <v>62</v>
      </c>
      <c r="G1176">
        <v>4.0999999999999996</v>
      </c>
      <c r="H1176" t="s">
        <v>63</v>
      </c>
      <c r="I1176" t="s">
        <v>64</v>
      </c>
    </row>
    <row r="1177" spans="1:9" x14ac:dyDescent="0.25">
      <c r="A1177">
        <v>7343.9</v>
      </c>
      <c r="B1177" s="2">
        <v>38043</v>
      </c>
      <c r="C1177" t="s">
        <v>9</v>
      </c>
      <c r="D1177">
        <v>2004</v>
      </c>
      <c r="E1177" t="s">
        <v>65</v>
      </c>
      <c r="F1177" t="s">
        <v>128</v>
      </c>
      <c r="G1177">
        <v>3</v>
      </c>
      <c r="H1177" t="s">
        <v>129</v>
      </c>
      <c r="I1177" t="s">
        <v>13</v>
      </c>
    </row>
    <row r="1178" spans="1:9" x14ac:dyDescent="0.25">
      <c r="A1178">
        <v>5959.22</v>
      </c>
      <c r="B1178" s="2">
        <v>38090</v>
      </c>
      <c r="C1178" t="s">
        <v>9</v>
      </c>
      <c r="D1178">
        <v>2004</v>
      </c>
      <c r="E1178" t="s">
        <v>65</v>
      </c>
      <c r="F1178" t="s">
        <v>108</v>
      </c>
      <c r="G1178">
        <v>3.8</v>
      </c>
      <c r="H1178" t="s">
        <v>109</v>
      </c>
      <c r="I1178" t="s">
        <v>89</v>
      </c>
    </row>
    <row r="1179" spans="1:9" x14ac:dyDescent="0.25">
      <c r="A1179">
        <v>4029.38</v>
      </c>
      <c r="B1179" s="2">
        <v>38139</v>
      </c>
      <c r="C1179" t="s">
        <v>120</v>
      </c>
      <c r="D1179">
        <v>2004</v>
      </c>
      <c r="E1179" t="s">
        <v>65</v>
      </c>
      <c r="F1179" t="s">
        <v>58</v>
      </c>
      <c r="G1179">
        <v>3.6</v>
      </c>
      <c r="H1179" t="s">
        <v>59</v>
      </c>
      <c r="I1179" t="s">
        <v>60</v>
      </c>
    </row>
    <row r="1180" spans="1:9" x14ac:dyDescent="0.25">
      <c r="A1180">
        <v>5035.1400000000003</v>
      </c>
      <c r="B1180" s="2">
        <v>38174</v>
      </c>
      <c r="C1180" t="s">
        <v>9</v>
      </c>
      <c r="D1180">
        <v>2004</v>
      </c>
      <c r="E1180" t="s">
        <v>65</v>
      </c>
      <c r="F1180" t="s">
        <v>161</v>
      </c>
      <c r="G1180">
        <v>3.3</v>
      </c>
      <c r="H1180" t="s">
        <v>162</v>
      </c>
      <c r="I1180" t="s">
        <v>92</v>
      </c>
    </row>
    <row r="1181" spans="1:9" x14ac:dyDescent="0.25">
      <c r="A1181">
        <v>4116.8</v>
      </c>
      <c r="B1181" s="2">
        <v>38205</v>
      </c>
      <c r="C1181" t="s">
        <v>9</v>
      </c>
      <c r="D1181">
        <v>2004</v>
      </c>
      <c r="E1181" t="s">
        <v>65</v>
      </c>
      <c r="F1181" t="s">
        <v>187</v>
      </c>
      <c r="G1181">
        <v>4.9000000000000004</v>
      </c>
      <c r="H1181" t="s">
        <v>188</v>
      </c>
      <c r="I1181" t="s">
        <v>13</v>
      </c>
    </row>
    <row r="1182" spans="1:9" x14ac:dyDescent="0.25">
      <c r="A1182">
        <v>4310.55</v>
      </c>
      <c r="B1182" s="2">
        <v>38229</v>
      </c>
      <c r="C1182" t="s">
        <v>9</v>
      </c>
      <c r="D1182">
        <v>2004</v>
      </c>
      <c r="E1182" t="s">
        <v>65</v>
      </c>
      <c r="F1182" t="s">
        <v>158</v>
      </c>
      <c r="G1182">
        <v>3.6</v>
      </c>
      <c r="H1182" t="s">
        <v>159</v>
      </c>
      <c r="I1182" t="s">
        <v>160</v>
      </c>
    </row>
    <row r="1183" spans="1:9" x14ac:dyDescent="0.25">
      <c r="A1183">
        <v>6446.7</v>
      </c>
      <c r="B1183" s="2">
        <v>37899</v>
      </c>
      <c r="C1183" t="s">
        <v>9</v>
      </c>
      <c r="D1183">
        <v>2003</v>
      </c>
      <c r="E1183" t="s">
        <v>65</v>
      </c>
      <c r="F1183" t="s">
        <v>189</v>
      </c>
      <c r="G1183">
        <v>3.8</v>
      </c>
      <c r="H1183" t="s">
        <v>190</v>
      </c>
      <c r="I1183" t="s">
        <v>29</v>
      </c>
    </row>
    <row r="1184" spans="1:9" x14ac:dyDescent="0.25">
      <c r="A1184">
        <v>3616.64</v>
      </c>
      <c r="B1184" s="2">
        <v>38276</v>
      </c>
      <c r="C1184" t="s">
        <v>9</v>
      </c>
      <c r="D1184">
        <v>2004</v>
      </c>
      <c r="E1184" t="s">
        <v>65</v>
      </c>
      <c r="F1184" t="s">
        <v>62</v>
      </c>
      <c r="G1184">
        <v>3.1</v>
      </c>
      <c r="H1184" t="s">
        <v>63</v>
      </c>
      <c r="I1184" t="s">
        <v>64</v>
      </c>
    </row>
    <row r="1185" spans="1:9" x14ac:dyDescent="0.25">
      <c r="A1185">
        <v>4232.76</v>
      </c>
      <c r="B1185" s="2">
        <v>38295</v>
      </c>
      <c r="C1185" t="s">
        <v>9</v>
      </c>
      <c r="D1185">
        <v>2004</v>
      </c>
      <c r="E1185" t="s">
        <v>65</v>
      </c>
      <c r="F1185" t="s">
        <v>56</v>
      </c>
      <c r="G1185">
        <v>3.3</v>
      </c>
      <c r="H1185" t="s">
        <v>57</v>
      </c>
      <c r="I1185" t="s">
        <v>13</v>
      </c>
    </row>
    <row r="1186" spans="1:9" x14ac:dyDescent="0.25">
      <c r="A1186">
        <v>1765.66</v>
      </c>
      <c r="B1186" s="2">
        <v>38308</v>
      </c>
      <c r="C1186" t="s">
        <v>9</v>
      </c>
      <c r="D1186">
        <v>2004</v>
      </c>
      <c r="E1186" t="s">
        <v>65</v>
      </c>
      <c r="F1186" t="s">
        <v>110</v>
      </c>
      <c r="G1186">
        <v>4.7</v>
      </c>
      <c r="H1186" t="s">
        <v>76</v>
      </c>
      <c r="I1186" t="s">
        <v>13</v>
      </c>
    </row>
    <row r="1187" spans="1:9" x14ac:dyDescent="0.25">
      <c r="A1187">
        <v>3734.72</v>
      </c>
      <c r="B1187" s="2">
        <v>38315</v>
      </c>
      <c r="C1187" t="s">
        <v>9</v>
      </c>
      <c r="D1187">
        <v>2004</v>
      </c>
      <c r="E1187" t="s">
        <v>65</v>
      </c>
      <c r="F1187" t="s">
        <v>14</v>
      </c>
      <c r="G1187">
        <v>3.8</v>
      </c>
      <c r="H1187" t="s">
        <v>15</v>
      </c>
      <c r="I1187" t="s">
        <v>16</v>
      </c>
    </row>
    <row r="1188" spans="1:9" x14ac:dyDescent="0.25">
      <c r="A1188">
        <v>4808.38</v>
      </c>
      <c r="B1188" s="2">
        <v>38364</v>
      </c>
      <c r="C1188" t="s">
        <v>145</v>
      </c>
      <c r="D1188">
        <v>2005</v>
      </c>
      <c r="E1188" t="s">
        <v>65</v>
      </c>
      <c r="F1188" t="s">
        <v>19</v>
      </c>
      <c r="G1188">
        <v>3.3</v>
      </c>
      <c r="H1188" t="s">
        <v>20</v>
      </c>
      <c r="I1188" t="s">
        <v>13</v>
      </c>
    </row>
    <row r="1189" spans="1:9" x14ac:dyDescent="0.25">
      <c r="A1189">
        <v>2266.56</v>
      </c>
      <c r="B1189" s="2">
        <v>38393</v>
      </c>
      <c r="C1189" t="s">
        <v>9</v>
      </c>
      <c r="D1189">
        <v>2005</v>
      </c>
      <c r="E1189" t="s">
        <v>65</v>
      </c>
      <c r="F1189" t="s">
        <v>62</v>
      </c>
      <c r="G1189">
        <v>4.0999999999999996</v>
      </c>
      <c r="H1189" t="s">
        <v>63</v>
      </c>
      <c r="I1189" t="s">
        <v>64</v>
      </c>
    </row>
    <row r="1190" spans="1:9" x14ac:dyDescent="0.25">
      <c r="A1190">
        <v>10468.9</v>
      </c>
      <c r="B1190" s="2">
        <v>38457</v>
      </c>
      <c r="C1190" t="s">
        <v>61</v>
      </c>
      <c r="D1190">
        <v>2005</v>
      </c>
      <c r="E1190" t="s">
        <v>65</v>
      </c>
      <c r="F1190" t="s">
        <v>114</v>
      </c>
      <c r="G1190">
        <v>3.4</v>
      </c>
      <c r="H1190" t="s">
        <v>115</v>
      </c>
      <c r="I1190" t="s">
        <v>116</v>
      </c>
    </row>
    <row r="1191" spans="1:9" x14ac:dyDescent="0.25">
      <c r="A1191">
        <v>5589.14</v>
      </c>
      <c r="B1191" s="2">
        <v>38489</v>
      </c>
      <c r="C1191" t="s">
        <v>9</v>
      </c>
      <c r="D1191">
        <v>2005</v>
      </c>
      <c r="E1191" t="s">
        <v>65</v>
      </c>
      <c r="F1191" t="s">
        <v>51</v>
      </c>
      <c r="G1191">
        <v>4.9000000000000004</v>
      </c>
      <c r="H1191" t="s">
        <v>52</v>
      </c>
      <c r="I1191" t="s">
        <v>53</v>
      </c>
    </row>
    <row r="1192" spans="1:9" x14ac:dyDescent="0.25">
      <c r="A1192">
        <v>2914.11</v>
      </c>
      <c r="B1192" s="2">
        <v>37683</v>
      </c>
      <c r="C1192" t="s">
        <v>9</v>
      </c>
      <c r="D1192">
        <v>2003</v>
      </c>
      <c r="E1192" t="s">
        <v>10</v>
      </c>
      <c r="F1192" t="s">
        <v>150</v>
      </c>
      <c r="G1192">
        <v>4.3</v>
      </c>
      <c r="H1192" t="s">
        <v>151</v>
      </c>
      <c r="I1192" t="s">
        <v>152</v>
      </c>
    </row>
    <row r="1193" spans="1:9" x14ac:dyDescent="0.25">
      <c r="A1193">
        <v>1740.9</v>
      </c>
      <c r="B1193" s="2">
        <v>37749</v>
      </c>
      <c r="C1193" t="s">
        <v>9</v>
      </c>
      <c r="D1193">
        <v>2003</v>
      </c>
      <c r="E1193" t="s">
        <v>10</v>
      </c>
      <c r="F1193" t="s">
        <v>153</v>
      </c>
      <c r="G1193">
        <v>4.3</v>
      </c>
      <c r="H1193" t="s">
        <v>154</v>
      </c>
      <c r="I1193" t="s">
        <v>16</v>
      </c>
    </row>
    <row r="1194" spans="1:9" x14ac:dyDescent="0.25">
      <c r="A1194">
        <v>2266.1999999999998</v>
      </c>
      <c r="B1194" s="2">
        <v>37804</v>
      </c>
      <c r="C1194" t="s">
        <v>9</v>
      </c>
      <c r="D1194">
        <v>2003</v>
      </c>
      <c r="E1194" t="s">
        <v>10</v>
      </c>
      <c r="F1194" t="s">
        <v>97</v>
      </c>
      <c r="G1194">
        <v>4.7</v>
      </c>
      <c r="H1194" t="s">
        <v>98</v>
      </c>
      <c r="I1194" t="s">
        <v>13</v>
      </c>
    </row>
    <row r="1195" spans="1:9" x14ac:dyDescent="0.25">
      <c r="A1195">
        <v>3155.58</v>
      </c>
      <c r="B1195" s="2">
        <v>37867</v>
      </c>
      <c r="C1195" t="s">
        <v>9</v>
      </c>
      <c r="D1195">
        <v>2003</v>
      </c>
      <c r="E1195" t="s">
        <v>10</v>
      </c>
      <c r="F1195" t="s">
        <v>197</v>
      </c>
      <c r="G1195">
        <v>4.5999999999999996</v>
      </c>
      <c r="H1195" t="s">
        <v>180</v>
      </c>
      <c r="I1195" t="s">
        <v>13</v>
      </c>
    </row>
    <row r="1196" spans="1:9" x14ac:dyDescent="0.25">
      <c r="A1196">
        <v>1357.86</v>
      </c>
      <c r="B1196" s="2">
        <v>37904</v>
      </c>
      <c r="C1196" t="s">
        <v>9</v>
      </c>
      <c r="D1196">
        <v>2003</v>
      </c>
      <c r="E1196" t="s">
        <v>10</v>
      </c>
      <c r="F1196" t="s">
        <v>21</v>
      </c>
      <c r="G1196">
        <v>4.0999999999999996</v>
      </c>
      <c r="H1196" t="s">
        <v>22</v>
      </c>
      <c r="I1196" t="s">
        <v>13</v>
      </c>
    </row>
    <row r="1197" spans="1:9" x14ac:dyDescent="0.25">
      <c r="A1197">
        <v>2598.8200000000002</v>
      </c>
      <c r="B1197" s="2">
        <v>37929</v>
      </c>
      <c r="C1197" t="s">
        <v>9</v>
      </c>
      <c r="D1197">
        <v>2003</v>
      </c>
      <c r="E1197" t="s">
        <v>10</v>
      </c>
      <c r="F1197" t="s">
        <v>103</v>
      </c>
      <c r="G1197">
        <v>3.4</v>
      </c>
      <c r="H1197" t="s">
        <v>104</v>
      </c>
      <c r="I1197" t="s">
        <v>34</v>
      </c>
    </row>
    <row r="1198" spans="1:9" x14ac:dyDescent="0.25">
      <c r="A1198">
        <v>1057.56</v>
      </c>
      <c r="B1198" s="2">
        <v>37936</v>
      </c>
      <c r="C1198" t="s">
        <v>9</v>
      </c>
      <c r="D1198">
        <v>2003</v>
      </c>
      <c r="E1198" t="s">
        <v>10</v>
      </c>
      <c r="F1198" t="s">
        <v>25</v>
      </c>
      <c r="G1198">
        <v>3.4</v>
      </c>
      <c r="H1198" t="s">
        <v>26</v>
      </c>
      <c r="I1198" t="s">
        <v>16</v>
      </c>
    </row>
    <row r="1199" spans="1:9" x14ac:dyDescent="0.25">
      <c r="A1199">
        <v>3127.82</v>
      </c>
      <c r="B1199" s="2">
        <v>37945</v>
      </c>
      <c r="C1199" t="s">
        <v>9</v>
      </c>
      <c r="D1199">
        <v>2003</v>
      </c>
      <c r="E1199" t="s">
        <v>10</v>
      </c>
      <c r="F1199" t="s">
        <v>155</v>
      </c>
      <c r="G1199">
        <v>3.5</v>
      </c>
      <c r="H1199" t="s">
        <v>156</v>
      </c>
      <c r="I1199" t="s">
        <v>157</v>
      </c>
    </row>
    <row r="1200" spans="1:9" x14ac:dyDescent="0.25">
      <c r="A1200">
        <v>2488.14</v>
      </c>
      <c r="B1200" s="2">
        <v>38001</v>
      </c>
      <c r="C1200" t="s">
        <v>9</v>
      </c>
      <c r="D1200">
        <v>2004</v>
      </c>
      <c r="E1200" t="s">
        <v>10</v>
      </c>
      <c r="F1200" t="s">
        <v>31</v>
      </c>
      <c r="G1200">
        <v>4.3</v>
      </c>
      <c r="H1200" t="s">
        <v>18</v>
      </c>
      <c r="I1200" t="s">
        <v>16</v>
      </c>
    </row>
    <row r="1201" spans="1:9" x14ac:dyDescent="0.25">
      <c r="A1201">
        <v>2220.7199999999998</v>
      </c>
      <c r="B1201" s="2">
        <v>38038</v>
      </c>
      <c r="C1201" t="s">
        <v>9</v>
      </c>
      <c r="D1201">
        <v>2004</v>
      </c>
      <c r="E1201" t="s">
        <v>10</v>
      </c>
      <c r="F1201" t="s">
        <v>25</v>
      </c>
      <c r="G1201">
        <v>4.7</v>
      </c>
      <c r="H1201" t="s">
        <v>26</v>
      </c>
      <c r="I1201" t="s">
        <v>16</v>
      </c>
    </row>
    <row r="1202" spans="1:9" x14ac:dyDescent="0.25">
      <c r="A1202">
        <v>1357.72</v>
      </c>
      <c r="B1202" s="2">
        <v>38082</v>
      </c>
      <c r="C1202" t="s">
        <v>9</v>
      </c>
      <c r="D1202">
        <v>2004</v>
      </c>
      <c r="E1202" t="s">
        <v>10</v>
      </c>
      <c r="F1202" t="s">
        <v>35</v>
      </c>
      <c r="G1202">
        <v>4.7</v>
      </c>
      <c r="H1202" t="s">
        <v>12</v>
      </c>
      <c r="I1202" t="s">
        <v>13</v>
      </c>
    </row>
    <row r="1203" spans="1:9" x14ac:dyDescent="0.25">
      <c r="A1203">
        <v>1638.04</v>
      </c>
      <c r="B1203" s="2">
        <v>38133</v>
      </c>
      <c r="C1203" t="s">
        <v>9</v>
      </c>
      <c r="D1203">
        <v>2004</v>
      </c>
      <c r="E1203" t="s">
        <v>10</v>
      </c>
      <c r="F1203" t="s">
        <v>31</v>
      </c>
      <c r="G1203">
        <v>4.5</v>
      </c>
      <c r="H1203" t="s">
        <v>18</v>
      </c>
      <c r="I1203" t="s">
        <v>16</v>
      </c>
    </row>
    <row r="1204" spans="1:9" x14ac:dyDescent="0.25">
      <c r="A1204">
        <v>2626.08</v>
      </c>
      <c r="B1204" s="2">
        <v>38168</v>
      </c>
      <c r="C1204" t="s">
        <v>9</v>
      </c>
      <c r="D1204">
        <v>2004</v>
      </c>
      <c r="E1204" t="s">
        <v>10</v>
      </c>
      <c r="F1204" t="s">
        <v>135</v>
      </c>
      <c r="G1204">
        <v>4.8</v>
      </c>
      <c r="H1204" t="s">
        <v>136</v>
      </c>
      <c r="I1204" t="s">
        <v>13</v>
      </c>
    </row>
    <row r="1205" spans="1:9" x14ac:dyDescent="0.25">
      <c r="A1205">
        <v>1661.88</v>
      </c>
      <c r="B1205" s="2">
        <v>38201</v>
      </c>
      <c r="C1205" t="s">
        <v>9</v>
      </c>
      <c r="D1205">
        <v>2004</v>
      </c>
      <c r="E1205" t="s">
        <v>10</v>
      </c>
      <c r="F1205" t="s">
        <v>163</v>
      </c>
      <c r="G1205">
        <v>4.0999999999999996</v>
      </c>
      <c r="H1205" t="s">
        <v>102</v>
      </c>
      <c r="I1205" t="s">
        <v>13</v>
      </c>
    </row>
    <row r="1206" spans="1:9" x14ac:dyDescent="0.25">
      <c r="A1206">
        <v>2173.6</v>
      </c>
      <c r="B1206" s="2">
        <v>38227</v>
      </c>
      <c r="C1206" t="s">
        <v>9</v>
      </c>
      <c r="D1206">
        <v>2004</v>
      </c>
      <c r="E1206" t="s">
        <v>10</v>
      </c>
      <c r="F1206" t="s">
        <v>144</v>
      </c>
      <c r="G1206">
        <v>4.9000000000000004</v>
      </c>
      <c r="H1206" t="s">
        <v>18</v>
      </c>
      <c r="I1206" t="s">
        <v>16</v>
      </c>
    </row>
    <row r="1207" spans="1:9" x14ac:dyDescent="0.25">
      <c r="A1207">
        <v>2182.0500000000002</v>
      </c>
      <c r="B1207" s="2">
        <v>38260</v>
      </c>
      <c r="C1207" t="s">
        <v>9</v>
      </c>
      <c r="D1207">
        <v>2004</v>
      </c>
      <c r="E1207" t="s">
        <v>10</v>
      </c>
      <c r="F1207" t="s">
        <v>44</v>
      </c>
      <c r="G1207">
        <v>3.6</v>
      </c>
      <c r="H1207" t="s">
        <v>45</v>
      </c>
      <c r="I1207" t="s">
        <v>46</v>
      </c>
    </row>
    <row r="1208" spans="1:9" x14ac:dyDescent="0.25">
      <c r="A1208">
        <v>2819.88</v>
      </c>
      <c r="B1208" s="2">
        <v>38276</v>
      </c>
      <c r="C1208" t="s">
        <v>9</v>
      </c>
      <c r="D1208">
        <v>2004</v>
      </c>
      <c r="E1208" t="s">
        <v>10</v>
      </c>
      <c r="F1208" t="s">
        <v>155</v>
      </c>
      <c r="G1208">
        <v>4.7</v>
      </c>
      <c r="H1208" t="s">
        <v>156</v>
      </c>
      <c r="I1208" t="s">
        <v>157</v>
      </c>
    </row>
    <row r="1209" spans="1:9" x14ac:dyDescent="0.25">
      <c r="A1209">
        <v>2598.64</v>
      </c>
      <c r="B1209" s="2">
        <v>38294</v>
      </c>
      <c r="C1209" t="s">
        <v>9</v>
      </c>
      <c r="D1209">
        <v>2004</v>
      </c>
      <c r="E1209" t="s">
        <v>10</v>
      </c>
      <c r="F1209" t="s">
        <v>178</v>
      </c>
      <c r="G1209">
        <v>3.4</v>
      </c>
      <c r="H1209" t="s">
        <v>12</v>
      </c>
      <c r="I1209" t="s">
        <v>13</v>
      </c>
    </row>
    <row r="1210" spans="1:9" x14ac:dyDescent="0.25">
      <c r="A1210">
        <v>2019.27</v>
      </c>
      <c r="B1210" s="2">
        <v>38307</v>
      </c>
      <c r="C1210" t="s">
        <v>9</v>
      </c>
      <c r="D1210">
        <v>2004</v>
      </c>
      <c r="E1210" t="s">
        <v>10</v>
      </c>
      <c r="F1210" t="s">
        <v>150</v>
      </c>
      <c r="G1210">
        <v>4.5999999999999996</v>
      </c>
      <c r="H1210" t="s">
        <v>151</v>
      </c>
      <c r="I1210" t="s">
        <v>152</v>
      </c>
    </row>
    <row r="1211" spans="1:9" x14ac:dyDescent="0.25">
      <c r="A1211">
        <v>1454.7</v>
      </c>
      <c r="B1211" s="2">
        <v>38315</v>
      </c>
      <c r="C1211" t="s">
        <v>9</v>
      </c>
      <c r="D1211">
        <v>2004</v>
      </c>
      <c r="E1211" t="s">
        <v>10</v>
      </c>
      <c r="F1211" t="s">
        <v>32</v>
      </c>
      <c r="G1211">
        <v>3</v>
      </c>
      <c r="H1211" t="s">
        <v>33</v>
      </c>
      <c r="I1211" t="s">
        <v>34</v>
      </c>
    </row>
    <row r="1212" spans="1:9" x14ac:dyDescent="0.25">
      <c r="A1212">
        <v>1657.57</v>
      </c>
      <c r="B1212" s="2">
        <v>38328</v>
      </c>
      <c r="C1212" t="s">
        <v>9</v>
      </c>
      <c r="D1212">
        <v>2004</v>
      </c>
      <c r="E1212" t="s">
        <v>10</v>
      </c>
      <c r="F1212" t="s">
        <v>62</v>
      </c>
      <c r="G1212">
        <v>4</v>
      </c>
      <c r="H1212" t="s">
        <v>63</v>
      </c>
      <c r="I1212" t="s">
        <v>64</v>
      </c>
    </row>
    <row r="1213" spans="1:9" x14ac:dyDescent="0.25">
      <c r="A1213">
        <v>2851.84</v>
      </c>
      <c r="B1213" s="2">
        <v>38358</v>
      </c>
      <c r="C1213" t="s">
        <v>9</v>
      </c>
      <c r="D1213">
        <v>2005</v>
      </c>
      <c r="E1213" t="s">
        <v>10</v>
      </c>
      <c r="F1213" t="s">
        <v>166</v>
      </c>
      <c r="G1213">
        <v>4.7</v>
      </c>
      <c r="H1213" t="s">
        <v>167</v>
      </c>
      <c r="I1213" t="s">
        <v>46</v>
      </c>
    </row>
    <row r="1214" spans="1:9" x14ac:dyDescent="0.25">
      <c r="A1214">
        <v>4609.6400000000003</v>
      </c>
      <c r="B1214" s="2">
        <v>38393</v>
      </c>
      <c r="C1214" t="s">
        <v>9</v>
      </c>
      <c r="D1214">
        <v>2005</v>
      </c>
      <c r="E1214" t="s">
        <v>10</v>
      </c>
      <c r="F1214" t="s">
        <v>62</v>
      </c>
      <c r="G1214">
        <v>4.0999999999999996</v>
      </c>
      <c r="H1214" t="s">
        <v>63</v>
      </c>
      <c r="I1214" t="s">
        <v>64</v>
      </c>
    </row>
    <row r="1215" spans="1:9" x14ac:dyDescent="0.25">
      <c r="A1215">
        <v>5079.96</v>
      </c>
      <c r="B1215" s="2">
        <v>38415</v>
      </c>
      <c r="C1215" t="s">
        <v>9</v>
      </c>
      <c r="D1215">
        <v>2005</v>
      </c>
      <c r="E1215" t="s">
        <v>10</v>
      </c>
      <c r="F1215" t="s">
        <v>97</v>
      </c>
      <c r="G1215">
        <v>4.9000000000000004</v>
      </c>
      <c r="H1215" t="s">
        <v>98</v>
      </c>
      <c r="I1215" t="s">
        <v>13</v>
      </c>
    </row>
    <row r="1216" spans="1:9" x14ac:dyDescent="0.25">
      <c r="A1216">
        <v>1879.92</v>
      </c>
      <c r="B1216" s="2">
        <v>38450</v>
      </c>
      <c r="C1216" t="s">
        <v>9</v>
      </c>
      <c r="D1216">
        <v>2005</v>
      </c>
      <c r="E1216" t="s">
        <v>10</v>
      </c>
      <c r="F1216" t="s">
        <v>58</v>
      </c>
      <c r="G1216">
        <v>4.0999999999999996</v>
      </c>
      <c r="H1216" t="s">
        <v>59</v>
      </c>
      <c r="I1216" t="s">
        <v>60</v>
      </c>
    </row>
    <row r="1217" spans="1:9" x14ac:dyDescent="0.25">
      <c r="A1217">
        <v>4774.8599999999997</v>
      </c>
      <c r="B1217" s="2">
        <v>37669</v>
      </c>
      <c r="C1217" t="s">
        <v>9</v>
      </c>
      <c r="D1217">
        <v>2003</v>
      </c>
      <c r="E1217" t="s">
        <v>191</v>
      </c>
      <c r="F1217" t="s">
        <v>192</v>
      </c>
      <c r="G1217">
        <v>4.0999999999999996</v>
      </c>
      <c r="H1217" t="s">
        <v>193</v>
      </c>
      <c r="I1217" t="s">
        <v>92</v>
      </c>
    </row>
    <row r="1218" spans="1:9" x14ac:dyDescent="0.25">
      <c r="A1218">
        <v>2687.04</v>
      </c>
      <c r="B1218" s="2">
        <v>37739</v>
      </c>
      <c r="C1218" t="s">
        <v>9</v>
      </c>
      <c r="D1218">
        <v>2003</v>
      </c>
      <c r="E1218" t="s">
        <v>191</v>
      </c>
      <c r="F1218" t="s">
        <v>51</v>
      </c>
      <c r="G1218">
        <v>3.6</v>
      </c>
      <c r="H1218" t="s">
        <v>52</v>
      </c>
      <c r="I1218" t="s">
        <v>53</v>
      </c>
    </row>
    <row r="1219" spans="1:9" x14ac:dyDescent="0.25">
      <c r="A1219">
        <v>3423.75</v>
      </c>
      <c r="B1219" s="2">
        <v>37788</v>
      </c>
      <c r="C1219" t="s">
        <v>9</v>
      </c>
      <c r="D1219">
        <v>2003</v>
      </c>
      <c r="E1219" t="s">
        <v>191</v>
      </c>
      <c r="F1219" t="s">
        <v>203</v>
      </c>
      <c r="G1219">
        <v>4</v>
      </c>
      <c r="H1219" t="s">
        <v>102</v>
      </c>
      <c r="I1219" t="s">
        <v>13</v>
      </c>
    </row>
    <row r="1220" spans="1:9" x14ac:dyDescent="0.25">
      <c r="A1220">
        <v>3455.76</v>
      </c>
      <c r="B1220" s="2">
        <v>37843</v>
      </c>
      <c r="C1220" t="s">
        <v>9</v>
      </c>
      <c r="D1220">
        <v>2003</v>
      </c>
      <c r="E1220" t="s">
        <v>191</v>
      </c>
      <c r="F1220" t="s">
        <v>119</v>
      </c>
      <c r="G1220">
        <v>4.8</v>
      </c>
      <c r="H1220" t="s">
        <v>57</v>
      </c>
      <c r="I1220" t="s">
        <v>13</v>
      </c>
    </row>
    <row r="1221" spans="1:9" x14ac:dyDescent="0.25">
      <c r="A1221">
        <v>3622.97</v>
      </c>
      <c r="B1221" s="2">
        <v>37900</v>
      </c>
      <c r="C1221" t="s">
        <v>9</v>
      </c>
      <c r="D1221">
        <v>2003</v>
      </c>
      <c r="E1221" t="s">
        <v>191</v>
      </c>
      <c r="F1221" t="s">
        <v>44</v>
      </c>
      <c r="G1221">
        <v>3.3</v>
      </c>
      <c r="H1221" t="s">
        <v>45</v>
      </c>
      <c r="I1221" t="s">
        <v>46</v>
      </c>
    </row>
    <row r="1222" spans="1:9" x14ac:dyDescent="0.25">
      <c r="A1222">
        <v>3599.58</v>
      </c>
      <c r="B1222" s="2">
        <v>37917</v>
      </c>
      <c r="C1222" t="s">
        <v>120</v>
      </c>
      <c r="D1222">
        <v>2003</v>
      </c>
      <c r="E1222" t="s">
        <v>191</v>
      </c>
      <c r="F1222" t="s">
        <v>93</v>
      </c>
      <c r="G1222">
        <v>3.4</v>
      </c>
      <c r="H1222" t="s">
        <v>94</v>
      </c>
      <c r="I1222" t="s">
        <v>68</v>
      </c>
    </row>
    <row r="1223" spans="1:9" x14ac:dyDescent="0.25">
      <c r="A1223">
        <v>5386.56</v>
      </c>
      <c r="B1223" s="2">
        <v>37933</v>
      </c>
      <c r="C1223" t="s">
        <v>9</v>
      </c>
      <c r="D1223">
        <v>2003</v>
      </c>
      <c r="E1223" t="s">
        <v>191</v>
      </c>
      <c r="F1223" t="s">
        <v>121</v>
      </c>
      <c r="G1223">
        <v>4.0999999999999996</v>
      </c>
      <c r="H1223" t="s">
        <v>122</v>
      </c>
      <c r="I1223" t="s">
        <v>16</v>
      </c>
    </row>
    <row r="1224" spans="1:9" x14ac:dyDescent="0.25">
      <c r="A1224">
        <v>4918.78</v>
      </c>
      <c r="B1224" s="2">
        <v>37939</v>
      </c>
      <c r="C1224" t="s">
        <v>9</v>
      </c>
      <c r="D1224">
        <v>2003</v>
      </c>
      <c r="E1224" t="s">
        <v>191</v>
      </c>
      <c r="F1224" t="s">
        <v>123</v>
      </c>
      <c r="G1224">
        <v>4.3</v>
      </c>
      <c r="H1224" t="s">
        <v>118</v>
      </c>
      <c r="I1224" t="s">
        <v>60</v>
      </c>
    </row>
    <row r="1225" spans="1:9" x14ac:dyDescent="0.25">
      <c r="A1225">
        <v>2538.8000000000002</v>
      </c>
      <c r="B1225" s="2">
        <v>37951</v>
      </c>
      <c r="C1225" t="s">
        <v>9</v>
      </c>
      <c r="D1225">
        <v>2003</v>
      </c>
      <c r="E1225" t="s">
        <v>191</v>
      </c>
      <c r="F1225" t="s">
        <v>124</v>
      </c>
      <c r="G1225">
        <v>4.5</v>
      </c>
      <c r="H1225" t="s">
        <v>125</v>
      </c>
      <c r="I1225" t="s">
        <v>64</v>
      </c>
    </row>
    <row r="1226" spans="1:9" x14ac:dyDescent="0.25">
      <c r="A1226">
        <v>2498.6</v>
      </c>
      <c r="B1226" s="2">
        <v>37995</v>
      </c>
      <c r="C1226" t="s">
        <v>9</v>
      </c>
      <c r="D1226">
        <v>2004</v>
      </c>
      <c r="E1226" t="s">
        <v>191</v>
      </c>
      <c r="F1226" t="s">
        <v>126</v>
      </c>
      <c r="G1226">
        <v>4.5</v>
      </c>
      <c r="H1226" t="s">
        <v>127</v>
      </c>
      <c r="I1226" t="s">
        <v>13</v>
      </c>
    </row>
    <row r="1227" spans="1:9" x14ac:dyDescent="0.25">
      <c r="A1227">
        <v>3858.75</v>
      </c>
      <c r="B1227" s="2">
        <v>38036</v>
      </c>
      <c r="C1227" t="s">
        <v>9</v>
      </c>
      <c r="D1227">
        <v>2004</v>
      </c>
      <c r="E1227" t="s">
        <v>191</v>
      </c>
      <c r="F1227" t="s">
        <v>128</v>
      </c>
      <c r="G1227">
        <v>4.5</v>
      </c>
      <c r="H1227" t="s">
        <v>129</v>
      </c>
      <c r="I1227" t="s">
        <v>13</v>
      </c>
    </row>
    <row r="1228" spans="1:9" x14ac:dyDescent="0.25">
      <c r="A1228">
        <v>5600.5</v>
      </c>
      <c r="B1228" s="2">
        <v>38115</v>
      </c>
      <c r="C1228" t="s">
        <v>9</v>
      </c>
      <c r="D1228">
        <v>2004</v>
      </c>
      <c r="E1228" t="s">
        <v>191</v>
      </c>
      <c r="F1228" t="s">
        <v>84</v>
      </c>
      <c r="G1228">
        <v>4.8</v>
      </c>
      <c r="H1228" t="s">
        <v>43</v>
      </c>
      <c r="I1228" t="s">
        <v>13</v>
      </c>
    </row>
    <row r="1229" spans="1:9" x14ac:dyDescent="0.25">
      <c r="A1229">
        <v>4103.46</v>
      </c>
      <c r="B1229" s="2">
        <v>38162</v>
      </c>
      <c r="C1229" t="s">
        <v>120</v>
      </c>
      <c r="D1229">
        <v>2004</v>
      </c>
      <c r="E1229" t="s">
        <v>191</v>
      </c>
      <c r="F1229" t="s">
        <v>62</v>
      </c>
      <c r="G1229">
        <v>4.2</v>
      </c>
      <c r="H1229" t="s">
        <v>63</v>
      </c>
      <c r="I1229" t="s">
        <v>64</v>
      </c>
    </row>
    <row r="1230" spans="1:9" x14ac:dyDescent="0.25">
      <c r="A1230">
        <v>4287.5</v>
      </c>
      <c r="B1230" s="2">
        <v>38189</v>
      </c>
      <c r="C1230" t="s">
        <v>9</v>
      </c>
      <c r="D1230">
        <v>2004</v>
      </c>
      <c r="E1230" t="s">
        <v>191</v>
      </c>
      <c r="F1230" t="s">
        <v>130</v>
      </c>
      <c r="G1230">
        <v>4.3</v>
      </c>
      <c r="H1230" t="s">
        <v>131</v>
      </c>
      <c r="I1230" t="s">
        <v>132</v>
      </c>
    </row>
    <row r="1231" spans="1:9" x14ac:dyDescent="0.25">
      <c r="A1231">
        <v>5795.54</v>
      </c>
      <c r="B1231" s="2">
        <v>38219</v>
      </c>
      <c r="C1231" t="s">
        <v>9</v>
      </c>
      <c r="D1231">
        <v>2004</v>
      </c>
      <c r="E1231" t="s">
        <v>191</v>
      </c>
      <c r="F1231" t="s">
        <v>133</v>
      </c>
      <c r="G1231">
        <v>3.9</v>
      </c>
      <c r="H1231" t="s">
        <v>134</v>
      </c>
      <c r="I1231" t="s">
        <v>81</v>
      </c>
    </row>
    <row r="1232" spans="1:9" x14ac:dyDescent="0.25">
      <c r="A1232">
        <v>1863.4</v>
      </c>
      <c r="B1232" s="2">
        <v>38245</v>
      </c>
      <c r="C1232" t="s">
        <v>9</v>
      </c>
      <c r="D1232">
        <v>2004</v>
      </c>
      <c r="E1232" t="s">
        <v>191</v>
      </c>
      <c r="F1232" t="s">
        <v>198</v>
      </c>
      <c r="G1232">
        <v>3.8</v>
      </c>
      <c r="H1232" t="s">
        <v>199</v>
      </c>
      <c r="I1232" t="s">
        <v>157</v>
      </c>
    </row>
    <row r="1233" spans="1:9" x14ac:dyDescent="0.25">
      <c r="A1233">
        <v>4166.88</v>
      </c>
      <c r="B1233" s="2">
        <v>38274</v>
      </c>
      <c r="C1233" t="s">
        <v>9</v>
      </c>
      <c r="D1233">
        <v>2004</v>
      </c>
      <c r="E1233" t="s">
        <v>191</v>
      </c>
      <c r="F1233" t="s">
        <v>75</v>
      </c>
      <c r="G1233">
        <v>3.8</v>
      </c>
      <c r="H1233" t="s">
        <v>76</v>
      </c>
      <c r="I1233" t="s">
        <v>13</v>
      </c>
    </row>
    <row r="1234" spans="1:9" x14ac:dyDescent="0.25">
      <c r="A1234">
        <v>4080.07</v>
      </c>
      <c r="B1234" s="2">
        <v>38292</v>
      </c>
      <c r="C1234" t="s">
        <v>9</v>
      </c>
      <c r="D1234">
        <v>2004</v>
      </c>
      <c r="E1234" t="s">
        <v>191</v>
      </c>
      <c r="F1234" t="s">
        <v>137</v>
      </c>
      <c r="G1234">
        <v>3.1</v>
      </c>
      <c r="H1234" t="s">
        <v>138</v>
      </c>
      <c r="I1234" t="s">
        <v>60</v>
      </c>
    </row>
    <row r="1235" spans="1:9" x14ac:dyDescent="0.25">
      <c r="A1235">
        <v>3815.48</v>
      </c>
      <c r="B1235" s="2">
        <v>38303</v>
      </c>
      <c r="C1235" t="s">
        <v>9</v>
      </c>
      <c r="D1235">
        <v>2004</v>
      </c>
      <c r="E1235" t="s">
        <v>191</v>
      </c>
      <c r="F1235" t="s">
        <v>192</v>
      </c>
      <c r="G1235">
        <v>4.5</v>
      </c>
      <c r="H1235" t="s">
        <v>193</v>
      </c>
      <c r="I1235" t="s">
        <v>92</v>
      </c>
    </row>
    <row r="1236" spans="1:9" x14ac:dyDescent="0.25">
      <c r="A1236">
        <v>5526.45</v>
      </c>
      <c r="B1236" s="2">
        <v>38313</v>
      </c>
      <c r="C1236" t="s">
        <v>9</v>
      </c>
      <c r="D1236">
        <v>2004</v>
      </c>
      <c r="E1236" t="s">
        <v>191</v>
      </c>
      <c r="F1236" t="s">
        <v>200</v>
      </c>
      <c r="G1236">
        <v>4.8</v>
      </c>
      <c r="H1236" t="s">
        <v>201</v>
      </c>
      <c r="I1236" t="s">
        <v>132</v>
      </c>
    </row>
    <row r="1237" spans="1:9" x14ac:dyDescent="0.25">
      <c r="A1237">
        <v>3374.6</v>
      </c>
      <c r="B1237" s="2">
        <v>38324</v>
      </c>
      <c r="C1237" t="s">
        <v>9</v>
      </c>
      <c r="D1237">
        <v>2004</v>
      </c>
      <c r="E1237" t="s">
        <v>191</v>
      </c>
      <c r="F1237" t="s">
        <v>117</v>
      </c>
      <c r="G1237">
        <v>3.8</v>
      </c>
      <c r="H1237" t="s">
        <v>118</v>
      </c>
      <c r="I1237" t="s">
        <v>60</v>
      </c>
    </row>
    <row r="1238" spans="1:9" x14ac:dyDescent="0.25">
      <c r="A1238">
        <v>3024.5</v>
      </c>
      <c r="B1238" s="2">
        <v>38383</v>
      </c>
      <c r="C1238" t="s">
        <v>9</v>
      </c>
      <c r="D1238">
        <v>2005</v>
      </c>
      <c r="E1238" t="s">
        <v>191</v>
      </c>
      <c r="F1238" t="s">
        <v>139</v>
      </c>
      <c r="G1238">
        <v>4.2</v>
      </c>
      <c r="H1238" t="s">
        <v>140</v>
      </c>
      <c r="I1238" t="s">
        <v>46</v>
      </c>
    </row>
    <row r="1239" spans="1:9" x14ac:dyDescent="0.25">
      <c r="A1239">
        <v>1266.0999999999999</v>
      </c>
      <c r="B1239" s="2">
        <v>38412</v>
      </c>
      <c r="C1239" t="s">
        <v>145</v>
      </c>
      <c r="D1239">
        <v>2005</v>
      </c>
      <c r="E1239" t="s">
        <v>191</v>
      </c>
      <c r="F1239" t="s">
        <v>62</v>
      </c>
      <c r="G1239">
        <v>3.6</v>
      </c>
      <c r="H1239" t="s">
        <v>63</v>
      </c>
      <c r="I1239" t="s">
        <v>64</v>
      </c>
    </row>
    <row r="1240" spans="1:9" x14ac:dyDescent="0.25">
      <c r="A1240">
        <v>4811.8500000000004</v>
      </c>
      <c r="B1240" s="2">
        <v>38441</v>
      </c>
      <c r="C1240" t="s">
        <v>9</v>
      </c>
      <c r="D1240">
        <v>2005</v>
      </c>
      <c r="E1240" t="s">
        <v>191</v>
      </c>
      <c r="F1240" t="s">
        <v>14</v>
      </c>
      <c r="G1240">
        <v>3.8</v>
      </c>
      <c r="H1240" t="s">
        <v>15</v>
      </c>
      <c r="I1240" t="s">
        <v>16</v>
      </c>
    </row>
    <row r="1241" spans="1:9" x14ac:dyDescent="0.25">
      <c r="A1241">
        <v>7307.42</v>
      </c>
      <c r="B1241" s="2">
        <v>38443</v>
      </c>
      <c r="C1241" t="s">
        <v>9</v>
      </c>
      <c r="D1241">
        <v>2005</v>
      </c>
      <c r="E1241" t="s">
        <v>191</v>
      </c>
      <c r="F1241" t="s">
        <v>141</v>
      </c>
      <c r="G1241">
        <v>4</v>
      </c>
      <c r="H1241" t="s">
        <v>142</v>
      </c>
      <c r="I1241" t="s">
        <v>13</v>
      </c>
    </row>
    <row r="1242" spans="1:9" x14ac:dyDescent="0.25">
      <c r="A1242">
        <v>6209.25</v>
      </c>
      <c r="B1242" s="2">
        <v>38481</v>
      </c>
      <c r="C1242" t="s">
        <v>61</v>
      </c>
      <c r="D1242">
        <v>2005</v>
      </c>
      <c r="E1242" t="s">
        <v>191</v>
      </c>
      <c r="F1242" t="s">
        <v>194</v>
      </c>
      <c r="G1242">
        <v>3</v>
      </c>
      <c r="H1242" t="s">
        <v>195</v>
      </c>
      <c r="I1242" t="s">
        <v>34</v>
      </c>
    </row>
    <row r="1243" spans="1:9" x14ac:dyDescent="0.25">
      <c r="A1243">
        <v>5348.5</v>
      </c>
      <c r="B1243" s="2">
        <v>37652</v>
      </c>
      <c r="C1243" t="s">
        <v>9</v>
      </c>
      <c r="D1243">
        <v>2003</v>
      </c>
      <c r="E1243" t="s">
        <v>65</v>
      </c>
      <c r="F1243" t="s">
        <v>62</v>
      </c>
      <c r="G1243">
        <v>4.0999999999999996</v>
      </c>
      <c r="H1243" t="s">
        <v>63</v>
      </c>
      <c r="I1243" t="s">
        <v>64</v>
      </c>
    </row>
    <row r="1244" spans="1:9" x14ac:dyDescent="0.25">
      <c r="A1244">
        <v>2780.58</v>
      </c>
      <c r="B1244" s="2">
        <v>37727</v>
      </c>
      <c r="C1244" t="s">
        <v>9</v>
      </c>
      <c r="D1244">
        <v>2003</v>
      </c>
      <c r="E1244" t="s">
        <v>65</v>
      </c>
      <c r="F1244" t="s">
        <v>70</v>
      </c>
      <c r="G1244">
        <v>4.3</v>
      </c>
      <c r="H1244" t="s">
        <v>71</v>
      </c>
      <c r="I1244" t="s">
        <v>71</v>
      </c>
    </row>
    <row r="1245" spans="1:9" x14ac:dyDescent="0.25">
      <c r="A1245">
        <v>3447</v>
      </c>
      <c r="B1245" s="2">
        <v>37775</v>
      </c>
      <c r="C1245" t="s">
        <v>9</v>
      </c>
      <c r="D1245">
        <v>2003</v>
      </c>
      <c r="E1245" t="s">
        <v>65</v>
      </c>
      <c r="F1245" t="s">
        <v>168</v>
      </c>
      <c r="G1245">
        <v>4.5</v>
      </c>
      <c r="H1245" t="s">
        <v>12</v>
      </c>
      <c r="I1245" t="s">
        <v>13</v>
      </c>
    </row>
    <row r="1246" spans="1:9" x14ac:dyDescent="0.25">
      <c r="A1246">
        <v>3791.52</v>
      </c>
      <c r="B1246" s="2">
        <v>37841</v>
      </c>
      <c r="C1246" t="s">
        <v>9</v>
      </c>
      <c r="D1246">
        <v>2003</v>
      </c>
      <c r="E1246" t="s">
        <v>65</v>
      </c>
      <c r="F1246" t="s">
        <v>97</v>
      </c>
      <c r="G1246">
        <v>3</v>
      </c>
      <c r="H1246" t="s">
        <v>98</v>
      </c>
      <c r="I1246" t="s">
        <v>13</v>
      </c>
    </row>
    <row r="1247" spans="1:9" x14ac:dyDescent="0.25">
      <c r="A1247">
        <v>4524.1000000000004</v>
      </c>
      <c r="B1247" s="2">
        <v>37889</v>
      </c>
      <c r="C1247" t="s">
        <v>9</v>
      </c>
      <c r="D1247">
        <v>2003</v>
      </c>
      <c r="E1247" t="s">
        <v>65</v>
      </c>
      <c r="F1247" t="s">
        <v>73</v>
      </c>
      <c r="G1247">
        <v>3.8</v>
      </c>
      <c r="H1247" t="s">
        <v>74</v>
      </c>
      <c r="I1247" t="s">
        <v>34</v>
      </c>
    </row>
    <row r="1248" spans="1:9" x14ac:dyDescent="0.25">
      <c r="A1248">
        <v>3337.6</v>
      </c>
      <c r="B1248" s="2">
        <v>37916</v>
      </c>
      <c r="C1248" t="s">
        <v>9</v>
      </c>
      <c r="D1248">
        <v>2003</v>
      </c>
      <c r="E1248" t="s">
        <v>65</v>
      </c>
      <c r="F1248" t="s">
        <v>70</v>
      </c>
      <c r="G1248">
        <v>3.9</v>
      </c>
      <c r="H1248" t="s">
        <v>71</v>
      </c>
      <c r="I1248" t="s">
        <v>71</v>
      </c>
    </row>
    <row r="1249" spans="1:9" x14ac:dyDescent="0.25">
      <c r="A1249">
        <v>5532.12</v>
      </c>
      <c r="B1249" s="2">
        <v>37931</v>
      </c>
      <c r="C1249" t="s">
        <v>9</v>
      </c>
      <c r="D1249">
        <v>2003</v>
      </c>
      <c r="E1249" t="s">
        <v>65</v>
      </c>
      <c r="F1249" t="s">
        <v>161</v>
      </c>
      <c r="G1249">
        <v>4.5999999999999996</v>
      </c>
      <c r="H1249" t="s">
        <v>162</v>
      </c>
      <c r="I1249" t="s">
        <v>92</v>
      </c>
    </row>
    <row r="1250" spans="1:9" x14ac:dyDescent="0.25">
      <c r="A1250">
        <v>5096.91</v>
      </c>
      <c r="B1250" s="2">
        <v>37939</v>
      </c>
      <c r="C1250" t="s">
        <v>9</v>
      </c>
      <c r="D1250">
        <v>2003</v>
      </c>
      <c r="E1250" t="s">
        <v>65</v>
      </c>
      <c r="F1250" t="s">
        <v>119</v>
      </c>
      <c r="G1250">
        <v>3.4</v>
      </c>
      <c r="H1250" t="s">
        <v>57</v>
      </c>
      <c r="I1250" t="s">
        <v>13</v>
      </c>
    </row>
    <row r="1251" spans="1:9" x14ac:dyDescent="0.25">
      <c r="A1251">
        <v>4537.08</v>
      </c>
      <c r="B1251" s="2">
        <v>37951</v>
      </c>
      <c r="C1251" t="s">
        <v>9</v>
      </c>
      <c r="D1251">
        <v>2003</v>
      </c>
      <c r="E1251" t="s">
        <v>65</v>
      </c>
      <c r="F1251" t="s">
        <v>85</v>
      </c>
      <c r="G1251">
        <v>4.5999999999999996</v>
      </c>
      <c r="H1251" t="s">
        <v>86</v>
      </c>
      <c r="I1251" t="s">
        <v>13</v>
      </c>
    </row>
    <row r="1252" spans="1:9" x14ac:dyDescent="0.25">
      <c r="A1252">
        <v>6146.8</v>
      </c>
      <c r="B1252" s="2">
        <v>37964</v>
      </c>
      <c r="C1252" t="s">
        <v>9</v>
      </c>
      <c r="D1252">
        <v>2003</v>
      </c>
      <c r="E1252" t="s">
        <v>65</v>
      </c>
      <c r="F1252" t="s">
        <v>148</v>
      </c>
      <c r="G1252">
        <v>4.9000000000000004</v>
      </c>
      <c r="H1252" t="s">
        <v>136</v>
      </c>
      <c r="I1252" t="s">
        <v>13</v>
      </c>
    </row>
    <row r="1253" spans="1:9" x14ac:dyDescent="0.25">
      <c r="A1253">
        <v>8258</v>
      </c>
      <c r="B1253" s="2">
        <v>38029</v>
      </c>
      <c r="C1253" t="s">
        <v>9</v>
      </c>
      <c r="D1253">
        <v>2004</v>
      </c>
      <c r="E1253" t="s">
        <v>65</v>
      </c>
      <c r="F1253" t="s">
        <v>169</v>
      </c>
      <c r="G1253">
        <v>4.3</v>
      </c>
      <c r="H1253" t="s">
        <v>170</v>
      </c>
      <c r="I1253" t="s">
        <v>171</v>
      </c>
    </row>
    <row r="1254" spans="1:9" x14ac:dyDescent="0.25">
      <c r="A1254">
        <v>7238.28</v>
      </c>
      <c r="B1254" s="2">
        <v>38061</v>
      </c>
      <c r="C1254" t="s">
        <v>9</v>
      </c>
      <c r="D1254">
        <v>2004</v>
      </c>
      <c r="E1254" t="s">
        <v>65</v>
      </c>
      <c r="F1254" t="s">
        <v>164</v>
      </c>
      <c r="G1254">
        <v>4</v>
      </c>
      <c r="H1254" t="s">
        <v>165</v>
      </c>
      <c r="I1254" t="s">
        <v>157</v>
      </c>
    </row>
    <row r="1255" spans="1:9" x14ac:dyDescent="0.25">
      <c r="A1255">
        <v>6756</v>
      </c>
      <c r="B1255" s="2">
        <v>38112</v>
      </c>
      <c r="C1255" t="s">
        <v>9</v>
      </c>
      <c r="D1255">
        <v>2004</v>
      </c>
      <c r="E1255" t="s">
        <v>65</v>
      </c>
      <c r="F1255" t="s">
        <v>166</v>
      </c>
      <c r="G1255">
        <v>3.1</v>
      </c>
      <c r="H1255" t="s">
        <v>167</v>
      </c>
      <c r="I1255" t="s">
        <v>46</v>
      </c>
    </row>
    <row r="1256" spans="1:9" x14ac:dyDescent="0.25">
      <c r="A1256">
        <v>3734</v>
      </c>
      <c r="B1256" s="2">
        <v>38188</v>
      </c>
      <c r="C1256" t="s">
        <v>9</v>
      </c>
      <c r="D1256">
        <v>2004</v>
      </c>
      <c r="E1256" t="s">
        <v>65</v>
      </c>
      <c r="F1256" t="s">
        <v>49</v>
      </c>
      <c r="G1256">
        <v>3.8</v>
      </c>
      <c r="H1256" t="s">
        <v>50</v>
      </c>
      <c r="I1256" t="s">
        <v>13</v>
      </c>
    </row>
    <row r="1257" spans="1:9" x14ac:dyDescent="0.25">
      <c r="A1257">
        <v>4674.8</v>
      </c>
      <c r="B1257" s="2">
        <v>38219</v>
      </c>
      <c r="C1257" t="s">
        <v>9</v>
      </c>
      <c r="D1257">
        <v>2004</v>
      </c>
      <c r="E1257" t="s">
        <v>65</v>
      </c>
      <c r="F1257" t="s">
        <v>97</v>
      </c>
      <c r="G1257">
        <v>3.6</v>
      </c>
      <c r="H1257" t="s">
        <v>98</v>
      </c>
      <c r="I1257" t="s">
        <v>13</v>
      </c>
    </row>
    <row r="1258" spans="1:9" x14ac:dyDescent="0.25">
      <c r="A1258">
        <v>7140.76</v>
      </c>
      <c r="B1258" s="2">
        <v>38238</v>
      </c>
      <c r="C1258" t="s">
        <v>9</v>
      </c>
      <c r="D1258">
        <v>2004</v>
      </c>
      <c r="E1258" t="s">
        <v>65</v>
      </c>
      <c r="F1258" t="s">
        <v>11</v>
      </c>
      <c r="G1258">
        <v>4.5999999999999996</v>
      </c>
      <c r="H1258" t="s">
        <v>12</v>
      </c>
      <c r="I1258" t="s">
        <v>13</v>
      </c>
    </row>
    <row r="1259" spans="1:9" x14ac:dyDescent="0.25">
      <c r="A1259">
        <v>3600.65</v>
      </c>
      <c r="B1259" s="2">
        <v>38274</v>
      </c>
      <c r="C1259" t="s">
        <v>9</v>
      </c>
      <c r="D1259">
        <v>2004</v>
      </c>
      <c r="E1259" t="s">
        <v>65</v>
      </c>
      <c r="F1259" t="s">
        <v>173</v>
      </c>
      <c r="G1259">
        <v>4</v>
      </c>
      <c r="H1259" t="s">
        <v>174</v>
      </c>
      <c r="I1259" t="s">
        <v>60</v>
      </c>
    </row>
    <row r="1260" spans="1:9" x14ac:dyDescent="0.25">
      <c r="A1260">
        <v>4206.74</v>
      </c>
      <c r="B1260" s="2">
        <v>38282</v>
      </c>
      <c r="C1260" t="s">
        <v>9</v>
      </c>
      <c r="D1260">
        <v>2004</v>
      </c>
      <c r="E1260" t="s">
        <v>65</v>
      </c>
      <c r="F1260" t="s">
        <v>175</v>
      </c>
      <c r="G1260">
        <v>4.7</v>
      </c>
      <c r="H1260" t="s">
        <v>176</v>
      </c>
      <c r="I1260" t="s">
        <v>116</v>
      </c>
    </row>
    <row r="1261" spans="1:9" x14ac:dyDescent="0.25">
      <c r="A1261">
        <v>5379.71</v>
      </c>
      <c r="B1261" s="2">
        <v>38296</v>
      </c>
      <c r="C1261" t="s">
        <v>9</v>
      </c>
      <c r="D1261">
        <v>2004</v>
      </c>
      <c r="E1261" t="s">
        <v>65</v>
      </c>
      <c r="F1261" t="s">
        <v>35</v>
      </c>
      <c r="G1261">
        <v>4.0999999999999996</v>
      </c>
      <c r="H1261" t="s">
        <v>12</v>
      </c>
      <c r="I1261" t="s">
        <v>13</v>
      </c>
    </row>
    <row r="1262" spans="1:9" x14ac:dyDescent="0.25">
      <c r="A1262">
        <v>5679.36</v>
      </c>
      <c r="B1262" s="2">
        <v>38312</v>
      </c>
      <c r="C1262" t="s">
        <v>9</v>
      </c>
      <c r="D1262">
        <v>2004</v>
      </c>
      <c r="E1262" t="s">
        <v>65</v>
      </c>
      <c r="F1262" t="s">
        <v>72</v>
      </c>
      <c r="G1262">
        <v>4.3</v>
      </c>
      <c r="H1262" t="s">
        <v>12</v>
      </c>
      <c r="I1262" t="s">
        <v>13</v>
      </c>
    </row>
    <row r="1263" spans="1:9" x14ac:dyDescent="0.25">
      <c r="A1263">
        <v>4394.84</v>
      </c>
      <c r="B1263" s="2">
        <v>38322</v>
      </c>
      <c r="C1263" t="s">
        <v>9</v>
      </c>
      <c r="D1263">
        <v>2004</v>
      </c>
      <c r="E1263" t="s">
        <v>65</v>
      </c>
      <c r="F1263" t="s">
        <v>168</v>
      </c>
      <c r="G1263">
        <v>3.6</v>
      </c>
      <c r="H1263" t="s">
        <v>12</v>
      </c>
      <c r="I1263" t="s">
        <v>13</v>
      </c>
    </row>
    <row r="1264" spans="1:9" x14ac:dyDescent="0.25">
      <c r="A1264">
        <v>2528.25</v>
      </c>
      <c r="B1264" s="2">
        <v>38331</v>
      </c>
      <c r="C1264" t="s">
        <v>9</v>
      </c>
      <c r="D1264">
        <v>2004</v>
      </c>
      <c r="E1264" t="s">
        <v>65</v>
      </c>
      <c r="F1264" t="s">
        <v>62</v>
      </c>
      <c r="G1264">
        <v>3.2</v>
      </c>
      <c r="H1264" t="s">
        <v>63</v>
      </c>
      <c r="I1264" t="s">
        <v>64</v>
      </c>
    </row>
    <row r="1265" spans="1:9" x14ac:dyDescent="0.25">
      <c r="A1265">
        <v>7031.52</v>
      </c>
      <c r="B1265" s="2">
        <v>38378</v>
      </c>
      <c r="C1265" t="s">
        <v>9</v>
      </c>
      <c r="D1265">
        <v>2005</v>
      </c>
      <c r="E1265" t="s">
        <v>65</v>
      </c>
      <c r="F1265" t="s">
        <v>87</v>
      </c>
      <c r="G1265">
        <v>3.9</v>
      </c>
      <c r="H1265" t="s">
        <v>88</v>
      </c>
      <c r="I1265" t="s">
        <v>89</v>
      </c>
    </row>
    <row r="1266" spans="1:9" x14ac:dyDescent="0.25">
      <c r="A1266">
        <v>5340.9</v>
      </c>
      <c r="B1266" s="2">
        <v>38405</v>
      </c>
      <c r="C1266" t="s">
        <v>9</v>
      </c>
      <c r="D1266">
        <v>2005</v>
      </c>
      <c r="E1266" t="s">
        <v>65</v>
      </c>
      <c r="F1266" t="s">
        <v>62</v>
      </c>
      <c r="G1266">
        <v>3.2</v>
      </c>
      <c r="H1266" t="s">
        <v>63</v>
      </c>
      <c r="I1266" t="s">
        <v>64</v>
      </c>
    </row>
    <row r="1267" spans="1:9" x14ac:dyDescent="0.25">
      <c r="A1267">
        <v>6376.58</v>
      </c>
      <c r="B1267" s="2">
        <v>38426</v>
      </c>
      <c r="C1267" t="s">
        <v>9</v>
      </c>
      <c r="D1267">
        <v>2005</v>
      </c>
      <c r="E1267" t="s">
        <v>65</v>
      </c>
      <c r="F1267" t="s">
        <v>62</v>
      </c>
      <c r="G1267">
        <v>4.9000000000000004</v>
      </c>
      <c r="H1267" t="s">
        <v>63</v>
      </c>
      <c r="I1267" t="s">
        <v>64</v>
      </c>
    </row>
    <row r="1268" spans="1:9" x14ac:dyDescent="0.25">
      <c r="A1268">
        <v>6896.75</v>
      </c>
      <c r="B1268" s="2">
        <v>38477</v>
      </c>
      <c r="C1268" t="s">
        <v>9</v>
      </c>
      <c r="D1268">
        <v>2005</v>
      </c>
      <c r="E1268" t="s">
        <v>65</v>
      </c>
      <c r="F1268" t="s">
        <v>38</v>
      </c>
      <c r="G1268">
        <v>4.5</v>
      </c>
      <c r="H1268" t="s">
        <v>39</v>
      </c>
      <c r="I1268" t="s">
        <v>13</v>
      </c>
    </row>
    <row r="1269" spans="1:9" x14ac:dyDescent="0.25">
      <c r="A1269">
        <v>1903.22</v>
      </c>
      <c r="B1269" s="2">
        <v>37627</v>
      </c>
      <c r="C1269" t="s">
        <v>9</v>
      </c>
      <c r="D1269">
        <v>2003</v>
      </c>
      <c r="E1269" t="s">
        <v>191</v>
      </c>
      <c r="F1269" t="s">
        <v>99</v>
      </c>
      <c r="G1269">
        <v>4.2</v>
      </c>
      <c r="H1269" t="s">
        <v>100</v>
      </c>
      <c r="I1269" t="s">
        <v>13</v>
      </c>
    </row>
    <row r="1270" spans="1:9" x14ac:dyDescent="0.25">
      <c r="A1270">
        <v>2499.56</v>
      </c>
      <c r="B1270" s="2">
        <v>37698</v>
      </c>
      <c r="C1270" t="s">
        <v>9</v>
      </c>
      <c r="D1270">
        <v>2003</v>
      </c>
      <c r="E1270" t="s">
        <v>191</v>
      </c>
      <c r="F1270" t="s">
        <v>173</v>
      </c>
      <c r="G1270">
        <v>4.9000000000000004</v>
      </c>
      <c r="H1270" t="s">
        <v>174</v>
      </c>
      <c r="I1270" t="s">
        <v>60</v>
      </c>
    </row>
    <row r="1271" spans="1:9" x14ac:dyDescent="0.25">
      <c r="A1271">
        <v>3081.24</v>
      </c>
      <c r="B1271" s="2">
        <v>37762</v>
      </c>
      <c r="C1271" t="s">
        <v>9</v>
      </c>
      <c r="D1271">
        <v>2003</v>
      </c>
      <c r="E1271" t="s">
        <v>191</v>
      </c>
      <c r="F1271" t="s">
        <v>187</v>
      </c>
      <c r="G1271">
        <v>3.8</v>
      </c>
      <c r="H1271" t="s">
        <v>188</v>
      </c>
      <c r="I1271" t="s">
        <v>13</v>
      </c>
    </row>
    <row r="1272" spans="1:9" x14ac:dyDescent="0.25">
      <c r="A1272">
        <v>3598.22</v>
      </c>
      <c r="B1272" s="2">
        <v>37875</v>
      </c>
      <c r="C1272" t="s">
        <v>9</v>
      </c>
      <c r="D1272">
        <v>2003</v>
      </c>
      <c r="E1272" t="s">
        <v>191</v>
      </c>
      <c r="F1272" t="s">
        <v>103</v>
      </c>
      <c r="G1272">
        <v>4.5</v>
      </c>
      <c r="H1272" t="s">
        <v>104</v>
      </c>
      <c r="I1272" t="s">
        <v>34</v>
      </c>
    </row>
    <row r="1273" spans="1:9" x14ac:dyDescent="0.25">
      <c r="A1273">
        <v>3912.09</v>
      </c>
      <c r="B1273" s="2">
        <v>37912</v>
      </c>
      <c r="C1273" t="s">
        <v>9</v>
      </c>
      <c r="D1273">
        <v>2003</v>
      </c>
      <c r="E1273" t="s">
        <v>191</v>
      </c>
      <c r="F1273" t="s">
        <v>21</v>
      </c>
      <c r="G1273">
        <v>3</v>
      </c>
      <c r="H1273" t="s">
        <v>22</v>
      </c>
      <c r="I1273" t="s">
        <v>13</v>
      </c>
    </row>
    <row r="1274" spans="1:9" x14ac:dyDescent="0.25">
      <c r="A1274">
        <v>1584.66</v>
      </c>
      <c r="B1274" s="2">
        <v>37930</v>
      </c>
      <c r="C1274" t="s">
        <v>9</v>
      </c>
      <c r="D1274">
        <v>2003</v>
      </c>
      <c r="E1274" t="s">
        <v>191</v>
      </c>
      <c r="F1274" t="s">
        <v>192</v>
      </c>
      <c r="G1274">
        <v>4</v>
      </c>
      <c r="H1274" t="s">
        <v>193</v>
      </c>
      <c r="I1274" t="s">
        <v>92</v>
      </c>
    </row>
    <row r="1275" spans="1:9" x14ac:dyDescent="0.25">
      <c r="A1275">
        <v>3942.72</v>
      </c>
      <c r="B1275" s="2">
        <v>37937</v>
      </c>
      <c r="C1275" t="s">
        <v>9</v>
      </c>
      <c r="D1275">
        <v>2003</v>
      </c>
      <c r="E1275" t="s">
        <v>191</v>
      </c>
      <c r="F1275" t="s">
        <v>97</v>
      </c>
      <c r="G1275">
        <v>4.7</v>
      </c>
      <c r="H1275" t="s">
        <v>98</v>
      </c>
      <c r="I1275" t="s">
        <v>13</v>
      </c>
    </row>
    <row r="1276" spans="1:9" x14ac:dyDescent="0.25">
      <c r="A1276">
        <v>2341.1999999999998</v>
      </c>
      <c r="B1276" s="2">
        <v>37946</v>
      </c>
      <c r="C1276" t="s">
        <v>9</v>
      </c>
      <c r="D1276">
        <v>2003</v>
      </c>
      <c r="E1276" t="s">
        <v>191</v>
      </c>
      <c r="F1276" t="s">
        <v>194</v>
      </c>
      <c r="G1276">
        <v>4.4000000000000004</v>
      </c>
      <c r="H1276" t="s">
        <v>195</v>
      </c>
      <c r="I1276" t="s">
        <v>34</v>
      </c>
    </row>
    <row r="1277" spans="1:9" x14ac:dyDescent="0.25">
      <c r="A1277">
        <v>2482.11</v>
      </c>
      <c r="B1277" s="2">
        <v>37957</v>
      </c>
      <c r="C1277" t="s">
        <v>9</v>
      </c>
      <c r="D1277">
        <v>2003</v>
      </c>
      <c r="E1277" t="s">
        <v>191</v>
      </c>
      <c r="F1277" t="s">
        <v>168</v>
      </c>
      <c r="G1277">
        <v>4</v>
      </c>
      <c r="H1277" t="s">
        <v>12</v>
      </c>
      <c r="I1277" t="s">
        <v>13</v>
      </c>
    </row>
    <row r="1278" spans="1:9" x14ac:dyDescent="0.25">
      <c r="A1278">
        <v>3602.02</v>
      </c>
      <c r="B1278" s="2">
        <v>38008</v>
      </c>
      <c r="C1278" t="s">
        <v>9</v>
      </c>
      <c r="D1278">
        <v>2004</v>
      </c>
      <c r="E1278" t="s">
        <v>191</v>
      </c>
      <c r="F1278" t="s">
        <v>123</v>
      </c>
      <c r="G1278">
        <v>4</v>
      </c>
      <c r="H1278" t="s">
        <v>118</v>
      </c>
      <c r="I1278" t="s">
        <v>60</v>
      </c>
    </row>
    <row r="1279" spans="1:9" x14ac:dyDescent="0.25">
      <c r="A1279">
        <v>3566.94</v>
      </c>
      <c r="B1279" s="2">
        <v>38048</v>
      </c>
      <c r="C1279" t="s">
        <v>9</v>
      </c>
      <c r="D1279">
        <v>2004</v>
      </c>
      <c r="E1279" t="s">
        <v>191</v>
      </c>
      <c r="F1279" t="s">
        <v>77</v>
      </c>
      <c r="G1279">
        <v>3.4</v>
      </c>
      <c r="H1279" t="s">
        <v>78</v>
      </c>
      <c r="I1279" t="s">
        <v>16</v>
      </c>
    </row>
    <row r="1280" spans="1:9" x14ac:dyDescent="0.25">
      <c r="A1280">
        <v>3787.98</v>
      </c>
      <c r="B1280" s="2">
        <v>38090</v>
      </c>
      <c r="C1280" t="s">
        <v>9</v>
      </c>
      <c r="D1280">
        <v>2004</v>
      </c>
      <c r="E1280" t="s">
        <v>191</v>
      </c>
      <c r="F1280" t="s">
        <v>185</v>
      </c>
      <c r="G1280">
        <v>4.0999999999999996</v>
      </c>
      <c r="H1280" t="s">
        <v>186</v>
      </c>
      <c r="I1280" t="s">
        <v>16</v>
      </c>
    </row>
    <row r="1281" spans="1:9" x14ac:dyDescent="0.25">
      <c r="A1281">
        <v>3704.05</v>
      </c>
      <c r="B1281" s="2">
        <v>38216</v>
      </c>
      <c r="C1281" t="s">
        <v>9</v>
      </c>
      <c r="D1281">
        <v>2004</v>
      </c>
      <c r="E1281" t="s">
        <v>191</v>
      </c>
      <c r="F1281" t="s">
        <v>90</v>
      </c>
      <c r="G1281">
        <v>4.7</v>
      </c>
      <c r="H1281" t="s">
        <v>91</v>
      </c>
      <c r="I1281" t="s">
        <v>92</v>
      </c>
    </row>
    <row r="1282" spans="1:9" x14ac:dyDescent="0.25">
      <c r="A1282">
        <v>2834.65</v>
      </c>
      <c r="B1282" s="2">
        <v>38231</v>
      </c>
      <c r="C1282" t="s">
        <v>9</v>
      </c>
      <c r="D1282">
        <v>2004</v>
      </c>
      <c r="E1282" t="s">
        <v>191</v>
      </c>
      <c r="F1282" t="s">
        <v>149</v>
      </c>
      <c r="G1282">
        <v>4.0999999999999996</v>
      </c>
      <c r="H1282" t="s">
        <v>71</v>
      </c>
      <c r="I1282" t="s">
        <v>71</v>
      </c>
    </row>
    <row r="1283" spans="1:9" x14ac:dyDescent="0.25">
      <c r="A1283">
        <v>3392.26</v>
      </c>
      <c r="B1283" s="2">
        <v>37900</v>
      </c>
      <c r="C1283" t="s">
        <v>9</v>
      </c>
      <c r="D1283">
        <v>2003</v>
      </c>
      <c r="E1283" t="s">
        <v>191</v>
      </c>
      <c r="F1283" t="s">
        <v>58</v>
      </c>
      <c r="G1283">
        <v>4.8</v>
      </c>
      <c r="H1283" t="s">
        <v>59</v>
      </c>
      <c r="I1283" t="s">
        <v>60</v>
      </c>
    </row>
    <row r="1284" spans="1:9" x14ac:dyDescent="0.25">
      <c r="A1284">
        <v>3358.31</v>
      </c>
      <c r="B1284" s="2">
        <v>38276</v>
      </c>
      <c r="C1284" t="s">
        <v>9</v>
      </c>
      <c r="D1284">
        <v>2004</v>
      </c>
      <c r="E1284" t="s">
        <v>191</v>
      </c>
      <c r="F1284" t="s">
        <v>62</v>
      </c>
      <c r="G1284">
        <v>4</v>
      </c>
      <c r="H1284" t="s">
        <v>63</v>
      </c>
      <c r="I1284" t="s">
        <v>64</v>
      </c>
    </row>
    <row r="1285" spans="1:9" x14ac:dyDescent="0.25">
      <c r="A1285">
        <v>7310</v>
      </c>
      <c r="B1285" s="2">
        <v>38308</v>
      </c>
      <c r="C1285" t="s">
        <v>9</v>
      </c>
      <c r="D1285">
        <v>2004</v>
      </c>
      <c r="E1285" t="s">
        <v>191</v>
      </c>
      <c r="F1285" t="s">
        <v>173</v>
      </c>
      <c r="G1285">
        <v>3.8</v>
      </c>
      <c r="H1285" t="s">
        <v>174</v>
      </c>
      <c r="I1285" t="s">
        <v>60</v>
      </c>
    </row>
    <row r="1286" spans="1:9" x14ac:dyDescent="0.25">
      <c r="A1286">
        <v>2203.11</v>
      </c>
      <c r="B1286" s="2">
        <v>38316</v>
      </c>
      <c r="C1286" t="s">
        <v>9</v>
      </c>
      <c r="D1286">
        <v>2004</v>
      </c>
      <c r="E1286" t="s">
        <v>191</v>
      </c>
      <c r="F1286" t="s">
        <v>153</v>
      </c>
      <c r="G1286">
        <v>4.0999999999999996</v>
      </c>
      <c r="H1286" t="s">
        <v>154</v>
      </c>
      <c r="I1286" t="s">
        <v>16</v>
      </c>
    </row>
    <row r="1287" spans="1:9" x14ac:dyDescent="0.25">
      <c r="A1287">
        <v>2696.96</v>
      </c>
      <c r="B1287" s="2">
        <v>38364</v>
      </c>
      <c r="C1287" t="s">
        <v>145</v>
      </c>
      <c r="D1287">
        <v>2005</v>
      </c>
      <c r="E1287" t="s">
        <v>191</v>
      </c>
      <c r="F1287" t="s">
        <v>19</v>
      </c>
      <c r="G1287">
        <v>4.8</v>
      </c>
      <c r="H1287" t="s">
        <v>20</v>
      </c>
      <c r="I1287" t="s">
        <v>13</v>
      </c>
    </row>
    <row r="1288" spans="1:9" x14ac:dyDescent="0.25">
      <c r="A1288">
        <v>3376.64</v>
      </c>
      <c r="B1288" s="2">
        <v>38399</v>
      </c>
      <c r="C1288" t="s">
        <v>9</v>
      </c>
      <c r="D1288">
        <v>2005</v>
      </c>
      <c r="E1288" t="s">
        <v>191</v>
      </c>
      <c r="F1288" t="s">
        <v>62</v>
      </c>
      <c r="G1288">
        <v>4.8</v>
      </c>
      <c r="H1288" t="s">
        <v>63</v>
      </c>
      <c r="I1288" t="s">
        <v>64</v>
      </c>
    </row>
    <row r="1289" spans="1:9" x14ac:dyDescent="0.25">
      <c r="A1289">
        <v>541.14</v>
      </c>
      <c r="B1289" s="2">
        <v>38464</v>
      </c>
      <c r="C1289" t="s">
        <v>143</v>
      </c>
      <c r="D1289">
        <v>2005</v>
      </c>
      <c r="E1289" t="s">
        <v>191</v>
      </c>
      <c r="F1289" t="s">
        <v>141</v>
      </c>
      <c r="G1289">
        <v>4.5</v>
      </c>
      <c r="H1289" t="s">
        <v>142</v>
      </c>
      <c r="I1289" t="s">
        <v>13</v>
      </c>
    </row>
    <row r="1290" spans="1:9" x14ac:dyDescent="0.25">
      <c r="A1290">
        <v>6134.7</v>
      </c>
      <c r="B1290" s="2">
        <v>38501</v>
      </c>
      <c r="C1290" t="s">
        <v>107</v>
      </c>
      <c r="D1290">
        <v>2005</v>
      </c>
      <c r="E1290" t="s">
        <v>191</v>
      </c>
      <c r="F1290" t="s">
        <v>54</v>
      </c>
      <c r="G1290">
        <v>4.8</v>
      </c>
      <c r="H1290" t="s">
        <v>55</v>
      </c>
      <c r="I1290" t="s">
        <v>34</v>
      </c>
    </row>
    <row r="1291" spans="1:9" x14ac:dyDescent="0.25">
      <c r="A1291">
        <v>3382.5</v>
      </c>
      <c r="B1291" s="2">
        <v>37663</v>
      </c>
      <c r="C1291" t="s">
        <v>9</v>
      </c>
      <c r="D1291">
        <v>2003</v>
      </c>
      <c r="E1291" t="s">
        <v>191</v>
      </c>
      <c r="F1291" t="s">
        <v>114</v>
      </c>
      <c r="G1291">
        <v>4.7</v>
      </c>
      <c r="H1291" t="s">
        <v>115</v>
      </c>
      <c r="I1291" t="s">
        <v>116</v>
      </c>
    </row>
    <row r="1292" spans="1:9" x14ac:dyDescent="0.25">
      <c r="A1292">
        <v>2240.66</v>
      </c>
      <c r="B1292" s="2">
        <v>37727</v>
      </c>
      <c r="C1292" t="s">
        <v>9</v>
      </c>
      <c r="D1292">
        <v>2003</v>
      </c>
      <c r="E1292" t="s">
        <v>191</v>
      </c>
      <c r="F1292" t="s">
        <v>70</v>
      </c>
      <c r="G1292">
        <v>4.8</v>
      </c>
      <c r="H1292" t="s">
        <v>71</v>
      </c>
      <c r="I1292" t="s">
        <v>71</v>
      </c>
    </row>
    <row r="1293" spans="1:9" x14ac:dyDescent="0.25">
      <c r="A1293">
        <v>3962.88</v>
      </c>
      <c r="B1293" s="2">
        <v>37778</v>
      </c>
      <c r="C1293" t="s">
        <v>9</v>
      </c>
      <c r="D1293">
        <v>2003</v>
      </c>
      <c r="E1293" t="s">
        <v>191</v>
      </c>
      <c r="F1293" t="s">
        <v>62</v>
      </c>
      <c r="G1293">
        <v>4.2</v>
      </c>
      <c r="H1293" t="s">
        <v>63</v>
      </c>
      <c r="I1293" t="s">
        <v>64</v>
      </c>
    </row>
    <row r="1294" spans="1:9" x14ac:dyDescent="0.25">
      <c r="A1294">
        <v>1685.28</v>
      </c>
      <c r="B1294" s="2">
        <v>37841</v>
      </c>
      <c r="C1294" t="s">
        <v>9</v>
      </c>
      <c r="D1294">
        <v>2003</v>
      </c>
      <c r="E1294" t="s">
        <v>191</v>
      </c>
      <c r="F1294" t="s">
        <v>97</v>
      </c>
      <c r="G1294">
        <v>3.6</v>
      </c>
      <c r="H1294" t="s">
        <v>98</v>
      </c>
      <c r="I1294" t="s">
        <v>13</v>
      </c>
    </row>
    <row r="1295" spans="1:9" x14ac:dyDescent="0.25">
      <c r="A1295">
        <v>1834.36</v>
      </c>
      <c r="B1295" s="2">
        <v>37892</v>
      </c>
      <c r="C1295" t="s">
        <v>9</v>
      </c>
      <c r="D1295">
        <v>2003</v>
      </c>
      <c r="E1295" t="s">
        <v>191</v>
      </c>
      <c r="F1295" t="s">
        <v>62</v>
      </c>
      <c r="G1295">
        <v>4.9000000000000004</v>
      </c>
      <c r="H1295" t="s">
        <v>63</v>
      </c>
      <c r="I1295" t="s">
        <v>64</v>
      </c>
    </row>
    <row r="1296" spans="1:9" x14ac:dyDescent="0.25">
      <c r="A1296">
        <v>1916.98</v>
      </c>
      <c r="B1296" s="2">
        <v>37915</v>
      </c>
      <c r="C1296" t="s">
        <v>9</v>
      </c>
      <c r="D1296">
        <v>2003</v>
      </c>
      <c r="E1296" t="s">
        <v>191</v>
      </c>
      <c r="F1296" t="s">
        <v>56</v>
      </c>
      <c r="G1296">
        <v>4.5</v>
      </c>
      <c r="H1296" t="s">
        <v>57</v>
      </c>
      <c r="I1296" t="s">
        <v>13</v>
      </c>
    </row>
    <row r="1297" spans="1:9" x14ac:dyDescent="0.25">
      <c r="A1297">
        <v>2611</v>
      </c>
      <c r="B1297" s="2">
        <v>37932</v>
      </c>
      <c r="C1297" t="s">
        <v>9</v>
      </c>
      <c r="D1297">
        <v>2003</v>
      </c>
      <c r="E1297" t="s">
        <v>191</v>
      </c>
      <c r="F1297" t="s">
        <v>172</v>
      </c>
      <c r="G1297">
        <v>4.3</v>
      </c>
      <c r="H1297" t="s">
        <v>63</v>
      </c>
      <c r="I1297" t="s">
        <v>64</v>
      </c>
    </row>
    <row r="1298" spans="1:9" x14ac:dyDescent="0.25">
      <c r="A1298">
        <v>3630.28</v>
      </c>
      <c r="B1298" s="2">
        <v>37939</v>
      </c>
      <c r="C1298" t="s">
        <v>9</v>
      </c>
      <c r="D1298">
        <v>2003</v>
      </c>
      <c r="E1298" t="s">
        <v>191</v>
      </c>
      <c r="F1298" t="s">
        <v>119</v>
      </c>
      <c r="G1298">
        <v>3.3</v>
      </c>
      <c r="H1298" t="s">
        <v>57</v>
      </c>
      <c r="I1298" t="s">
        <v>13</v>
      </c>
    </row>
    <row r="1299" spans="1:9" x14ac:dyDescent="0.25">
      <c r="A1299">
        <v>5090.5</v>
      </c>
      <c r="B1299" s="2">
        <v>37951</v>
      </c>
      <c r="C1299" t="s">
        <v>9</v>
      </c>
      <c r="D1299">
        <v>2003</v>
      </c>
      <c r="E1299" t="s">
        <v>191</v>
      </c>
      <c r="F1299" t="s">
        <v>124</v>
      </c>
      <c r="G1299">
        <v>4.4000000000000004</v>
      </c>
      <c r="H1299" t="s">
        <v>125</v>
      </c>
      <c r="I1299" t="s">
        <v>64</v>
      </c>
    </row>
    <row r="1300" spans="1:9" x14ac:dyDescent="0.25">
      <c r="A1300">
        <v>3949.65</v>
      </c>
      <c r="B1300" s="2">
        <v>37988</v>
      </c>
      <c r="C1300" t="s">
        <v>9</v>
      </c>
      <c r="D1300">
        <v>2004</v>
      </c>
      <c r="E1300" t="s">
        <v>191</v>
      </c>
      <c r="F1300" t="s">
        <v>77</v>
      </c>
      <c r="G1300">
        <v>3.1</v>
      </c>
      <c r="H1300" t="s">
        <v>78</v>
      </c>
      <c r="I1300" t="s">
        <v>16</v>
      </c>
    </row>
    <row r="1301" spans="1:9" x14ac:dyDescent="0.25">
      <c r="A1301">
        <v>3491.67</v>
      </c>
      <c r="B1301" s="2">
        <v>38035</v>
      </c>
      <c r="C1301" t="s">
        <v>9</v>
      </c>
      <c r="D1301">
        <v>2004</v>
      </c>
      <c r="E1301" t="s">
        <v>191</v>
      </c>
      <c r="F1301" t="s">
        <v>130</v>
      </c>
      <c r="G1301">
        <v>3.4</v>
      </c>
      <c r="H1301" t="s">
        <v>131</v>
      </c>
      <c r="I1301" t="s">
        <v>132</v>
      </c>
    </row>
    <row r="1302" spans="1:9" x14ac:dyDescent="0.25">
      <c r="A1302">
        <v>2059.19</v>
      </c>
      <c r="B1302" s="2">
        <v>38066</v>
      </c>
      <c r="C1302" t="s">
        <v>9</v>
      </c>
      <c r="D1302">
        <v>2004</v>
      </c>
      <c r="E1302" t="s">
        <v>191</v>
      </c>
      <c r="F1302" t="s">
        <v>137</v>
      </c>
      <c r="G1302">
        <v>3.3</v>
      </c>
      <c r="H1302" t="s">
        <v>138</v>
      </c>
      <c r="I1302" t="s">
        <v>60</v>
      </c>
    </row>
    <row r="1303" spans="1:9" x14ac:dyDescent="0.25">
      <c r="A1303">
        <v>3170.16</v>
      </c>
      <c r="B1303" s="2">
        <v>38114</v>
      </c>
      <c r="C1303" t="s">
        <v>120</v>
      </c>
      <c r="D1303">
        <v>2004</v>
      </c>
      <c r="E1303" t="s">
        <v>191</v>
      </c>
      <c r="F1303" t="s">
        <v>11</v>
      </c>
      <c r="G1303">
        <v>3.1</v>
      </c>
      <c r="H1303" t="s">
        <v>12</v>
      </c>
      <c r="I1303" t="s">
        <v>13</v>
      </c>
    </row>
    <row r="1304" spans="1:9" x14ac:dyDescent="0.25">
      <c r="A1304">
        <v>1790.6</v>
      </c>
      <c r="B1304" s="2">
        <v>38155</v>
      </c>
      <c r="C1304" t="s">
        <v>9</v>
      </c>
      <c r="D1304">
        <v>2004</v>
      </c>
      <c r="E1304" t="s">
        <v>191</v>
      </c>
      <c r="F1304" t="s">
        <v>105</v>
      </c>
      <c r="G1304">
        <v>4.0999999999999996</v>
      </c>
      <c r="H1304" t="s">
        <v>106</v>
      </c>
      <c r="I1304" t="s">
        <v>81</v>
      </c>
    </row>
    <row r="1305" spans="1:9" x14ac:dyDescent="0.25">
      <c r="A1305">
        <v>2345.9699999999998</v>
      </c>
      <c r="B1305" s="2">
        <v>38189</v>
      </c>
      <c r="C1305" t="s">
        <v>9</v>
      </c>
      <c r="D1305">
        <v>2004</v>
      </c>
      <c r="E1305" t="s">
        <v>191</v>
      </c>
      <c r="F1305" t="s">
        <v>130</v>
      </c>
      <c r="G1305">
        <v>3.8</v>
      </c>
      <c r="H1305" t="s">
        <v>131</v>
      </c>
      <c r="I1305" t="s">
        <v>132</v>
      </c>
    </row>
    <row r="1306" spans="1:9" x14ac:dyDescent="0.25">
      <c r="A1306">
        <v>3580.88</v>
      </c>
      <c r="B1306" s="2">
        <v>38219</v>
      </c>
      <c r="C1306" t="s">
        <v>9</v>
      </c>
      <c r="D1306">
        <v>2004</v>
      </c>
      <c r="E1306" t="s">
        <v>191</v>
      </c>
      <c r="F1306" t="s">
        <v>133</v>
      </c>
      <c r="G1306">
        <v>4.3</v>
      </c>
      <c r="H1306" t="s">
        <v>134</v>
      </c>
      <c r="I1306" t="s">
        <v>81</v>
      </c>
    </row>
    <row r="1307" spans="1:9" x14ac:dyDescent="0.25">
      <c r="A1307">
        <v>4946.0600000000004</v>
      </c>
      <c r="B1307" s="2">
        <v>38239</v>
      </c>
      <c r="C1307" t="s">
        <v>9</v>
      </c>
      <c r="D1307">
        <v>2004</v>
      </c>
      <c r="E1307" t="s">
        <v>191</v>
      </c>
      <c r="F1307" t="s">
        <v>90</v>
      </c>
      <c r="G1307">
        <v>3.2</v>
      </c>
      <c r="H1307" t="s">
        <v>91</v>
      </c>
      <c r="I1307" t="s">
        <v>92</v>
      </c>
    </row>
    <row r="1308" spans="1:9" x14ac:dyDescent="0.25">
      <c r="A1308">
        <v>3525.6</v>
      </c>
      <c r="B1308" s="2">
        <v>38274</v>
      </c>
      <c r="C1308" t="s">
        <v>9</v>
      </c>
      <c r="D1308">
        <v>2004</v>
      </c>
      <c r="E1308" t="s">
        <v>191</v>
      </c>
      <c r="F1308" t="s">
        <v>173</v>
      </c>
      <c r="G1308">
        <v>3.2</v>
      </c>
      <c r="H1308" t="s">
        <v>174</v>
      </c>
      <c r="I1308" t="s">
        <v>60</v>
      </c>
    </row>
    <row r="1309" spans="1:9" x14ac:dyDescent="0.25">
      <c r="A1309">
        <v>3602.16</v>
      </c>
      <c r="B1309" s="2">
        <v>38289</v>
      </c>
      <c r="C1309" t="s">
        <v>9</v>
      </c>
      <c r="D1309">
        <v>2004</v>
      </c>
      <c r="E1309" t="s">
        <v>191</v>
      </c>
      <c r="F1309" t="s">
        <v>40</v>
      </c>
      <c r="G1309">
        <v>4.3</v>
      </c>
      <c r="H1309" t="s">
        <v>41</v>
      </c>
      <c r="I1309" t="s">
        <v>16</v>
      </c>
    </row>
    <row r="1310" spans="1:9" x14ac:dyDescent="0.25">
      <c r="A1310">
        <v>4300.5</v>
      </c>
      <c r="B1310" s="2">
        <v>38300</v>
      </c>
      <c r="C1310" t="s">
        <v>9</v>
      </c>
      <c r="D1310">
        <v>2004</v>
      </c>
      <c r="E1310" t="s">
        <v>191</v>
      </c>
      <c r="F1310" t="s">
        <v>66</v>
      </c>
      <c r="G1310">
        <v>3.6</v>
      </c>
      <c r="H1310" t="s">
        <v>67</v>
      </c>
      <c r="I1310" t="s">
        <v>68</v>
      </c>
    </row>
    <row r="1311" spans="1:9" x14ac:dyDescent="0.25">
      <c r="A1311">
        <v>4498.1899999999996</v>
      </c>
      <c r="B1311" s="2">
        <v>38312</v>
      </c>
      <c r="C1311" t="s">
        <v>9</v>
      </c>
      <c r="D1311">
        <v>2004</v>
      </c>
      <c r="E1311" t="s">
        <v>191</v>
      </c>
      <c r="F1311" t="s">
        <v>72</v>
      </c>
      <c r="G1311">
        <v>3.6</v>
      </c>
      <c r="H1311" t="s">
        <v>12</v>
      </c>
      <c r="I1311" t="s">
        <v>13</v>
      </c>
    </row>
    <row r="1312" spans="1:9" x14ac:dyDescent="0.25">
      <c r="A1312">
        <v>3023.1</v>
      </c>
      <c r="B1312" s="2">
        <v>38323</v>
      </c>
      <c r="C1312" t="s">
        <v>9</v>
      </c>
      <c r="D1312">
        <v>2004</v>
      </c>
      <c r="E1312" t="s">
        <v>191</v>
      </c>
      <c r="F1312" t="s">
        <v>62</v>
      </c>
      <c r="G1312">
        <v>4.5</v>
      </c>
      <c r="H1312" t="s">
        <v>63</v>
      </c>
      <c r="I1312" t="s">
        <v>64</v>
      </c>
    </row>
    <row r="1313" spans="1:9" x14ac:dyDescent="0.25">
      <c r="A1313">
        <v>3562.49</v>
      </c>
      <c r="B1313" s="2">
        <v>38378</v>
      </c>
      <c r="C1313" t="s">
        <v>9</v>
      </c>
      <c r="D1313">
        <v>2005</v>
      </c>
      <c r="E1313" t="s">
        <v>191</v>
      </c>
      <c r="F1313" t="s">
        <v>87</v>
      </c>
      <c r="G1313">
        <v>3.3</v>
      </c>
      <c r="H1313" t="s">
        <v>88</v>
      </c>
      <c r="I1313" t="s">
        <v>89</v>
      </c>
    </row>
    <row r="1314" spans="1:9" x14ac:dyDescent="0.25">
      <c r="A1314">
        <v>1640.24</v>
      </c>
      <c r="B1314" s="2">
        <v>38405</v>
      </c>
      <c r="C1314" t="s">
        <v>9</v>
      </c>
      <c r="D1314">
        <v>2005</v>
      </c>
      <c r="E1314" t="s">
        <v>191</v>
      </c>
      <c r="F1314" t="s">
        <v>62</v>
      </c>
      <c r="G1314">
        <v>4.0999999999999996</v>
      </c>
      <c r="H1314" t="s">
        <v>63</v>
      </c>
      <c r="I1314" t="s">
        <v>64</v>
      </c>
    </row>
    <row r="1315" spans="1:9" x14ac:dyDescent="0.25">
      <c r="A1315">
        <v>4739.3999999999996</v>
      </c>
      <c r="B1315" s="2">
        <v>38434</v>
      </c>
      <c r="C1315" t="s">
        <v>9</v>
      </c>
      <c r="D1315">
        <v>2005</v>
      </c>
      <c r="E1315" t="s">
        <v>191</v>
      </c>
      <c r="F1315" t="s">
        <v>97</v>
      </c>
      <c r="G1315">
        <v>4.8</v>
      </c>
      <c r="H1315" t="s">
        <v>98</v>
      </c>
      <c r="I1315" t="s">
        <v>13</v>
      </c>
    </row>
    <row r="1316" spans="1:9" x14ac:dyDescent="0.25">
      <c r="A1316">
        <v>1207.68</v>
      </c>
      <c r="B1316" s="2">
        <v>38478</v>
      </c>
      <c r="C1316" t="s">
        <v>143</v>
      </c>
      <c r="D1316">
        <v>2005</v>
      </c>
      <c r="E1316" t="s">
        <v>191</v>
      </c>
      <c r="F1316" t="s">
        <v>135</v>
      </c>
      <c r="G1316">
        <v>3.6</v>
      </c>
      <c r="H1316" t="s">
        <v>136</v>
      </c>
      <c r="I1316" t="s">
        <v>13</v>
      </c>
    </row>
    <row r="1317" spans="1:9" x14ac:dyDescent="0.25">
      <c r="A1317">
        <v>4228.2</v>
      </c>
      <c r="B1317" s="2">
        <v>37650</v>
      </c>
      <c r="C1317" t="s">
        <v>9</v>
      </c>
      <c r="D1317">
        <v>2003</v>
      </c>
      <c r="E1317" t="s">
        <v>177</v>
      </c>
      <c r="F1317" t="s">
        <v>47</v>
      </c>
      <c r="G1317">
        <v>3.3</v>
      </c>
      <c r="H1317" t="s">
        <v>48</v>
      </c>
      <c r="I1317" t="s">
        <v>29</v>
      </c>
    </row>
    <row r="1318" spans="1:9" x14ac:dyDescent="0.25">
      <c r="A1318">
        <v>4815.45</v>
      </c>
      <c r="B1318" s="2">
        <v>37712</v>
      </c>
      <c r="C1318" t="s">
        <v>9</v>
      </c>
      <c r="D1318">
        <v>2003</v>
      </c>
      <c r="E1318" t="s">
        <v>177</v>
      </c>
      <c r="F1318" t="s">
        <v>144</v>
      </c>
      <c r="G1318">
        <v>4.0999999999999996</v>
      </c>
      <c r="H1318" t="s">
        <v>18</v>
      </c>
      <c r="I1318" t="s">
        <v>16</v>
      </c>
    </row>
    <row r="1319" spans="1:9" x14ac:dyDescent="0.25">
      <c r="A1319">
        <v>7083</v>
      </c>
      <c r="B1319" s="2">
        <v>37769</v>
      </c>
      <c r="C1319" t="s">
        <v>9</v>
      </c>
      <c r="D1319">
        <v>2003</v>
      </c>
      <c r="E1319" t="s">
        <v>177</v>
      </c>
      <c r="F1319" t="s">
        <v>69</v>
      </c>
      <c r="G1319">
        <v>4</v>
      </c>
      <c r="H1319" t="s">
        <v>63</v>
      </c>
      <c r="I1319" t="s">
        <v>64</v>
      </c>
    </row>
    <row r="1320" spans="1:9" x14ac:dyDescent="0.25">
      <c r="A1320">
        <v>4601.2</v>
      </c>
      <c r="B1320" s="2">
        <v>37826</v>
      </c>
      <c r="C1320" t="s">
        <v>9</v>
      </c>
      <c r="D1320">
        <v>2003</v>
      </c>
      <c r="E1320" t="s">
        <v>177</v>
      </c>
      <c r="F1320" t="s">
        <v>23</v>
      </c>
      <c r="G1320">
        <v>4.7</v>
      </c>
      <c r="H1320" t="s">
        <v>24</v>
      </c>
      <c r="I1320" t="s">
        <v>13</v>
      </c>
    </row>
    <row r="1321" spans="1:9" x14ac:dyDescent="0.25">
      <c r="A1321">
        <v>6467.02</v>
      </c>
      <c r="B1321" s="2">
        <v>37883</v>
      </c>
      <c r="C1321" t="s">
        <v>9</v>
      </c>
      <c r="D1321">
        <v>2003</v>
      </c>
      <c r="E1321" t="s">
        <v>177</v>
      </c>
      <c r="F1321" t="s">
        <v>70</v>
      </c>
      <c r="G1321">
        <v>4.4000000000000004</v>
      </c>
      <c r="H1321" t="s">
        <v>71</v>
      </c>
      <c r="I1321" t="s">
        <v>71</v>
      </c>
    </row>
    <row r="1322" spans="1:9" x14ac:dyDescent="0.25">
      <c r="A1322">
        <v>5012.55</v>
      </c>
      <c r="B1322" s="2">
        <v>37915</v>
      </c>
      <c r="C1322" t="s">
        <v>145</v>
      </c>
      <c r="D1322">
        <v>2003</v>
      </c>
      <c r="E1322" t="s">
        <v>177</v>
      </c>
      <c r="F1322" t="s">
        <v>146</v>
      </c>
      <c r="G1322">
        <v>4.3</v>
      </c>
      <c r="H1322" t="s">
        <v>147</v>
      </c>
      <c r="I1322" t="s">
        <v>53</v>
      </c>
    </row>
    <row r="1323" spans="1:9" x14ac:dyDescent="0.25">
      <c r="A1323">
        <v>5121.59</v>
      </c>
      <c r="B1323" s="2">
        <v>37931</v>
      </c>
      <c r="C1323" t="s">
        <v>9</v>
      </c>
      <c r="D1323">
        <v>2003</v>
      </c>
      <c r="E1323" t="s">
        <v>177</v>
      </c>
      <c r="F1323" t="s">
        <v>117</v>
      </c>
      <c r="G1323">
        <v>4.9000000000000004</v>
      </c>
      <c r="H1323" t="s">
        <v>118</v>
      </c>
      <c r="I1323" t="s">
        <v>60</v>
      </c>
    </row>
    <row r="1324" spans="1:9" x14ac:dyDescent="0.25">
      <c r="A1324">
        <v>2441.04</v>
      </c>
      <c r="B1324" s="2">
        <v>37938</v>
      </c>
      <c r="C1324" t="s">
        <v>9</v>
      </c>
      <c r="D1324">
        <v>2003</v>
      </c>
      <c r="E1324" t="s">
        <v>177</v>
      </c>
      <c r="F1324" t="s">
        <v>75</v>
      </c>
      <c r="G1324">
        <v>4.0999999999999996</v>
      </c>
      <c r="H1324" t="s">
        <v>76</v>
      </c>
      <c r="I1324" t="s">
        <v>13</v>
      </c>
    </row>
    <row r="1325" spans="1:9" x14ac:dyDescent="0.25">
      <c r="A1325">
        <v>4262.08</v>
      </c>
      <c r="B1325" s="2">
        <v>37950</v>
      </c>
      <c r="C1325" t="s">
        <v>9</v>
      </c>
      <c r="D1325">
        <v>2003</v>
      </c>
      <c r="E1325" t="s">
        <v>177</v>
      </c>
      <c r="F1325" t="s">
        <v>77</v>
      </c>
      <c r="G1325">
        <v>3</v>
      </c>
      <c r="H1325" t="s">
        <v>78</v>
      </c>
      <c r="I1325" t="s">
        <v>16</v>
      </c>
    </row>
    <row r="1326" spans="1:9" x14ac:dyDescent="0.25">
      <c r="A1326">
        <v>6658.02</v>
      </c>
      <c r="B1326" s="2">
        <v>37964</v>
      </c>
      <c r="C1326" t="s">
        <v>9</v>
      </c>
      <c r="D1326">
        <v>2003</v>
      </c>
      <c r="E1326" t="s">
        <v>177</v>
      </c>
      <c r="F1326" t="s">
        <v>148</v>
      </c>
      <c r="G1326">
        <v>3.9</v>
      </c>
      <c r="H1326" t="s">
        <v>136</v>
      </c>
      <c r="I1326" t="s">
        <v>13</v>
      </c>
    </row>
    <row r="1327" spans="1:9" x14ac:dyDescent="0.25">
      <c r="A1327">
        <v>4509.08</v>
      </c>
      <c r="B1327" s="2">
        <v>38021</v>
      </c>
      <c r="C1327" t="s">
        <v>9</v>
      </c>
      <c r="D1327">
        <v>2004</v>
      </c>
      <c r="E1327" t="s">
        <v>177</v>
      </c>
      <c r="F1327" t="s">
        <v>149</v>
      </c>
      <c r="G1327">
        <v>3.8</v>
      </c>
      <c r="H1327" t="s">
        <v>71</v>
      </c>
      <c r="I1327" t="s">
        <v>71</v>
      </c>
    </row>
    <row r="1328" spans="1:9" x14ac:dyDescent="0.25">
      <c r="A1328">
        <v>4716.2299999999996</v>
      </c>
      <c r="B1328" s="2">
        <v>38057</v>
      </c>
      <c r="C1328" t="s">
        <v>9</v>
      </c>
      <c r="D1328">
        <v>2004</v>
      </c>
      <c r="E1328" t="s">
        <v>177</v>
      </c>
      <c r="F1328" t="s">
        <v>97</v>
      </c>
      <c r="G1328">
        <v>3.8</v>
      </c>
      <c r="H1328" t="s">
        <v>98</v>
      </c>
      <c r="I1328" t="s">
        <v>13</v>
      </c>
    </row>
    <row r="1329" spans="1:9" x14ac:dyDescent="0.25">
      <c r="A1329">
        <v>2390.2199999999998</v>
      </c>
      <c r="B1329" s="2">
        <v>38111</v>
      </c>
      <c r="C1329" t="s">
        <v>9</v>
      </c>
      <c r="D1329">
        <v>2004</v>
      </c>
      <c r="E1329" t="s">
        <v>177</v>
      </c>
      <c r="F1329" t="s">
        <v>85</v>
      </c>
      <c r="G1329">
        <v>4.0999999999999996</v>
      </c>
      <c r="H1329" t="s">
        <v>86</v>
      </c>
      <c r="I1329" t="s">
        <v>13</v>
      </c>
    </row>
    <row r="1330" spans="1:9" x14ac:dyDescent="0.25">
      <c r="A1330">
        <v>4666.62</v>
      </c>
      <c r="B1330" s="2">
        <v>38153</v>
      </c>
      <c r="C1330" t="s">
        <v>9</v>
      </c>
      <c r="D1330">
        <v>2004</v>
      </c>
      <c r="E1330" t="s">
        <v>177</v>
      </c>
      <c r="F1330" t="s">
        <v>149</v>
      </c>
      <c r="G1330">
        <v>3.3</v>
      </c>
      <c r="H1330" t="s">
        <v>71</v>
      </c>
      <c r="I1330" t="s">
        <v>71</v>
      </c>
    </row>
    <row r="1331" spans="1:9" x14ac:dyDescent="0.25">
      <c r="A1331">
        <v>5383.08</v>
      </c>
      <c r="B1331" s="2">
        <v>38187</v>
      </c>
      <c r="C1331" t="s">
        <v>9</v>
      </c>
      <c r="D1331">
        <v>2004</v>
      </c>
      <c r="E1331" t="s">
        <v>177</v>
      </c>
      <c r="F1331" t="s">
        <v>54</v>
      </c>
      <c r="G1331">
        <v>3.4</v>
      </c>
      <c r="H1331" t="s">
        <v>55</v>
      </c>
      <c r="I1331" t="s">
        <v>34</v>
      </c>
    </row>
    <row r="1332" spans="1:9" x14ac:dyDescent="0.25">
      <c r="A1332">
        <v>2482.25</v>
      </c>
      <c r="B1332" s="2">
        <v>38218</v>
      </c>
      <c r="C1332" t="s">
        <v>9</v>
      </c>
      <c r="D1332">
        <v>2004</v>
      </c>
      <c r="E1332" t="s">
        <v>177</v>
      </c>
      <c r="F1332" t="s">
        <v>49</v>
      </c>
      <c r="G1332">
        <v>3.8</v>
      </c>
      <c r="H1332" t="s">
        <v>50</v>
      </c>
      <c r="I1332" t="s">
        <v>13</v>
      </c>
    </row>
    <row r="1333" spans="1:9" x14ac:dyDescent="0.25">
      <c r="A1333">
        <v>5288.64</v>
      </c>
      <c r="B1333" s="2">
        <v>38238</v>
      </c>
      <c r="C1333" t="s">
        <v>9</v>
      </c>
      <c r="D1333">
        <v>2004</v>
      </c>
      <c r="E1333" t="s">
        <v>177</v>
      </c>
      <c r="F1333" t="s">
        <v>93</v>
      </c>
      <c r="G1333">
        <v>4.2</v>
      </c>
      <c r="H1333" t="s">
        <v>94</v>
      </c>
      <c r="I1333" t="s">
        <v>68</v>
      </c>
    </row>
    <row r="1334" spans="1:9" x14ac:dyDescent="0.25">
      <c r="A1334">
        <v>2184.38</v>
      </c>
      <c r="B1334" s="2">
        <v>38273</v>
      </c>
      <c r="C1334" t="s">
        <v>9</v>
      </c>
      <c r="D1334">
        <v>2004</v>
      </c>
      <c r="E1334" t="s">
        <v>177</v>
      </c>
      <c r="F1334" t="s">
        <v>42</v>
      </c>
      <c r="G1334">
        <v>4.0999999999999996</v>
      </c>
      <c r="H1334" t="s">
        <v>43</v>
      </c>
      <c r="I1334" t="s">
        <v>13</v>
      </c>
    </row>
    <row r="1335" spans="1:9" x14ac:dyDescent="0.25">
      <c r="A1335">
        <v>2881.76</v>
      </c>
      <c r="B1335" s="2">
        <v>38282</v>
      </c>
      <c r="C1335" t="s">
        <v>9</v>
      </c>
      <c r="D1335">
        <v>2004</v>
      </c>
      <c r="E1335" t="s">
        <v>177</v>
      </c>
      <c r="F1335" t="s">
        <v>79</v>
      </c>
      <c r="G1335">
        <v>4.9000000000000004</v>
      </c>
      <c r="H1335" t="s">
        <v>80</v>
      </c>
      <c r="I1335" t="s">
        <v>81</v>
      </c>
    </row>
    <row r="1336" spans="1:9" x14ac:dyDescent="0.25">
      <c r="A1336">
        <v>6203.06</v>
      </c>
      <c r="B1336" s="2">
        <v>38296</v>
      </c>
      <c r="C1336" t="s">
        <v>9</v>
      </c>
      <c r="D1336">
        <v>2004</v>
      </c>
      <c r="E1336" t="s">
        <v>177</v>
      </c>
      <c r="F1336" t="s">
        <v>164</v>
      </c>
      <c r="G1336">
        <v>4.5999999999999996</v>
      </c>
      <c r="H1336" t="s">
        <v>165</v>
      </c>
      <c r="I1336" t="s">
        <v>157</v>
      </c>
    </row>
    <row r="1337" spans="1:9" x14ac:dyDescent="0.25">
      <c r="A1337">
        <v>6763.47</v>
      </c>
      <c r="B1337" s="2">
        <v>38310</v>
      </c>
      <c r="C1337" t="s">
        <v>143</v>
      </c>
      <c r="D1337">
        <v>2004</v>
      </c>
      <c r="E1337" t="s">
        <v>177</v>
      </c>
      <c r="F1337" t="s">
        <v>66</v>
      </c>
      <c r="G1337">
        <v>3.5</v>
      </c>
      <c r="H1337" t="s">
        <v>67</v>
      </c>
      <c r="I1337" t="s">
        <v>68</v>
      </c>
    </row>
    <row r="1338" spans="1:9" x14ac:dyDescent="0.25">
      <c r="A1338">
        <v>5884.65</v>
      </c>
      <c r="B1338" s="2">
        <v>38320</v>
      </c>
      <c r="C1338" t="s">
        <v>9</v>
      </c>
      <c r="D1338">
        <v>2004</v>
      </c>
      <c r="E1338" t="s">
        <v>177</v>
      </c>
      <c r="F1338" t="s">
        <v>32</v>
      </c>
      <c r="G1338">
        <v>4.5</v>
      </c>
      <c r="H1338" t="s">
        <v>33</v>
      </c>
      <c r="I1338" t="s">
        <v>34</v>
      </c>
    </row>
    <row r="1339" spans="1:9" x14ac:dyDescent="0.25">
      <c r="A1339">
        <v>3559.64</v>
      </c>
      <c r="B1339" s="2">
        <v>38331</v>
      </c>
      <c r="C1339" t="s">
        <v>9</v>
      </c>
      <c r="D1339">
        <v>2004</v>
      </c>
      <c r="E1339" t="s">
        <v>177</v>
      </c>
      <c r="F1339" t="s">
        <v>97</v>
      </c>
      <c r="G1339">
        <v>3.9</v>
      </c>
      <c r="H1339" t="s">
        <v>98</v>
      </c>
      <c r="I1339" t="s">
        <v>13</v>
      </c>
    </row>
    <row r="1340" spans="1:9" x14ac:dyDescent="0.25">
      <c r="A1340">
        <v>1668.37</v>
      </c>
      <c r="B1340" s="2">
        <v>38372</v>
      </c>
      <c r="C1340" t="s">
        <v>9</v>
      </c>
      <c r="D1340">
        <v>2005</v>
      </c>
      <c r="E1340" t="s">
        <v>177</v>
      </c>
      <c r="F1340" t="s">
        <v>103</v>
      </c>
      <c r="G1340">
        <v>3.8</v>
      </c>
      <c r="H1340" t="s">
        <v>104</v>
      </c>
      <c r="I1340" t="s">
        <v>34</v>
      </c>
    </row>
    <row r="1341" spans="1:9" x14ac:dyDescent="0.25">
      <c r="A1341">
        <v>4890.6000000000004</v>
      </c>
      <c r="B1341" s="2">
        <v>38400</v>
      </c>
      <c r="C1341" t="s">
        <v>9</v>
      </c>
      <c r="D1341">
        <v>2005</v>
      </c>
      <c r="E1341" t="s">
        <v>177</v>
      </c>
      <c r="F1341" t="s">
        <v>97</v>
      </c>
      <c r="G1341">
        <v>4.9000000000000004</v>
      </c>
      <c r="H1341" t="s">
        <v>98</v>
      </c>
      <c r="I1341" t="s">
        <v>13</v>
      </c>
    </row>
    <row r="1342" spans="1:9" x14ac:dyDescent="0.25">
      <c r="A1342">
        <v>5235.72</v>
      </c>
      <c r="B1342" s="2">
        <v>38473</v>
      </c>
      <c r="C1342" t="s">
        <v>9</v>
      </c>
      <c r="D1342">
        <v>2005</v>
      </c>
      <c r="E1342" t="s">
        <v>177</v>
      </c>
      <c r="F1342" t="s">
        <v>105</v>
      </c>
      <c r="G1342">
        <v>4.2</v>
      </c>
      <c r="H1342" t="s">
        <v>106</v>
      </c>
      <c r="I1342" t="s">
        <v>81</v>
      </c>
    </row>
    <row r="1343" spans="1:9" x14ac:dyDescent="0.25">
      <c r="A1343">
        <v>4325.16</v>
      </c>
      <c r="B1343" s="2">
        <v>38503</v>
      </c>
      <c r="C1343" t="s">
        <v>107</v>
      </c>
      <c r="D1343">
        <v>2005</v>
      </c>
      <c r="E1343" t="s">
        <v>177</v>
      </c>
      <c r="F1343" t="s">
        <v>40</v>
      </c>
      <c r="G1343">
        <v>3.9</v>
      </c>
      <c r="H1343" t="s">
        <v>41</v>
      </c>
      <c r="I1343" t="s">
        <v>16</v>
      </c>
    </row>
    <row r="1344" spans="1:9" x14ac:dyDescent="0.25">
      <c r="A1344">
        <v>1938.89</v>
      </c>
      <c r="B1344" s="2">
        <v>37650</v>
      </c>
      <c r="C1344" t="s">
        <v>9</v>
      </c>
      <c r="D1344">
        <v>2003</v>
      </c>
      <c r="E1344" t="s">
        <v>191</v>
      </c>
      <c r="F1344" t="s">
        <v>47</v>
      </c>
      <c r="G1344">
        <v>3.8</v>
      </c>
      <c r="H1344" t="s">
        <v>48</v>
      </c>
      <c r="I1344" t="s">
        <v>29</v>
      </c>
    </row>
    <row r="1345" spans="1:9" x14ac:dyDescent="0.25">
      <c r="A1345">
        <v>2490.5</v>
      </c>
      <c r="B1345" s="2">
        <v>37706</v>
      </c>
      <c r="C1345" t="s">
        <v>9</v>
      </c>
      <c r="D1345">
        <v>2003</v>
      </c>
      <c r="E1345" t="s">
        <v>191</v>
      </c>
      <c r="F1345" t="s">
        <v>97</v>
      </c>
      <c r="G1345">
        <v>3.4</v>
      </c>
      <c r="H1345" t="s">
        <v>98</v>
      </c>
      <c r="I1345" t="s">
        <v>13</v>
      </c>
    </row>
    <row r="1346" spans="1:9" x14ac:dyDescent="0.25">
      <c r="A1346">
        <v>2314.69</v>
      </c>
      <c r="B1346" s="2">
        <v>37769</v>
      </c>
      <c r="C1346" t="s">
        <v>9</v>
      </c>
      <c r="D1346">
        <v>2003</v>
      </c>
      <c r="E1346" t="s">
        <v>191</v>
      </c>
      <c r="F1346" t="s">
        <v>69</v>
      </c>
      <c r="G1346">
        <v>3.1</v>
      </c>
      <c r="H1346" t="s">
        <v>63</v>
      </c>
      <c r="I1346" t="s">
        <v>64</v>
      </c>
    </row>
    <row r="1347" spans="1:9" x14ac:dyDescent="0.25">
      <c r="A1347">
        <v>1254.83</v>
      </c>
      <c r="B1347" s="2">
        <v>37826</v>
      </c>
      <c r="C1347" t="s">
        <v>9</v>
      </c>
      <c r="D1347">
        <v>2003</v>
      </c>
      <c r="E1347" t="s">
        <v>191</v>
      </c>
      <c r="F1347" t="s">
        <v>23</v>
      </c>
      <c r="G1347">
        <v>4.5</v>
      </c>
      <c r="H1347" t="s">
        <v>24</v>
      </c>
      <c r="I1347" t="s">
        <v>13</v>
      </c>
    </row>
    <row r="1348" spans="1:9" x14ac:dyDescent="0.25">
      <c r="A1348">
        <v>1282.8</v>
      </c>
      <c r="B1348" s="2">
        <v>37883</v>
      </c>
      <c r="C1348" t="s">
        <v>9</v>
      </c>
      <c r="D1348">
        <v>2003</v>
      </c>
      <c r="E1348" t="s">
        <v>191</v>
      </c>
      <c r="F1348" t="s">
        <v>70</v>
      </c>
      <c r="G1348">
        <v>3.3</v>
      </c>
      <c r="H1348" t="s">
        <v>71</v>
      </c>
      <c r="I1348" t="s">
        <v>71</v>
      </c>
    </row>
    <row r="1349" spans="1:9" x14ac:dyDescent="0.25">
      <c r="A1349">
        <v>1345.75</v>
      </c>
      <c r="B1349" s="2">
        <v>37915</v>
      </c>
      <c r="C1349" t="s">
        <v>145</v>
      </c>
      <c r="D1349">
        <v>2003</v>
      </c>
      <c r="E1349" t="s">
        <v>191</v>
      </c>
      <c r="F1349" t="s">
        <v>146</v>
      </c>
      <c r="G1349">
        <v>4.3</v>
      </c>
      <c r="H1349" t="s">
        <v>147</v>
      </c>
      <c r="I1349" t="s">
        <v>53</v>
      </c>
    </row>
    <row r="1350" spans="1:9" x14ac:dyDescent="0.25">
      <c r="A1350">
        <v>2194.2199999999998</v>
      </c>
      <c r="B1350" s="2">
        <v>37931</v>
      </c>
      <c r="C1350" t="s">
        <v>9</v>
      </c>
      <c r="D1350">
        <v>2003</v>
      </c>
      <c r="E1350" t="s">
        <v>191</v>
      </c>
      <c r="F1350" t="s">
        <v>73</v>
      </c>
      <c r="G1350">
        <v>4</v>
      </c>
      <c r="H1350" t="s">
        <v>74</v>
      </c>
      <c r="I1350" t="s">
        <v>34</v>
      </c>
    </row>
    <row r="1351" spans="1:9" x14ac:dyDescent="0.25">
      <c r="A1351">
        <v>1972</v>
      </c>
      <c r="B1351" s="2">
        <v>37938</v>
      </c>
      <c r="C1351" t="s">
        <v>9</v>
      </c>
      <c r="D1351">
        <v>2003</v>
      </c>
      <c r="E1351" t="s">
        <v>191</v>
      </c>
      <c r="F1351" t="s">
        <v>75</v>
      </c>
      <c r="G1351">
        <v>4.5</v>
      </c>
      <c r="H1351" t="s">
        <v>76</v>
      </c>
      <c r="I1351" t="s">
        <v>13</v>
      </c>
    </row>
    <row r="1352" spans="1:9" x14ac:dyDescent="0.25">
      <c r="A1352">
        <v>1835.98</v>
      </c>
      <c r="B1352" s="2">
        <v>37950</v>
      </c>
      <c r="C1352" t="s">
        <v>9</v>
      </c>
      <c r="D1352">
        <v>2003</v>
      </c>
      <c r="E1352" t="s">
        <v>191</v>
      </c>
      <c r="F1352" t="s">
        <v>77</v>
      </c>
      <c r="G1352">
        <v>3.3</v>
      </c>
      <c r="H1352" t="s">
        <v>78</v>
      </c>
      <c r="I1352" t="s">
        <v>16</v>
      </c>
    </row>
    <row r="1353" spans="1:9" x14ac:dyDescent="0.25">
      <c r="A1353">
        <v>1119.93</v>
      </c>
      <c r="B1353" s="2">
        <v>37960</v>
      </c>
      <c r="C1353" t="s">
        <v>9</v>
      </c>
      <c r="D1353">
        <v>2003</v>
      </c>
      <c r="E1353" t="s">
        <v>191</v>
      </c>
      <c r="F1353" t="s">
        <v>79</v>
      </c>
      <c r="G1353">
        <v>4.8</v>
      </c>
      <c r="H1353" t="s">
        <v>80</v>
      </c>
      <c r="I1353" t="s">
        <v>81</v>
      </c>
    </row>
    <row r="1354" spans="1:9" x14ac:dyDescent="0.25">
      <c r="A1354">
        <v>2082.88</v>
      </c>
      <c r="B1354" s="2">
        <v>38015</v>
      </c>
      <c r="C1354" t="s">
        <v>9</v>
      </c>
      <c r="D1354">
        <v>2004</v>
      </c>
      <c r="E1354" t="s">
        <v>191</v>
      </c>
      <c r="F1354" t="s">
        <v>82</v>
      </c>
      <c r="G1354">
        <v>3.3</v>
      </c>
      <c r="H1354" t="s">
        <v>83</v>
      </c>
      <c r="I1354" t="s">
        <v>13</v>
      </c>
    </row>
    <row r="1355" spans="1:9" x14ac:dyDescent="0.25">
      <c r="A1355">
        <v>1569.75</v>
      </c>
      <c r="B1355" s="2">
        <v>38057</v>
      </c>
      <c r="C1355" t="s">
        <v>9</v>
      </c>
      <c r="D1355">
        <v>2004</v>
      </c>
      <c r="E1355" t="s">
        <v>191</v>
      </c>
      <c r="F1355" t="s">
        <v>97</v>
      </c>
      <c r="G1355">
        <v>3</v>
      </c>
      <c r="H1355" t="s">
        <v>98</v>
      </c>
      <c r="I1355" t="s">
        <v>13</v>
      </c>
    </row>
    <row r="1356" spans="1:9" x14ac:dyDescent="0.25">
      <c r="A1356">
        <v>2694.15</v>
      </c>
      <c r="B1356" s="2">
        <v>38111</v>
      </c>
      <c r="C1356" t="s">
        <v>9</v>
      </c>
      <c r="D1356">
        <v>2004</v>
      </c>
      <c r="E1356" t="s">
        <v>191</v>
      </c>
      <c r="F1356" t="s">
        <v>85</v>
      </c>
      <c r="G1356">
        <v>4.5</v>
      </c>
      <c r="H1356" t="s">
        <v>86</v>
      </c>
      <c r="I1356" t="s">
        <v>13</v>
      </c>
    </row>
    <row r="1357" spans="1:9" x14ac:dyDescent="0.25">
      <c r="A1357">
        <v>1257.27</v>
      </c>
      <c r="B1357" s="2">
        <v>38153</v>
      </c>
      <c r="C1357" t="s">
        <v>9</v>
      </c>
      <c r="D1357">
        <v>2004</v>
      </c>
      <c r="E1357" t="s">
        <v>191</v>
      </c>
      <c r="F1357" t="s">
        <v>87</v>
      </c>
      <c r="G1357">
        <v>4.5</v>
      </c>
      <c r="H1357" t="s">
        <v>88</v>
      </c>
      <c r="I1357" t="s">
        <v>89</v>
      </c>
    </row>
    <row r="1358" spans="1:9" x14ac:dyDescent="0.25">
      <c r="A1358">
        <v>2567.84</v>
      </c>
      <c r="B1358" s="2">
        <v>38187</v>
      </c>
      <c r="C1358" t="s">
        <v>9</v>
      </c>
      <c r="D1358">
        <v>2004</v>
      </c>
      <c r="E1358" t="s">
        <v>191</v>
      </c>
      <c r="F1358" t="s">
        <v>54</v>
      </c>
      <c r="G1358">
        <v>4.4000000000000004</v>
      </c>
      <c r="H1358" t="s">
        <v>55</v>
      </c>
      <c r="I1358" t="s">
        <v>34</v>
      </c>
    </row>
    <row r="1359" spans="1:9" x14ac:dyDescent="0.25">
      <c r="A1359">
        <v>2634.28</v>
      </c>
      <c r="B1359" s="2">
        <v>38218</v>
      </c>
      <c r="C1359" t="s">
        <v>9</v>
      </c>
      <c r="D1359">
        <v>2004</v>
      </c>
      <c r="E1359" t="s">
        <v>191</v>
      </c>
      <c r="F1359" t="s">
        <v>49</v>
      </c>
      <c r="G1359">
        <v>4.8</v>
      </c>
      <c r="H1359" t="s">
        <v>50</v>
      </c>
      <c r="I1359" t="s">
        <v>13</v>
      </c>
    </row>
    <row r="1360" spans="1:9" x14ac:dyDescent="0.25">
      <c r="A1360">
        <v>1502.78</v>
      </c>
      <c r="B1360" s="2">
        <v>38238</v>
      </c>
      <c r="C1360" t="s">
        <v>9</v>
      </c>
      <c r="D1360">
        <v>2004</v>
      </c>
      <c r="E1360" t="s">
        <v>191</v>
      </c>
      <c r="F1360" t="s">
        <v>93</v>
      </c>
      <c r="G1360">
        <v>4.2</v>
      </c>
      <c r="H1360" t="s">
        <v>94</v>
      </c>
      <c r="I1360" t="s">
        <v>68</v>
      </c>
    </row>
    <row r="1361" spans="1:9" x14ac:dyDescent="0.25">
      <c r="A1361">
        <v>1676.2</v>
      </c>
      <c r="B1361" s="2">
        <v>38271</v>
      </c>
      <c r="C1361" t="s">
        <v>9</v>
      </c>
      <c r="D1361">
        <v>2004</v>
      </c>
      <c r="E1361" t="s">
        <v>191</v>
      </c>
      <c r="F1361" t="s">
        <v>95</v>
      </c>
      <c r="G1361">
        <v>3.5</v>
      </c>
      <c r="H1361" t="s">
        <v>96</v>
      </c>
      <c r="I1361" t="s">
        <v>16</v>
      </c>
    </row>
    <row r="1362" spans="1:9" x14ac:dyDescent="0.25">
      <c r="A1362">
        <v>2217.15</v>
      </c>
      <c r="B1362" s="2">
        <v>38281</v>
      </c>
      <c r="C1362" t="s">
        <v>9</v>
      </c>
      <c r="D1362">
        <v>2004</v>
      </c>
      <c r="E1362" t="s">
        <v>191</v>
      </c>
      <c r="F1362" t="s">
        <v>97</v>
      </c>
      <c r="G1362">
        <v>3.1</v>
      </c>
      <c r="H1362" t="s">
        <v>98</v>
      </c>
      <c r="I1362" t="s">
        <v>13</v>
      </c>
    </row>
    <row r="1363" spans="1:9" x14ac:dyDescent="0.25">
      <c r="A1363">
        <v>6832.02</v>
      </c>
      <c r="B1363" s="2">
        <v>38296</v>
      </c>
      <c r="C1363" t="s">
        <v>9</v>
      </c>
      <c r="D1363">
        <v>2004</v>
      </c>
      <c r="E1363" t="s">
        <v>191</v>
      </c>
      <c r="F1363" t="s">
        <v>35</v>
      </c>
      <c r="G1363">
        <v>4.9000000000000004</v>
      </c>
      <c r="H1363" t="s">
        <v>12</v>
      </c>
      <c r="I1363" t="s">
        <v>13</v>
      </c>
    </row>
    <row r="1364" spans="1:9" x14ac:dyDescent="0.25">
      <c r="A1364">
        <v>1916.64</v>
      </c>
      <c r="B1364" s="2">
        <v>38309</v>
      </c>
      <c r="C1364" t="s">
        <v>9</v>
      </c>
      <c r="D1364">
        <v>2004</v>
      </c>
      <c r="E1364" t="s">
        <v>191</v>
      </c>
      <c r="F1364" t="s">
        <v>30</v>
      </c>
      <c r="G1364">
        <v>3.8</v>
      </c>
      <c r="H1364" t="s">
        <v>22</v>
      </c>
      <c r="I1364" t="s">
        <v>13</v>
      </c>
    </row>
    <row r="1365" spans="1:9" x14ac:dyDescent="0.25">
      <c r="A1365">
        <v>7110.8</v>
      </c>
      <c r="B1365" s="2">
        <v>38292</v>
      </c>
      <c r="C1365" t="s">
        <v>9</v>
      </c>
      <c r="D1365">
        <v>2004</v>
      </c>
      <c r="E1365" t="s">
        <v>191</v>
      </c>
      <c r="F1365" t="s">
        <v>69</v>
      </c>
      <c r="G1365">
        <v>4.9000000000000004</v>
      </c>
      <c r="H1365" t="s">
        <v>63</v>
      </c>
      <c r="I1365" t="s">
        <v>64</v>
      </c>
    </row>
    <row r="1366" spans="1:9" x14ac:dyDescent="0.25">
      <c r="A1366">
        <v>5302.8</v>
      </c>
      <c r="B1366" s="2">
        <v>38331</v>
      </c>
      <c r="C1366" t="s">
        <v>9</v>
      </c>
      <c r="D1366">
        <v>2004</v>
      </c>
      <c r="E1366" t="s">
        <v>191</v>
      </c>
      <c r="F1366" t="s">
        <v>62</v>
      </c>
      <c r="G1366">
        <v>4.0999999999999996</v>
      </c>
      <c r="H1366" t="s">
        <v>63</v>
      </c>
      <c r="I1366" t="s">
        <v>64</v>
      </c>
    </row>
    <row r="1367" spans="1:9" x14ac:dyDescent="0.25">
      <c r="A1367">
        <v>2730</v>
      </c>
      <c r="B1367" s="2">
        <v>38372</v>
      </c>
      <c r="C1367" t="s">
        <v>9</v>
      </c>
      <c r="D1367">
        <v>2005</v>
      </c>
      <c r="E1367" t="s">
        <v>191</v>
      </c>
      <c r="F1367" t="s">
        <v>103</v>
      </c>
      <c r="G1367">
        <v>4.8</v>
      </c>
      <c r="H1367" t="s">
        <v>104</v>
      </c>
      <c r="I1367" t="s">
        <v>34</v>
      </c>
    </row>
    <row r="1368" spans="1:9" x14ac:dyDescent="0.25">
      <c r="A1368">
        <v>7827.3</v>
      </c>
      <c r="B1368" s="2">
        <v>38400</v>
      </c>
      <c r="C1368" t="s">
        <v>9</v>
      </c>
      <c r="D1368">
        <v>2005</v>
      </c>
      <c r="E1368" t="s">
        <v>191</v>
      </c>
      <c r="F1368" t="s">
        <v>97</v>
      </c>
      <c r="G1368">
        <v>3.6</v>
      </c>
      <c r="H1368" t="s">
        <v>98</v>
      </c>
      <c r="I1368" t="s">
        <v>13</v>
      </c>
    </row>
    <row r="1369" spans="1:9" x14ac:dyDescent="0.25">
      <c r="A1369">
        <v>2095.4499999999998</v>
      </c>
      <c r="B1369" s="2">
        <v>38473</v>
      </c>
      <c r="C1369" t="s">
        <v>9</v>
      </c>
      <c r="D1369">
        <v>2005</v>
      </c>
      <c r="E1369" t="s">
        <v>191</v>
      </c>
      <c r="F1369" t="s">
        <v>105</v>
      </c>
      <c r="G1369">
        <v>3.3</v>
      </c>
      <c r="H1369" t="s">
        <v>106</v>
      </c>
      <c r="I1369" t="s">
        <v>81</v>
      </c>
    </row>
    <row r="1370" spans="1:9" x14ac:dyDescent="0.25">
      <c r="A1370">
        <v>1556.62</v>
      </c>
      <c r="B1370" s="2">
        <v>38503</v>
      </c>
      <c r="C1370" t="s">
        <v>107</v>
      </c>
      <c r="D1370">
        <v>2005</v>
      </c>
      <c r="E1370" t="s">
        <v>191</v>
      </c>
      <c r="F1370" t="s">
        <v>62</v>
      </c>
      <c r="G1370">
        <v>3.3</v>
      </c>
      <c r="H1370" t="s">
        <v>63</v>
      </c>
      <c r="I1370" t="s">
        <v>64</v>
      </c>
    </row>
    <row r="1371" spans="1:9" x14ac:dyDescent="0.25">
      <c r="A1371">
        <v>5565.12</v>
      </c>
      <c r="B1371" s="2">
        <v>37683</v>
      </c>
      <c r="C1371" t="s">
        <v>9</v>
      </c>
      <c r="D1371">
        <v>2003</v>
      </c>
      <c r="E1371" t="s">
        <v>65</v>
      </c>
      <c r="F1371" t="s">
        <v>150</v>
      </c>
      <c r="G1371">
        <v>4.7</v>
      </c>
      <c r="H1371" t="s">
        <v>151</v>
      </c>
      <c r="I1371" t="s">
        <v>152</v>
      </c>
    </row>
    <row r="1372" spans="1:9" x14ac:dyDescent="0.25">
      <c r="A1372">
        <v>3583.16</v>
      </c>
      <c r="B1372" s="2">
        <v>37749</v>
      </c>
      <c r="C1372" t="s">
        <v>9</v>
      </c>
      <c r="D1372">
        <v>2003</v>
      </c>
      <c r="E1372" t="s">
        <v>65</v>
      </c>
      <c r="F1372" t="s">
        <v>153</v>
      </c>
      <c r="G1372">
        <v>4.7</v>
      </c>
      <c r="H1372" t="s">
        <v>154</v>
      </c>
      <c r="I1372" t="s">
        <v>16</v>
      </c>
    </row>
    <row r="1373" spans="1:9" x14ac:dyDescent="0.25">
      <c r="A1373">
        <v>4705.18</v>
      </c>
      <c r="B1373" s="2">
        <v>37804</v>
      </c>
      <c r="C1373" t="s">
        <v>9</v>
      </c>
      <c r="D1373">
        <v>2003</v>
      </c>
      <c r="E1373" t="s">
        <v>65</v>
      </c>
      <c r="F1373" t="s">
        <v>97</v>
      </c>
      <c r="G1373">
        <v>4</v>
      </c>
      <c r="H1373" t="s">
        <v>98</v>
      </c>
      <c r="I1373" t="s">
        <v>13</v>
      </c>
    </row>
    <row r="1374" spans="1:9" x14ac:dyDescent="0.25">
      <c r="A1374">
        <v>4444.54</v>
      </c>
      <c r="B1374" s="2">
        <v>37867</v>
      </c>
      <c r="C1374" t="s">
        <v>9</v>
      </c>
      <c r="D1374">
        <v>2003</v>
      </c>
      <c r="E1374" t="s">
        <v>65</v>
      </c>
      <c r="F1374" t="s">
        <v>197</v>
      </c>
      <c r="G1374">
        <v>3.2</v>
      </c>
      <c r="H1374" t="s">
        <v>180</v>
      </c>
      <c r="I1374" t="s">
        <v>13</v>
      </c>
    </row>
    <row r="1375" spans="1:9" x14ac:dyDescent="0.25">
      <c r="A1375">
        <v>4618.88</v>
      </c>
      <c r="B1375" s="2">
        <v>37904</v>
      </c>
      <c r="C1375" t="s">
        <v>9</v>
      </c>
      <c r="D1375">
        <v>2003</v>
      </c>
      <c r="E1375" t="s">
        <v>65</v>
      </c>
      <c r="F1375" t="s">
        <v>21</v>
      </c>
      <c r="G1375">
        <v>4.9000000000000004</v>
      </c>
      <c r="H1375" t="s">
        <v>22</v>
      </c>
      <c r="I1375" t="s">
        <v>13</v>
      </c>
    </row>
    <row r="1376" spans="1:9" x14ac:dyDescent="0.25">
      <c r="A1376">
        <v>4910.3999999999996</v>
      </c>
      <c r="B1376" s="2">
        <v>37929</v>
      </c>
      <c r="C1376" t="s">
        <v>9</v>
      </c>
      <c r="D1376">
        <v>2003</v>
      </c>
      <c r="E1376" t="s">
        <v>65</v>
      </c>
      <c r="F1376" t="s">
        <v>103</v>
      </c>
      <c r="G1376">
        <v>4</v>
      </c>
      <c r="H1376" t="s">
        <v>104</v>
      </c>
      <c r="I1376" t="s">
        <v>34</v>
      </c>
    </row>
    <row r="1377" spans="1:9" x14ac:dyDescent="0.25">
      <c r="A1377">
        <v>5565.12</v>
      </c>
      <c r="B1377" s="2">
        <v>37936</v>
      </c>
      <c r="C1377" t="s">
        <v>9</v>
      </c>
      <c r="D1377">
        <v>2003</v>
      </c>
      <c r="E1377" t="s">
        <v>65</v>
      </c>
      <c r="F1377" t="s">
        <v>25</v>
      </c>
      <c r="G1377">
        <v>3.5</v>
      </c>
      <c r="H1377" t="s">
        <v>26</v>
      </c>
      <c r="I1377" t="s">
        <v>16</v>
      </c>
    </row>
    <row r="1378" spans="1:9" x14ac:dyDescent="0.25">
      <c r="A1378">
        <v>4237.76</v>
      </c>
      <c r="B1378" s="2">
        <v>37945</v>
      </c>
      <c r="C1378" t="s">
        <v>9</v>
      </c>
      <c r="D1378">
        <v>2003</v>
      </c>
      <c r="E1378" t="s">
        <v>65</v>
      </c>
      <c r="F1378" t="s">
        <v>155</v>
      </c>
      <c r="G1378">
        <v>3.1</v>
      </c>
      <c r="H1378" t="s">
        <v>156</v>
      </c>
      <c r="I1378" t="s">
        <v>157</v>
      </c>
    </row>
    <row r="1379" spans="1:9" x14ac:dyDescent="0.25">
      <c r="A1379">
        <v>5673.58</v>
      </c>
      <c r="B1379" s="2">
        <v>38001</v>
      </c>
      <c r="C1379" t="s">
        <v>9</v>
      </c>
      <c r="D1379">
        <v>2004</v>
      </c>
      <c r="E1379" t="s">
        <v>65</v>
      </c>
      <c r="F1379" t="s">
        <v>31</v>
      </c>
      <c r="G1379">
        <v>4.7</v>
      </c>
      <c r="H1379" t="s">
        <v>18</v>
      </c>
      <c r="I1379" t="s">
        <v>16</v>
      </c>
    </row>
    <row r="1380" spans="1:9" x14ac:dyDescent="0.25">
      <c r="A1380">
        <v>5260.15</v>
      </c>
      <c r="B1380" s="2">
        <v>38039</v>
      </c>
      <c r="C1380" t="s">
        <v>9</v>
      </c>
      <c r="D1380">
        <v>2004</v>
      </c>
      <c r="E1380" t="s">
        <v>65</v>
      </c>
      <c r="F1380" t="s">
        <v>158</v>
      </c>
      <c r="G1380">
        <v>4.0999999999999996</v>
      </c>
      <c r="H1380" t="s">
        <v>159</v>
      </c>
      <c r="I1380" t="s">
        <v>160</v>
      </c>
    </row>
    <row r="1381" spans="1:9" x14ac:dyDescent="0.25">
      <c r="A1381">
        <v>6350.96</v>
      </c>
      <c r="B1381" s="2">
        <v>38086</v>
      </c>
      <c r="C1381" t="s">
        <v>9</v>
      </c>
      <c r="D1381">
        <v>2004</v>
      </c>
      <c r="E1381" t="s">
        <v>65</v>
      </c>
      <c r="F1381" t="s">
        <v>114</v>
      </c>
      <c r="G1381">
        <v>3.3</v>
      </c>
      <c r="H1381" t="s">
        <v>115</v>
      </c>
      <c r="I1381" t="s">
        <v>116</v>
      </c>
    </row>
    <row r="1382" spans="1:9" x14ac:dyDescent="0.25">
      <c r="A1382">
        <v>3559.4</v>
      </c>
      <c r="B1382" s="2">
        <v>38133</v>
      </c>
      <c r="C1382" t="s">
        <v>9</v>
      </c>
      <c r="D1382">
        <v>2004</v>
      </c>
      <c r="E1382" t="s">
        <v>65</v>
      </c>
      <c r="F1382" t="s">
        <v>31</v>
      </c>
      <c r="G1382">
        <v>4.5</v>
      </c>
      <c r="H1382" t="s">
        <v>18</v>
      </c>
      <c r="I1382" t="s">
        <v>16</v>
      </c>
    </row>
    <row r="1383" spans="1:9" x14ac:dyDescent="0.25">
      <c r="A1383">
        <v>2410.6</v>
      </c>
      <c r="B1383" s="2">
        <v>38168</v>
      </c>
      <c r="C1383" t="s">
        <v>9</v>
      </c>
      <c r="D1383">
        <v>2004</v>
      </c>
      <c r="E1383" t="s">
        <v>65</v>
      </c>
      <c r="F1383" t="s">
        <v>135</v>
      </c>
      <c r="G1383">
        <v>4.9000000000000004</v>
      </c>
      <c r="H1383" t="s">
        <v>136</v>
      </c>
      <c r="I1383" t="s">
        <v>13</v>
      </c>
    </row>
    <row r="1384" spans="1:9" x14ac:dyDescent="0.25">
      <c r="A1384">
        <v>5713.92</v>
      </c>
      <c r="B1384" s="2">
        <v>38201</v>
      </c>
      <c r="C1384" t="s">
        <v>9</v>
      </c>
      <c r="D1384">
        <v>2004</v>
      </c>
      <c r="E1384" t="s">
        <v>65</v>
      </c>
      <c r="F1384" t="s">
        <v>163</v>
      </c>
      <c r="G1384">
        <v>3.5</v>
      </c>
      <c r="H1384" t="s">
        <v>102</v>
      </c>
      <c r="I1384" t="s">
        <v>13</v>
      </c>
    </row>
    <row r="1385" spans="1:9" x14ac:dyDescent="0.25">
      <c r="A1385">
        <v>4300.32</v>
      </c>
      <c r="B1385" s="2">
        <v>38229</v>
      </c>
      <c r="C1385" t="s">
        <v>9</v>
      </c>
      <c r="D1385">
        <v>2004</v>
      </c>
      <c r="E1385" t="s">
        <v>65</v>
      </c>
      <c r="F1385" t="s">
        <v>158</v>
      </c>
      <c r="G1385">
        <v>3.6</v>
      </c>
      <c r="H1385" t="s">
        <v>159</v>
      </c>
      <c r="I1385" t="s">
        <v>160</v>
      </c>
    </row>
    <row r="1386" spans="1:9" x14ac:dyDescent="0.25">
      <c r="A1386">
        <v>7947.31</v>
      </c>
      <c r="B1386" s="2">
        <v>38260</v>
      </c>
      <c r="C1386" t="s">
        <v>9</v>
      </c>
      <c r="D1386">
        <v>2004</v>
      </c>
      <c r="E1386" t="s">
        <v>65</v>
      </c>
      <c r="F1386" t="s">
        <v>44</v>
      </c>
      <c r="G1386">
        <v>3.2</v>
      </c>
      <c r="H1386" t="s">
        <v>45</v>
      </c>
      <c r="I1386" t="s">
        <v>46</v>
      </c>
    </row>
    <row r="1387" spans="1:9" x14ac:dyDescent="0.25">
      <c r="A1387">
        <v>5356.8</v>
      </c>
      <c r="B1387" s="2">
        <v>38276</v>
      </c>
      <c r="C1387" t="s">
        <v>9</v>
      </c>
      <c r="D1387">
        <v>2004</v>
      </c>
      <c r="E1387" t="s">
        <v>65</v>
      </c>
      <c r="F1387" t="s">
        <v>155</v>
      </c>
      <c r="G1387">
        <v>4.5</v>
      </c>
      <c r="H1387" t="s">
        <v>156</v>
      </c>
      <c r="I1387" t="s">
        <v>157</v>
      </c>
    </row>
    <row r="1388" spans="1:9" x14ac:dyDescent="0.25">
      <c r="A1388">
        <v>7901.1</v>
      </c>
      <c r="B1388" s="2">
        <v>38294</v>
      </c>
      <c r="C1388" t="s">
        <v>9</v>
      </c>
      <c r="D1388">
        <v>2004</v>
      </c>
      <c r="E1388" t="s">
        <v>65</v>
      </c>
      <c r="F1388" t="s">
        <v>178</v>
      </c>
      <c r="G1388">
        <v>4.9000000000000004</v>
      </c>
      <c r="H1388" t="s">
        <v>12</v>
      </c>
      <c r="I1388" t="s">
        <v>13</v>
      </c>
    </row>
    <row r="1389" spans="1:9" x14ac:dyDescent="0.25">
      <c r="A1389">
        <v>6101</v>
      </c>
      <c r="B1389" s="2">
        <v>38307</v>
      </c>
      <c r="C1389" t="s">
        <v>9</v>
      </c>
      <c r="D1389">
        <v>2004</v>
      </c>
      <c r="E1389" t="s">
        <v>65</v>
      </c>
      <c r="F1389" t="s">
        <v>150</v>
      </c>
      <c r="G1389">
        <v>3.5</v>
      </c>
      <c r="H1389" t="s">
        <v>151</v>
      </c>
      <c r="I1389" t="s">
        <v>152</v>
      </c>
    </row>
    <row r="1390" spans="1:9" x14ac:dyDescent="0.25">
      <c r="A1390">
        <v>6276.46</v>
      </c>
      <c r="B1390" s="2">
        <v>38315</v>
      </c>
      <c r="C1390" t="s">
        <v>9</v>
      </c>
      <c r="D1390">
        <v>2004</v>
      </c>
      <c r="E1390" t="s">
        <v>65</v>
      </c>
      <c r="F1390" t="s">
        <v>32</v>
      </c>
      <c r="G1390">
        <v>4.8</v>
      </c>
      <c r="H1390" t="s">
        <v>33</v>
      </c>
      <c r="I1390" t="s">
        <v>34</v>
      </c>
    </row>
    <row r="1391" spans="1:9" x14ac:dyDescent="0.25">
      <c r="A1391">
        <v>4203.5</v>
      </c>
      <c r="B1391" s="2">
        <v>38328</v>
      </c>
      <c r="C1391" t="s">
        <v>9</v>
      </c>
      <c r="D1391">
        <v>2004</v>
      </c>
      <c r="E1391" t="s">
        <v>65</v>
      </c>
      <c r="F1391" t="s">
        <v>62</v>
      </c>
      <c r="G1391">
        <v>3.6</v>
      </c>
      <c r="H1391" t="s">
        <v>63</v>
      </c>
      <c r="I1391" t="s">
        <v>64</v>
      </c>
    </row>
    <row r="1392" spans="1:9" x14ac:dyDescent="0.25">
      <c r="A1392">
        <v>1629.04</v>
      </c>
      <c r="B1392" s="2">
        <v>38358</v>
      </c>
      <c r="C1392" t="s">
        <v>9</v>
      </c>
      <c r="D1392">
        <v>2005</v>
      </c>
      <c r="E1392" t="s">
        <v>65</v>
      </c>
      <c r="F1392" t="s">
        <v>166</v>
      </c>
      <c r="G1392">
        <v>4.3</v>
      </c>
      <c r="H1392" t="s">
        <v>167</v>
      </c>
      <c r="I1392" t="s">
        <v>46</v>
      </c>
    </row>
    <row r="1393" spans="1:9" x14ac:dyDescent="0.25">
      <c r="A1393">
        <v>3289.86</v>
      </c>
      <c r="B1393" s="2">
        <v>38393</v>
      </c>
      <c r="C1393" t="s">
        <v>9</v>
      </c>
      <c r="D1393">
        <v>2005</v>
      </c>
      <c r="E1393" t="s">
        <v>65</v>
      </c>
      <c r="F1393" t="s">
        <v>62</v>
      </c>
      <c r="G1393">
        <v>3.1</v>
      </c>
      <c r="H1393" t="s">
        <v>63</v>
      </c>
      <c r="I1393" t="s">
        <v>64</v>
      </c>
    </row>
    <row r="1394" spans="1:9" x14ac:dyDescent="0.25">
      <c r="A1394">
        <v>6862.94</v>
      </c>
      <c r="B1394" s="2">
        <v>38415</v>
      </c>
      <c r="C1394" t="s">
        <v>9</v>
      </c>
      <c r="D1394">
        <v>2005</v>
      </c>
      <c r="E1394" t="s">
        <v>65</v>
      </c>
      <c r="F1394" t="s">
        <v>97</v>
      </c>
      <c r="G1394">
        <v>4.5</v>
      </c>
      <c r="H1394" t="s">
        <v>98</v>
      </c>
      <c r="I1394" t="s">
        <v>13</v>
      </c>
    </row>
    <row r="1395" spans="1:9" x14ac:dyDescent="0.25">
      <c r="A1395">
        <v>2574.1799999999998</v>
      </c>
      <c r="B1395" s="2">
        <v>37698</v>
      </c>
      <c r="C1395" t="s">
        <v>9</v>
      </c>
      <c r="D1395">
        <v>2003</v>
      </c>
      <c r="E1395" t="s">
        <v>65</v>
      </c>
      <c r="F1395" t="s">
        <v>173</v>
      </c>
      <c r="G1395">
        <v>4.3</v>
      </c>
      <c r="H1395" t="s">
        <v>174</v>
      </c>
      <c r="I1395" t="s">
        <v>60</v>
      </c>
    </row>
    <row r="1396" spans="1:9" x14ac:dyDescent="0.25">
      <c r="A1396">
        <v>1327.79</v>
      </c>
      <c r="B1396" s="2">
        <v>37762</v>
      </c>
      <c r="C1396" t="s">
        <v>9</v>
      </c>
      <c r="D1396">
        <v>2003</v>
      </c>
      <c r="E1396" t="s">
        <v>65</v>
      </c>
      <c r="F1396" t="s">
        <v>187</v>
      </c>
      <c r="G1396">
        <v>4.4000000000000004</v>
      </c>
      <c r="H1396" t="s">
        <v>188</v>
      </c>
      <c r="I1396" t="s">
        <v>13</v>
      </c>
    </row>
    <row r="1397" spans="1:9" x14ac:dyDescent="0.25">
      <c r="A1397">
        <v>2356.25</v>
      </c>
      <c r="B1397" s="2">
        <v>37875</v>
      </c>
      <c r="C1397" t="s">
        <v>9</v>
      </c>
      <c r="D1397">
        <v>2003</v>
      </c>
      <c r="E1397" t="s">
        <v>65</v>
      </c>
      <c r="F1397" t="s">
        <v>103</v>
      </c>
      <c r="G1397">
        <v>4.5</v>
      </c>
      <c r="H1397" t="s">
        <v>104</v>
      </c>
      <c r="I1397" t="s">
        <v>34</v>
      </c>
    </row>
    <row r="1398" spans="1:9" x14ac:dyDescent="0.25">
      <c r="A1398">
        <v>2013.5</v>
      </c>
      <c r="B1398" s="2">
        <v>37911</v>
      </c>
      <c r="C1398" t="s">
        <v>9</v>
      </c>
      <c r="D1398">
        <v>2003</v>
      </c>
      <c r="E1398" t="s">
        <v>65</v>
      </c>
      <c r="F1398" t="s">
        <v>175</v>
      </c>
      <c r="G1398">
        <v>3.6</v>
      </c>
      <c r="H1398" t="s">
        <v>176</v>
      </c>
      <c r="I1398" t="s">
        <v>116</v>
      </c>
    </row>
    <row r="1399" spans="1:9" x14ac:dyDescent="0.25">
      <c r="A1399">
        <v>2807.22</v>
      </c>
      <c r="B1399" s="2">
        <v>37930</v>
      </c>
      <c r="C1399" t="s">
        <v>9</v>
      </c>
      <c r="D1399">
        <v>2003</v>
      </c>
      <c r="E1399" t="s">
        <v>65</v>
      </c>
      <c r="F1399" t="s">
        <v>192</v>
      </c>
      <c r="G1399">
        <v>3.6</v>
      </c>
      <c r="H1399" t="s">
        <v>193</v>
      </c>
      <c r="I1399" t="s">
        <v>92</v>
      </c>
    </row>
    <row r="1400" spans="1:9" x14ac:dyDescent="0.25">
      <c r="A1400">
        <v>3072.96</v>
      </c>
      <c r="B1400" s="2">
        <v>37937</v>
      </c>
      <c r="C1400" t="s">
        <v>9</v>
      </c>
      <c r="D1400">
        <v>2003</v>
      </c>
      <c r="E1400" t="s">
        <v>65</v>
      </c>
      <c r="F1400" t="s">
        <v>97</v>
      </c>
      <c r="G1400">
        <v>3.6</v>
      </c>
      <c r="H1400" t="s">
        <v>98</v>
      </c>
      <c r="I1400" t="s">
        <v>13</v>
      </c>
    </row>
    <row r="1401" spans="1:9" x14ac:dyDescent="0.25">
      <c r="A1401">
        <v>1906.5</v>
      </c>
      <c r="B1401" s="2">
        <v>37946</v>
      </c>
      <c r="C1401" t="s">
        <v>9</v>
      </c>
      <c r="D1401">
        <v>2003</v>
      </c>
      <c r="E1401" t="s">
        <v>65</v>
      </c>
      <c r="F1401" t="s">
        <v>194</v>
      </c>
      <c r="G1401">
        <v>3.4</v>
      </c>
      <c r="H1401" t="s">
        <v>195</v>
      </c>
      <c r="I1401" t="s">
        <v>34</v>
      </c>
    </row>
    <row r="1402" spans="1:9" x14ac:dyDescent="0.25">
      <c r="A1402">
        <v>3431.7</v>
      </c>
      <c r="B1402" s="2">
        <v>37957</v>
      </c>
      <c r="C1402" t="s">
        <v>9</v>
      </c>
      <c r="D1402">
        <v>2003</v>
      </c>
      <c r="E1402" t="s">
        <v>65</v>
      </c>
      <c r="F1402" t="s">
        <v>168</v>
      </c>
      <c r="G1402">
        <v>4.0999999999999996</v>
      </c>
      <c r="H1402" t="s">
        <v>12</v>
      </c>
      <c r="I1402" t="s">
        <v>13</v>
      </c>
    </row>
    <row r="1403" spans="1:9" x14ac:dyDescent="0.25">
      <c r="A1403">
        <v>2084.75</v>
      </c>
      <c r="B1403" s="2">
        <v>38008</v>
      </c>
      <c r="C1403" t="s">
        <v>9</v>
      </c>
      <c r="D1403">
        <v>2004</v>
      </c>
      <c r="E1403" t="s">
        <v>65</v>
      </c>
      <c r="F1403" t="s">
        <v>123</v>
      </c>
      <c r="G1403">
        <v>4.0999999999999996</v>
      </c>
      <c r="H1403" t="s">
        <v>118</v>
      </c>
      <c r="I1403" t="s">
        <v>60</v>
      </c>
    </row>
    <row r="1404" spans="1:9" x14ac:dyDescent="0.25">
      <c r="A1404">
        <v>2136.0100000000002</v>
      </c>
      <c r="B1404" s="2">
        <v>38048</v>
      </c>
      <c r="C1404" t="s">
        <v>9</v>
      </c>
      <c r="D1404">
        <v>2004</v>
      </c>
      <c r="E1404" t="s">
        <v>65</v>
      </c>
      <c r="F1404" t="s">
        <v>77</v>
      </c>
      <c r="G1404">
        <v>3.2</v>
      </c>
      <c r="H1404" t="s">
        <v>78</v>
      </c>
      <c r="I1404" t="s">
        <v>16</v>
      </c>
    </row>
    <row r="1405" spans="1:9" x14ac:dyDescent="0.25">
      <c r="A1405">
        <v>2009.7</v>
      </c>
      <c r="B1405" s="2">
        <v>38090</v>
      </c>
      <c r="C1405" t="s">
        <v>9</v>
      </c>
      <c r="D1405">
        <v>2004</v>
      </c>
      <c r="E1405" t="s">
        <v>65</v>
      </c>
      <c r="F1405" t="s">
        <v>185</v>
      </c>
      <c r="G1405">
        <v>4.9000000000000004</v>
      </c>
      <c r="H1405" t="s">
        <v>186</v>
      </c>
      <c r="I1405" t="s">
        <v>16</v>
      </c>
    </row>
    <row r="1406" spans="1:9" x14ac:dyDescent="0.25">
      <c r="A1406">
        <v>2719.8</v>
      </c>
      <c r="B1406" s="2">
        <v>38175</v>
      </c>
      <c r="C1406" t="s">
        <v>9</v>
      </c>
      <c r="D1406">
        <v>2004</v>
      </c>
      <c r="E1406" t="s">
        <v>65</v>
      </c>
      <c r="F1406" t="s">
        <v>168</v>
      </c>
      <c r="G1406">
        <v>3.8</v>
      </c>
      <c r="H1406" t="s">
        <v>12</v>
      </c>
      <c r="I1406" t="s">
        <v>13</v>
      </c>
    </row>
    <row r="1407" spans="1:9" x14ac:dyDescent="0.25">
      <c r="A1407">
        <v>1575.08</v>
      </c>
      <c r="B1407" s="2">
        <v>38208</v>
      </c>
      <c r="C1407" t="s">
        <v>9</v>
      </c>
      <c r="D1407">
        <v>2004</v>
      </c>
      <c r="E1407" t="s">
        <v>65</v>
      </c>
      <c r="F1407" t="s">
        <v>62</v>
      </c>
      <c r="G1407">
        <v>4.8</v>
      </c>
      <c r="H1407" t="s">
        <v>63</v>
      </c>
      <c r="I1407" t="s">
        <v>64</v>
      </c>
    </row>
    <row r="1408" spans="1:9" x14ac:dyDescent="0.25">
      <c r="A1408">
        <v>1688.43</v>
      </c>
      <c r="B1408" s="2">
        <v>38231</v>
      </c>
      <c r="C1408" t="s">
        <v>9</v>
      </c>
      <c r="D1408">
        <v>2004</v>
      </c>
      <c r="E1408" t="s">
        <v>65</v>
      </c>
      <c r="F1408" t="s">
        <v>149</v>
      </c>
      <c r="G1408">
        <v>4.9000000000000004</v>
      </c>
      <c r="H1408" t="s">
        <v>71</v>
      </c>
      <c r="I1408" t="s">
        <v>71</v>
      </c>
    </row>
    <row r="1409" spans="1:9" x14ac:dyDescent="0.25">
      <c r="A1409">
        <v>1672.1</v>
      </c>
      <c r="B1409" s="2">
        <v>37900</v>
      </c>
      <c r="C1409" t="s">
        <v>9</v>
      </c>
      <c r="D1409">
        <v>2003</v>
      </c>
      <c r="E1409" t="s">
        <v>65</v>
      </c>
      <c r="F1409" t="s">
        <v>58</v>
      </c>
      <c r="G1409">
        <v>4.2</v>
      </c>
      <c r="H1409" t="s">
        <v>59</v>
      </c>
      <c r="I1409" t="s">
        <v>60</v>
      </c>
    </row>
    <row r="1410" spans="1:9" x14ac:dyDescent="0.25">
      <c r="A1410">
        <v>1674.75</v>
      </c>
      <c r="B1410" s="2">
        <v>38276</v>
      </c>
      <c r="C1410" t="s">
        <v>9</v>
      </c>
      <c r="D1410">
        <v>2004</v>
      </c>
      <c r="E1410" t="s">
        <v>65</v>
      </c>
      <c r="F1410" t="s">
        <v>62</v>
      </c>
      <c r="G1410">
        <v>3.6</v>
      </c>
      <c r="H1410" t="s">
        <v>63</v>
      </c>
      <c r="I1410" t="s">
        <v>64</v>
      </c>
    </row>
    <row r="1411" spans="1:9" x14ac:dyDescent="0.25">
      <c r="A1411">
        <v>3472.98</v>
      </c>
      <c r="B1411" s="2">
        <v>38308</v>
      </c>
      <c r="C1411" t="s">
        <v>9</v>
      </c>
      <c r="D1411">
        <v>2004</v>
      </c>
      <c r="E1411" t="s">
        <v>65</v>
      </c>
      <c r="F1411" t="s">
        <v>173</v>
      </c>
      <c r="G1411">
        <v>3</v>
      </c>
      <c r="H1411" t="s">
        <v>174</v>
      </c>
      <c r="I1411" t="s">
        <v>60</v>
      </c>
    </row>
    <row r="1412" spans="1:9" x14ac:dyDescent="0.25">
      <c r="A1412">
        <v>1649.18</v>
      </c>
      <c r="B1412" s="2">
        <v>38316</v>
      </c>
      <c r="C1412" t="s">
        <v>9</v>
      </c>
      <c r="D1412">
        <v>2004</v>
      </c>
      <c r="E1412" t="s">
        <v>65</v>
      </c>
      <c r="F1412" t="s">
        <v>153</v>
      </c>
      <c r="G1412">
        <v>4.9000000000000004</v>
      </c>
      <c r="H1412" t="s">
        <v>154</v>
      </c>
      <c r="I1412" t="s">
        <v>16</v>
      </c>
    </row>
    <row r="1413" spans="1:9" x14ac:dyDescent="0.25">
      <c r="A1413">
        <v>3751</v>
      </c>
      <c r="B1413" s="2">
        <v>38364</v>
      </c>
      <c r="C1413" t="s">
        <v>145</v>
      </c>
      <c r="D1413">
        <v>2005</v>
      </c>
      <c r="E1413" t="s">
        <v>65</v>
      </c>
      <c r="F1413" t="s">
        <v>19</v>
      </c>
      <c r="G1413">
        <v>4.8</v>
      </c>
      <c r="H1413" t="s">
        <v>20</v>
      </c>
      <c r="I1413" t="s">
        <v>13</v>
      </c>
    </row>
    <row r="1414" spans="1:9" x14ac:dyDescent="0.25">
      <c r="A1414">
        <v>4536</v>
      </c>
      <c r="B1414" s="2">
        <v>38399</v>
      </c>
      <c r="C1414" t="s">
        <v>9</v>
      </c>
      <c r="D1414">
        <v>2005</v>
      </c>
      <c r="E1414" t="s">
        <v>65</v>
      </c>
      <c r="F1414" t="s">
        <v>62</v>
      </c>
      <c r="G1414">
        <v>4.3</v>
      </c>
      <c r="H1414" t="s">
        <v>63</v>
      </c>
      <c r="I1414" t="s">
        <v>64</v>
      </c>
    </row>
    <row r="1415" spans="1:9" x14ac:dyDescent="0.25">
      <c r="A1415">
        <v>4421.34</v>
      </c>
      <c r="B1415" s="2">
        <v>38464</v>
      </c>
      <c r="C1415" t="s">
        <v>143</v>
      </c>
      <c r="D1415">
        <v>2005</v>
      </c>
      <c r="E1415" t="s">
        <v>65</v>
      </c>
      <c r="F1415" t="s">
        <v>141</v>
      </c>
      <c r="G1415">
        <v>3.5</v>
      </c>
      <c r="H1415" t="s">
        <v>142</v>
      </c>
      <c r="I1415" t="s">
        <v>13</v>
      </c>
    </row>
    <row r="1416" spans="1:9" x14ac:dyDescent="0.25">
      <c r="A1416">
        <v>2078.2800000000002</v>
      </c>
      <c r="B1416" s="2">
        <v>38501</v>
      </c>
      <c r="C1416" t="s">
        <v>107</v>
      </c>
      <c r="D1416">
        <v>2005</v>
      </c>
      <c r="E1416" t="s">
        <v>65</v>
      </c>
      <c r="F1416" t="s">
        <v>54</v>
      </c>
      <c r="G1416">
        <v>3.3</v>
      </c>
      <c r="H1416" t="s">
        <v>55</v>
      </c>
      <c r="I1416" t="s">
        <v>34</v>
      </c>
    </row>
    <row r="1417" spans="1:9" x14ac:dyDescent="0.25">
      <c r="A1417">
        <v>3069</v>
      </c>
      <c r="B1417" s="2">
        <v>37698</v>
      </c>
      <c r="C1417" t="s">
        <v>9</v>
      </c>
      <c r="D1417">
        <v>2003</v>
      </c>
      <c r="E1417" t="s">
        <v>65</v>
      </c>
      <c r="F1417" t="s">
        <v>173</v>
      </c>
      <c r="G1417">
        <v>3.4</v>
      </c>
      <c r="H1417" t="s">
        <v>174</v>
      </c>
      <c r="I1417" t="s">
        <v>60</v>
      </c>
    </row>
    <row r="1418" spans="1:9" x14ac:dyDescent="0.25">
      <c r="A1418">
        <v>1713.8</v>
      </c>
      <c r="B1418" s="2">
        <v>37762</v>
      </c>
      <c r="C1418" t="s">
        <v>9</v>
      </c>
      <c r="D1418">
        <v>2003</v>
      </c>
      <c r="E1418" t="s">
        <v>65</v>
      </c>
      <c r="F1418" t="s">
        <v>187</v>
      </c>
      <c r="G1418">
        <v>4.4000000000000004</v>
      </c>
      <c r="H1418" t="s">
        <v>188</v>
      </c>
      <c r="I1418" t="s">
        <v>13</v>
      </c>
    </row>
    <row r="1419" spans="1:9" x14ac:dyDescent="0.25">
      <c r="A1419">
        <v>1506.5</v>
      </c>
      <c r="B1419" s="2">
        <v>37875</v>
      </c>
      <c r="C1419" t="s">
        <v>9</v>
      </c>
      <c r="D1419">
        <v>2003</v>
      </c>
      <c r="E1419" t="s">
        <v>65</v>
      </c>
      <c r="F1419" t="s">
        <v>103</v>
      </c>
      <c r="G1419">
        <v>3.6</v>
      </c>
      <c r="H1419" t="s">
        <v>104</v>
      </c>
      <c r="I1419" t="s">
        <v>34</v>
      </c>
    </row>
    <row r="1420" spans="1:9" x14ac:dyDescent="0.25">
      <c r="A1420">
        <v>2692.12</v>
      </c>
      <c r="B1420" s="2">
        <v>37911</v>
      </c>
      <c r="C1420" t="s">
        <v>9</v>
      </c>
      <c r="D1420">
        <v>2003</v>
      </c>
      <c r="E1420" t="s">
        <v>65</v>
      </c>
      <c r="F1420" t="s">
        <v>175</v>
      </c>
      <c r="G1420">
        <v>3.6</v>
      </c>
      <c r="H1420" t="s">
        <v>176</v>
      </c>
      <c r="I1420" t="s">
        <v>116</v>
      </c>
    </row>
    <row r="1421" spans="1:9" x14ac:dyDescent="0.25">
      <c r="A1421">
        <v>2422.08</v>
      </c>
      <c r="B1421" s="2">
        <v>37930</v>
      </c>
      <c r="C1421" t="s">
        <v>9</v>
      </c>
      <c r="D1421">
        <v>2003</v>
      </c>
      <c r="E1421" t="s">
        <v>65</v>
      </c>
      <c r="F1421" t="s">
        <v>38</v>
      </c>
      <c r="G1421">
        <v>3</v>
      </c>
      <c r="H1421" t="s">
        <v>39</v>
      </c>
      <c r="I1421" t="s">
        <v>13</v>
      </c>
    </row>
    <row r="1422" spans="1:9" x14ac:dyDescent="0.25">
      <c r="A1422">
        <v>3488.34</v>
      </c>
      <c r="B1422" s="2">
        <v>37937</v>
      </c>
      <c r="C1422" t="s">
        <v>9</v>
      </c>
      <c r="D1422">
        <v>2003</v>
      </c>
      <c r="E1422" t="s">
        <v>65</v>
      </c>
      <c r="F1422" t="s">
        <v>97</v>
      </c>
      <c r="G1422">
        <v>4.5</v>
      </c>
      <c r="H1422" t="s">
        <v>98</v>
      </c>
      <c r="I1422" t="s">
        <v>13</v>
      </c>
    </row>
    <row r="1423" spans="1:9" x14ac:dyDescent="0.25">
      <c r="A1423">
        <v>2583.34</v>
      </c>
      <c r="B1423" s="2">
        <v>37945</v>
      </c>
      <c r="C1423" t="s">
        <v>9</v>
      </c>
      <c r="D1423">
        <v>2003</v>
      </c>
      <c r="E1423" t="s">
        <v>65</v>
      </c>
      <c r="F1423" t="s">
        <v>99</v>
      </c>
      <c r="G1423">
        <v>4</v>
      </c>
      <c r="H1423" t="s">
        <v>100</v>
      </c>
      <c r="I1423" t="s">
        <v>13</v>
      </c>
    </row>
    <row r="1424" spans="1:9" x14ac:dyDescent="0.25">
      <c r="A1424">
        <v>1249.4000000000001</v>
      </c>
      <c r="B1424" s="2">
        <v>37957</v>
      </c>
      <c r="C1424" t="s">
        <v>9</v>
      </c>
      <c r="D1424">
        <v>2003</v>
      </c>
      <c r="E1424" t="s">
        <v>65</v>
      </c>
      <c r="F1424" t="s">
        <v>168</v>
      </c>
      <c r="G1424">
        <v>4.5999999999999996</v>
      </c>
      <c r="H1424" t="s">
        <v>12</v>
      </c>
      <c r="I1424" t="s">
        <v>13</v>
      </c>
    </row>
    <row r="1425" spans="1:9" x14ac:dyDescent="0.25">
      <c r="A1425">
        <v>3374.71</v>
      </c>
      <c r="B1425" s="2">
        <v>38002</v>
      </c>
      <c r="C1425" t="s">
        <v>9</v>
      </c>
      <c r="D1425">
        <v>2004</v>
      </c>
      <c r="E1425" t="s">
        <v>65</v>
      </c>
      <c r="F1425" t="s">
        <v>62</v>
      </c>
      <c r="G1425">
        <v>4.5</v>
      </c>
      <c r="H1425" t="s">
        <v>63</v>
      </c>
      <c r="I1425" t="s">
        <v>64</v>
      </c>
    </row>
    <row r="1426" spans="1:9" x14ac:dyDescent="0.25">
      <c r="A1426">
        <v>1265.46</v>
      </c>
      <c r="B1426" s="2">
        <v>38043</v>
      </c>
      <c r="C1426" t="s">
        <v>9</v>
      </c>
      <c r="D1426">
        <v>2004</v>
      </c>
      <c r="E1426" t="s">
        <v>65</v>
      </c>
      <c r="F1426" t="s">
        <v>128</v>
      </c>
      <c r="G1426">
        <v>3.2</v>
      </c>
      <c r="H1426" t="s">
        <v>129</v>
      </c>
      <c r="I1426" t="s">
        <v>13</v>
      </c>
    </row>
    <row r="1427" spans="1:9" x14ac:dyDescent="0.25">
      <c r="A1427">
        <v>1681.46</v>
      </c>
      <c r="B1427" s="2">
        <v>38090</v>
      </c>
      <c r="C1427" t="s">
        <v>9</v>
      </c>
      <c r="D1427">
        <v>2004</v>
      </c>
      <c r="E1427" t="s">
        <v>65</v>
      </c>
      <c r="F1427" t="s">
        <v>185</v>
      </c>
      <c r="G1427">
        <v>4.0999999999999996</v>
      </c>
      <c r="H1427" t="s">
        <v>186</v>
      </c>
      <c r="I1427" t="s">
        <v>16</v>
      </c>
    </row>
    <row r="1428" spans="1:9" x14ac:dyDescent="0.25">
      <c r="A1428">
        <v>3204</v>
      </c>
      <c r="B1428" s="2">
        <v>38175</v>
      </c>
      <c r="C1428" t="s">
        <v>9</v>
      </c>
      <c r="D1428">
        <v>2004</v>
      </c>
      <c r="E1428" t="s">
        <v>65</v>
      </c>
      <c r="F1428" t="s">
        <v>168</v>
      </c>
      <c r="G1428">
        <v>4.8</v>
      </c>
      <c r="H1428" t="s">
        <v>12</v>
      </c>
      <c r="I1428" t="s">
        <v>13</v>
      </c>
    </row>
    <row r="1429" spans="1:9" x14ac:dyDescent="0.25">
      <c r="A1429">
        <v>2398.7199999999998</v>
      </c>
      <c r="B1429" s="2">
        <v>38208</v>
      </c>
      <c r="C1429" t="s">
        <v>9</v>
      </c>
      <c r="D1429">
        <v>2004</v>
      </c>
      <c r="E1429" t="s">
        <v>65</v>
      </c>
      <c r="F1429" t="s">
        <v>62</v>
      </c>
      <c r="G1429">
        <v>4.5999999999999996</v>
      </c>
      <c r="H1429" t="s">
        <v>63</v>
      </c>
      <c r="I1429" t="s">
        <v>64</v>
      </c>
    </row>
    <row r="1430" spans="1:9" x14ac:dyDescent="0.25">
      <c r="A1430">
        <v>2381.04</v>
      </c>
      <c r="B1430" s="2">
        <v>38231</v>
      </c>
      <c r="C1430" t="s">
        <v>9</v>
      </c>
      <c r="D1430">
        <v>2004</v>
      </c>
      <c r="E1430" t="s">
        <v>65</v>
      </c>
      <c r="F1430" t="s">
        <v>149</v>
      </c>
      <c r="G1430">
        <v>3.4</v>
      </c>
      <c r="H1430" t="s">
        <v>71</v>
      </c>
      <c r="I1430" t="s">
        <v>71</v>
      </c>
    </row>
    <row r="1431" spans="1:9" x14ac:dyDescent="0.25">
      <c r="A1431">
        <v>1944.54</v>
      </c>
      <c r="B1431" s="2">
        <v>37899</v>
      </c>
      <c r="C1431" t="s">
        <v>9</v>
      </c>
      <c r="D1431">
        <v>2003</v>
      </c>
      <c r="E1431" t="s">
        <v>65</v>
      </c>
      <c r="F1431" t="s">
        <v>189</v>
      </c>
      <c r="G1431">
        <v>3.4</v>
      </c>
      <c r="H1431" t="s">
        <v>190</v>
      </c>
      <c r="I1431" t="s">
        <v>29</v>
      </c>
    </row>
    <row r="1432" spans="1:9" x14ac:dyDescent="0.25">
      <c r="A1432">
        <v>2273.6999999999998</v>
      </c>
      <c r="B1432" s="2">
        <v>38276</v>
      </c>
      <c r="C1432" t="s">
        <v>9</v>
      </c>
      <c r="D1432">
        <v>2004</v>
      </c>
      <c r="E1432" t="s">
        <v>65</v>
      </c>
      <c r="F1432" t="s">
        <v>62</v>
      </c>
      <c r="G1432">
        <v>3.9</v>
      </c>
      <c r="H1432" t="s">
        <v>63</v>
      </c>
      <c r="I1432" t="s">
        <v>64</v>
      </c>
    </row>
    <row r="1433" spans="1:9" x14ac:dyDescent="0.25">
      <c r="A1433">
        <v>2116.5</v>
      </c>
      <c r="B1433" s="2">
        <v>38295</v>
      </c>
      <c r="C1433" t="s">
        <v>9</v>
      </c>
      <c r="D1433">
        <v>2004</v>
      </c>
      <c r="E1433" t="s">
        <v>65</v>
      </c>
      <c r="F1433" t="s">
        <v>56</v>
      </c>
      <c r="G1433">
        <v>3.3</v>
      </c>
      <c r="H1433" t="s">
        <v>57</v>
      </c>
      <c r="I1433" t="s">
        <v>13</v>
      </c>
    </row>
    <row r="1434" spans="1:9" x14ac:dyDescent="0.25">
      <c r="A1434">
        <v>1307.32</v>
      </c>
      <c r="B1434" s="2">
        <v>38308</v>
      </c>
      <c r="C1434" t="s">
        <v>9</v>
      </c>
      <c r="D1434">
        <v>2004</v>
      </c>
      <c r="E1434" t="s">
        <v>65</v>
      </c>
      <c r="F1434" t="s">
        <v>173</v>
      </c>
      <c r="G1434">
        <v>4.5</v>
      </c>
      <c r="H1434" t="s">
        <v>174</v>
      </c>
      <c r="I1434" t="s">
        <v>60</v>
      </c>
    </row>
    <row r="1435" spans="1:9" x14ac:dyDescent="0.25">
      <c r="A1435">
        <v>1726.37</v>
      </c>
      <c r="B1435" s="2">
        <v>38316</v>
      </c>
      <c r="C1435" t="s">
        <v>9</v>
      </c>
      <c r="D1435">
        <v>2004</v>
      </c>
      <c r="E1435" t="s">
        <v>65</v>
      </c>
      <c r="F1435" t="s">
        <v>153</v>
      </c>
      <c r="G1435">
        <v>4.7</v>
      </c>
      <c r="H1435" t="s">
        <v>154</v>
      </c>
      <c r="I1435" t="s">
        <v>16</v>
      </c>
    </row>
    <row r="1436" spans="1:9" x14ac:dyDescent="0.25">
      <c r="A1436">
        <v>1267.77</v>
      </c>
      <c r="B1436" s="2">
        <v>38364</v>
      </c>
      <c r="C1436" t="s">
        <v>145</v>
      </c>
      <c r="D1436">
        <v>2005</v>
      </c>
      <c r="E1436" t="s">
        <v>65</v>
      </c>
      <c r="F1436" t="s">
        <v>19</v>
      </c>
      <c r="G1436">
        <v>4.0999999999999996</v>
      </c>
      <c r="H1436" t="s">
        <v>20</v>
      </c>
      <c r="I1436" t="s">
        <v>13</v>
      </c>
    </row>
    <row r="1437" spans="1:9" x14ac:dyDescent="0.25">
      <c r="A1437">
        <v>3441.82</v>
      </c>
      <c r="B1437" s="2">
        <v>38399</v>
      </c>
      <c r="C1437" t="s">
        <v>9</v>
      </c>
      <c r="D1437">
        <v>2005</v>
      </c>
      <c r="E1437" t="s">
        <v>65</v>
      </c>
      <c r="F1437" t="s">
        <v>62</v>
      </c>
      <c r="G1437">
        <v>3.1</v>
      </c>
      <c r="H1437" t="s">
        <v>63</v>
      </c>
      <c r="I1437" t="s">
        <v>64</v>
      </c>
    </row>
    <row r="1438" spans="1:9" x14ac:dyDescent="0.25">
      <c r="A1438">
        <v>1987.18</v>
      </c>
      <c r="B1438" s="2">
        <v>38464</v>
      </c>
      <c r="C1438" t="s">
        <v>143</v>
      </c>
      <c r="D1438">
        <v>2005</v>
      </c>
      <c r="E1438" t="s">
        <v>65</v>
      </c>
      <c r="F1438" t="s">
        <v>141</v>
      </c>
      <c r="G1438">
        <v>3.7</v>
      </c>
      <c r="H1438" t="s">
        <v>142</v>
      </c>
      <c r="I1438" t="s">
        <v>13</v>
      </c>
    </row>
    <row r="1439" spans="1:9" x14ac:dyDescent="0.25">
      <c r="A1439">
        <v>3880.2</v>
      </c>
      <c r="B1439" s="2">
        <v>38501</v>
      </c>
      <c r="C1439" t="s">
        <v>107</v>
      </c>
      <c r="D1439">
        <v>2005</v>
      </c>
      <c r="E1439" t="s">
        <v>65</v>
      </c>
      <c r="F1439" t="s">
        <v>54</v>
      </c>
      <c r="G1439">
        <v>4.0999999999999996</v>
      </c>
      <c r="H1439" t="s">
        <v>55</v>
      </c>
      <c r="I1439" t="s">
        <v>34</v>
      </c>
    </row>
    <row r="1440" spans="1:9" x14ac:dyDescent="0.25">
      <c r="A1440">
        <v>1942.15</v>
      </c>
      <c r="B1440" s="2">
        <v>37652</v>
      </c>
      <c r="C1440" t="s">
        <v>9</v>
      </c>
      <c r="D1440">
        <v>2003</v>
      </c>
      <c r="E1440" t="s">
        <v>65</v>
      </c>
      <c r="F1440" t="s">
        <v>62</v>
      </c>
      <c r="G1440">
        <v>4.9000000000000004</v>
      </c>
      <c r="H1440" t="s">
        <v>63</v>
      </c>
      <c r="I1440" t="s">
        <v>64</v>
      </c>
    </row>
    <row r="1441" spans="1:9" x14ac:dyDescent="0.25">
      <c r="A1441">
        <v>3259.92</v>
      </c>
      <c r="B1441" s="2">
        <v>37715</v>
      </c>
      <c r="C1441" t="s">
        <v>9</v>
      </c>
      <c r="D1441">
        <v>2003</v>
      </c>
      <c r="E1441" t="s">
        <v>65</v>
      </c>
      <c r="F1441" t="s">
        <v>72</v>
      </c>
      <c r="G1441">
        <v>4.2</v>
      </c>
      <c r="H1441" t="s">
        <v>12</v>
      </c>
      <c r="I1441" t="s">
        <v>13</v>
      </c>
    </row>
    <row r="1442" spans="1:9" x14ac:dyDescent="0.25">
      <c r="A1442">
        <v>1213.8</v>
      </c>
      <c r="B1442" s="2">
        <v>37775</v>
      </c>
      <c r="C1442" t="s">
        <v>9</v>
      </c>
      <c r="D1442">
        <v>2003</v>
      </c>
      <c r="E1442" t="s">
        <v>65</v>
      </c>
      <c r="F1442" t="s">
        <v>168</v>
      </c>
      <c r="G1442">
        <v>3.5</v>
      </c>
      <c r="H1442" t="s">
        <v>12</v>
      </c>
      <c r="I1442" t="s">
        <v>13</v>
      </c>
    </row>
    <row r="1443" spans="1:9" x14ac:dyDescent="0.25">
      <c r="A1443">
        <v>1086.5999999999999</v>
      </c>
      <c r="B1443" s="2">
        <v>37834</v>
      </c>
      <c r="C1443" t="s">
        <v>9</v>
      </c>
      <c r="D1443">
        <v>2003</v>
      </c>
      <c r="E1443" t="s">
        <v>65</v>
      </c>
      <c r="F1443" t="s">
        <v>166</v>
      </c>
      <c r="G1443">
        <v>4.8</v>
      </c>
      <c r="H1443" t="s">
        <v>167</v>
      </c>
      <c r="I1443" t="s">
        <v>46</v>
      </c>
    </row>
    <row r="1444" spans="1:9" x14ac:dyDescent="0.25">
      <c r="A1444">
        <v>1632.75</v>
      </c>
      <c r="B1444" s="2">
        <v>37889</v>
      </c>
      <c r="C1444" t="s">
        <v>9</v>
      </c>
      <c r="D1444">
        <v>2003</v>
      </c>
      <c r="E1444" t="s">
        <v>65</v>
      </c>
      <c r="F1444" t="s">
        <v>73</v>
      </c>
      <c r="G1444">
        <v>4.7</v>
      </c>
      <c r="H1444" t="s">
        <v>74</v>
      </c>
      <c r="I1444" t="s">
        <v>34</v>
      </c>
    </row>
    <row r="1445" spans="1:9" x14ac:dyDescent="0.25">
      <c r="A1445">
        <v>1734</v>
      </c>
      <c r="B1445" s="2">
        <v>37916</v>
      </c>
      <c r="C1445" t="s">
        <v>9</v>
      </c>
      <c r="D1445">
        <v>2003</v>
      </c>
      <c r="E1445" t="s">
        <v>65</v>
      </c>
      <c r="F1445" t="s">
        <v>70</v>
      </c>
      <c r="G1445">
        <v>3.6</v>
      </c>
      <c r="H1445" t="s">
        <v>71</v>
      </c>
      <c r="I1445" t="s">
        <v>71</v>
      </c>
    </row>
    <row r="1446" spans="1:9" x14ac:dyDescent="0.25">
      <c r="A1446">
        <v>1857.06</v>
      </c>
      <c r="B1446" s="2">
        <v>37931</v>
      </c>
      <c r="C1446" t="s">
        <v>9</v>
      </c>
      <c r="D1446">
        <v>2003</v>
      </c>
      <c r="E1446" t="s">
        <v>65</v>
      </c>
      <c r="F1446" t="s">
        <v>161</v>
      </c>
      <c r="G1446">
        <v>4.5</v>
      </c>
      <c r="H1446" t="s">
        <v>162</v>
      </c>
      <c r="I1446" t="s">
        <v>92</v>
      </c>
    </row>
    <row r="1447" spans="1:9" x14ac:dyDescent="0.25">
      <c r="A1447">
        <v>1863.41</v>
      </c>
      <c r="B1447" s="2">
        <v>37939</v>
      </c>
      <c r="C1447" t="s">
        <v>9</v>
      </c>
      <c r="D1447">
        <v>2003</v>
      </c>
      <c r="E1447" t="s">
        <v>65</v>
      </c>
      <c r="F1447" t="s">
        <v>181</v>
      </c>
      <c r="G1447">
        <v>4.0999999999999996</v>
      </c>
      <c r="H1447" t="s">
        <v>182</v>
      </c>
      <c r="I1447" t="s">
        <v>64</v>
      </c>
    </row>
    <row r="1448" spans="1:9" x14ac:dyDescent="0.25">
      <c r="A1448">
        <v>2924.68</v>
      </c>
      <c r="B1448" s="2">
        <v>37950</v>
      </c>
      <c r="C1448" t="s">
        <v>9</v>
      </c>
      <c r="D1448">
        <v>2003</v>
      </c>
      <c r="E1448" t="s">
        <v>65</v>
      </c>
      <c r="F1448" t="s">
        <v>112</v>
      </c>
      <c r="G1448">
        <v>4.3</v>
      </c>
      <c r="H1448" t="s">
        <v>113</v>
      </c>
      <c r="I1448" t="s">
        <v>13</v>
      </c>
    </row>
    <row r="1449" spans="1:9" x14ac:dyDescent="0.25">
      <c r="A1449">
        <v>2294.1799999999998</v>
      </c>
      <c r="B1449" s="2">
        <v>37964</v>
      </c>
      <c r="C1449" t="s">
        <v>9</v>
      </c>
      <c r="D1449">
        <v>2003</v>
      </c>
      <c r="E1449" t="s">
        <v>65</v>
      </c>
      <c r="F1449" t="s">
        <v>148</v>
      </c>
      <c r="G1449">
        <v>3.3</v>
      </c>
      <c r="H1449" t="s">
        <v>136</v>
      </c>
      <c r="I1449" t="s">
        <v>13</v>
      </c>
    </row>
    <row r="1450" spans="1:9" x14ac:dyDescent="0.25">
      <c r="A1450">
        <v>1457.82</v>
      </c>
      <c r="B1450" s="2">
        <v>38029</v>
      </c>
      <c r="C1450" t="s">
        <v>9</v>
      </c>
      <c r="D1450">
        <v>2004</v>
      </c>
      <c r="E1450" t="s">
        <v>65</v>
      </c>
      <c r="F1450" t="s">
        <v>169</v>
      </c>
      <c r="G1450">
        <v>3.3</v>
      </c>
      <c r="H1450" t="s">
        <v>170</v>
      </c>
      <c r="I1450" t="s">
        <v>171</v>
      </c>
    </row>
    <row r="1451" spans="1:9" x14ac:dyDescent="0.25">
      <c r="A1451">
        <v>1955.88</v>
      </c>
      <c r="B1451" s="2">
        <v>38061</v>
      </c>
      <c r="C1451" t="s">
        <v>9</v>
      </c>
      <c r="D1451">
        <v>2004</v>
      </c>
      <c r="E1451" t="s">
        <v>65</v>
      </c>
      <c r="F1451" t="s">
        <v>164</v>
      </c>
      <c r="G1451">
        <v>3.2</v>
      </c>
      <c r="H1451" t="s">
        <v>165</v>
      </c>
      <c r="I1451" t="s">
        <v>157</v>
      </c>
    </row>
    <row r="1452" spans="1:9" x14ac:dyDescent="0.25">
      <c r="A1452">
        <v>2314.4</v>
      </c>
      <c r="B1452" s="2">
        <v>38112</v>
      </c>
      <c r="C1452" t="s">
        <v>9</v>
      </c>
      <c r="D1452">
        <v>2004</v>
      </c>
      <c r="E1452" t="s">
        <v>65</v>
      </c>
      <c r="F1452" t="s">
        <v>62</v>
      </c>
      <c r="G1452">
        <v>3.8</v>
      </c>
      <c r="H1452" t="s">
        <v>63</v>
      </c>
      <c r="I1452" t="s">
        <v>64</v>
      </c>
    </row>
    <row r="1453" spans="1:9" x14ac:dyDescent="0.25">
      <c r="A1453">
        <v>1310.96</v>
      </c>
      <c r="B1453" s="2">
        <v>38153</v>
      </c>
      <c r="C1453" t="s">
        <v>9</v>
      </c>
      <c r="D1453">
        <v>2004</v>
      </c>
      <c r="E1453" t="s">
        <v>65</v>
      </c>
      <c r="F1453" t="s">
        <v>149</v>
      </c>
      <c r="G1453">
        <v>4.5999999999999996</v>
      </c>
      <c r="H1453" t="s">
        <v>71</v>
      </c>
      <c r="I1453" t="s">
        <v>71</v>
      </c>
    </row>
    <row r="1454" spans="1:9" x14ac:dyDescent="0.25">
      <c r="A1454">
        <v>2913.3</v>
      </c>
      <c r="B1454" s="2">
        <v>38188</v>
      </c>
      <c r="C1454" t="s">
        <v>9</v>
      </c>
      <c r="D1454">
        <v>2004</v>
      </c>
      <c r="E1454" t="s">
        <v>65</v>
      </c>
      <c r="F1454" t="s">
        <v>97</v>
      </c>
      <c r="G1454">
        <v>3.3</v>
      </c>
      <c r="H1454" t="s">
        <v>98</v>
      </c>
      <c r="I1454" t="s">
        <v>13</v>
      </c>
    </row>
    <row r="1455" spans="1:9" x14ac:dyDescent="0.25">
      <c r="A1455">
        <v>1357.78</v>
      </c>
      <c r="B1455" s="2">
        <v>38219</v>
      </c>
      <c r="C1455" t="s">
        <v>9</v>
      </c>
      <c r="D1455">
        <v>2004</v>
      </c>
      <c r="E1455" t="s">
        <v>65</v>
      </c>
      <c r="F1455" t="s">
        <v>97</v>
      </c>
      <c r="G1455">
        <v>4.9000000000000004</v>
      </c>
      <c r="H1455" t="s">
        <v>98</v>
      </c>
      <c r="I1455" t="s">
        <v>13</v>
      </c>
    </row>
    <row r="1456" spans="1:9" x14ac:dyDescent="0.25">
      <c r="A1456">
        <v>2150</v>
      </c>
      <c r="B1456" s="2">
        <v>38238</v>
      </c>
      <c r="C1456" t="s">
        <v>9</v>
      </c>
      <c r="D1456">
        <v>2004</v>
      </c>
      <c r="E1456" t="s">
        <v>65</v>
      </c>
      <c r="F1456" t="s">
        <v>11</v>
      </c>
      <c r="G1456">
        <v>4.7</v>
      </c>
      <c r="H1456" t="s">
        <v>12</v>
      </c>
      <c r="I1456" t="s">
        <v>13</v>
      </c>
    </row>
    <row r="1457" spans="1:9" x14ac:dyDescent="0.25">
      <c r="A1457">
        <v>2783.25</v>
      </c>
      <c r="B1457" s="2">
        <v>38273</v>
      </c>
      <c r="C1457" t="s">
        <v>9</v>
      </c>
      <c r="D1457">
        <v>2004</v>
      </c>
      <c r="E1457" t="s">
        <v>65</v>
      </c>
      <c r="F1457" t="s">
        <v>42</v>
      </c>
      <c r="G1457">
        <v>4.5</v>
      </c>
      <c r="H1457" t="s">
        <v>43</v>
      </c>
      <c r="I1457" t="s">
        <v>13</v>
      </c>
    </row>
    <row r="1458" spans="1:9" x14ac:dyDescent="0.25">
      <c r="A1458">
        <v>2339.92</v>
      </c>
      <c r="B1458" s="2">
        <v>38282</v>
      </c>
      <c r="C1458" t="s">
        <v>9</v>
      </c>
      <c r="D1458">
        <v>2004</v>
      </c>
      <c r="E1458" t="s">
        <v>65</v>
      </c>
      <c r="F1458" t="s">
        <v>175</v>
      </c>
      <c r="G1458">
        <v>4.7</v>
      </c>
      <c r="H1458" t="s">
        <v>176</v>
      </c>
      <c r="I1458" t="s">
        <v>116</v>
      </c>
    </row>
    <row r="1459" spans="1:9" x14ac:dyDescent="0.25">
      <c r="A1459">
        <v>1729</v>
      </c>
      <c r="B1459" s="2">
        <v>38296</v>
      </c>
      <c r="C1459" t="s">
        <v>9</v>
      </c>
      <c r="D1459">
        <v>2004</v>
      </c>
      <c r="E1459" t="s">
        <v>65</v>
      </c>
      <c r="F1459" t="s">
        <v>35</v>
      </c>
      <c r="G1459">
        <v>4</v>
      </c>
      <c r="H1459" t="s">
        <v>12</v>
      </c>
      <c r="I1459" t="s">
        <v>13</v>
      </c>
    </row>
    <row r="1460" spans="1:9" x14ac:dyDescent="0.25">
      <c r="A1460">
        <v>5972.4</v>
      </c>
      <c r="B1460" s="2">
        <v>38311</v>
      </c>
      <c r="C1460" t="s">
        <v>9</v>
      </c>
      <c r="D1460">
        <v>2004</v>
      </c>
      <c r="E1460" t="s">
        <v>65</v>
      </c>
      <c r="F1460" t="s">
        <v>144</v>
      </c>
      <c r="G1460">
        <v>4.5</v>
      </c>
      <c r="H1460" t="s">
        <v>18</v>
      </c>
      <c r="I1460" t="s">
        <v>16</v>
      </c>
    </row>
    <row r="1461" spans="1:9" x14ac:dyDescent="0.25">
      <c r="A1461">
        <v>2275.1999999999998</v>
      </c>
      <c r="B1461" s="2">
        <v>38322</v>
      </c>
      <c r="C1461" t="s">
        <v>9</v>
      </c>
      <c r="D1461">
        <v>2004</v>
      </c>
      <c r="E1461" t="s">
        <v>65</v>
      </c>
      <c r="F1461" t="s">
        <v>168</v>
      </c>
      <c r="G1461">
        <v>3.8</v>
      </c>
      <c r="H1461" t="s">
        <v>12</v>
      </c>
      <c r="I1461" t="s">
        <v>13</v>
      </c>
    </row>
    <row r="1462" spans="1:9" x14ac:dyDescent="0.25">
      <c r="A1462">
        <v>2673.44</v>
      </c>
      <c r="B1462" s="2">
        <v>38331</v>
      </c>
      <c r="C1462" t="s">
        <v>9</v>
      </c>
      <c r="D1462">
        <v>2004</v>
      </c>
      <c r="E1462" t="s">
        <v>65</v>
      </c>
      <c r="F1462" t="s">
        <v>62</v>
      </c>
      <c r="G1462">
        <v>4.7</v>
      </c>
      <c r="H1462" t="s">
        <v>63</v>
      </c>
      <c r="I1462" t="s">
        <v>64</v>
      </c>
    </row>
    <row r="1463" spans="1:9" x14ac:dyDescent="0.25">
      <c r="A1463">
        <v>2431.75</v>
      </c>
      <c r="B1463" s="2">
        <v>38375</v>
      </c>
      <c r="C1463" t="s">
        <v>9</v>
      </c>
      <c r="D1463">
        <v>2005</v>
      </c>
      <c r="E1463" t="s">
        <v>65</v>
      </c>
      <c r="F1463" t="s">
        <v>97</v>
      </c>
      <c r="G1463">
        <v>3.5</v>
      </c>
      <c r="H1463" t="s">
        <v>98</v>
      </c>
      <c r="I1463" t="s">
        <v>13</v>
      </c>
    </row>
    <row r="1464" spans="1:9" x14ac:dyDescent="0.25">
      <c r="A1464">
        <v>2018.72</v>
      </c>
      <c r="B1464" s="2">
        <v>38405</v>
      </c>
      <c r="C1464" t="s">
        <v>9</v>
      </c>
      <c r="D1464">
        <v>2005</v>
      </c>
      <c r="E1464" t="s">
        <v>65</v>
      </c>
      <c r="F1464" t="s">
        <v>62</v>
      </c>
      <c r="G1464">
        <v>4.0999999999999996</v>
      </c>
      <c r="H1464" t="s">
        <v>63</v>
      </c>
      <c r="I1464" t="s">
        <v>64</v>
      </c>
    </row>
    <row r="1465" spans="1:9" x14ac:dyDescent="0.25">
      <c r="A1465">
        <v>1558.99</v>
      </c>
      <c r="B1465" s="2">
        <v>38426</v>
      </c>
      <c r="C1465" t="s">
        <v>9</v>
      </c>
      <c r="D1465">
        <v>2005</v>
      </c>
      <c r="E1465" t="s">
        <v>65</v>
      </c>
      <c r="F1465" t="s">
        <v>62</v>
      </c>
      <c r="G1465">
        <v>3.3</v>
      </c>
      <c r="H1465" t="s">
        <v>63</v>
      </c>
      <c r="I1465" t="s">
        <v>64</v>
      </c>
    </row>
    <row r="1466" spans="1:9" x14ac:dyDescent="0.25">
      <c r="A1466">
        <v>1104.5999999999999</v>
      </c>
      <c r="B1466" s="2">
        <v>38475</v>
      </c>
      <c r="C1466" t="s">
        <v>9</v>
      </c>
      <c r="D1466">
        <v>2005</v>
      </c>
      <c r="E1466" t="s">
        <v>65</v>
      </c>
      <c r="F1466" t="s">
        <v>62</v>
      </c>
      <c r="G1466">
        <v>3.9</v>
      </c>
      <c r="H1466" t="s">
        <v>63</v>
      </c>
      <c r="I1466" t="s">
        <v>64</v>
      </c>
    </row>
    <row r="1467" spans="1:9" x14ac:dyDescent="0.25">
      <c r="A1467">
        <v>2575.1</v>
      </c>
      <c r="B1467" s="2">
        <v>38503</v>
      </c>
      <c r="C1467" t="s">
        <v>107</v>
      </c>
      <c r="D1467">
        <v>2005</v>
      </c>
      <c r="E1467" t="s">
        <v>65</v>
      </c>
      <c r="F1467" t="s">
        <v>40</v>
      </c>
      <c r="G1467">
        <v>4.9000000000000004</v>
      </c>
      <c r="H1467" t="s">
        <v>41</v>
      </c>
      <c r="I1467" t="s">
        <v>16</v>
      </c>
    </row>
    <row r="1468" spans="1:9" x14ac:dyDescent="0.25">
      <c r="A1468">
        <v>2845.75</v>
      </c>
      <c r="B1468" s="2">
        <v>37676</v>
      </c>
      <c r="C1468" t="s">
        <v>9</v>
      </c>
      <c r="D1468">
        <v>2003</v>
      </c>
      <c r="E1468" t="s">
        <v>10</v>
      </c>
      <c r="F1468" t="s">
        <v>11</v>
      </c>
      <c r="G1468">
        <v>4.7</v>
      </c>
      <c r="H1468" t="s">
        <v>12</v>
      </c>
      <c r="I1468" t="s">
        <v>13</v>
      </c>
    </row>
    <row r="1469" spans="1:9" x14ac:dyDescent="0.25">
      <c r="A1469">
        <v>3431.75</v>
      </c>
      <c r="B1469" s="2">
        <v>37740</v>
      </c>
      <c r="C1469" t="s">
        <v>9</v>
      </c>
      <c r="D1469">
        <v>2003</v>
      </c>
      <c r="E1469" t="s">
        <v>10</v>
      </c>
      <c r="F1469" t="s">
        <v>32</v>
      </c>
      <c r="G1469">
        <v>3.3</v>
      </c>
      <c r="H1469" t="s">
        <v>33</v>
      </c>
      <c r="I1469" t="s">
        <v>34</v>
      </c>
    </row>
    <row r="1470" spans="1:9" x14ac:dyDescent="0.25">
      <c r="A1470">
        <v>3273.9</v>
      </c>
      <c r="B1470" s="2">
        <v>37803</v>
      </c>
      <c r="C1470" t="s">
        <v>9</v>
      </c>
      <c r="D1470">
        <v>2003</v>
      </c>
      <c r="E1470" t="s">
        <v>10</v>
      </c>
      <c r="F1470" t="s">
        <v>17</v>
      </c>
      <c r="G1470">
        <v>4.5</v>
      </c>
      <c r="H1470" t="s">
        <v>18</v>
      </c>
      <c r="I1470" t="s">
        <v>16</v>
      </c>
    </row>
    <row r="1471" spans="1:9" x14ac:dyDescent="0.25">
      <c r="A1471">
        <v>4119.3999999999996</v>
      </c>
      <c r="B1471" s="2">
        <v>37858</v>
      </c>
      <c r="C1471" t="s">
        <v>9</v>
      </c>
      <c r="D1471">
        <v>2003</v>
      </c>
      <c r="E1471" t="s">
        <v>10</v>
      </c>
      <c r="F1471" t="s">
        <v>19</v>
      </c>
      <c r="G1471">
        <v>4.5999999999999996</v>
      </c>
      <c r="H1471" t="s">
        <v>20</v>
      </c>
      <c r="I1471" t="s">
        <v>13</v>
      </c>
    </row>
    <row r="1472" spans="1:9" x14ac:dyDescent="0.25">
      <c r="A1472">
        <v>5355.68</v>
      </c>
      <c r="B1472" s="2">
        <v>37904</v>
      </c>
      <c r="C1472" t="s">
        <v>9</v>
      </c>
      <c r="D1472">
        <v>2003</v>
      </c>
      <c r="E1472" t="s">
        <v>10</v>
      </c>
      <c r="F1472" t="s">
        <v>21</v>
      </c>
      <c r="G1472">
        <v>4.3</v>
      </c>
      <c r="H1472" t="s">
        <v>22</v>
      </c>
      <c r="I1472" t="s">
        <v>13</v>
      </c>
    </row>
    <row r="1473" spans="1:9" x14ac:dyDescent="0.25">
      <c r="A1473">
        <v>5747.5</v>
      </c>
      <c r="B1473" s="2">
        <v>37922</v>
      </c>
      <c r="C1473" t="s">
        <v>9</v>
      </c>
      <c r="D1473">
        <v>2003</v>
      </c>
      <c r="E1473" t="s">
        <v>10</v>
      </c>
      <c r="F1473" t="s">
        <v>23</v>
      </c>
      <c r="G1473">
        <v>3.8</v>
      </c>
      <c r="H1473" t="s">
        <v>24</v>
      </c>
      <c r="I1473" t="s">
        <v>13</v>
      </c>
    </row>
    <row r="1474" spans="1:9" x14ac:dyDescent="0.25">
      <c r="A1474">
        <v>5355.36</v>
      </c>
      <c r="B1474" s="2">
        <v>37936</v>
      </c>
      <c r="C1474" t="s">
        <v>9</v>
      </c>
      <c r="D1474">
        <v>2003</v>
      </c>
      <c r="E1474" t="s">
        <v>10</v>
      </c>
      <c r="F1474" t="s">
        <v>25</v>
      </c>
      <c r="G1474">
        <v>4.8</v>
      </c>
      <c r="H1474" t="s">
        <v>26</v>
      </c>
      <c r="I1474" t="s">
        <v>16</v>
      </c>
    </row>
    <row r="1475" spans="1:9" x14ac:dyDescent="0.25">
      <c r="A1475">
        <v>2535.75</v>
      </c>
      <c r="B1475" s="2">
        <v>37943</v>
      </c>
      <c r="C1475" t="s">
        <v>9</v>
      </c>
      <c r="D1475">
        <v>2003</v>
      </c>
      <c r="E1475" t="s">
        <v>10</v>
      </c>
      <c r="F1475" t="s">
        <v>27</v>
      </c>
      <c r="G1475">
        <v>4.3</v>
      </c>
      <c r="H1475" t="s">
        <v>28</v>
      </c>
      <c r="I1475" t="s">
        <v>29</v>
      </c>
    </row>
    <row r="1476" spans="1:9" x14ac:dyDescent="0.25">
      <c r="A1476">
        <v>4351.2299999999996</v>
      </c>
      <c r="B1476" s="2">
        <v>37956</v>
      </c>
      <c r="C1476" t="s">
        <v>9</v>
      </c>
      <c r="D1476">
        <v>2003</v>
      </c>
      <c r="E1476" t="s">
        <v>10</v>
      </c>
      <c r="F1476" t="s">
        <v>30</v>
      </c>
      <c r="G1476">
        <v>3</v>
      </c>
      <c r="H1476" t="s">
        <v>22</v>
      </c>
      <c r="I1476" t="s">
        <v>13</v>
      </c>
    </row>
    <row r="1477" spans="1:9" x14ac:dyDescent="0.25">
      <c r="A1477">
        <v>2254</v>
      </c>
      <c r="B1477" s="2">
        <v>38001</v>
      </c>
      <c r="C1477" t="s">
        <v>9</v>
      </c>
      <c r="D1477">
        <v>2004</v>
      </c>
      <c r="E1477" t="s">
        <v>10</v>
      </c>
      <c r="F1477" t="s">
        <v>31</v>
      </c>
      <c r="G1477">
        <v>3.4</v>
      </c>
      <c r="H1477" t="s">
        <v>18</v>
      </c>
      <c r="I1477" t="s">
        <v>16</v>
      </c>
    </row>
    <row r="1478" spans="1:9" x14ac:dyDescent="0.25">
      <c r="A1478">
        <v>2921.28</v>
      </c>
      <c r="B1478" s="2">
        <v>38037</v>
      </c>
      <c r="C1478" t="s">
        <v>9</v>
      </c>
      <c r="D1478">
        <v>2004</v>
      </c>
      <c r="E1478" t="s">
        <v>10</v>
      </c>
      <c r="F1478" t="s">
        <v>32</v>
      </c>
      <c r="G1478">
        <v>4.0999999999999996</v>
      </c>
      <c r="H1478" t="s">
        <v>33</v>
      </c>
      <c r="I1478" t="s">
        <v>34</v>
      </c>
    </row>
    <row r="1479" spans="1:9" x14ac:dyDescent="0.25">
      <c r="A1479">
        <v>2299</v>
      </c>
      <c r="B1479" s="2">
        <v>38082</v>
      </c>
      <c r="C1479" t="s">
        <v>9</v>
      </c>
      <c r="D1479">
        <v>2004</v>
      </c>
      <c r="E1479" t="s">
        <v>10</v>
      </c>
      <c r="F1479" t="s">
        <v>35</v>
      </c>
      <c r="G1479">
        <v>3.1</v>
      </c>
      <c r="H1479" t="s">
        <v>12</v>
      </c>
      <c r="I1479" t="s">
        <v>13</v>
      </c>
    </row>
    <row r="1480" spans="1:9" x14ac:dyDescent="0.25">
      <c r="A1480">
        <v>2637.18</v>
      </c>
      <c r="B1480" s="2">
        <v>38125</v>
      </c>
      <c r="C1480" t="s">
        <v>9</v>
      </c>
      <c r="D1480">
        <v>2004</v>
      </c>
      <c r="E1480" t="s">
        <v>10</v>
      </c>
      <c r="F1480" t="s">
        <v>36</v>
      </c>
      <c r="G1480">
        <v>4.0999999999999996</v>
      </c>
      <c r="H1480" t="s">
        <v>37</v>
      </c>
      <c r="I1480" t="s">
        <v>13</v>
      </c>
    </row>
    <row r="1481" spans="1:9" x14ac:dyDescent="0.25">
      <c r="A1481">
        <v>4307.5200000000004</v>
      </c>
      <c r="B1481" s="2">
        <v>38166</v>
      </c>
      <c r="C1481" t="s">
        <v>9</v>
      </c>
      <c r="D1481">
        <v>2004</v>
      </c>
      <c r="E1481" t="s">
        <v>10</v>
      </c>
      <c r="F1481" t="s">
        <v>38</v>
      </c>
      <c r="G1481">
        <v>3.6</v>
      </c>
      <c r="H1481" t="s">
        <v>39</v>
      </c>
      <c r="I1481" t="s">
        <v>13</v>
      </c>
    </row>
    <row r="1482" spans="1:9" x14ac:dyDescent="0.25">
      <c r="A1482">
        <v>2153.7600000000002</v>
      </c>
      <c r="B1482" s="2">
        <v>38191</v>
      </c>
      <c r="C1482" t="s">
        <v>9</v>
      </c>
      <c r="D1482">
        <v>2004</v>
      </c>
      <c r="E1482" t="s">
        <v>10</v>
      </c>
      <c r="F1482" t="s">
        <v>40</v>
      </c>
      <c r="G1482">
        <v>4.9000000000000004</v>
      </c>
      <c r="H1482" t="s">
        <v>41</v>
      </c>
      <c r="I1482" t="s">
        <v>16</v>
      </c>
    </row>
    <row r="1483" spans="1:9" x14ac:dyDescent="0.25">
      <c r="A1483">
        <v>3716.88</v>
      </c>
      <c r="B1483" s="2">
        <v>38226</v>
      </c>
      <c r="C1483" t="s">
        <v>9</v>
      </c>
      <c r="D1483">
        <v>2004</v>
      </c>
      <c r="E1483" t="s">
        <v>10</v>
      </c>
      <c r="F1483" t="s">
        <v>42</v>
      </c>
      <c r="G1483">
        <v>4</v>
      </c>
      <c r="H1483" t="s">
        <v>43</v>
      </c>
      <c r="I1483" t="s">
        <v>13</v>
      </c>
    </row>
    <row r="1484" spans="1:9" x14ac:dyDescent="0.25">
      <c r="A1484">
        <v>5455.76</v>
      </c>
      <c r="B1484" s="2">
        <v>38260</v>
      </c>
      <c r="C1484" t="s">
        <v>9</v>
      </c>
      <c r="D1484">
        <v>2004</v>
      </c>
      <c r="E1484" t="s">
        <v>10</v>
      </c>
      <c r="F1484" t="s">
        <v>44</v>
      </c>
      <c r="G1484">
        <v>3.8</v>
      </c>
      <c r="H1484" t="s">
        <v>45</v>
      </c>
      <c r="I1484" t="s">
        <v>46</v>
      </c>
    </row>
    <row r="1485" spans="1:9" x14ac:dyDescent="0.25">
      <c r="A1485">
        <v>2650.62</v>
      </c>
      <c r="B1485" s="2">
        <v>38275</v>
      </c>
      <c r="C1485" t="s">
        <v>9</v>
      </c>
      <c r="D1485">
        <v>2004</v>
      </c>
      <c r="E1485" t="s">
        <v>10</v>
      </c>
      <c r="F1485" t="s">
        <v>47</v>
      </c>
      <c r="G1485">
        <v>4.5</v>
      </c>
      <c r="H1485" t="s">
        <v>48</v>
      </c>
      <c r="I1485" t="s">
        <v>29</v>
      </c>
    </row>
    <row r="1486" spans="1:9" x14ac:dyDescent="0.25">
      <c r="A1486">
        <v>6437.28</v>
      </c>
      <c r="B1486" s="2">
        <v>38293</v>
      </c>
      <c r="C1486" t="s">
        <v>9</v>
      </c>
      <c r="D1486">
        <v>2004</v>
      </c>
      <c r="E1486" t="s">
        <v>10</v>
      </c>
      <c r="F1486" t="s">
        <v>49</v>
      </c>
      <c r="G1486">
        <v>4.8</v>
      </c>
      <c r="H1486" t="s">
        <v>50</v>
      </c>
      <c r="I1486" t="s">
        <v>13</v>
      </c>
    </row>
    <row r="1487" spans="1:9" x14ac:dyDescent="0.25">
      <c r="A1487">
        <v>2633.4</v>
      </c>
      <c r="B1487" s="2">
        <v>38306</v>
      </c>
      <c r="C1487" t="s">
        <v>9</v>
      </c>
      <c r="D1487">
        <v>2004</v>
      </c>
      <c r="E1487" t="s">
        <v>10</v>
      </c>
      <c r="F1487" t="s">
        <v>11</v>
      </c>
      <c r="G1487">
        <v>4.0999999999999996</v>
      </c>
      <c r="H1487" t="s">
        <v>12</v>
      </c>
      <c r="I1487" t="s">
        <v>13</v>
      </c>
    </row>
    <row r="1488" spans="1:9" x14ac:dyDescent="0.25">
      <c r="A1488">
        <v>2278.5300000000002</v>
      </c>
      <c r="B1488" s="2">
        <v>38314</v>
      </c>
      <c r="C1488" t="s">
        <v>9</v>
      </c>
      <c r="D1488">
        <v>2004</v>
      </c>
      <c r="E1488" t="s">
        <v>10</v>
      </c>
      <c r="F1488" t="s">
        <v>87</v>
      </c>
      <c r="G1488">
        <v>4.8</v>
      </c>
      <c r="H1488" t="s">
        <v>88</v>
      </c>
      <c r="I1488" t="s">
        <v>89</v>
      </c>
    </row>
    <row r="1489" spans="1:9" x14ac:dyDescent="0.25">
      <c r="A1489">
        <v>4846</v>
      </c>
      <c r="B1489" s="2">
        <v>38357</v>
      </c>
      <c r="C1489" t="s">
        <v>9</v>
      </c>
      <c r="D1489">
        <v>2005</v>
      </c>
      <c r="E1489" t="s">
        <v>10</v>
      </c>
      <c r="F1489" t="s">
        <v>23</v>
      </c>
      <c r="G1489">
        <v>4.2</v>
      </c>
      <c r="H1489" t="s">
        <v>24</v>
      </c>
      <c r="I1489" t="s">
        <v>13</v>
      </c>
    </row>
    <row r="1490" spans="1:9" x14ac:dyDescent="0.25">
      <c r="A1490">
        <v>4197.1000000000004</v>
      </c>
      <c r="B1490" s="2">
        <v>38385</v>
      </c>
      <c r="C1490" t="s">
        <v>9</v>
      </c>
      <c r="D1490">
        <v>2005</v>
      </c>
      <c r="E1490" t="s">
        <v>10</v>
      </c>
      <c r="F1490" t="s">
        <v>73</v>
      </c>
      <c r="G1490">
        <v>3.6</v>
      </c>
      <c r="H1490" t="s">
        <v>74</v>
      </c>
      <c r="I1490" t="s">
        <v>34</v>
      </c>
    </row>
    <row r="1491" spans="1:9" x14ac:dyDescent="0.25">
      <c r="A1491">
        <v>4597.6499999999996</v>
      </c>
      <c r="B1491" s="2">
        <v>38414</v>
      </c>
      <c r="C1491" t="s">
        <v>9</v>
      </c>
      <c r="D1491">
        <v>2005</v>
      </c>
      <c r="E1491" t="s">
        <v>10</v>
      </c>
      <c r="F1491" t="s">
        <v>93</v>
      </c>
      <c r="G1491">
        <v>3.3</v>
      </c>
      <c r="H1491" t="s">
        <v>94</v>
      </c>
      <c r="I1491" t="s">
        <v>68</v>
      </c>
    </row>
    <row r="1492" spans="1:9" x14ac:dyDescent="0.25">
      <c r="A1492">
        <v>5287.7</v>
      </c>
      <c r="B1492" s="2">
        <v>38450</v>
      </c>
      <c r="C1492" t="s">
        <v>9</v>
      </c>
      <c r="D1492">
        <v>2005</v>
      </c>
      <c r="E1492" t="s">
        <v>10</v>
      </c>
      <c r="F1492" t="s">
        <v>58</v>
      </c>
      <c r="G1492">
        <v>3.3</v>
      </c>
      <c r="H1492" t="s">
        <v>59</v>
      </c>
      <c r="I1492" t="s">
        <v>60</v>
      </c>
    </row>
    <row r="1493" spans="1:9" x14ac:dyDescent="0.25">
      <c r="A1493">
        <v>3550.05</v>
      </c>
      <c r="B1493" s="2">
        <v>38485</v>
      </c>
      <c r="C1493" t="s">
        <v>61</v>
      </c>
      <c r="D1493">
        <v>2005</v>
      </c>
      <c r="E1493" t="s">
        <v>10</v>
      </c>
      <c r="F1493" t="s">
        <v>62</v>
      </c>
      <c r="G1493">
        <v>3.3</v>
      </c>
      <c r="H1493" t="s">
        <v>63</v>
      </c>
      <c r="I1493" t="s">
        <v>64</v>
      </c>
    </row>
    <row r="1494" spans="1:9" x14ac:dyDescent="0.25">
      <c r="A1494">
        <v>1721.73</v>
      </c>
      <c r="B1494" s="2">
        <v>37698</v>
      </c>
      <c r="C1494" t="s">
        <v>9</v>
      </c>
      <c r="D1494">
        <v>2003</v>
      </c>
      <c r="E1494" t="s">
        <v>65</v>
      </c>
      <c r="F1494" t="s">
        <v>173</v>
      </c>
      <c r="G1494">
        <v>3.1</v>
      </c>
      <c r="H1494" t="s">
        <v>174</v>
      </c>
      <c r="I1494" t="s">
        <v>60</v>
      </c>
    </row>
    <row r="1495" spans="1:9" x14ac:dyDescent="0.25">
      <c r="A1495">
        <v>2993.5</v>
      </c>
      <c r="B1495" s="2">
        <v>37761</v>
      </c>
      <c r="C1495" t="s">
        <v>9</v>
      </c>
      <c r="D1495">
        <v>2003</v>
      </c>
      <c r="E1495" t="s">
        <v>65</v>
      </c>
      <c r="F1495" t="s">
        <v>111</v>
      </c>
      <c r="G1495">
        <v>4.0999999999999996</v>
      </c>
      <c r="H1495" t="s">
        <v>41</v>
      </c>
      <c r="I1495" t="s">
        <v>16</v>
      </c>
    </row>
    <row r="1496" spans="1:9" x14ac:dyDescent="0.25">
      <c r="A1496">
        <v>1295.06</v>
      </c>
      <c r="B1496" s="2">
        <v>37812</v>
      </c>
      <c r="C1496" t="s">
        <v>9</v>
      </c>
      <c r="D1496">
        <v>2003</v>
      </c>
      <c r="E1496" t="s">
        <v>65</v>
      </c>
      <c r="F1496" t="s">
        <v>14</v>
      </c>
      <c r="G1496">
        <v>4.0999999999999996</v>
      </c>
      <c r="H1496" t="s">
        <v>15</v>
      </c>
      <c r="I1496" t="s">
        <v>16</v>
      </c>
    </row>
    <row r="1497" spans="1:9" x14ac:dyDescent="0.25">
      <c r="A1497">
        <v>2671.95</v>
      </c>
      <c r="B1497" s="2">
        <v>37875</v>
      </c>
      <c r="C1497" t="s">
        <v>9</v>
      </c>
      <c r="D1497">
        <v>2003</v>
      </c>
      <c r="E1497" t="s">
        <v>65</v>
      </c>
      <c r="F1497" t="s">
        <v>103</v>
      </c>
      <c r="G1497">
        <v>4.0999999999999996</v>
      </c>
      <c r="H1497" t="s">
        <v>104</v>
      </c>
      <c r="I1497" t="s">
        <v>34</v>
      </c>
    </row>
    <row r="1498" spans="1:9" x14ac:dyDescent="0.25">
      <c r="A1498">
        <v>1226.5899999999999</v>
      </c>
      <c r="B1498" s="2">
        <v>37911</v>
      </c>
      <c r="C1498" t="s">
        <v>9</v>
      </c>
      <c r="D1498">
        <v>2003</v>
      </c>
      <c r="E1498" t="s">
        <v>65</v>
      </c>
      <c r="F1498" t="s">
        <v>175</v>
      </c>
      <c r="G1498">
        <v>3.1</v>
      </c>
      <c r="H1498" t="s">
        <v>176</v>
      </c>
      <c r="I1498" t="s">
        <v>116</v>
      </c>
    </row>
    <row r="1499" spans="1:9" x14ac:dyDescent="0.25">
      <c r="A1499">
        <v>1453.84</v>
      </c>
      <c r="B1499" s="2">
        <v>37930</v>
      </c>
      <c r="C1499" t="s">
        <v>9</v>
      </c>
      <c r="D1499">
        <v>2003</v>
      </c>
      <c r="E1499" t="s">
        <v>65</v>
      </c>
      <c r="F1499" t="s">
        <v>38</v>
      </c>
      <c r="G1499">
        <v>4.7</v>
      </c>
      <c r="H1499" t="s">
        <v>39</v>
      </c>
      <c r="I1499" t="s">
        <v>13</v>
      </c>
    </row>
    <row r="1500" spans="1:9" x14ac:dyDescent="0.25">
      <c r="A1500">
        <v>1830.22</v>
      </c>
      <c r="B1500" s="2">
        <v>37937</v>
      </c>
      <c r="C1500" t="s">
        <v>9</v>
      </c>
      <c r="D1500">
        <v>2003</v>
      </c>
      <c r="E1500" t="s">
        <v>65</v>
      </c>
      <c r="F1500" t="s">
        <v>27</v>
      </c>
      <c r="G1500">
        <v>3.6</v>
      </c>
      <c r="H1500" t="s">
        <v>28</v>
      </c>
      <c r="I1500" t="s">
        <v>29</v>
      </c>
    </row>
    <row r="1501" spans="1:9" x14ac:dyDescent="0.25">
      <c r="A1501">
        <v>2530.0100000000002</v>
      </c>
      <c r="B1501" s="2">
        <v>37945</v>
      </c>
      <c r="C1501" t="s">
        <v>9</v>
      </c>
      <c r="D1501">
        <v>2003</v>
      </c>
      <c r="E1501" t="s">
        <v>65</v>
      </c>
      <c r="F1501" t="s">
        <v>99</v>
      </c>
      <c r="G1501">
        <v>3.2</v>
      </c>
      <c r="H1501" t="s">
        <v>100</v>
      </c>
      <c r="I1501" t="s">
        <v>13</v>
      </c>
    </row>
    <row r="1502" spans="1:9" x14ac:dyDescent="0.25">
      <c r="A1502">
        <v>2241.4499999999998</v>
      </c>
      <c r="B1502" s="2">
        <v>37957</v>
      </c>
      <c r="C1502" t="s">
        <v>9</v>
      </c>
      <c r="D1502">
        <v>2003</v>
      </c>
      <c r="E1502" t="s">
        <v>65</v>
      </c>
      <c r="F1502" t="s">
        <v>168</v>
      </c>
      <c r="G1502">
        <v>4</v>
      </c>
      <c r="H1502" t="s">
        <v>12</v>
      </c>
      <c r="I1502" t="s">
        <v>13</v>
      </c>
    </row>
    <row r="1503" spans="1:9" x14ac:dyDescent="0.25">
      <c r="A1503">
        <v>2399.85</v>
      </c>
      <c r="B1503" s="2">
        <v>38002</v>
      </c>
      <c r="C1503" t="s">
        <v>9</v>
      </c>
      <c r="D1503">
        <v>2004</v>
      </c>
      <c r="E1503" t="s">
        <v>65</v>
      </c>
      <c r="F1503" t="s">
        <v>62</v>
      </c>
      <c r="G1503">
        <v>4.5</v>
      </c>
      <c r="H1503" t="s">
        <v>63</v>
      </c>
      <c r="I1503" t="s">
        <v>64</v>
      </c>
    </row>
    <row r="1504" spans="1:9" x14ac:dyDescent="0.25">
      <c r="A1504">
        <v>1557.72</v>
      </c>
      <c r="B1504" s="2">
        <v>38043</v>
      </c>
      <c r="C1504" t="s">
        <v>9</v>
      </c>
      <c r="D1504">
        <v>2004</v>
      </c>
      <c r="E1504" t="s">
        <v>65</v>
      </c>
      <c r="F1504" t="s">
        <v>128</v>
      </c>
      <c r="G1504">
        <v>4.9000000000000004</v>
      </c>
      <c r="H1504" t="s">
        <v>129</v>
      </c>
      <c r="I1504" t="s">
        <v>13</v>
      </c>
    </row>
    <row r="1505" spans="1:9" x14ac:dyDescent="0.25">
      <c r="A1505">
        <v>845.25</v>
      </c>
      <c r="B1505" s="2">
        <v>38090</v>
      </c>
      <c r="C1505" t="s">
        <v>9</v>
      </c>
      <c r="D1505">
        <v>2004</v>
      </c>
      <c r="E1505" t="s">
        <v>65</v>
      </c>
      <c r="F1505" t="s">
        <v>185</v>
      </c>
      <c r="G1505">
        <v>4.2</v>
      </c>
      <c r="H1505" t="s">
        <v>186</v>
      </c>
      <c r="I1505" t="s">
        <v>16</v>
      </c>
    </row>
    <row r="1506" spans="1:9" x14ac:dyDescent="0.25">
      <c r="A1506">
        <v>1352.4</v>
      </c>
      <c r="B1506" s="2">
        <v>38174</v>
      </c>
      <c r="C1506" t="s">
        <v>9</v>
      </c>
      <c r="D1506">
        <v>2004</v>
      </c>
      <c r="E1506" t="s">
        <v>65</v>
      </c>
      <c r="F1506" t="s">
        <v>161</v>
      </c>
      <c r="G1506">
        <v>3.1</v>
      </c>
      <c r="H1506" t="s">
        <v>162</v>
      </c>
      <c r="I1506" t="s">
        <v>92</v>
      </c>
    </row>
    <row r="1507" spans="1:9" x14ac:dyDescent="0.25">
      <c r="A1507">
        <v>1584.8</v>
      </c>
      <c r="B1507" s="2">
        <v>38205</v>
      </c>
      <c r="C1507" t="s">
        <v>9</v>
      </c>
      <c r="D1507">
        <v>2004</v>
      </c>
      <c r="E1507" t="s">
        <v>65</v>
      </c>
      <c r="F1507" t="s">
        <v>187</v>
      </c>
      <c r="G1507">
        <v>3.1</v>
      </c>
      <c r="H1507" t="s">
        <v>188</v>
      </c>
      <c r="I1507" t="s">
        <v>13</v>
      </c>
    </row>
    <row r="1508" spans="1:9" x14ac:dyDescent="0.25">
      <c r="A1508">
        <v>2616</v>
      </c>
      <c r="B1508" s="2">
        <v>38231</v>
      </c>
      <c r="C1508" t="s">
        <v>9</v>
      </c>
      <c r="D1508">
        <v>2004</v>
      </c>
      <c r="E1508" t="s">
        <v>65</v>
      </c>
      <c r="F1508" t="s">
        <v>149</v>
      </c>
      <c r="G1508">
        <v>4.4000000000000004</v>
      </c>
      <c r="H1508" t="s">
        <v>71</v>
      </c>
      <c r="I1508" t="s">
        <v>71</v>
      </c>
    </row>
    <row r="1509" spans="1:9" x14ac:dyDescent="0.25">
      <c r="A1509">
        <v>1129.04</v>
      </c>
      <c r="B1509" s="2">
        <v>37899</v>
      </c>
      <c r="C1509" t="s">
        <v>9</v>
      </c>
      <c r="D1509">
        <v>2003</v>
      </c>
      <c r="E1509" t="s">
        <v>65</v>
      </c>
      <c r="F1509" t="s">
        <v>189</v>
      </c>
      <c r="G1509">
        <v>3.4</v>
      </c>
      <c r="H1509" t="s">
        <v>190</v>
      </c>
      <c r="I1509" t="s">
        <v>29</v>
      </c>
    </row>
    <row r="1510" spans="1:9" x14ac:dyDescent="0.25">
      <c r="A1510">
        <v>2218.5</v>
      </c>
      <c r="B1510" s="2">
        <v>38276</v>
      </c>
      <c r="C1510" t="s">
        <v>9</v>
      </c>
      <c r="D1510">
        <v>2004</v>
      </c>
      <c r="E1510" t="s">
        <v>65</v>
      </c>
      <c r="F1510" t="s">
        <v>62</v>
      </c>
      <c r="G1510">
        <v>4.7</v>
      </c>
      <c r="H1510" t="s">
        <v>63</v>
      </c>
      <c r="I1510" t="s">
        <v>64</v>
      </c>
    </row>
    <row r="1511" spans="1:9" x14ac:dyDescent="0.25">
      <c r="A1511">
        <v>2028.48</v>
      </c>
      <c r="B1511" s="2">
        <v>38295</v>
      </c>
      <c r="C1511" t="s">
        <v>9</v>
      </c>
      <c r="D1511">
        <v>2004</v>
      </c>
      <c r="E1511" t="s">
        <v>65</v>
      </c>
      <c r="F1511" t="s">
        <v>56</v>
      </c>
      <c r="G1511">
        <v>4</v>
      </c>
      <c r="H1511" t="s">
        <v>57</v>
      </c>
      <c r="I1511" t="s">
        <v>13</v>
      </c>
    </row>
    <row r="1512" spans="1:9" x14ac:dyDescent="0.25">
      <c r="A1512">
        <v>1759.2</v>
      </c>
      <c r="B1512" s="2">
        <v>38308</v>
      </c>
      <c r="C1512" t="s">
        <v>9</v>
      </c>
      <c r="D1512">
        <v>2004</v>
      </c>
      <c r="E1512" t="s">
        <v>65</v>
      </c>
      <c r="F1512" t="s">
        <v>173</v>
      </c>
      <c r="G1512">
        <v>4.3</v>
      </c>
      <c r="H1512" t="s">
        <v>174</v>
      </c>
      <c r="I1512" t="s">
        <v>60</v>
      </c>
    </row>
    <row r="1513" spans="1:9" x14ac:dyDescent="0.25">
      <c r="A1513">
        <v>977.67</v>
      </c>
      <c r="B1513" s="2">
        <v>38315</v>
      </c>
      <c r="C1513" t="s">
        <v>9</v>
      </c>
      <c r="D1513">
        <v>2004</v>
      </c>
      <c r="E1513" t="s">
        <v>65</v>
      </c>
      <c r="F1513" t="s">
        <v>14</v>
      </c>
      <c r="G1513">
        <v>3</v>
      </c>
      <c r="H1513" t="s">
        <v>15</v>
      </c>
      <c r="I1513" t="s">
        <v>16</v>
      </c>
    </row>
    <row r="1514" spans="1:9" x14ac:dyDescent="0.25">
      <c r="A1514">
        <v>1463</v>
      </c>
      <c r="B1514" s="2">
        <v>38364</v>
      </c>
      <c r="C1514" t="s">
        <v>145</v>
      </c>
      <c r="D1514">
        <v>2005</v>
      </c>
      <c r="E1514" t="s">
        <v>65</v>
      </c>
      <c r="F1514" t="s">
        <v>19</v>
      </c>
      <c r="G1514">
        <v>4.5</v>
      </c>
      <c r="H1514" t="s">
        <v>20</v>
      </c>
      <c r="I1514" t="s">
        <v>13</v>
      </c>
    </row>
    <row r="1515" spans="1:9" x14ac:dyDescent="0.25">
      <c r="A1515">
        <v>3970.56</v>
      </c>
      <c r="B1515" s="2">
        <v>38393</v>
      </c>
      <c r="C1515" t="s">
        <v>9</v>
      </c>
      <c r="D1515">
        <v>2005</v>
      </c>
      <c r="E1515" t="s">
        <v>65</v>
      </c>
      <c r="F1515" t="s">
        <v>62</v>
      </c>
      <c r="G1515">
        <v>4.5</v>
      </c>
      <c r="H1515" t="s">
        <v>63</v>
      </c>
      <c r="I1515" t="s">
        <v>64</v>
      </c>
    </row>
    <row r="1516" spans="1:9" x14ac:dyDescent="0.25">
      <c r="A1516">
        <v>2576</v>
      </c>
      <c r="B1516" s="2">
        <v>38464</v>
      </c>
      <c r="C1516" t="s">
        <v>143</v>
      </c>
      <c r="D1516">
        <v>2005</v>
      </c>
      <c r="E1516" t="s">
        <v>65</v>
      </c>
      <c r="F1516" t="s">
        <v>141</v>
      </c>
      <c r="G1516">
        <v>4.4000000000000004</v>
      </c>
      <c r="H1516" t="s">
        <v>142</v>
      </c>
      <c r="I1516" t="s">
        <v>13</v>
      </c>
    </row>
    <row r="1517" spans="1:9" x14ac:dyDescent="0.25">
      <c r="A1517">
        <v>2233.69</v>
      </c>
      <c r="B1517" s="2">
        <v>38501</v>
      </c>
      <c r="C1517" t="s">
        <v>107</v>
      </c>
      <c r="D1517">
        <v>2005</v>
      </c>
      <c r="E1517" t="s">
        <v>65</v>
      </c>
      <c r="F1517" t="s">
        <v>54</v>
      </c>
      <c r="G1517">
        <v>3.1</v>
      </c>
      <c r="H1517" t="s">
        <v>55</v>
      </c>
      <c r="I1517" t="s">
        <v>34</v>
      </c>
    </row>
    <row r="1518" spans="1:9" x14ac:dyDescent="0.25">
      <c r="A1518">
        <v>2481.64</v>
      </c>
      <c r="B1518" s="2">
        <v>37669</v>
      </c>
      <c r="C1518" t="s">
        <v>9</v>
      </c>
      <c r="D1518">
        <v>2003</v>
      </c>
      <c r="E1518" t="s">
        <v>196</v>
      </c>
      <c r="F1518" t="s">
        <v>192</v>
      </c>
      <c r="G1518">
        <v>3.4</v>
      </c>
      <c r="H1518" t="s">
        <v>193</v>
      </c>
      <c r="I1518" t="s">
        <v>92</v>
      </c>
    </row>
    <row r="1519" spans="1:9" x14ac:dyDescent="0.25">
      <c r="A1519">
        <v>4651.53</v>
      </c>
      <c r="B1519" s="2">
        <v>37740</v>
      </c>
      <c r="C1519" t="s">
        <v>9</v>
      </c>
      <c r="D1519">
        <v>2003</v>
      </c>
      <c r="E1519" t="s">
        <v>196</v>
      </c>
      <c r="F1519" t="s">
        <v>32</v>
      </c>
      <c r="G1519">
        <v>3</v>
      </c>
      <c r="H1519" t="s">
        <v>33</v>
      </c>
      <c r="I1519" t="s">
        <v>34</v>
      </c>
    </row>
    <row r="1520" spans="1:9" x14ac:dyDescent="0.25">
      <c r="A1520">
        <v>3858.1</v>
      </c>
      <c r="B1520" s="2">
        <v>37799</v>
      </c>
      <c r="C1520" t="s">
        <v>9</v>
      </c>
      <c r="D1520">
        <v>2003</v>
      </c>
      <c r="E1520" t="s">
        <v>196</v>
      </c>
      <c r="F1520" t="s">
        <v>62</v>
      </c>
      <c r="G1520">
        <v>3.1</v>
      </c>
      <c r="H1520" t="s">
        <v>63</v>
      </c>
      <c r="I1520" t="s">
        <v>64</v>
      </c>
    </row>
    <row r="1521" spans="1:9" x14ac:dyDescent="0.25">
      <c r="A1521">
        <v>3501.6</v>
      </c>
      <c r="B1521" s="2">
        <v>37858</v>
      </c>
      <c r="C1521" t="s">
        <v>9</v>
      </c>
      <c r="D1521">
        <v>2003</v>
      </c>
      <c r="E1521" t="s">
        <v>196</v>
      </c>
      <c r="F1521" t="s">
        <v>19</v>
      </c>
      <c r="G1521">
        <v>3.8</v>
      </c>
      <c r="H1521" t="s">
        <v>20</v>
      </c>
      <c r="I1521" t="s">
        <v>13</v>
      </c>
    </row>
    <row r="1522" spans="1:9" x14ac:dyDescent="0.25">
      <c r="A1522">
        <v>6433.7</v>
      </c>
      <c r="B1522" s="2">
        <v>37922</v>
      </c>
      <c r="C1522" t="s">
        <v>9</v>
      </c>
      <c r="D1522">
        <v>2003</v>
      </c>
      <c r="E1522" t="s">
        <v>196</v>
      </c>
      <c r="F1522" t="s">
        <v>23</v>
      </c>
      <c r="G1522">
        <v>4.2</v>
      </c>
      <c r="H1522" t="s">
        <v>24</v>
      </c>
      <c r="I1522" t="s">
        <v>13</v>
      </c>
    </row>
    <row r="1523" spans="1:9" x14ac:dyDescent="0.25">
      <c r="A1523">
        <v>2658.96</v>
      </c>
      <c r="B1523" s="2">
        <v>37998</v>
      </c>
      <c r="C1523" t="s">
        <v>9</v>
      </c>
      <c r="D1523">
        <v>2004</v>
      </c>
      <c r="E1523" t="s">
        <v>196</v>
      </c>
      <c r="F1523" t="s">
        <v>108</v>
      </c>
      <c r="G1523">
        <v>3.4</v>
      </c>
      <c r="H1523" t="s">
        <v>109</v>
      </c>
      <c r="I1523" t="s">
        <v>89</v>
      </c>
    </row>
    <row r="1524" spans="1:9" x14ac:dyDescent="0.25">
      <c r="A1524">
        <v>3608.76</v>
      </c>
      <c r="B1524" s="2">
        <v>38037</v>
      </c>
      <c r="C1524" t="s">
        <v>9</v>
      </c>
      <c r="D1524">
        <v>2004</v>
      </c>
      <c r="E1524" t="s">
        <v>196</v>
      </c>
      <c r="F1524" t="s">
        <v>32</v>
      </c>
      <c r="G1524">
        <v>4.5999999999999996</v>
      </c>
      <c r="H1524" t="s">
        <v>33</v>
      </c>
      <c r="I1524" t="s">
        <v>34</v>
      </c>
    </row>
    <row r="1525" spans="1:9" x14ac:dyDescent="0.25">
      <c r="A1525">
        <v>2214.67</v>
      </c>
      <c r="B1525" s="2">
        <v>38079</v>
      </c>
      <c r="C1525" t="s">
        <v>9</v>
      </c>
      <c r="D1525">
        <v>2004</v>
      </c>
      <c r="E1525" t="s">
        <v>196</v>
      </c>
      <c r="F1525" t="s">
        <v>133</v>
      </c>
      <c r="G1525">
        <v>3.4</v>
      </c>
      <c r="H1525" t="s">
        <v>134</v>
      </c>
      <c r="I1525" t="s">
        <v>81</v>
      </c>
    </row>
    <row r="1526" spans="1:9" x14ac:dyDescent="0.25">
      <c r="A1526">
        <v>2747.53</v>
      </c>
      <c r="B1526" s="2">
        <v>38118</v>
      </c>
      <c r="C1526" t="s">
        <v>9</v>
      </c>
      <c r="D1526">
        <v>2004</v>
      </c>
      <c r="E1526" t="s">
        <v>196</v>
      </c>
      <c r="F1526" t="s">
        <v>141</v>
      </c>
      <c r="G1526">
        <v>4.0999999999999996</v>
      </c>
      <c r="H1526" t="s">
        <v>142</v>
      </c>
      <c r="I1526" t="s">
        <v>13</v>
      </c>
    </row>
    <row r="1527" spans="1:9" x14ac:dyDescent="0.25">
      <c r="A1527">
        <v>3310.92</v>
      </c>
      <c r="B1527" s="2">
        <v>38162</v>
      </c>
      <c r="C1527" t="s">
        <v>120</v>
      </c>
      <c r="D1527">
        <v>2004</v>
      </c>
      <c r="E1527" t="s">
        <v>196</v>
      </c>
      <c r="F1527" t="s">
        <v>62</v>
      </c>
      <c r="G1527">
        <v>3</v>
      </c>
      <c r="H1527" t="s">
        <v>63</v>
      </c>
      <c r="I1527" t="s">
        <v>64</v>
      </c>
    </row>
    <row r="1528" spans="1:9" x14ac:dyDescent="0.25">
      <c r="A1528">
        <v>2380</v>
      </c>
      <c r="B1528" s="2">
        <v>38191</v>
      </c>
      <c r="C1528" t="s">
        <v>9</v>
      </c>
      <c r="D1528">
        <v>2004</v>
      </c>
      <c r="E1528" t="s">
        <v>196</v>
      </c>
      <c r="F1528" t="s">
        <v>40</v>
      </c>
      <c r="G1528">
        <v>3.8</v>
      </c>
      <c r="H1528" t="s">
        <v>41</v>
      </c>
      <c r="I1528" t="s">
        <v>16</v>
      </c>
    </row>
    <row r="1529" spans="1:9" x14ac:dyDescent="0.25">
      <c r="A1529">
        <v>2310.88</v>
      </c>
      <c r="B1529" s="2">
        <v>38220</v>
      </c>
      <c r="C1529" t="s">
        <v>9</v>
      </c>
      <c r="D1529">
        <v>2004</v>
      </c>
      <c r="E1529" t="s">
        <v>196</v>
      </c>
      <c r="F1529" t="s">
        <v>189</v>
      </c>
      <c r="G1529">
        <v>3.6</v>
      </c>
      <c r="H1529" t="s">
        <v>190</v>
      </c>
      <c r="I1529" t="s">
        <v>29</v>
      </c>
    </row>
    <row r="1530" spans="1:9" x14ac:dyDescent="0.25">
      <c r="A1530">
        <v>4061.76</v>
      </c>
      <c r="B1530" s="2">
        <v>38246</v>
      </c>
      <c r="C1530" t="s">
        <v>9</v>
      </c>
      <c r="D1530">
        <v>2004</v>
      </c>
      <c r="E1530" t="s">
        <v>196</v>
      </c>
      <c r="F1530" t="s">
        <v>169</v>
      </c>
      <c r="G1530">
        <v>3.3</v>
      </c>
      <c r="H1530" t="s">
        <v>170</v>
      </c>
      <c r="I1530" t="s">
        <v>171</v>
      </c>
    </row>
    <row r="1531" spans="1:9" x14ac:dyDescent="0.25">
      <c r="A1531">
        <v>3493.7</v>
      </c>
      <c r="B1531" s="2">
        <v>38275</v>
      </c>
      <c r="C1531" t="s">
        <v>9</v>
      </c>
      <c r="D1531">
        <v>2004</v>
      </c>
      <c r="E1531" t="s">
        <v>196</v>
      </c>
      <c r="F1531" t="s">
        <v>112</v>
      </c>
      <c r="G1531">
        <v>4.9000000000000004</v>
      </c>
      <c r="H1531" t="s">
        <v>113</v>
      </c>
      <c r="I1531" t="s">
        <v>13</v>
      </c>
    </row>
    <row r="1532" spans="1:9" x14ac:dyDescent="0.25">
      <c r="A1532">
        <v>2872.25</v>
      </c>
      <c r="B1532" s="2">
        <v>38292</v>
      </c>
      <c r="C1532" t="s">
        <v>9</v>
      </c>
      <c r="D1532">
        <v>2004</v>
      </c>
      <c r="E1532" t="s">
        <v>196</v>
      </c>
      <c r="F1532" t="s">
        <v>137</v>
      </c>
      <c r="G1532">
        <v>3.6</v>
      </c>
      <c r="H1532" t="s">
        <v>138</v>
      </c>
      <c r="I1532" t="s">
        <v>60</v>
      </c>
    </row>
    <row r="1533" spans="1:9" x14ac:dyDescent="0.25">
      <c r="A1533">
        <v>4114.38</v>
      </c>
      <c r="B1533" s="2">
        <v>38303</v>
      </c>
      <c r="C1533" t="s">
        <v>9</v>
      </c>
      <c r="D1533">
        <v>2004</v>
      </c>
      <c r="E1533" t="s">
        <v>196</v>
      </c>
      <c r="F1533" t="s">
        <v>192</v>
      </c>
      <c r="G1533">
        <v>3.8</v>
      </c>
      <c r="H1533" t="s">
        <v>193</v>
      </c>
      <c r="I1533" t="s">
        <v>92</v>
      </c>
    </row>
    <row r="1534" spans="1:9" x14ac:dyDescent="0.25">
      <c r="A1534">
        <v>1063.6500000000001</v>
      </c>
      <c r="B1534" s="2">
        <v>38314</v>
      </c>
      <c r="C1534" t="s">
        <v>9</v>
      </c>
      <c r="D1534">
        <v>2004</v>
      </c>
      <c r="E1534" t="s">
        <v>196</v>
      </c>
      <c r="F1534" t="s">
        <v>87</v>
      </c>
      <c r="G1534">
        <v>3.1</v>
      </c>
      <c r="H1534" t="s">
        <v>88</v>
      </c>
      <c r="I1534" t="s">
        <v>89</v>
      </c>
    </row>
    <row r="1535" spans="1:9" x14ac:dyDescent="0.25">
      <c r="A1535">
        <v>2008.44</v>
      </c>
      <c r="B1535" s="2">
        <v>38325</v>
      </c>
      <c r="C1535" t="s">
        <v>9</v>
      </c>
      <c r="D1535">
        <v>2004</v>
      </c>
      <c r="E1535" t="s">
        <v>196</v>
      </c>
      <c r="F1535" t="s">
        <v>197</v>
      </c>
      <c r="G1535">
        <v>3.3</v>
      </c>
      <c r="H1535" t="s">
        <v>180</v>
      </c>
      <c r="I1535" t="s">
        <v>13</v>
      </c>
    </row>
    <row r="1536" spans="1:9" x14ac:dyDescent="0.25">
      <c r="A1536">
        <v>4328.6000000000004</v>
      </c>
      <c r="B1536" s="2">
        <v>38385</v>
      </c>
      <c r="C1536" t="s">
        <v>9</v>
      </c>
      <c r="D1536">
        <v>2005</v>
      </c>
      <c r="E1536" t="s">
        <v>196</v>
      </c>
      <c r="F1536" t="s">
        <v>73</v>
      </c>
      <c r="G1536">
        <v>4.7</v>
      </c>
      <c r="H1536" t="s">
        <v>74</v>
      </c>
      <c r="I1536" t="s">
        <v>34</v>
      </c>
    </row>
    <row r="1537" spans="1:9" x14ac:dyDescent="0.25">
      <c r="A1537">
        <v>1376.43</v>
      </c>
      <c r="B1537" s="2">
        <v>38412</v>
      </c>
      <c r="C1537" t="s">
        <v>145</v>
      </c>
      <c r="D1537">
        <v>2005</v>
      </c>
      <c r="E1537" t="s">
        <v>196</v>
      </c>
      <c r="F1537" t="s">
        <v>62</v>
      </c>
      <c r="G1537">
        <v>3.8</v>
      </c>
      <c r="H1537" t="s">
        <v>63</v>
      </c>
      <c r="I1537" t="s">
        <v>64</v>
      </c>
    </row>
    <row r="1538" spans="1:9" x14ac:dyDescent="0.25">
      <c r="A1538">
        <v>5552.16</v>
      </c>
      <c r="B1538" s="2">
        <v>38441</v>
      </c>
      <c r="C1538" t="s">
        <v>9</v>
      </c>
      <c r="D1538">
        <v>2005</v>
      </c>
      <c r="E1538" t="s">
        <v>196</v>
      </c>
      <c r="F1538" t="s">
        <v>14</v>
      </c>
      <c r="G1538">
        <v>3.3</v>
      </c>
      <c r="H1538" t="s">
        <v>15</v>
      </c>
      <c r="I1538" t="s">
        <v>16</v>
      </c>
    </row>
    <row r="1539" spans="1:9" x14ac:dyDescent="0.25">
      <c r="A1539">
        <v>3659.02</v>
      </c>
      <c r="B1539" s="2">
        <v>38445</v>
      </c>
      <c r="C1539" t="s">
        <v>143</v>
      </c>
      <c r="D1539">
        <v>2005</v>
      </c>
      <c r="E1539" t="s">
        <v>196</v>
      </c>
      <c r="F1539" t="s">
        <v>36</v>
      </c>
      <c r="G1539">
        <v>4.0999999999999996</v>
      </c>
      <c r="H1539" t="s">
        <v>37</v>
      </c>
      <c r="I1539" t="s">
        <v>13</v>
      </c>
    </row>
    <row r="1540" spans="1:9" x14ac:dyDescent="0.25">
      <c r="A1540">
        <v>4165.6099999999997</v>
      </c>
      <c r="B1540" s="2">
        <v>38482</v>
      </c>
      <c r="C1540" t="s">
        <v>9</v>
      </c>
      <c r="D1540">
        <v>2005</v>
      </c>
      <c r="E1540" t="s">
        <v>196</v>
      </c>
      <c r="F1540" t="s">
        <v>161</v>
      </c>
      <c r="G1540">
        <v>3.4</v>
      </c>
      <c r="H1540" t="s">
        <v>162</v>
      </c>
      <c r="I1540" t="s">
        <v>92</v>
      </c>
    </row>
    <row r="1541" spans="1:9" x14ac:dyDescent="0.25">
      <c r="A1541">
        <v>1404</v>
      </c>
      <c r="B1541" s="2">
        <v>37630</v>
      </c>
      <c r="C1541" t="s">
        <v>9</v>
      </c>
      <c r="D1541">
        <v>2003</v>
      </c>
      <c r="E1541" t="s">
        <v>191</v>
      </c>
      <c r="F1541" t="s">
        <v>164</v>
      </c>
      <c r="G1541">
        <v>4.9000000000000004</v>
      </c>
      <c r="H1541" t="s">
        <v>165</v>
      </c>
      <c r="I1541" t="s">
        <v>157</v>
      </c>
    </row>
    <row r="1542" spans="1:9" x14ac:dyDescent="0.25">
      <c r="A1542">
        <v>710.2</v>
      </c>
      <c r="B1542" s="2">
        <v>37698</v>
      </c>
      <c r="C1542" t="s">
        <v>9</v>
      </c>
      <c r="D1542">
        <v>2003</v>
      </c>
      <c r="E1542" t="s">
        <v>191</v>
      </c>
      <c r="F1542" t="s">
        <v>173</v>
      </c>
      <c r="G1542">
        <v>4.3</v>
      </c>
      <c r="H1542" t="s">
        <v>174</v>
      </c>
      <c r="I1542" t="s">
        <v>60</v>
      </c>
    </row>
    <row r="1543" spans="1:9" x14ac:dyDescent="0.25">
      <c r="A1543">
        <v>1702.8</v>
      </c>
      <c r="B1543" s="2">
        <v>37762</v>
      </c>
      <c r="C1543" t="s">
        <v>9</v>
      </c>
      <c r="D1543">
        <v>2003</v>
      </c>
      <c r="E1543" t="s">
        <v>191</v>
      </c>
      <c r="F1543" t="s">
        <v>187</v>
      </c>
      <c r="G1543">
        <v>4.3</v>
      </c>
      <c r="H1543" t="s">
        <v>188</v>
      </c>
      <c r="I1543" t="s">
        <v>13</v>
      </c>
    </row>
    <row r="1544" spans="1:9" x14ac:dyDescent="0.25">
      <c r="A1544">
        <v>1194.8399999999999</v>
      </c>
      <c r="B1544" s="2">
        <v>37876</v>
      </c>
      <c r="C1544" t="s">
        <v>9</v>
      </c>
      <c r="D1544">
        <v>2003</v>
      </c>
      <c r="E1544" t="s">
        <v>191</v>
      </c>
      <c r="F1544" t="s">
        <v>183</v>
      </c>
      <c r="G1544">
        <v>4.7</v>
      </c>
      <c r="H1544" t="s">
        <v>184</v>
      </c>
      <c r="I1544" t="s">
        <v>13</v>
      </c>
    </row>
    <row r="1545" spans="1:9" x14ac:dyDescent="0.25">
      <c r="A1545">
        <v>1007.14</v>
      </c>
      <c r="B1545" s="2">
        <v>37912</v>
      </c>
      <c r="C1545" t="s">
        <v>9</v>
      </c>
      <c r="D1545">
        <v>2003</v>
      </c>
      <c r="E1545" t="s">
        <v>191</v>
      </c>
      <c r="F1545" t="s">
        <v>21</v>
      </c>
      <c r="G1545">
        <v>4.5999999999999996</v>
      </c>
      <c r="H1545" t="s">
        <v>22</v>
      </c>
      <c r="I1545" t="s">
        <v>13</v>
      </c>
    </row>
    <row r="1546" spans="1:9" x14ac:dyDescent="0.25">
      <c r="A1546">
        <v>977.43</v>
      </c>
      <c r="B1546" s="2">
        <v>37930</v>
      </c>
      <c r="C1546" t="s">
        <v>9</v>
      </c>
      <c r="D1546">
        <v>2003</v>
      </c>
      <c r="E1546" t="s">
        <v>191</v>
      </c>
      <c r="F1546" t="s">
        <v>192</v>
      </c>
      <c r="G1546">
        <v>4.0999999999999996</v>
      </c>
      <c r="H1546" t="s">
        <v>193</v>
      </c>
      <c r="I1546" t="s">
        <v>92</v>
      </c>
    </row>
    <row r="1547" spans="1:9" x14ac:dyDescent="0.25">
      <c r="A1547">
        <v>1436.76</v>
      </c>
      <c r="B1547" s="2">
        <v>37937</v>
      </c>
      <c r="C1547" t="s">
        <v>9</v>
      </c>
      <c r="D1547">
        <v>2003</v>
      </c>
      <c r="E1547" t="s">
        <v>191</v>
      </c>
      <c r="F1547" t="s">
        <v>97</v>
      </c>
      <c r="G1547">
        <v>3.4</v>
      </c>
      <c r="H1547" t="s">
        <v>98</v>
      </c>
      <c r="I1547" t="s">
        <v>13</v>
      </c>
    </row>
    <row r="1548" spans="1:9" x14ac:dyDescent="0.25">
      <c r="A1548">
        <v>759.46</v>
      </c>
      <c r="B1548" s="2">
        <v>37946</v>
      </c>
      <c r="C1548" t="s">
        <v>9</v>
      </c>
      <c r="D1548">
        <v>2003</v>
      </c>
      <c r="E1548" t="s">
        <v>191</v>
      </c>
      <c r="F1548" t="s">
        <v>194</v>
      </c>
      <c r="G1548">
        <v>3.4</v>
      </c>
      <c r="H1548" t="s">
        <v>195</v>
      </c>
      <c r="I1548" t="s">
        <v>34</v>
      </c>
    </row>
    <row r="1549" spans="1:9" x14ac:dyDescent="0.25">
      <c r="A1549">
        <v>1189.44</v>
      </c>
      <c r="B1549" s="2">
        <v>37958</v>
      </c>
      <c r="C1549" t="s">
        <v>9</v>
      </c>
      <c r="D1549">
        <v>2003</v>
      </c>
      <c r="E1549" t="s">
        <v>191</v>
      </c>
      <c r="F1549" t="s">
        <v>62</v>
      </c>
      <c r="G1549">
        <v>3.5</v>
      </c>
      <c r="H1549" t="s">
        <v>63</v>
      </c>
      <c r="I1549" t="s">
        <v>64</v>
      </c>
    </row>
    <row r="1550" spans="1:9" x14ac:dyDescent="0.25">
      <c r="A1550">
        <v>683.8</v>
      </c>
      <c r="B1550" s="2">
        <v>38012</v>
      </c>
      <c r="C1550" t="s">
        <v>9</v>
      </c>
      <c r="D1550">
        <v>2004</v>
      </c>
      <c r="E1550" t="s">
        <v>191</v>
      </c>
      <c r="F1550" t="s">
        <v>69</v>
      </c>
      <c r="G1550">
        <v>4.3</v>
      </c>
      <c r="H1550" t="s">
        <v>63</v>
      </c>
      <c r="I1550" t="s">
        <v>64</v>
      </c>
    </row>
    <row r="1551" spans="1:9" x14ac:dyDescent="0.25">
      <c r="A1551">
        <v>1226.82</v>
      </c>
      <c r="B1551" s="2">
        <v>38048</v>
      </c>
      <c r="C1551" t="s">
        <v>9</v>
      </c>
      <c r="D1551">
        <v>2004</v>
      </c>
      <c r="E1551" t="s">
        <v>191</v>
      </c>
      <c r="F1551" t="s">
        <v>77</v>
      </c>
      <c r="G1551">
        <v>4.7</v>
      </c>
      <c r="H1551" t="s">
        <v>78</v>
      </c>
      <c r="I1551" t="s">
        <v>16</v>
      </c>
    </row>
    <row r="1552" spans="1:9" x14ac:dyDescent="0.25">
      <c r="A1552">
        <v>974.82</v>
      </c>
      <c r="B1552" s="2">
        <v>38103</v>
      </c>
      <c r="C1552" t="s">
        <v>9</v>
      </c>
      <c r="D1552">
        <v>2004</v>
      </c>
      <c r="E1552" t="s">
        <v>191</v>
      </c>
      <c r="F1552" t="s">
        <v>148</v>
      </c>
      <c r="G1552">
        <v>4.7</v>
      </c>
      <c r="H1552" t="s">
        <v>136</v>
      </c>
      <c r="I1552" t="s">
        <v>13</v>
      </c>
    </row>
    <row r="1553" spans="1:9" x14ac:dyDescent="0.25">
      <c r="A1553">
        <v>577.6</v>
      </c>
      <c r="B1553" s="2">
        <v>38216</v>
      </c>
      <c r="C1553" t="s">
        <v>9</v>
      </c>
      <c r="D1553">
        <v>2004</v>
      </c>
      <c r="E1553" t="s">
        <v>191</v>
      </c>
      <c r="F1553" t="s">
        <v>90</v>
      </c>
      <c r="G1553">
        <v>4.5</v>
      </c>
      <c r="H1553" t="s">
        <v>91</v>
      </c>
      <c r="I1553" t="s">
        <v>92</v>
      </c>
    </row>
    <row r="1554" spans="1:9" x14ac:dyDescent="0.25">
      <c r="A1554">
        <v>1106.93</v>
      </c>
      <c r="B1554" s="2">
        <v>38231</v>
      </c>
      <c r="C1554" t="s">
        <v>9</v>
      </c>
      <c r="D1554">
        <v>2004</v>
      </c>
      <c r="E1554" t="s">
        <v>191</v>
      </c>
      <c r="F1554" t="s">
        <v>149</v>
      </c>
      <c r="G1554">
        <v>4.8</v>
      </c>
      <c r="H1554" t="s">
        <v>71</v>
      </c>
      <c r="I1554" t="s">
        <v>71</v>
      </c>
    </row>
    <row r="1555" spans="1:9" x14ac:dyDescent="0.25">
      <c r="A1555">
        <v>694.6</v>
      </c>
      <c r="B1555" s="2">
        <v>38271</v>
      </c>
      <c r="C1555" t="s">
        <v>9</v>
      </c>
      <c r="D1555">
        <v>2004</v>
      </c>
      <c r="E1555" t="s">
        <v>191</v>
      </c>
      <c r="F1555" t="s">
        <v>95</v>
      </c>
      <c r="G1555">
        <v>4.0999999999999996</v>
      </c>
      <c r="H1555" t="s">
        <v>96</v>
      </c>
      <c r="I1555" t="s">
        <v>16</v>
      </c>
    </row>
    <row r="1556" spans="1:9" x14ac:dyDescent="0.25">
      <c r="A1556">
        <v>1152.06</v>
      </c>
      <c r="B1556" s="2">
        <v>38281</v>
      </c>
      <c r="C1556" t="s">
        <v>9</v>
      </c>
      <c r="D1556">
        <v>2004</v>
      </c>
      <c r="E1556" t="s">
        <v>191</v>
      </c>
      <c r="F1556" t="s">
        <v>97</v>
      </c>
      <c r="G1556">
        <v>4.9000000000000004</v>
      </c>
      <c r="H1556" t="s">
        <v>98</v>
      </c>
      <c r="I1556" t="s">
        <v>13</v>
      </c>
    </row>
    <row r="1557" spans="1:9" x14ac:dyDescent="0.25">
      <c r="A1557">
        <v>2624</v>
      </c>
      <c r="B1557" s="2">
        <v>38295</v>
      </c>
      <c r="C1557" t="s">
        <v>9</v>
      </c>
      <c r="D1557">
        <v>2004</v>
      </c>
      <c r="E1557" t="s">
        <v>191</v>
      </c>
      <c r="F1557" t="s">
        <v>99</v>
      </c>
      <c r="G1557">
        <v>3.6</v>
      </c>
      <c r="H1557" t="s">
        <v>100</v>
      </c>
      <c r="I1557" t="s">
        <v>13</v>
      </c>
    </row>
    <row r="1558" spans="1:9" x14ac:dyDescent="0.25">
      <c r="A1558">
        <v>3685.95</v>
      </c>
      <c r="B1558" s="2">
        <v>38308</v>
      </c>
      <c r="C1558" t="s">
        <v>9</v>
      </c>
      <c r="D1558">
        <v>2004</v>
      </c>
      <c r="E1558" t="s">
        <v>191</v>
      </c>
      <c r="F1558" t="s">
        <v>173</v>
      </c>
      <c r="G1558">
        <v>4.7</v>
      </c>
      <c r="H1558" t="s">
        <v>174</v>
      </c>
      <c r="I1558" t="s">
        <v>60</v>
      </c>
    </row>
    <row r="1559" spans="1:9" x14ac:dyDescent="0.25">
      <c r="A1559">
        <v>703.6</v>
      </c>
      <c r="B1559" s="2">
        <v>38316</v>
      </c>
      <c r="C1559" t="s">
        <v>9</v>
      </c>
      <c r="D1559">
        <v>2004</v>
      </c>
      <c r="E1559" t="s">
        <v>191</v>
      </c>
      <c r="F1559" t="s">
        <v>153</v>
      </c>
      <c r="G1559">
        <v>3.4</v>
      </c>
      <c r="H1559" t="s">
        <v>154</v>
      </c>
      <c r="I1559" t="s">
        <v>16</v>
      </c>
    </row>
    <row r="1560" spans="1:9" x14ac:dyDescent="0.25">
      <c r="A1560">
        <v>9720</v>
      </c>
      <c r="B1560" s="2">
        <v>38330</v>
      </c>
      <c r="C1560" t="s">
        <v>9</v>
      </c>
      <c r="D1560">
        <v>2004</v>
      </c>
      <c r="E1560" t="s">
        <v>191</v>
      </c>
      <c r="F1560" t="s">
        <v>17</v>
      </c>
      <c r="G1560">
        <v>4.5999999999999996</v>
      </c>
      <c r="H1560" t="s">
        <v>18</v>
      </c>
      <c r="I1560" t="s">
        <v>16</v>
      </c>
    </row>
    <row r="1561" spans="1:9" x14ac:dyDescent="0.25">
      <c r="A1561">
        <v>834.67</v>
      </c>
      <c r="B1561" s="2">
        <v>38364</v>
      </c>
      <c r="C1561" t="s">
        <v>145</v>
      </c>
      <c r="D1561">
        <v>2005</v>
      </c>
      <c r="E1561" t="s">
        <v>191</v>
      </c>
      <c r="F1561" t="s">
        <v>19</v>
      </c>
      <c r="G1561">
        <v>3</v>
      </c>
      <c r="H1561" t="s">
        <v>20</v>
      </c>
      <c r="I1561" t="s">
        <v>13</v>
      </c>
    </row>
    <row r="1562" spans="1:9" x14ac:dyDescent="0.25">
      <c r="A1562">
        <v>2257.92</v>
      </c>
      <c r="B1562" s="2">
        <v>38399</v>
      </c>
      <c r="C1562" t="s">
        <v>9</v>
      </c>
      <c r="D1562">
        <v>2005</v>
      </c>
      <c r="E1562" t="s">
        <v>191</v>
      </c>
      <c r="F1562" t="s">
        <v>62</v>
      </c>
      <c r="G1562">
        <v>4</v>
      </c>
      <c r="H1562" t="s">
        <v>63</v>
      </c>
      <c r="I1562" t="s">
        <v>64</v>
      </c>
    </row>
    <row r="1563" spans="1:9" x14ac:dyDescent="0.25">
      <c r="A1563">
        <v>8344.7099999999991</v>
      </c>
      <c r="B1563" s="2">
        <v>38420</v>
      </c>
      <c r="C1563" t="s">
        <v>9</v>
      </c>
      <c r="D1563">
        <v>2005</v>
      </c>
      <c r="E1563" t="s">
        <v>191</v>
      </c>
      <c r="F1563" t="s">
        <v>103</v>
      </c>
      <c r="G1563">
        <v>4.7</v>
      </c>
      <c r="H1563" t="s">
        <v>104</v>
      </c>
      <c r="I1563" t="s">
        <v>34</v>
      </c>
    </row>
    <row r="1564" spans="1:9" x14ac:dyDescent="0.25">
      <c r="A1564">
        <v>1801.94</v>
      </c>
      <c r="B1564" s="2">
        <v>38465</v>
      </c>
      <c r="C1564" t="s">
        <v>9</v>
      </c>
      <c r="D1564">
        <v>2005</v>
      </c>
      <c r="E1564" t="s">
        <v>191</v>
      </c>
      <c r="F1564" t="s">
        <v>149</v>
      </c>
      <c r="G1564">
        <v>4.0999999999999996</v>
      </c>
      <c r="H1564" t="s">
        <v>71</v>
      </c>
      <c r="I1564" t="s">
        <v>71</v>
      </c>
    </row>
    <row r="1565" spans="1:9" x14ac:dyDescent="0.25">
      <c r="A1565">
        <v>1209.5999999999999</v>
      </c>
      <c r="B1565" s="2">
        <v>38501</v>
      </c>
      <c r="C1565" t="s">
        <v>107</v>
      </c>
      <c r="D1565">
        <v>2005</v>
      </c>
      <c r="E1565" t="s">
        <v>191</v>
      </c>
      <c r="F1565" t="s">
        <v>54</v>
      </c>
      <c r="G1565">
        <v>4.9000000000000004</v>
      </c>
      <c r="H1565" t="s">
        <v>55</v>
      </c>
      <c r="I1565" t="s">
        <v>34</v>
      </c>
    </row>
    <row r="1566" spans="1:9" x14ac:dyDescent="0.25">
      <c r="A1566">
        <v>3155.14</v>
      </c>
      <c r="B1566" s="2">
        <v>37676</v>
      </c>
      <c r="C1566" t="s">
        <v>9</v>
      </c>
      <c r="D1566">
        <v>2003</v>
      </c>
      <c r="E1566" t="s">
        <v>10</v>
      </c>
      <c r="F1566" t="s">
        <v>11</v>
      </c>
      <c r="G1566">
        <v>4.0999999999999996</v>
      </c>
      <c r="H1566" t="s">
        <v>12</v>
      </c>
      <c r="I1566" t="s">
        <v>13</v>
      </c>
    </row>
    <row r="1567" spans="1:9" x14ac:dyDescent="0.25">
      <c r="A1567">
        <v>2848.86</v>
      </c>
      <c r="B1567" s="2">
        <v>37740</v>
      </c>
      <c r="C1567" t="s">
        <v>9</v>
      </c>
      <c r="D1567">
        <v>2003</v>
      </c>
      <c r="E1567" t="s">
        <v>10</v>
      </c>
      <c r="F1567" t="s">
        <v>32</v>
      </c>
      <c r="G1567">
        <v>4.0999999999999996</v>
      </c>
      <c r="H1567" t="s">
        <v>33</v>
      </c>
      <c r="I1567" t="s">
        <v>34</v>
      </c>
    </row>
    <row r="1568" spans="1:9" x14ac:dyDescent="0.25">
      <c r="A1568">
        <v>3570.29</v>
      </c>
      <c r="B1568" s="2">
        <v>37803</v>
      </c>
      <c r="C1568" t="s">
        <v>9</v>
      </c>
      <c r="D1568">
        <v>2003</v>
      </c>
      <c r="E1568" t="s">
        <v>10</v>
      </c>
      <c r="F1568" t="s">
        <v>17</v>
      </c>
      <c r="G1568">
        <v>3.6</v>
      </c>
      <c r="H1568" t="s">
        <v>18</v>
      </c>
      <c r="I1568" t="s">
        <v>16</v>
      </c>
    </row>
    <row r="1569" spans="1:9" x14ac:dyDescent="0.25">
      <c r="A1569">
        <v>3902.41</v>
      </c>
      <c r="B1569" s="2">
        <v>37858</v>
      </c>
      <c r="C1569" t="s">
        <v>9</v>
      </c>
      <c r="D1569">
        <v>2003</v>
      </c>
      <c r="E1569" t="s">
        <v>10</v>
      </c>
      <c r="F1569" t="s">
        <v>19</v>
      </c>
      <c r="G1569">
        <v>4</v>
      </c>
      <c r="H1569" t="s">
        <v>20</v>
      </c>
      <c r="I1569" t="s">
        <v>13</v>
      </c>
    </row>
    <row r="1570" spans="1:9" x14ac:dyDescent="0.25">
      <c r="A1570">
        <v>1474.66</v>
      </c>
      <c r="B1570" s="2">
        <v>37904</v>
      </c>
      <c r="C1570" t="s">
        <v>9</v>
      </c>
      <c r="D1570">
        <v>2003</v>
      </c>
      <c r="E1570" t="s">
        <v>10</v>
      </c>
      <c r="F1570" t="s">
        <v>47</v>
      </c>
      <c r="G1570">
        <v>4.8</v>
      </c>
      <c r="H1570" t="s">
        <v>48</v>
      </c>
      <c r="I1570" t="s">
        <v>29</v>
      </c>
    </row>
    <row r="1571" spans="1:9" x14ac:dyDescent="0.25">
      <c r="A1571">
        <v>2186.89</v>
      </c>
      <c r="B1571" s="2">
        <v>37922</v>
      </c>
      <c r="C1571" t="s">
        <v>9</v>
      </c>
      <c r="D1571">
        <v>2003</v>
      </c>
      <c r="E1571" t="s">
        <v>10</v>
      </c>
      <c r="F1571" t="s">
        <v>23</v>
      </c>
      <c r="G1571">
        <v>3.3</v>
      </c>
      <c r="H1571" t="s">
        <v>24</v>
      </c>
      <c r="I1571" t="s">
        <v>13</v>
      </c>
    </row>
    <row r="1572" spans="1:9" x14ac:dyDescent="0.25">
      <c r="A1572">
        <v>1919.4</v>
      </c>
      <c r="B1572" s="2">
        <v>37936</v>
      </c>
      <c r="C1572" t="s">
        <v>9</v>
      </c>
      <c r="D1572">
        <v>2003</v>
      </c>
      <c r="E1572" t="s">
        <v>10</v>
      </c>
      <c r="F1572" t="s">
        <v>25</v>
      </c>
      <c r="G1572">
        <v>3.4</v>
      </c>
      <c r="H1572" t="s">
        <v>26</v>
      </c>
      <c r="I1572" t="s">
        <v>16</v>
      </c>
    </row>
    <row r="1573" spans="1:9" x14ac:dyDescent="0.25">
      <c r="A1573">
        <v>3656</v>
      </c>
      <c r="B1573" s="2">
        <v>37943</v>
      </c>
      <c r="C1573" t="s">
        <v>9</v>
      </c>
      <c r="D1573">
        <v>2003</v>
      </c>
      <c r="E1573" t="s">
        <v>10</v>
      </c>
      <c r="F1573" t="s">
        <v>27</v>
      </c>
      <c r="G1573">
        <v>4.0999999999999996</v>
      </c>
      <c r="H1573" t="s">
        <v>28</v>
      </c>
      <c r="I1573" t="s">
        <v>29</v>
      </c>
    </row>
    <row r="1574" spans="1:9" x14ac:dyDescent="0.25">
      <c r="A1574">
        <v>1847</v>
      </c>
      <c r="B1574" s="2">
        <v>37956</v>
      </c>
      <c r="C1574" t="s">
        <v>9</v>
      </c>
      <c r="D1574">
        <v>2003</v>
      </c>
      <c r="E1574" t="s">
        <v>10</v>
      </c>
      <c r="F1574" t="s">
        <v>30</v>
      </c>
      <c r="G1574">
        <v>4.3</v>
      </c>
      <c r="H1574" t="s">
        <v>22</v>
      </c>
      <c r="I1574" t="s">
        <v>13</v>
      </c>
    </row>
    <row r="1575" spans="1:9" x14ac:dyDescent="0.25">
      <c r="A1575">
        <v>1851</v>
      </c>
      <c r="B1575" s="2">
        <v>37998</v>
      </c>
      <c r="C1575" t="s">
        <v>9</v>
      </c>
      <c r="D1575">
        <v>2004</v>
      </c>
      <c r="E1575" t="s">
        <v>10</v>
      </c>
      <c r="F1575" t="s">
        <v>108</v>
      </c>
      <c r="G1575">
        <v>4.5</v>
      </c>
      <c r="H1575" t="s">
        <v>109</v>
      </c>
      <c r="I1575" t="s">
        <v>89</v>
      </c>
    </row>
    <row r="1576" spans="1:9" x14ac:dyDescent="0.25">
      <c r="A1576">
        <v>2633.78</v>
      </c>
      <c r="B1576" s="2">
        <v>38037</v>
      </c>
      <c r="C1576" t="s">
        <v>9</v>
      </c>
      <c r="D1576">
        <v>2004</v>
      </c>
      <c r="E1576" t="s">
        <v>10</v>
      </c>
      <c r="F1576" t="s">
        <v>32</v>
      </c>
      <c r="G1576">
        <v>4.5</v>
      </c>
      <c r="H1576" t="s">
        <v>33</v>
      </c>
      <c r="I1576" t="s">
        <v>34</v>
      </c>
    </row>
    <row r="1577" spans="1:9" x14ac:dyDescent="0.25">
      <c r="A1577">
        <v>3153.6</v>
      </c>
      <c r="B1577" s="2">
        <v>38080</v>
      </c>
      <c r="C1577" t="s">
        <v>9</v>
      </c>
      <c r="D1577">
        <v>2004</v>
      </c>
      <c r="E1577" t="s">
        <v>10</v>
      </c>
      <c r="F1577" t="s">
        <v>110</v>
      </c>
      <c r="G1577">
        <v>4.5</v>
      </c>
      <c r="H1577" t="s">
        <v>76</v>
      </c>
      <c r="I1577" t="s">
        <v>13</v>
      </c>
    </row>
    <row r="1578" spans="1:9" x14ac:dyDescent="0.25">
      <c r="A1578">
        <v>2803.2</v>
      </c>
      <c r="B1578" s="2">
        <v>38118</v>
      </c>
      <c r="C1578" t="s">
        <v>9</v>
      </c>
      <c r="D1578">
        <v>2004</v>
      </c>
      <c r="E1578" t="s">
        <v>10</v>
      </c>
      <c r="F1578" t="s">
        <v>141</v>
      </c>
      <c r="G1578">
        <v>4.8</v>
      </c>
      <c r="H1578" t="s">
        <v>142</v>
      </c>
      <c r="I1578" t="s">
        <v>13</v>
      </c>
    </row>
    <row r="1579" spans="1:9" x14ac:dyDescent="0.25">
      <c r="A1579">
        <v>2311.02</v>
      </c>
      <c r="B1579" s="2">
        <v>38166</v>
      </c>
      <c r="C1579" t="s">
        <v>9</v>
      </c>
      <c r="D1579">
        <v>2004</v>
      </c>
      <c r="E1579" t="s">
        <v>10</v>
      </c>
      <c r="F1579" t="s">
        <v>38</v>
      </c>
      <c r="G1579">
        <v>4.2</v>
      </c>
      <c r="H1579" t="s">
        <v>39</v>
      </c>
      <c r="I1579" t="s">
        <v>13</v>
      </c>
    </row>
    <row r="1580" spans="1:9" x14ac:dyDescent="0.25">
      <c r="A1580">
        <v>2399.4</v>
      </c>
      <c r="B1580" s="2">
        <v>38191</v>
      </c>
      <c r="C1580" t="s">
        <v>9</v>
      </c>
      <c r="D1580">
        <v>2004</v>
      </c>
      <c r="E1580" t="s">
        <v>10</v>
      </c>
      <c r="F1580" t="s">
        <v>40</v>
      </c>
      <c r="G1580">
        <v>4.3</v>
      </c>
      <c r="H1580" t="s">
        <v>41</v>
      </c>
      <c r="I1580" t="s">
        <v>16</v>
      </c>
    </row>
    <row r="1581" spans="1:9" x14ac:dyDescent="0.25">
      <c r="A1581">
        <v>2733.12</v>
      </c>
      <c r="B1581" s="2">
        <v>38226</v>
      </c>
      <c r="C1581" t="s">
        <v>9</v>
      </c>
      <c r="D1581">
        <v>2004</v>
      </c>
      <c r="E1581" t="s">
        <v>10</v>
      </c>
      <c r="F1581" t="s">
        <v>42</v>
      </c>
      <c r="G1581">
        <v>3.9</v>
      </c>
      <c r="H1581" t="s">
        <v>43</v>
      </c>
      <c r="I1581" t="s">
        <v>13</v>
      </c>
    </row>
    <row r="1582" spans="1:9" x14ac:dyDescent="0.25">
      <c r="A1582">
        <v>2096.3200000000002</v>
      </c>
      <c r="B1582" s="2">
        <v>38246</v>
      </c>
      <c r="C1582" t="s">
        <v>9</v>
      </c>
      <c r="D1582">
        <v>2004</v>
      </c>
      <c r="E1582" t="s">
        <v>10</v>
      </c>
      <c r="F1582" t="s">
        <v>169</v>
      </c>
      <c r="G1582">
        <v>3.8</v>
      </c>
      <c r="H1582" t="s">
        <v>170</v>
      </c>
      <c r="I1582" t="s">
        <v>171</v>
      </c>
    </row>
    <row r="1583" spans="1:9" x14ac:dyDescent="0.25">
      <c r="A1583">
        <v>2971.34</v>
      </c>
      <c r="B1583" s="2">
        <v>38275</v>
      </c>
      <c r="C1583" t="s">
        <v>9</v>
      </c>
      <c r="D1583">
        <v>2004</v>
      </c>
      <c r="E1583" t="s">
        <v>10</v>
      </c>
      <c r="F1583" t="s">
        <v>112</v>
      </c>
      <c r="G1583">
        <v>3.8</v>
      </c>
      <c r="H1583" t="s">
        <v>113</v>
      </c>
      <c r="I1583" t="s">
        <v>13</v>
      </c>
    </row>
    <row r="1584" spans="1:9" x14ac:dyDescent="0.25">
      <c r="A1584">
        <v>2257.58</v>
      </c>
      <c r="B1584" s="2">
        <v>38293</v>
      </c>
      <c r="C1584" t="s">
        <v>9</v>
      </c>
      <c r="D1584">
        <v>2004</v>
      </c>
      <c r="E1584" t="s">
        <v>10</v>
      </c>
      <c r="F1584" t="s">
        <v>49</v>
      </c>
      <c r="G1584">
        <v>3.1</v>
      </c>
      <c r="H1584" t="s">
        <v>50</v>
      </c>
      <c r="I1584" t="s">
        <v>13</v>
      </c>
    </row>
    <row r="1585" spans="1:9" x14ac:dyDescent="0.25">
      <c r="A1585">
        <v>3493.91</v>
      </c>
      <c r="B1585" s="2">
        <v>38306</v>
      </c>
      <c r="C1585" t="s">
        <v>9</v>
      </c>
      <c r="D1585">
        <v>2004</v>
      </c>
      <c r="E1585" t="s">
        <v>10</v>
      </c>
      <c r="F1585" t="s">
        <v>11</v>
      </c>
      <c r="G1585">
        <v>4.5</v>
      </c>
      <c r="H1585" t="s">
        <v>12</v>
      </c>
      <c r="I1585" t="s">
        <v>13</v>
      </c>
    </row>
    <row r="1586" spans="1:9" x14ac:dyDescent="0.25">
      <c r="A1586">
        <v>4398.8999999999996</v>
      </c>
      <c r="B1586" s="2">
        <v>38315</v>
      </c>
      <c r="C1586" t="s">
        <v>9</v>
      </c>
      <c r="D1586">
        <v>2004</v>
      </c>
      <c r="E1586" t="s">
        <v>10</v>
      </c>
      <c r="F1586" t="s">
        <v>124</v>
      </c>
      <c r="G1586">
        <v>4.8</v>
      </c>
      <c r="H1586" t="s">
        <v>125</v>
      </c>
      <c r="I1586" t="s">
        <v>64</v>
      </c>
    </row>
    <row r="1587" spans="1:9" x14ac:dyDescent="0.25">
      <c r="A1587">
        <v>3595.62</v>
      </c>
      <c r="B1587" s="2">
        <v>38358</v>
      </c>
      <c r="C1587" t="s">
        <v>9</v>
      </c>
      <c r="D1587">
        <v>2005</v>
      </c>
      <c r="E1587" t="s">
        <v>10</v>
      </c>
      <c r="F1587" t="s">
        <v>166</v>
      </c>
      <c r="G1587">
        <v>3.8</v>
      </c>
      <c r="H1587" t="s">
        <v>167</v>
      </c>
      <c r="I1587" t="s">
        <v>46</v>
      </c>
    </row>
    <row r="1588" spans="1:9" x14ac:dyDescent="0.25">
      <c r="A1588">
        <v>2443.29</v>
      </c>
      <c r="B1588" s="2">
        <v>38386</v>
      </c>
      <c r="C1588" t="s">
        <v>9</v>
      </c>
      <c r="D1588">
        <v>2005</v>
      </c>
      <c r="E1588" t="s">
        <v>10</v>
      </c>
      <c r="F1588" t="s">
        <v>40</v>
      </c>
      <c r="G1588">
        <v>4.2</v>
      </c>
      <c r="H1588" t="s">
        <v>41</v>
      </c>
      <c r="I1588" t="s">
        <v>16</v>
      </c>
    </row>
    <row r="1589" spans="1:9" x14ac:dyDescent="0.25">
      <c r="A1589">
        <v>3988.6</v>
      </c>
      <c r="B1589" s="2">
        <v>38414</v>
      </c>
      <c r="C1589" t="s">
        <v>9</v>
      </c>
      <c r="D1589">
        <v>2005</v>
      </c>
      <c r="E1589" t="s">
        <v>10</v>
      </c>
      <c r="F1589" t="s">
        <v>93</v>
      </c>
      <c r="G1589">
        <v>3.6</v>
      </c>
      <c r="H1589" t="s">
        <v>94</v>
      </c>
      <c r="I1589" t="s">
        <v>68</v>
      </c>
    </row>
    <row r="1590" spans="1:9" x14ac:dyDescent="0.25">
      <c r="A1590">
        <v>5168.3999999999996</v>
      </c>
      <c r="B1590" s="2">
        <v>38449</v>
      </c>
      <c r="C1590" t="s">
        <v>9</v>
      </c>
      <c r="D1590">
        <v>2005</v>
      </c>
      <c r="E1590" t="s">
        <v>10</v>
      </c>
      <c r="F1590" t="s">
        <v>31</v>
      </c>
      <c r="G1590">
        <v>3.8</v>
      </c>
      <c r="H1590" t="s">
        <v>18</v>
      </c>
      <c r="I1590" t="s">
        <v>16</v>
      </c>
    </row>
    <row r="1591" spans="1:9" x14ac:dyDescent="0.25">
      <c r="A1591">
        <v>2803.2</v>
      </c>
      <c r="B1591" s="2">
        <v>38482</v>
      </c>
      <c r="C1591" t="s">
        <v>9</v>
      </c>
      <c r="D1591">
        <v>2005</v>
      </c>
      <c r="E1591" t="s">
        <v>10</v>
      </c>
      <c r="F1591" t="s">
        <v>161</v>
      </c>
      <c r="G1591">
        <v>4</v>
      </c>
      <c r="H1591" t="s">
        <v>162</v>
      </c>
      <c r="I1591" t="s">
        <v>92</v>
      </c>
    </row>
    <row r="1592" spans="1:9" x14ac:dyDescent="0.25">
      <c r="A1592">
        <v>6341.21</v>
      </c>
      <c r="B1592" s="2">
        <v>37663</v>
      </c>
      <c r="C1592" t="s">
        <v>9</v>
      </c>
      <c r="D1592">
        <v>2003</v>
      </c>
      <c r="E1592" t="s">
        <v>202</v>
      </c>
      <c r="F1592" t="s">
        <v>114</v>
      </c>
      <c r="G1592">
        <v>3</v>
      </c>
      <c r="H1592" t="s">
        <v>115</v>
      </c>
      <c r="I1592" t="s">
        <v>116</v>
      </c>
    </row>
    <row r="1593" spans="1:9" x14ac:dyDescent="0.25">
      <c r="A1593">
        <v>5189.78</v>
      </c>
      <c r="B1593" s="2">
        <v>37727</v>
      </c>
      <c r="C1593" t="s">
        <v>9</v>
      </c>
      <c r="D1593">
        <v>2003</v>
      </c>
      <c r="E1593" t="s">
        <v>202</v>
      </c>
      <c r="F1593" t="s">
        <v>70</v>
      </c>
      <c r="G1593">
        <v>4.0999999999999996</v>
      </c>
      <c r="H1593" t="s">
        <v>71</v>
      </c>
      <c r="I1593" t="s">
        <v>71</v>
      </c>
    </row>
    <row r="1594" spans="1:9" x14ac:dyDescent="0.25">
      <c r="A1594">
        <v>6027.75</v>
      </c>
      <c r="B1594" s="2">
        <v>37784</v>
      </c>
      <c r="C1594" t="s">
        <v>9</v>
      </c>
      <c r="D1594">
        <v>2003</v>
      </c>
      <c r="E1594" t="s">
        <v>202</v>
      </c>
      <c r="F1594" t="s">
        <v>117</v>
      </c>
      <c r="G1594">
        <v>4.3</v>
      </c>
      <c r="H1594" t="s">
        <v>118</v>
      </c>
      <c r="I1594" t="s">
        <v>60</v>
      </c>
    </row>
    <row r="1595" spans="1:9" x14ac:dyDescent="0.25">
      <c r="A1595">
        <v>3366</v>
      </c>
      <c r="B1595" s="2">
        <v>37841</v>
      </c>
      <c r="C1595" t="s">
        <v>9</v>
      </c>
      <c r="D1595">
        <v>2003</v>
      </c>
      <c r="E1595" t="s">
        <v>202</v>
      </c>
      <c r="F1595" t="s">
        <v>97</v>
      </c>
      <c r="G1595">
        <v>4.5</v>
      </c>
      <c r="H1595" t="s">
        <v>98</v>
      </c>
      <c r="I1595" t="s">
        <v>13</v>
      </c>
    </row>
    <row r="1596" spans="1:9" x14ac:dyDescent="0.25">
      <c r="A1596">
        <v>5456.4</v>
      </c>
      <c r="B1596" s="2">
        <v>37892</v>
      </c>
      <c r="C1596" t="s">
        <v>9</v>
      </c>
      <c r="D1596">
        <v>2003</v>
      </c>
      <c r="E1596" t="s">
        <v>202</v>
      </c>
      <c r="F1596" t="s">
        <v>62</v>
      </c>
      <c r="G1596">
        <v>3</v>
      </c>
      <c r="H1596" t="s">
        <v>63</v>
      </c>
      <c r="I1596" t="s">
        <v>64</v>
      </c>
    </row>
    <row r="1597" spans="1:9" x14ac:dyDescent="0.25">
      <c r="A1597">
        <v>3812.16</v>
      </c>
      <c r="B1597" s="2">
        <v>37917</v>
      </c>
      <c r="C1597" t="s">
        <v>120</v>
      </c>
      <c r="D1597">
        <v>2003</v>
      </c>
      <c r="E1597" t="s">
        <v>202</v>
      </c>
      <c r="F1597" t="s">
        <v>93</v>
      </c>
      <c r="G1597">
        <v>3.8</v>
      </c>
      <c r="H1597" t="s">
        <v>94</v>
      </c>
      <c r="I1597" t="s">
        <v>68</v>
      </c>
    </row>
    <row r="1598" spans="1:9" x14ac:dyDescent="0.25">
      <c r="A1598">
        <v>6083</v>
      </c>
      <c r="B1598" s="2">
        <v>37932</v>
      </c>
      <c r="C1598" t="s">
        <v>9</v>
      </c>
      <c r="D1598">
        <v>2003</v>
      </c>
      <c r="E1598" t="s">
        <v>202</v>
      </c>
      <c r="F1598" t="s">
        <v>172</v>
      </c>
      <c r="G1598">
        <v>3.9</v>
      </c>
      <c r="H1598" t="s">
        <v>63</v>
      </c>
      <c r="I1598" t="s">
        <v>64</v>
      </c>
    </row>
    <row r="1599" spans="1:9" x14ac:dyDescent="0.25">
      <c r="A1599">
        <v>3170.7</v>
      </c>
      <c r="B1599" s="2">
        <v>37939</v>
      </c>
      <c r="C1599" t="s">
        <v>9</v>
      </c>
      <c r="D1599">
        <v>2003</v>
      </c>
      <c r="E1599" t="s">
        <v>202</v>
      </c>
      <c r="F1599" t="s">
        <v>119</v>
      </c>
      <c r="G1599">
        <v>4.5999999999999996</v>
      </c>
      <c r="H1599" t="s">
        <v>57</v>
      </c>
      <c r="I1599" t="s">
        <v>13</v>
      </c>
    </row>
    <row r="1600" spans="1:9" x14ac:dyDescent="0.25">
      <c r="A1600">
        <v>4534.6000000000004</v>
      </c>
      <c r="B1600" s="2">
        <v>37951</v>
      </c>
      <c r="C1600" t="s">
        <v>9</v>
      </c>
      <c r="D1600">
        <v>2003</v>
      </c>
      <c r="E1600" t="s">
        <v>202</v>
      </c>
      <c r="F1600" t="s">
        <v>124</v>
      </c>
      <c r="G1600">
        <v>3.4</v>
      </c>
      <c r="H1600" t="s">
        <v>125</v>
      </c>
      <c r="I1600" t="s">
        <v>64</v>
      </c>
    </row>
    <row r="1601" spans="1:9" x14ac:dyDescent="0.25">
      <c r="A1601">
        <v>4301.1499999999996</v>
      </c>
      <c r="B1601" s="2">
        <v>37988</v>
      </c>
      <c r="C1601" t="s">
        <v>9</v>
      </c>
      <c r="D1601">
        <v>2004</v>
      </c>
      <c r="E1601" t="s">
        <v>202</v>
      </c>
      <c r="F1601" t="s">
        <v>77</v>
      </c>
      <c r="G1601">
        <v>4.5999999999999996</v>
      </c>
      <c r="H1601" t="s">
        <v>78</v>
      </c>
      <c r="I1601" t="s">
        <v>16</v>
      </c>
    </row>
    <row r="1602" spans="1:9" x14ac:dyDescent="0.25">
      <c r="A1602">
        <v>6804.63</v>
      </c>
      <c r="B1602" s="2">
        <v>38035</v>
      </c>
      <c r="C1602" t="s">
        <v>9</v>
      </c>
      <c r="D1602">
        <v>2004</v>
      </c>
      <c r="E1602" t="s">
        <v>202</v>
      </c>
      <c r="F1602" t="s">
        <v>130</v>
      </c>
      <c r="G1602">
        <v>4.9000000000000004</v>
      </c>
      <c r="H1602" t="s">
        <v>131</v>
      </c>
      <c r="I1602" t="s">
        <v>132</v>
      </c>
    </row>
    <row r="1603" spans="1:9" x14ac:dyDescent="0.25">
      <c r="A1603">
        <v>5652.94</v>
      </c>
      <c r="B1603" s="2">
        <v>38066</v>
      </c>
      <c r="C1603" t="s">
        <v>9</v>
      </c>
      <c r="D1603">
        <v>2004</v>
      </c>
      <c r="E1603" t="s">
        <v>202</v>
      </c>
      <c r="F1603" t="s">
        <v>137</v>
      </c>
      <c r="G1603">
        <v>4.3</v>
      </c>
      <c r="H1603" t="s">
        <v>138</v>
      </c>
      <c r="I1603" t="s">
        <v>60</v>
      </c>
    </row>
    <row r="1604" spans="1:9" x14ac:dyDescent="0.25">
      <c r="A1604">
        <v>6960.48</v>
      </c>
      <c r="B1604" s="2">
        <v>38114</v>
      </c>
      <c r="C1604" t="s">
        <v>120</v>
      </c>
      <c r="D1604">
        <v>2004</v>
      </c>
      <c r="E1604" t="s">
        <v>202</v>
      </c>
      <c r="F1604" t="s">
        <v>11</v>
      </c>
      <c r="G1604">
        <v>4</v>
      </c>
      <c r="H1604" t="s">
        <v>12</v>
      </c>
      <c r="I1604" t="s">
        <v>13</v>
      </c>
    </row>
    <row r="1605" spans="1:9" x14ac:dyDescent="0.25">
      <c r="A1605">
        <v>4512.6000000000004</v>
      </c>
      <c r="B1605" s="2">
        <v>38155</v>
      </c>
      <c r="C1605" t="s">
        <v>9</v>
      </c>
      <c r="D1605">
        <v>2004</v>
      </c>
      <c r="E1605" t="s">
        <v>202</v>
      </c>
      <c r="F1605" t="s">
        <v>105</v>
      </c>
      <c r="G1605">
        <v>3.1</v>
      </c>
      <c r="H1605" t="s">
        <v>106</v>
      </c>
      <c r="I1605" t="s">
        <v>81</v>
      </c>
    </row>
    <row r="1606" spans="1:9" x14ac:dyDescent="0.25">
      <c r="A1606">
        <v>2784.76</v>
      </c>
      <c r="B1606" s="2">
        <v>38189</v>
      </c>
      <c r="C1606" t="s">
        <v>9</v>
      </c>
      <c r="D1606">
        <v>2004</v>
      </c>
      <c r="E1606" t="s">
        <v>202</v>
      </c>
      <c r="F1606" t="s">
        <v>130</v>
      </c>
      <c r="G1606">
        <v>3.8</v>
      </c>
      <c r="H1606" t="s">
        <v>131</v>
      </c>
      <c r="I1606" t="s">
        <v>132</v>
      </c>
    </row>
    <row r="1607" spans="1:9" x14ac:dyDescent="0.25">
      <c r="A1607">
        <v>5316.36</v>
      </c>
      <c r="B1607" s="2">
        <v>38219</v>
      </c>
      <c r="C1607" t="s">
        <v>9</v>
      </c>
      <c r="D1607">
        <v>2004</v>
      </c>
      <c r="E1607" t="s">
        <v>202</v>
      </c>
      <c r="F1607" t="s">
        <v>133</v>
      </c>
      <c r="G1607">
        <v>3.6</v>
      </c>
      <c r="H1607" t="s">
        <v>134</v>
      </c>
      <c r="I1607" t="s">
        <v>81</v>
      </c>
    </row>
    <row r="1608" spans="1:9" x14ac:dyDescent="0.25">
      <c r="A1608">
        <v>2941.89</v>
      </c>
      <c r="B1608" s="2">
        <v>38239</v>
      </c>
      <c r="C1608" t="s">
        <v>9</v>
      </c>
      <c r="D1608">
        <v>2004</v>
      </c>
      <c r="E1608" t="s">
        <v>202</v>
      </c>
      <c r="F1608" t="s">
        <v>90</v>
      </c>
      <c r="G1608">
        <v>4.5999999999999996</v>
      </c>
      <c r="H1608" t="s">
        <v>91</v>
      </c>
      <c r="I1608" t="s">
        <v>92</v>
      </c>
    </row>
    <row r="1609" spans="1:9" x14ac:dyDescent="0.25">
      <c r="A1609">
        <v>3207.4</v>
      </c>
      <c r="B1609" s="2">
        <v>38274</v>
      </c>
      <c r="C1609" t="s">
        <v>9</v>
      </c>
      <c r="D1609">
        <v>2004</v>
      </c>
      <c r="E1609" t="s">
        <v>202</v>
      </c>
      <c r="F1609" t="s">
        <v>173</v>
      </c>
      <c r="G1609">
        <v>4</v>
      </c>
      <c r="H1609" t="s">
        <v>174</v>
      </c>
      <c r="I1609" t="s">
        <v>60</v>
      </c>
    </row>
    <row r="1610" spans="1:9" x14ac:dyDescent="0.25">
      <c r="A1610">
        <v>4215.05</v>
      </c>
      <c r="B1610" s="2">
        <v>38289</v>
      </c>
      <c r="C1610" t="s">
        <v>9</v>
      </c>
      <c r="D1610">
        <v>2004</v>
      </c>
      <c r="E1610" t="s">
        <v>202</v>
      </c>
      <c r="F1610" t="s">
        <v>40</v>
      </c>
      <c r="G1610">
        <v>4.7</v>
      </c>
      <c r="H1610" t="s">
        <v>41</v>
      </c>
      <c r="I1610" t="s">
        <v>16</v>
      </c>
    </row>
    <row r="1611" spans="1:9" x14ac:dyDescent="0.25">
      <c r="A1611">
        <v>4333.29</v>
      </c>
      <c r="B1611" s="2">
        <v>38300</v>
      </c>
      <c r="C1611" t="s">
        <v>9</v>
      </c>
      <c r="D1611">
        <v>2004</v>
      </c>
      <c r="E1611" t="s">
        <v>202</v>
      </c>
      <c r="F1611" t="s">
        <v>66</v>
      </c>
      <c r="G1611">
        <v>4.0999999999999996</v>
      </c>
      <c r="H1611" t="s">
        <v>67</v>
      </c>
      <c r="I1611" t="s">
        <v>68</v>
      </c>
    </row>
    <row r="1612" spans="1:9" x14ac:dyDescent="0.25">
      <c r="A1612">
        <v>2087.13</v>
      </c>
      <c r="B1612" s="2">
        <v>38312</v>
      </c>
      <c r="C1612" t="s">
        <v>9</v>
      </c>
      <c r="D1612">
        <v>2004</v>
      </c>
      <c r="E1612" t="s">
        <v>202</v>
      </c>
      <c r="F1612" t="s">
        <v>72</v>
      </c>
      <c r="G1612">
        <v>4.3</v>
      </c>
      <c r="H1612" t="s">
        <v>12</v>
      </c>
      <c r="I1612" t="s">
        <v>13</v>
      </c>
    </row>
    <row r="1613" spans="1:9" x14ac:dyDescent="0.25">
      <c r="A1613">
        <v>1711.22</v>
      </c>
      <c r="B1613" s="2">
        <v>38323</v>
      </c>
      <c r="C1613" t="s">
        <v>9</v>
      </c>
      <c r="D1613">
        <v>2004</v>
      </c>
      <c r="E1613" t="s">
        <v>202</v>
      </c>
      <c r="F1613" t="s">
        <v>62</v>
      </c>
      <c r="G1613">
        <v>3.6</v>
      </c>
      <c r="H1613" t="s">
        <v>63</v>
      </c>
      <c r="I1613" t="s">
        <v>64</v>
      </c>
    </row>
    <row r="1614" spans="1:9" x14ac:dyDescent="0.25">
      <c r="A1614">
        <v>3910.53</v>
      </c>
      <c r="B1614" s="2">
        <v>38378</v>
      </c>
      <c r="C1614" t="s">
        <v>9</v>
      </c>
      <c r="D1614">
        <v>2005</v>
      </c>
      <c r="E1614" t="s">
        <v>202</v>
      </c>
      <c r="F1614" t="s">
        <v>87</v>
      </c>
      <c r="G1614">
        <v>3.2</v>
      </c>
      <c r="H1614" t="s">
        <v>88</v>
      </c>
      <c r="I1614" t="s">
        <v>89</v>
      </c>
    </row>
    <row r="1615" spans="1:9" x14ac:dyDescent="0.25">
      <c r="A1615">
        <v>2255.12</v>
      </c>
      <c r="B1615" s="2">
        <v>38406</v>
      </c>
      <c r="C1615" t="s">
        <v>9</v>
      </c>
      <c r="D1615">
        <v>2005</v>
      </c>
      <c r="E1615" t="s">
        <v>202</v>
      </c>
      <c r="F1615" t="s">
        <v>21</v>
      </c>
      <c r="G1615">
        <v>3.9</v>
      </c>
      <c r="H1615" t="s">
        <v>22</v>
      </c>
      <c r="I1615" t="s">
        <v>13</v>
      </c>
    </row>
    <row r="1616" spans="1:9" x14ac:dyDescent="0.25">
      <c r="A1616">
        <v>5720.75</v>
      </c>
      <c r="B1616" s="2">
        <v>38434</v>
      </c>
      <c r="C1616" t="s">
        <v>9</v>
      </c>
      <c r="D1616">
        <v>2005</v>
      </c>
      <c r="E1616" t="s">
        <v>202</v>
      </c>
      <c r="F1616" t="s">
        <v>97</v>
      </c>
      <c r="G1616">
        <v>3.2</v>
      </c>
      <c r="H1616" t="s">
        <v>98</v>
      </c>
      <c r="I1616" t="s">
        <v>13</v>
      </c>
    </row>
    <row r="1617" spans="1:9" x14ac:dyDescent="0.25">
      <c r="A1617">
        <v>3335.23</v>
      </c>
      <c r="B1617" s="2">
        <v>38478</v>
      </c>
      <c r="C1617" t="s">
        <v>143</v>
      </c>
      <c r="D1617">
        <v>2005</v>
      </c>
      <c r="E1617" t="s">
        <v>202</v>
      </c>
      <c r="F1617" t="s">
        <v>135</v>
      </c>
      <c r="G1617">
        <v>4.9000000000000004</v>
      </c>
      <c r="H1617" t="s">
        <v>136</v>
      </c>
      <c r="I1617" t="s">
        <v>13</v>
      </c>
    </row>
    <row r="1618" spans="1:9" x14ac:dyDescent="0.25">
      <c r="A1618">
        <v>2472.96</v>
      </c>
      <c r="B1618" s="2">
        <v>37630</v>
      </c>
      <c r="C1618" t="s">
        <v>9</v>
      </c>
      <c r="D1618">
        <v>2003</v>
      </c>
      <c r="E1618" t="s">
        <v>191</v>
      </c>
      <c r="F1618" t="s">
        <v>164</v>
      </c>
      <c r="G1618">
        <v>4.5</v>
      </c>
      <c r="H1618" t="s">
        <v>165</v>
      </c>
      <c r="I1618" t="s">
        <v>157</v>
      </c>
    </row>
    <row r="1619" spans="1:9" x14ac:dyDescent="0.25">
      <c r="A1619">
        <v>1729.65</v>
      </c>
      <c r="B1619" s="2">
        <v>37698</v>
      </c>
      <c r="C1619" t="s">
        <v>9</v>
      </c>
      <c r="D1619">
        <v>2003</v>
      </c>
      <c r="E1619" t="s">
        <v>191</v>
      </c>
      <c r="F1619" t="s">
        <v>173</v>
      </c>
      <c r="G1619">
        <v>4.2</v>
      </c>
      <c r="H1619" t="s">
        <v>174</v>
      </c>
      <c r="I1619" t="s">
        <v>60</v>
      </c>
    </row>
    <row r="1620" spans="1:9" x14ac:dyDescent="0.25">
      <c r="A1620">
        <v>995.5</v>
      </c>
      <c r="B1620" s="2">
        <v>37762</v>
      </c>
      <c r="C1620" t="s">
        <v>9</v>
      </c>
      <c r="D1620">
        <v>2003</v>
      </c>
      <c r="E1620" t="s">
        <v>191</v>
      </c>
      <c r="F1620" t="s">
        <v>187</v>
      </c>
      <c r="G1620">
        <v>4.9000000000000004</v>
      </c>
      <c r="H1620" t="s">
        <v>188</v>
      </c>
      <c r="I1620" t="s">
        <v>13</v>
      </c>
    </row>
    <row r="1621" spans="1:9" x14ac:dyDescent="0.25">
      <c r="A1621">
        <v>2414.7199999999998</v>
      </c>
      <c r="B1621" s="2">
        <v>37876</v>
      </c>
      <c r="C1621" t="s">
        <v>9</v>
      </c>
      <c r="D1621">
        <v>2003</v>
      </c>
      <c r="E1621" t="s">
        <v>191</v>
      </c>
      <c r="F1621" t="s">
        <v>183</v>
      </c>
      <c r="G1621">
        <v>3.8</v>
      </c>
      <c r="H1621" t="s">
        <v>184</v>
      </c>
      <c r="I1621" t="s">
        <v>13</v>
      </c>
    </row>
    <row r="1622" spans="1:9" x14ac:dyDescent="0.25">
      <c r="A1622">
        <v>1560.47</v>
      </c>
      <c r="B1622" s="2">
        <v>37912</v>
      </c>
      <c r="C1622" t="s">
        <v>9</v>
      </c>
      <c r="D1622">
        <v>2003</v>
      </c>
      <c r="E1622" t="s">
        <v>191</v>
      </c>
      <c r="F1622" t="s">
        <v>21</v>
      </c>
      <c r="G1622">
        <v>4.5</v>
      </c>
      <c r="H1622" t="s">
        <v>22</v>
      </c>
      <c r="I1622" t="s">
        <v>13</v>
      </c>
    </row>
    <row r="1623" spans="1:9" x14ac:dyDescent="0.25">
      <c r="A1623">
        <v>1112.94</v>
      </c>
      <c r="B1623" s="2">
        <v>37930</v>
      </c>
      <c r="C1623" t="s">
        <v>9</v>
      </c>
      <c r="D1623">
        <v>2003</v>
      </c>
      <c r="E1623" t="s">
        <v>191</v>
      </c>
      <c r="F1623" t="s">
        <v>192</v>
      </c>
      <c r="G1623">
        <v>3</v>
      </c>
      <c r="H1623" t="s">
        <v>193</v>
      </c>
      <c r="I1623" t="s">
        <v>92</v>
      </c>
    </row>
    <row r="1624" spans="1:9" x14ac:dyDescent="0.25">
      <c r="A1624">
        <v>1138.94</v>
      </c>
      <c r="B1624" s="2">
        <v>37937</v>
      </c>
      <c r="C1624" t="s">
        <v>9</v>
      </c>
      <c r="D1624">
        <v>2003</v>
      </c>
      <c r="E1624" t="s">
        <v>191</v>
      </c>
      <c r="F1624" t="s">
        <v>97</v>
      </c>
      <c r="G1624">
        <v>4</v>
      </c>
      <c r="H1624" t="s">
        <v>98</v>
      </c>
      <c r="I1624" t="s">
        <v>13</v>
      </c>
    </row>
    <row r="1625" spans="1:9" x14ac:dyDescent="0.25">
      <c r="A1625">
        <v>1012.4</v>
      </c>
      <c r="B1625" s="2">
        <v>37946</v>
      </c>
      <c r="C1625" t="s">
        <v>9</v>
      </c>
      <c r="D1625">
        <v>2003</v>
      </c>
      <c r="E1625" t="s">
        <v>191</v>
      </c>
      <c r="F1625" t="s">
        <v>194</v>
      </c>
      <c r="G1625">
        <v>4.7</v>
      </c>
      <c r="H1625" t="s">
        <v>195</v>
      </c>
      <c r="I1625" t="s">
        <v>34</v>
      </c>
    </row>
    <row r="1626" spans="1:9" x14ac:dyDescent="0.25">
      <c r="A1626">
        <v>913.92</v>
      </c>
      <c r="B1626" s="2">
        <v>37958</v>
      </c>
      <c r="C1626" t="s">
        <v>9</v>
      </c>
      <c r="D1626">
        <v>2003</v>
      </c>
      <c r="E1626" t="s">
        <v>191</v>
      </c>
      <c r="F1626" t="s">
        <v>62</v>
      </c>
      <c r="G1626">
        <v>4.4000000000000004</v>
      </c>
      <c r="H1626" t="s">
        <v>63</v>
      </c>
      <c r="I1626" t="s">
        <v>64</v>
      </c>
    </row>
    <row r="1627" spans="1:9" x14ac:dyDescent="0.25">
      <c r="A1627">
        <v>2349.06</v>
      </c>
      <c r="B1627" s="2">
        <v>38012</v>
      </c>
      <c r="C1627" t="s">
        <v>9</v>
      </c>
      <c r="D1627">
        <v>2004</v>
      </c>
      <c r="E1627" t="s">
        <v>191</v>
      </c>
      <c r="F1627" t="s">
        <v>69</v>
      </c>
      <c r="G1627">
        <v>4</v>
      </c>
      <c r="H1627" t="s">
        <v>63</v>
      </c>
      <c r="I1627" t="s">
        <v>64</v>
      </c>
    </row>
    <row r="1628" spans="1:9" x14ac:dyDescent="0.25">
      <c r="A1628">
        <v>1161.1199999999999</v>
      </c>
      <c r="B1628" s="2">
        <v>38048</v>
      </c>
      <c r="C1628" t="s">
        <v>9</v>
      </c>
      <c r="D1628">
        <v>2004</v>
      </c>
      <c r="E1628" t="s">
        <v>191</v>
      </c>
      <c r="F1628" t="s">
        <v>77</v>
      </c>
      <c r="G1628">
        <v>4</v>
      </c>
      <c r="H1628" t="s">
        <v>78</v>
      </c>
      <c r="I1628" t="s">
        <v>16</v>
      </c>
    </row>
    <row r="1629" spans="1:9" x14ac:dyDescent="0.25">
      <c r="A1629">
        <v>1764.75</v>
      </c>
      <c r="B1629" s="2">
        <v>38106</v>
      </c>
      <c r="C1629" t="s">
        <v>9</v>
      </c>
      <c r="D1629">
        <v>2004</v>
      </c>
      <c r="E1629" t="s">
        <v>191</v>
      </c>
      <c r="F1629" t="s">
        <v>62</v>
      </c>
      <c r="G1629">
        <v>3.4</v>
      </c>
      <c r="H1629" t="s">
        <v>63</v>
      </c>
      <c r="I1629" t="s">
        <v>64</v>
      </c>
    </row>
    <row r="1630" spans="1:9" x14ac:dyDescent="0.25">
      <c r="A1630">
        <v>1690.9</v>
      </c>
      <c r="B1630" s="2">
        <v>38142</v>
      </c>
      <c r="C1630" t="s">
        <v>9</v>
      </c>
      <c r="D1630">
        <v>2004</v>
      </c>
      <c r="E1630" t="s">
        <v>191</v>
      </c>
      <c r="F1630" t="s">
        <v>185</v>
      </c>
      <c r="G1630">
        <v>4.0999999999999996</v>
      </c>
      <c r="H1630" t="s">
        <v>186</v>
      </c>
      <c r="I1630" t="s">
        <v>16</v>
      </c>
    </row>
    <row r="1631" spans="1:9" x14ac:dyDescent="0.25">
      <c r="A1631">
        <v>2137.0500000000002</v>
      </c>
      <c r="B1631" s="2">
        <v>38216</v>
      </c>
      <c r="C1631" t="s">
        <v>9</v>
      </c>
      <c r="D1631">
        <v>2004</v>
      </c>
      <c r="E1631" t="s">
        <v>191</v>
      </c>
      <c r="F1631" t="s">
        <v>90</v>
      </c>
      <c r="G1631">
        <v>4.7</v>
      </c>
      <c r="H1631" t="s">
        <v>91</v>
      </c>
      <c r="I1631" t="s">
        <v>92</v>
      </c>
    </row>
    <row r="1632" spans="1:9" x14ac:dyDescent="0.25">
      <c r="A1632">
        <v>2177.1</v>
      </c>
      <c r="B1632" s="2">
        <v>38233</v>
      </c>
      <c r="C1632" t="s">
        <v>9</v>
      </c>
      <c r="D1632">
        <v>2004</v>
      </c>
      <c r="E1632" t="s">
        <v>191</v>
      </c>
      <c r="F1632" t="s">
        <v>27</v>
      </c>
      <c r="G1632">
        <v>4.0999999999999996</v>
      </c>
      <c r="H1632" t="s">
        <v>28</v>
      </c>
      <c r="I1632" t="s">
        <v>29</v>
      </c>
    </row>
    <row r="1633" spans="1:9" x14ac:dyDescent="0.25">
      <c r="A1633">
        <v>1734.48</v>
      </c>
      <c r="B1633" s="2">
        <v>38271</v>
      </c>
      <c r="C1633" t="s">
        <v>9</v>
      </c>
      <c r="D1633">
        <v>2004</v>
      </c>
      <c r="E1633" t="s">
        <v>191</v>
      </c>
      <c r="F1633" t="s">
        <v>95</v>
      </c>
      <c r="G1633">
        <v>4.8</v>
      </c>
      <c r="H1633" t="s">
        <v>96</v>
      </c>
      <c r="I1633" t="s">
        <v>16</v>
      </c>
    </row>
    <row r="1634" spans="1:9" x14ac:dyDescent="0.25">
      <c r="A1634">
        <v>865.49</v>
      </c>
      <c r="B1634" s="2">
        <v>38281</v>
      </c>
      <c r="C1634" t="s">
        <v>9</v>
      </c>
      <c r="D1634">
        <v>2004</v>
      </c>
      <c r="E1634" t="s">
        <v>191</v>
      </c>
      <c r="F1634" t="s">
        <v>97</v>
      </c>
      <c r="G1634">
        <v>4</v>
      </c>
      <c r="H1634" t="s">
        <v>98</v>
      </c>
      <c r="I1634" t="s">
        <v>13</v>
      </c>
    </row>
    <row r="1635" spans="1:9" x14ac:dyDescent="0.25">
      <c r="A1635">
        <v>3500.1</v>
      </c>
      <c r="B1635" s="2">
        <v>38295</v>
      </c>
      <c r="C1635" t="s">
        <v>9</v>
      </c>
      <c r="D1635">
        <v>2004</v>
      </c>
      <c r="E1635" t="s">
        <v>191</v>
      </c>
      <c r="F1635" t="s">
        <v>99</v>
      </c>
      <c r="G1635">
        <v>3.8</v>
      </c>
      <c r="H1635" t="s">
        <v>100</v>
      </c>
      <c r="I1635" t="s">
        <v>13</v>
      </c>
    </row>
    <row r="1636" spans="1:9" x14ac:dyDescent="0.25">
      <c r="A1636">
        <v>2223.52</v>
      </c>
      <c r="B1636" s="2">
        <v>38308</v>
      </c>
      <c r="C1636" t="s">
        <v>9</v>
      </c>
      <c r="D1636">
        <v>2004</v>
      </c>
      <c r="E1636" t="s">
        <v>191</v>
      </c>
      <c r="F1636" t="s">
        <v>173</v>
      </c>
      <c r="G1636">
        <v>4.0999999999999996</v>
      </c>
      <c r="H1636" t="s">
        <v>174</v>
      </c>
      <c r="I1636" t="s">
        <v>60</v>
      </c>
    </row>
    <row r="1637" spans="1:9" x14ac:dyDescent="0.25">
      <c r="A1637">
        <v>2311.6799999999998</v>
      </c>
      <c r="B1637" s="2">
        <v>38316</v>
      </c>
      <c r="C1637" t="s">
        <v>9</v>
      </c>
      <c r="D1637">
        <v>2004</v>
      </c>
      <c r="E1637" t="s">
        <v>191</v>
      </c>
      <c r="F1637" t="s">
        <v>111</v>
      </c>
      <c r="G1637">
        <v>4.8</v>
      </c>
      <c r="H1637" t="s">
        <v>41</v>
      </c>
      <c r="I1637" t="s">
        <v>16</v>
      </c>
    </row>
    <row r="1638" spans="1:9" x14ac:dyDescent="0.25">
      <c r="A1638">
        <v>828.36</v>
      </c>
      <c r="B1638" s="2">
        <v>38330</v>
      </c>
      <c r="C1638" t="s">
        <v>9</v>
      </c>
      <c r="D1638">
        <v>2004</v>
      </c>
      <c r="E1638" t="s">
        <v>191</v>
      </c>
      <c r="F1638" t="s">
        <v>17</v>
      </c>
      <c r="G1638">
        <v>4.8</v>
      </c>
      <c r="H1638" t="s">
        <v>18</v>
      </c>
      <c r="I1638" t="s">
        <v>16</v>
      </c>
    </row>
    <row r="1639" spans="1:9" x14ac:dyDescent="0.25">
      <c r="A1639">
        <v>856.52</v>
      </c>
      <c r="B1639" s="2">
        <v>38364</v>
      </c>
      <c r="C1639" t="s">
        <v>145</v>
      </c>
      <c r="D1639">
        <v>2005</v>
      </c>
      <c r="E1639" t="s">
        <v>191</v>
      </c>
      <c r="F1639" t="s">
        <v>19</v>
      </c>
      <c r="G1639">
        <v>4.5</v>
      </c>
      <c r="H1639" t="s">
        <v>20</v>
      </c>
      <c r="I1639" t="s">
        <v>13</v>
      </c>
    </row>
    <row r="1640" spans="1:9" x14ac:dyDescent="0.25">
      <c r="A1640">
        <v>1845.45</v>
      </c>
      <c r="B1640" s="2">
        <v>38399</v>
      </c>
      <c r="C1640" t="s">
        <v>9</v>
      </c>
      <c r="D1640">
        <v>2005</v>
      </c>
      <c r="E1640" t="s">
        <v>191</v>
      </c>
      <c r="F1640" t="s">
        <v>62</v>
      </c>
      <c r="G1640">
        <v>4.8</v>
      </c>
      <c r="H1640" t="s">
        <v>63</v>
      </c>
      <c r="I1640" t="s">
        <v>64</v>
      </c>
    </row>
    <row r="1641" spans="1:9" x14ac:dyDescent="0.25">
      <c r="A1641">
        <v>4042.08</v>
      </c>
      <c r="B1641" s="2">
        <v>38420</v>
      </c>
      <c r="C1641" t="s">
        <v>9</v>
      </c>
      <c r="D1641">
        <v>2005</v>
      </c>
      <c r="E1641" t="s">
        <v>191</v>
      </c>
      <c r="F1641" t="s">
        <v>103</v>
      </c>
      <c r="G1641">
        <v>4.7</v>
      </c>
      <c r="H1641" t="s">
        <v>104</v>
      </c>
      <c r="I1641" t="s">
        <v>34</v>
      </c>
    </row>
    <row r="1642" spans="1:9" x14ac:dyDescent="0.25">
      <c r="A1642">
        <v>1828</v>
      </c>
      <c r="B1642" s="2">
        <v>38501</v>
      </c>
      <c r="C1642" t="s">
        <v>107</v>
      </c>
      <c r="D1642">
        <v>2005</v>
      </c>
      <c r="E1642" t="s">
        <v>191</v>
      </c>
      <c r="F1642" t="s">
        <v>97</v>
      </c>
      <c r="G1642">
        <v>4.8</v>
      </c>
      <c r="H1642" t="s">
        <v>98</v>
      </c>
      <c r="I1642" t="s">
        <v>13</v>
      </c>
    </row>
    <row r="1643" spans="1:9" x14ac:dyDescent="0.25">
      <c r="A1643">
        <v>3680.28</v>
      </c>
      <c r="B1643" s="2">
        <v>37650</v>
      </c>
      <c r="C1643" t="s">
        <v>9</v>
      </c>
      <c r="D1643">
        <v>2003</v>
      </c>
      <c r="E1643" t="s">
        <v>177</v>
      </c>
      <c r="F1643" t="s">
        <v>47</v>
      </c>
      <c r="G1643">
        <v>4.2</v>
      </c>
      <c r="H1643" t="s">
        <v>48</v>
      </c>
      <c r="I1643" t="s">
        <v>29</v>
      </c>
    </row>
    <row r="1644" spans="1:9" x14ac:dyDescent="0.25">
      <c r="A1644">
        <v>2925.09</v>
      </c>
      <c r="B1644" s="2">
        <v>37712</v>
      </c>
      <c r="C1644" t="s">
        <v>9</v>
      </c>
      <c r="D1644">
        <v>2003</v>
      </c>
      <c r="E1644" t="s">
        <v>177</v>
      </c>
      <c r="F1644" t="s">
        <v>144</v>
      </c>
      <c r="G1644">
        <v>3.6</v>
      </c>
      <c r="H1644" t="s">
        <v>18</v>
      </c>
      <c r="I1644" t="s">
        <v>16</v>
      </c>
    </row>
    <row r="1645" spans="1:9" x14ac:dyDescent="0.25">
      <c r="A1645">
        <v>3415.77</v>
      </c>
      <c r="B1645" s="2">
        <v>37769</v>
      </c>
      <c r="C1645" t="s">
        <v>9</v>
      </c>
      <c r="D1645">
        <v>2003</v>
      </c>
      <c r="E1645" t="s">
        <v>177</v>
      </c>
      <c r="F1645" t="s">
        <v>69</v>
      </c>
      <c r="G1645">
        <v>4.9000000000000004</v>
      </c>
      <c r="H1645" t="s">
        <v>63</v>
      </c>
      <c r="I1645" t="s">
        <v>64</v>
      </c>
    </row>
    <row r="1646" spans="1:9" x14ac:dyDescent="0.25">
      <c r="A1646">
        <v>5105.1400000000003</v>
      </c>
      <c r="B1646" s="2">
        <v>37826</v>
      </c>
      <c r="C1646" t="s">
        <v>9</v>
      </c>
      <c r="D1646">
        <v>2003</v>
      </c>
      <c r="E1646" t="s">
        <v>177</v>
      </c>
      <c r="F1646" t="s">
        <v>23</v>
      </c>
      <c r="G1646">
        <v>4.5</v>
      </c>
      <c r="H1646" t="s">
        <v>24</v>
      </c>
      <c r="I1646" t="s">
        <v>13</v>
      </c>
    </row>
    <row r="1647" spans="1:9" x14ac:dyDescent="0.25">
      <c r="A1647">
        <v>5098.8</v>
      </c>
      <c r="B1647" s="2">
        <v>37885</v>
      </c>
      <c r="C1647" t="s">
        <v>9</v>
      </c>
      <c r="D1647">
        <v>2003</v>
      </c>
      <c r="E1647" t="s">
        <v>177</v>
      </c>
      <c r="F1647" t="s">
        <v>139</v>
      </c>
      <c r="G1647">
        <v>4.3</v>
      </c>
      <c r="H1647" t="s">
        <v>140</v>
      </c>
      <c r="I1647" t="s">
        <v>46</v>
      </c>
    </row>
    <row r="1648" spans="1:9" x14ac:dyDescent="0.25">
      <c r="A1648">
        <v>4661.76</v>
      </c>
      <c r="B1648" s="2">
        <v>37916</v>
      </c>
      <c r="C1648" t="s">
        <v>9</v>
      </c>
      <c r="D1648">
        <v>2003</v>
      </c>
      <c r="E1648" t="s">
        <v>177</v>
      </c>
      <c r="F1648" t="s">
        <v>70</v>
      </c>
      <c r="G1648">
        <v>3.3</v>
      </c>
      <c r="H1648" t="s">
        <v>71</v>
      </c>
      <c r="I1648" t="s">
        <v>71</v>
      </c>
    </row>
    <row r="1649" spans="1:9" x14ac:dyDescent="0.25">
      <c r="A1649">
        <v>2969.96</v>
      </c>
      <c r="B1649" s="2">
        <v>37931</v>
      </c>
      <c r="C1649" t="s">
        <v>9</v>
      </c>
      <c r="D1649">
        <v>2003</v>
      </c>
      <c r="E1649" t="s">
        <v>177</v>
      </c>
      <c r="F1649" t="s">
        <v>117</v>
      </c>
      <c r="G1649">
        <v>4.4000000000000004</v>
      </c>
      <c r="H1649" t="s">
        <v>118</v>
      </c>
      <c r="I1649" t="s">
        <v>60</v>
      </c>
    </row>
    <row r="1650" spans="1:9" x14ac:dyDescent="0.25">
      <c r="A1650">
        <v>3496.32</v>
      </c>
      <c r="B1650" s="2">
        <v>37939</v>
      </c>
      <c r="C1650" t="s">
        <v>9</v>
      </c>
      <c r="D1650">
        <v>2003</v>
      </c>
      <c r="E1650" t="s">
        <v>177</v>
      </c>
      <c r="F1650" t="s">
        <v>181</v>
      </c>
      <c r="G1650">
        <v>3.1</v>
      </c>
      <c r="H1650" t="s">
        <v>182</v>
      </c>
      <c r="I1650" t="s">
        <v>64</v>
      </c>
    </row>
    <row r="1651" spans="1:9" x14ac:dyDescent="0.25">
      <c r="A1651">
        <v>5760.93</v>
      </c>
      <c r="B1651" s="2">
        <v>37950</v>
      </c>
      <c r="C1651" t="s">
        <v>9</v>
      </c>
      <c r="D1651">
        <v>2003</v>
      </c>
      <c r="E1651" t="s">
        <v>177</v>
      </c>
      <c r="F1651" t="s">
        <v>77</v>
      </c>
      <c r="G1651">
        <v>3.4</v>
      </c>
      <c r="H1651" t="s">
        <v>78</v>
      </c>
      <c r="I1651" t="s">
        <v>16</v>
      </c>
    </row>
    <row r="1652" spans="1:9" x14ac:dyDescent="0.25">
      <c r="A1652">
        <v>6819.04</v>
      </c>
      <c r="B1652" s="2">
        <v>37964</v>
      </c>
      <c r="C1652" t="s">
        <v>9</v>
      </c>
      <c r="D1652">
        <v>2003</v>
      </c>
      <c r="E1652" t="s">
        <v>177</v>
      </c>
      <c r="F1652" t="s">
        <v>148</v>
      </c>
      <c r="G1652">
        <v>3.3</v>
      </c>
      <c r="H1652" t="s">
        <v>136</v>
      </c>
      <c r="I1652" t="s">
        <v>13</v>
      </c>
    </row>
    <row r="1653" spans="1:9" x14ac:dyDescent="0.25">
      <c r="A1653">
        <v>3148.88</v>
      </c>
      <c r="B1653" s="2">
        <v>38021</v>
      </c>
      <c r="C1653" t="s">
        <v>9</v>
      </c>
      <c r="D1653">
        <v>2004</v>
      </c>
      <c r="E1653" t="s">
        <v>177</v>
      </c>
      <c r="F1653" t="s">
        <v>149</v>
      </c>
      <c r="G1653">
        <v>3.1</v>
      </c>
      <c r="H1653" t="s">
        <v>71</v>
      </c>
      <c r="I1653" t="s">
        <v>71</v>
      </c>
    </row>
    <row r="1654" spans="1:9" x14ac:dyDescent="0.25">
      <c r="A1654">
        <v>5704.32</v>
      </c>
      <c r="B1654" s="2">
        <v>38057</v>
      </c>
      <c r="C1654" t="s">
        <v>9</v>
      </c>
      <c r="D1654">
        <v>2004</v>
      </c>
      <c r="E1654" t="s">
        <v>177</v>
      </c>
      <c r="F1654" t="s">
        <v>97</v>
      </c>
      <c r="G1654">
        <v>4.0999999999999996</v>
      </c>
      <c r="H1654" t="s">
        <v>98</v>
      </c>
      <c r="I1654" t="s">
        <v>13</v>
      </c>
    </row>
    <row r="1655" spans="1:9" x14ac:dyDescent="0.25">
      <c r="A1655">
        <v>3520.6</v>
      </c>
      <c r="B1655" s="2">
        <v>38112</v>
      </c>
      <c r="C1655" t="s">
        <v>9</v>
      </c>
      <c r="D1655">
        <v>2004</v>
      </c>
      <c r="E1655" t="s">
        <v>177</v>
      </c>
      <c r="F1655" t="s">
        <v>62</v>
      </c>
      <c r="G1655">
        <v>3.8</v>
      </c>
      <c r="H1655" t="s">
        <v>63</v>
      </c>
      <c r="I1655" t="s">
        <v>64</v>
      </c>
    </row>
    <row r="1656" spans="1:9" x14ac:dyDescent="0.25">
      <c r="A1656">
        <v>5285.62</v>
      </c>
      <c r="B1656" s="2">
        <v>38153</v>
      </c>
      <c r="C1656" t="s">
        <v>9</v>
      </c>
      <c r="D1656">
        <v>2004</v>
      </c>
      <c r="E1656" t="s">
        <v>177</v>
      </c>
      <c r="F1656" t="s">
        <v>149</v>
      </c>
      <c r="G1656">
        <v>4.3</v>
      </c>
      <c r="H1656" t="s">
        <v>71</v>
      </c>
      <c r="I1656" t="s">
        <v>71</v>
      </c>
    </row>
    <row r="1657" spans="1:9" x14ac:dyDescent="0.25">
      <c r="A1657">
        <v>5605.05</v>
      </c>
      <c r="B1657" s="2">
        <v>38188</v>
      </c>
      <c r="C1657" t="s">
        <v>9</v>
      </c>
      <c r="D1657">
        <v>2004</v>
      </c>
      <c r="E1657" t="s">
        <v>177</v>
      </c>
      <c r="F1657" t="s">
        <v>97</v>
      </c>
      <c r="G1657">
        <v>3.2</v>
      </c>
      <c r="H1657" t="s">
        <v>98</v>
      </c>
      <c r="I1657" t="s">
        <v>13</v>
      </c>
    </row>
    <row r="1658" spans="1:9" x14ac:dyDescent="0.25">
      <c r="A1658">
        <v>2779.5</v>
      </c>
      <c r="B1658" s="2">
        <v>38218</v>
      </c>
      <c r="C1658" t="s">
        <v>9</v>
      </c>
      <c r="D1658">
        <v>2004</v>
      </c>
      <c r="E1658" t="s">
        <v>177</v>
      </c>
      <c r="F1658" t="s">
        <v>49</v>
      </c>
      <c r="G1658">
        <v>3.2</v>
      </c>
      <c r="H1658" t="s">
        <v>50</v>
      </c>
      <c r="I1658" t="s">
        <v>13</v>
      </c>
    </row>
    <row r="1659" spans="1:9" x14ac:dyDescent="0.25">
      <c r="A1659">
        <v>5398.08</v>
      </c>
      <c r="B1659" s="2">
        <v>38238</v>
      </c>
      <c r="C1659" t="s">
        <v>9</v>
      </c>
      <c r="D1659">
        <v>2004</v>
      </c>
      <c r="E1659" t="s">
        <v>177</v>
      </c>
      <c r="F1659" t="s">
        <v>93</v>
      </c>
      <c r="G1659">
        <v>4.3</v>
      </c>
      <c r="H1659" t="s">
        <v>94</v>
      </c>
      <c r="I1659" t="s">
        <v>68</v>
      </c>
    </row>
    <row r="1660" spans="1:9" x14ac:dyDescent="0.25">
      <c r="A1660">
        <v>3189.6</v>
      </c>
      <c r="B1660" s="2">
        <v>38273</v>
      </c>
      <c r="C1660" t="s">
        <v>9</v>
      </c>
      <c r="D1660">
        <v>2004</v>
      </c>
      <c r="E1660" t="s">
        <v>177</v>
      </c>
      <c r="F1660" t="s">
        <v>42</v>
      </c>
      <c r="G1660">
        <v>3.6</v>
      </c>
      <c r="H1660" t="s">
        <v>43</v>
      </c>
      <c r="I1660" t="s">
        <v>13</v>
      </c>
    </row>
    <row r="1661" spans="1:9" x14ac:dyDescent="0.25">
      <c r="A1661">
        <v>5581.8</v>
      </c>
      <c r="B1661" s="2">
        <v>38282</v>
      </c>
      <c r="C1661" t="s">
        <v>9</v>
      </c>
      <c r="D1661">
        <v>2004</v>
      </c>
      <c r="E1661" t="s">
        <v>177</v>
      </c>
      <c r="F1661" t="s">
        <v>79</v>
      </c>
      <c r="G1661">
        <v>3.6</v>
      </c>
      <c r="H1661" t="s">
        <v>80</v>
      </c>
      <c r="I1661" t="s">
        <v>81</v>
      </c>
    </row>
    <row r="1662" spans="1:9" x14ac:dyDescent="0.25">
      <c r="A1662">
        <v>3820.44</v>
      </c>
      <c r="B1662" s="2">
        <v>38296</v>
      </c>
      <c r="C1662" t="s">
        <v>9</v>
      </c>
      <c r="D1662">
        <v>2004</v>
      </c>
      <c r="E1662" t="s">
        <v>177</v>
      </c>
      <c r="F1662" t="s">
        <v>35</v>
      </c>
      <c r="G1662">
        <v>4.5</v>
      </c>
      <c r="H1662" t="s">
        <v>12</v>
      </c>
      <c r="I1662" t="s">
        <v>13</v>
      </c>
    </row>
    <row r="1663" spans="1:9" x14ac:dyDescent="0.25">
      <c r="A1663">
        <v>5528.04</v>
      </c>
      <c r="B1663" s="2">
        <v>38310</v>
      </c>
      <c r="C1663" t="s">
        <v>143</v>
      </c>
      <c r="D1663">
        <v>2004</v>
      </c>
      <c r="E1663" t="s">
        <v>177</v>
      </c>
      <c r="F1663" t="s">
        <v>66</v>
      </c>
      <c r="G1663">
        <v>3.3</v>
      </c>
      <c r="H1663" t="s">
        <v>67</v>
      </c>
      <c r="I1663" t="s">
        <v>68</v>
      </c>
    </row>
    <row r="1664" spans="1:9" x14ac:dyDescent="0.25">
      <c r="A1664">
        <v>5981.42</v>
      </c>
      <c r="B1664" s="2">
        <v>38292</v>
      </c>
      <c r="C1664" t="s">
        <v>9</v>
      </c>
      <c r="D1664">
        <v>2004</v>
      </c>
      <c r="E1664" t="s">
        <v>177</v>
      </c>
      <c r="F1664" t="s">
        <v>69</v>
      </c>
      <c r="G1664">
        <v>4.0999999999999996</v>
      </c>
      <c r="H1664" t="s">
        <v>63</v>
      </c>
      <c r="I1664" t="s">
        <v>64</v>
      </c>
    </row>
    <row r="1665" spans="1:9" x14ac:dyDescent="0.25">
      <c r="A1665">
        <v>5684.65</v>
      </c>
      <c r="B1665" s="2">
        <v>38331</v>
      </c>
      <c r="C1665" t="s">
        <v>9</v>
      </c>
      <c r="D1665">
        <v>2004</v>
      </c>
      <c r="E1665" t="s">
        <v>177</v>
      </c>
      <c r="F1665" t="s">
        <v>62</v>
      </c>
      <c r="G1665">
        <v>4.8</v>
      </c>
      <c r="H1665" t="s">
        <v>63</v>
      </c>
      <c r="I1665" t="s">
        <v>64</v>
      </c>
    </row>
    <row r="1666" spans="1:9" x14ac:dyDescent="0.25">
      <c r="A1666">
        <v>3449.4</v>
      </c>
      <c r="B1666" s="2">
        <v>38375</v>
      </c>
      <c r="C1666" t="s">
        <v>9</v>
      </c>
      <c r="D1666">
        <v>2005</v>
      </c>
      <c r="E1666" t="s">
        <v>177</v>
      </c>
      <c r="F1666" t="s">
        <v>97</v>
      </c>
      <c r="G1666">
        <v>3.6</v>
      </c>
      <c r="H1666" t="s">
        <v>98</v>
      </c>
      <c r="I1666" t="s">
        <v>13</v>
      </c>
    </row>
    <row r="1667" spans="1:9" x14ac:dyDescent="0.25">
      <c r="A1667">
        <v>2654.4</v>
      </c>
      <c r="B1667" s="2">
        <v>38400</v>
      </c>
      <c r="C1667" t="s">
        <v>9</v>
      </c>
      <c r="D1667">
        <v>2005</v>
      </c>
      <c r="E1667" t="s">
        <v>177</v>
      </c>
      <c r="F1667" t="s">
        <v>97</v>
      </c>
      <c r="G1667">
        <v>3.3</v>
      </c>
      <c r="H1667" t="s">
        <v>98</v>
      </c>
      <c r="I1667" t="s">
        <v>13</v>
      </c>
    </row>
    <row r="1668" spans="1:9" x14ac:dyDescent="0.25">
      <c r="A1668">
        <v>8498</v>
      </c>
      <c r="B1668" s="2">
        <v>38475</v>
      </c>
      <c r="C1668" t="s">
        <v>9</v>
      </c>
      <c r="D1668">
        <v>2005</v>
      </c>
      <c r="E1668" t="s">
        <v>177</v>
      </c>
      <c r="F1668" t="s">
        <v>62</v>
      </c>
      <c r="G1668">
        <v>4.0999999999999996</v>
      </c>
      <c r="H1668" t="s">
        <v>63</v>
      </c>
      <c r="I1668" t="s">
        <v>64</v>
      </c>
    </row>
    <row r="1669" spans="1:9" x14ac:dyDescent="0.25">
      <c r="A1669">
        <v>5510.54</v>
      </c>
      <c r="B1669" s="2">
        <v>38503</v>
      </c>
      <c r="C1669" t="s">
        <v>107</v>
      </c>
      <c r="D1669">
        <v>2005</v>
      </c>
      <c r="E1669" t="s">
        <v>177</v>
      </c>
      <c r="F1669" t="s">
        <v>40</v>
      </c>
      <c r="G1669">
        <v>4</v>
      </c>
      <c r="H1669" t="s">
        <v>41</v>
      </c>
      <c r="I1669" t="s">
        <v>16</v>
      </c>
    </row>
    <row r="1670" spans="1:9" x14ac:dyDescent="0.25">
      <c r="A1670">
        <v>2060.4499999999998</v>
      </c>
      <c r="B1670" s="2">
        <v>37683</v>
      </c>
      <c r="C1670" t="s">
        <v>9</v>
      </c>
      <c r="D1670">
        <v>2003</v>
      </c>
      <c r="E1670" t="s">
        <v>10</v>
      </c>
      <c r="F1670" t="s">
        <v>150</v>
      </c>
      <c r="G1670">
        <v>4.7</v>
      </c>
      <c r="H1670" t="s">
        <v>151</v>
      </c>
      <c r="I1670" t="s">
        <v>152</v>
      </c>
    </row>
    <row r="1671" spans="1:9" x14ac:dyDescent="0.25">
      <c r="A1671">
        <v>2460.16</v>
      </c>
      <c r="B1671" s="2">
        <v>37748</v>
      </c>
      <c r="C1671" t="s">
        <v>9</v>
      </c>
      <c r="D1671">
        <v>2003</v>
      </c>
      <c r="E1671" t="s">
        <v>10</v>
      </c>
      <c r="F1671" t="s">
        <v>14</v>
      </c>
      <c r="G1671">
        <v>4.4000000000000004</v>
      </c>
      <c r="H1671" t="s">
        <v>15</v>
      </c>
      <c r="I1671" t="s">
        <v>16</v>
      </c>
    </row>
    <row r="1672" spans="1:9" x14ac:dyDescent="0.25">
      <c r="A1672">
        <v>1787.56</v>
      </c>
      <c r="B1672" s="2">
        <v>37804</v>
      </c>
      <c r="C1672" t="s">
        <v>9</v>
      </c>
      <c r="D1672">
        <v>2003</v>
      </c>
      <c r="E1672" t="s">
        <v>10</v>
      </c>
      <c r="F1672" t="s">
        <v>97</v>
      </c>
      <c r="G1672">
        <v>4.3</v>
      </c>
      <c r="H1672" t="s">
        <v>98</v>
      </c>
      <c r="I1672" t="s">
        <v>13</v>
      </c>
    </row>
    <row r="1673" spans="1:9" x14ac:dyDescent="0.25">
      <c r="A1673">
        <v>1645.65</v>
      </c>
      <c r="B1673" s="2">
        <v>37858</v>
      </c>
      <c r="C1673" t="s">
        <v>9</v>
      </c>
      <c r="D1673">
        <v>2003</v>
      </c>
      <c r="E1673" t="s">
        <v>10</v>
      </c>
      <c r="F1673" t="s">
        <v>19</v>
      </c>
      <c r="G1673">
        <v>4.9000000000000004</v>
      </c>
      <c r="H1673" t="s">
        <v>20</v>
      </c>
      <c r="I1673" t="s">
        <v>13</v>
      </c>
    </row>
    <row r="1674" spans="1:9" x14ac:dyDescent="0.25">
      <c r="A1674">
        <v>2169.1799999999998</v>
      </c>
      <c r="B1674" s="2">
        <v>37904</v>
      </c>
      <c r="C1674" t="s">
        <v>9</v>
      </c>
      <c r="D1674">
        <v>2003</v>
      </c>
      <c r="E1674" t="s">
        <v>10</v>
      </c>
      <c r="F1674" t="s">
        <v>21</v>
      </c>
      <c r="G1674">
        <v>4.0999999999999996</v>
      </c>
      <c r="H1674" t="s">
        <v>22</v>
      </c>
      <c r="I1674" t="s">
        <v>13</v>
      </c>
    </row>
    <row r="1675" spans="1:9" x14ac:dyDescent="0.25">
      <c r="A1675">
        <v>2816.18</v>
      </c>
      <c r="B1675" s="2">
        <v>37929</v>
      </c>
      <c r="C1675" t="s">
        <v>9</v>
      </c>
      <c r="D1675">
        <v>2003</v>
      </c>
      <c r="E1675" t="s">
        <v>10</v>
      </c>
      <c r="F1675" t="s">
        <v>103</v>
      </c>
      <c r="G1675">
        <v>3</v>
      </c>
      <c r="H1675" t="s">
        <v>104</v>
      </c>
      <c r="I1675" t="s">
        <v>34</v>
      </c>
    </row>
    <row r="1676" spans="1:9" x14ac:dyDescent="0.25">
      <c r="A1676">
        <v>2521.0500000000002</v>
      </c>
      <c r="B1676" s="2">
        <v>37936</v>
      </c>
      <c r="C1676" t="s">
        <v>9</v>
      </c>
      <c r="D1676">
        <v>2003</v>
      </c>
      <c r="E1676" t="s">
        <v>10</v>
      </c>
      <c r="F1676" t="s">
        <v>25</v>
      </c>
      <c r="G1676">
        <v>3.9</v>
      </c>
      <c r="H1676" t="s">
        <v>26</v>
      </c>
      <c r="I1676" t="s">
        <v>16</v>
      </c>
    </row>
    <row r="1677" spans="1:9" x14ac:dyDescent="0.25">
      <c r="A1677">
        <v>3199.98</v>
      </c>
      <c r="B1677" s="2">
        <v>37944</v>
      </c>
      <c r="C1677" t="s">
        <v>9</v>
      </c>
      <c r="D1677">
        <v>2003</v>
      </c>
      <c r="E1677" t="s">
        <v>10</v>
      </c>
      <c r="F1677" t="s">
        <v>62</v>
      </c>
      <c r="G1677">
        <v>3.8</v>
      </c>
      <c r="H1677" t="s">
        <v>63</v>
      </c>
      <c r="I1677" t="s">
        <v>64</v>
      </c>
    </row>
    <row r="1678" spans="1:9" x14ac:dyDescent="0.25">
      <c r="A1678">
        <v>1338.12</v>
      </c>
      <c r="B1678" s="2">
        <v>38001</v>
      </c>
      <c r="C1678" t="s">
        <v>9</v>
      </c>
      <c r="D1678">
        <v>2004</v>
      </c>
      <c r="E1678" t="s">
        <v>10</v>
      </c>
      <c r="F1678" t="s">
        <v>31</v>
      </c>
      <c r="G1678">
        <v>3.8</v>
      </c>
      <c r="H1678" t="s">
        <v>18</v>
      </c>
      <c r="I1678" t="s">
        <v>16</v>
      </c>
    </row>
    <row r="1679" spans="1:9" x14ac:dyDescent="0.25">
      <c r="A1679">
        <v>2972.58</v>
      </c>
      <c r="B1679" s="2">
        <v>38038</v>
      </c>
      <c r="C1679" t="s">
        <v>9</v>
      </c>
      <c r="D1679">
        <v>2004</v>
      </c>
      <c r="E1679" t="s">
        <v>10</v>
      </c>
      <c r="F1679" t="s">
        <v>25</v>
      </c>
      <c r="G1679">
        <v>4.0999999999999996</v>
      </c>
      <c r="H1679" t="s">
        <v>26</v>
      </c>
      <c r="I1679" t="s">
        <v>16</v>
      </c>
    </row>
    <row r="1680" spans="1:9" x14ac:dyDescent="0.25">
      <c r="A1680">
        <v>2070.9</v>
      </c>
      <c r="B1680" s="2">
        <v>38082</v>
      </c>
      <c r="C1680" t="s">
        <v>9</v>
      </c>
      <c r="D1680">
        <v>2004</v>
      </c>
      <c r="E1680" t="s">
        <v>10</v>
      </c>
      <c r="F1680" t="s">
        <v>35</v>
      </c>
      <c r="G1680">
        <v>3.3</v>
      </c>
      <c r="H1680" t="s">
        <v>12</v>
      </c>
      <c r="I1680" t="s">
        <v>13</v>
      </c>
    </row>
    <row r="1681" spans="1:9" x14ac:dyDescent="0.25">
      <c r="A1681">
        <v>3092.6</v>
      </c>
      <c r="B1681" s="2">
        <v>38133</v>
      </c>
      <c r="C1681" t="s">
        <v>9</v>
      </c>
      <c r="D1681">
        <v>2004</v>
      </c>
      <c r="E1681" t="s">
        <v>10</v>
      </c>
      <c r="F1681" t="s">
        <v>31</v>
      </c>
      <c r="G1681">
        <v>3.4</v>
      </c>
      <c r="H1681" t="s">
        <v>18</v>
      </c>
      <c r="I1681" t="s">
        <v>16</v>
      </c>
    </row>
    <row r="1682" spans="1:9" x14ac:dyDescent="0.25">
      <c r="A1682">
        <v>2408.6999999999998</v>
      </c>
      <c r="B1682" s="2">
        <v>38168</v>
      </c>
      <c r="C1682" t="s">
        <v>9</v>
      </c>
      <c r="D1682">
        <v>2004</v>
      </c>
      <c r="E1682" t="s">
        <v>10</v>
      </c>
      <c r="F1682" t="s">
        <v>135</v>
      </c>
      <c r="G1682">
        <v>3.8</v>
      </c>
      <c r="H1682" t="s">
        <v>136</v>
      </c>
      <c r="I1682" t="s">
        <v>13</v>
      </c>
    </row>
    <row r="1683" spans="1:9" x14ac:dyDescent="0.25">
      <c r="A1683">
        <v>3472.54</v>
      </c>
      <c r="B1683" s="2">
        <v>38201</v>
      </c>
      <c r="C1683" t="s">
        <v>9</v>
      </c>
      <c r="D1683">
        <v>2004</v>
      </c>
      <c r="E1683" t="s">
        <v>10</v>
      </c>
      <c r="F1683" t="s">
        <v>163</v>
      </c>
      <c r="G1683">
        <v>4.2</v>
      </c>
      <c r="H1683" t="s">
        <v>102</v>
      </c>
      <c r="I1683" t="s">
        <v>13</v>
      </c>
    </row>
    <row r="1684" spans="1:9" x14ac:dyDescent="0.25">
      <c r="A1684">
        <v>2263.2800000000002</v>
      </c>
      <c r="B1684" s="2">
        <v>38226</v>
      </c>
      <c r="C1684" t="s">
        <v>9</v>
      </c>
      <c r="D1684">
        <v>2004</v>
      </c>
      <c r="E1684" t="s">
        <v>10</v>
      </c>
      <c r="F1684" t="s">
        <v>42</v>
      </c>
      <c r="G1684">
        <v>4.0999999999999996</v>
      </c>
      <c r="H1684" t="s">
        <v>43</v>
      </c>
      <c r="I1684" t="s">
        <v>13</v>
      </c>
    </row>
    <row r="1685" spans="1:9" x14ac:dyDescent="0.25">
      <c r="A1685">
        <v>2194.17</v>
      </c>
      <c r="B1685" s="2">
        <v>38260</v>
      </c>
      <c r="C1685" t="s">
        <v>9</v>
      </c>
      <c r="D1685">
        <v>2004</v>
      </c>
      <c r="E1685" t="s">
        <v>10</v>
      </c>
      <c r="F1685" t="s">
        <v>44</v>
      </c>
      <c r="G1685">
        <v>4.9000000000000004</v>
      </c>
      <c r="H1685" t="s">
        <v>45</v>
      </c>
      <c r="I1685" t="s">
        <v>46</v>
      </c>
    </row>
    <row r="1686" spans="1:9" x14ac:dyDescent="0.25">
      <c r="A1686">
        <v>1346.4</v>
      </c>
      <c r="B1686" s="2">
        <v>38275</v>
      </c>
      <c r="C1686" t="s">
        <v>9</v>
      </c>
      <c r="D1686">
        <v>2004</v>
      </c>
      <c r="E1686" t="s">
        <v>10</v>
      </c>
      <c r="F1686" t="s">
        <v>47</v>
      </c>
      <c r="G1686">
        <v>4.5999999999999996</v>
      </c>
      <c r="H1686" t="s">
        <v>48</v>
      </c>
      <c r="I1686" t="s">
        <v>29</v>
      </c>
    </row>
    <row r="1687" spans="1:9" x14ac:dyDescent="0.25">
      <c r="A1687">
        <v>2533.63</v>
      </c>
      <c r="B1687" s="2">
        <v>38294</v>
      </c>
      <c r="C1687" t="s">
        <v>9</v>
      </c>
      <c r="D1687">
        <v>2004</v>
      </c>
      <c r="E1687" t="s">
        <v>10</v>
      </c>
      <c r="F1687" t="s">
        <v>178</v>
      </c>
      <c r="G1687">
        <v>3.5</v>
      </c>
      <c r="H1687" t="s">
        <v>12</v>
      </c>
      <c r="I1687" t="s">
        <v>13</v>
      </c>
    </row>
    <row r="1688" spans="1:9" x14ac:dyDescent="0.25">
      <c r="A1688">
        <v>3403.26</v>
      </c>
      <c r="B1688" s="2">
        <v>38307</v>
      </c>
      <c r="C1688" t="s">
        <v>9</v>
      </c>
      <c r="D1688">
        <v>2004</v>
      </c>
      <c r="E1688" t="s">
        <v>10</v>
      </c>
      <c r="F1688" t="s">
        <v>150</v>
      </c>
      <c r="G1688">
        <v>4.5</v>
      </c>
      <c r="H1688" t="s">
        <v>151</v>
      </c>
      <c r="I1688" t="s">
        <v>152</v>
      </c>
    </row>
    <row r="1689" spans="1:9" x14ac:dyDescent="0.25">
      <c r="A1689">
        <v>3307.2</v>
      </c>
      <c r="B1689" s="2">
        <v>38315</v>
      </c>
      <c r="C1689" t="s">
        <v>9</v>
      </c>
      <c r="D1689">
        <v>2004</v>
      </c>
      <c r="E1689" t="s">
        <v>10</v>
      </c>
      <c r="F1689" t="s">
        <v>51</v>
      </c>
      <c r="G1689">
        <v>3.9</v>
      </c>
      <c r="H1689" t="s">
        <v>52</v>
      </c>
      <c r="I1689" t="s">
        <v>53</v>
      </c>
    </row>
    <row r="1690" spans="1:9" x14ac:dyDescent="0.25">
      <c r="A1690">
        <v>2896.65</v>
      </c>
      <c r="B1690" s="2">
        <v>38328</v>
      </c>
      <c r="C1690" t="s">
        <v>9</v>
      </c>
      <c r="D1690">
        <v>2004</v>
      </c>
      <c r="E1690" t="s">
        <v>10</v>
      </c>
      <c r="F1690" t="s">
        <v>62</v>
      </c>
      <c r="G1690">
        <v>3.8</v>
      </c>
      <c r="H1690" t="s">
        <v>63</v>
      </c>
      <c r="I1690" t="s">
        <v>64</v>
      </c>
    </row>
    <row r="1691" spans="1:9" x14ac:dyDescent="0.25">
      <c r="A1691">
        <v>2632.89</v>
      </c>
      <c r="B1691" s="2">
        <v>38358</v>
      </c>
      <c r="C1691" t="s">
        <v>9</v>
      </c>
      <c r="D1691">
        <v>2005</v>
      </c>
      <c r="E1691" t="s">
        <v>10</v>
      </c>
      <c r="F1691" t="s">
        <v>166</v>
      </c>
      <c r="G1691">
        <v>4.9000000000000004</v>
      </c>
      <c r="H1691" t="s">
        <v>167</v>
      </c>
      <c r="I1691" t="s">
        <v>46</v>
      </c>
    </row>
    <row r="1692" spans="1:9" x14ac:dyDescent="0.25">
      <c r="A1692">
        <v>2046</v>
      </c>
      <c r="B1692" s="2">
        <v>38386</v>
      </c>
      <c r="C1692" t="s">
        <v>9</v>
      </c>
      <c r="D1692">
        <v>2005</v>
      </c>
      <c r="E1692" t="s">
        <v>10</v>
      </c>
      <c r="F1692" t="s">
        <v>40</v>
      </c>
      <c r="G1692">
        <v>4.2</v>
      </c>
      <c r="H1692" t="s">
        <v>41</v>
      </c>
      <c r="I1692" t="s">
        <v>16</v>
      </c>
    </row>
    <row r="1693" spans="1:9" x14ac:dyDescent="0.25">
      <c r="A1693">
        <v>2279.5500000000002</v>
      </c>
      <c r="B1693" s="2">
        <v>38415</v>
      </c>
      <c r="C1693" t="s">
        <v>9</v>
      </c>
      <c r="D1693">
        <v>2005</v>
      </c>
      <c r="E1693" t="s">
        <v>10</v>
      </c>
      <c r="F1693" t="s">
        <v>97</v>
      </c>
      <c r="G1693">
        <v>3.9</v>
      </c>
      <c r="H1693" t="s">
        <v>98</v>
      </c>
      <c r="I1693" t="s">
        <v>13</v>
      </c>
    </row>
    <row r="1694" spans="1:9" x14ac:dyDescent="0.25">
      <c r="A1694">
        <v>2150.5500000000002</v>
      </c>
      <c r="B1694" s="2">
        <v>38450</v>
      </c>
      <c r="C1694" t="s">
        <v>9</v>
      </c>
      <c r="D1694">
        <v>2005</v>
      </c>
      <c r="E1694" t="s">
        <v>10</v>
      </c>
      <c r="F1694" t="s">
        <v>58</v>
      </c>
      <c r="G1694">
        <v>3.8</v>
      </c>
      <c r="H1694" t="s">
        <v>59</v>
      </c>
      <c r="I1694" t="s">
        <v>60</v>
      </c>
    </row>
    <row r="1695" spans="1:9" x14ac:dyDescent="0.25">
      <c r="A1695">
        <v>3360.45</v>
      </c>
      <c r="B1695" s="2">
        <v>37698</v>
      </c>
      <c r="C1695" t="s">
        <v>9</v>
      </c>
      <c r="D1695">
        <v>2003</v>
      </c>
      <c r="E1695" t="s">
        <v>65</v>
      </c>
      <c r="F1695" t="s">
        <v>173</v>
      </c>
      <c r="G1695">
        <v>3.4</v>
      </c>
      <c r="H1695" t="s">
        <v>174</v>
      </c>
      <c r="I1695" t="s">
        <v>60</v>
      </c>
    </row>
    <row r="1696" spans="1:9" x14ac:dyDescent="0.25">
      <c r="A1696">
        <v>2326.4</v>
      </c>
      <c r="B1696" s="2">
        <v>37762</v>
      </c>
      <c r="C1696" t="s">
        <v>9</v>
      </c>
      <c r="D1696">
        <v>2003</v>
      </c>
      <c r="E1696" t="s">
        <v>65</v>
      </c>
      <c r="F1696" t="s">
        <v>187</v>
      </c>
      <c r="G1696">
        <v>3.1</v>
      </c>
      <c r="H1696" t="s">
        <v>188</v>
      </c>
      <c r="I1696" t="s">
        <v>13</v>
      </c>
    </row>
    <row r="1697" spans="1:9" x14ac:dyDescent="0.25">
      <c r="A1697">
        <v>1545.6</v>
      </c>
      <c r="B1697" s="2">
        <v>37875</v>
      </c>
      <c r="C1697" t="s">
        <v>9</v>
      </c>
      <c r="D1697">
        <v>2003</v>
      </c>
      <c r="E1697" t="s">
        <v>65</v>
      </c>
      <c r="F1697" t="s">
        <v>103</v>
      </c>
      <c r="G1697">
        <v>4.5</v>
      </c>
      <c r="H1697" t="s">
        <v>104</v>
      </c>
      <c r="I1697" t="s">
        <v>34</v>
      </c>
    </row>
    <row r="1698" spans="1:9" x14ac:dyDescent="0.25">
      <c r="A1698">
        <v>2144.6</v>
      </c>
      <c r="B1698" s="2">
        <v>37911</v>
      </c>
      <c r="C1698" t="s">
        <v>9</v>
      </c>
      <c r="D1698">
        <v>2003</v>
      </c>
      <c r="E1698" t="s">
        <v>65</v>
      </c>
      <c r="F1698" t="s">
        <v>175</v>
      </c>
      <c r="G1698">
        <v>3.3</v>
      </c>
      <c r="H1698" t="s">
        <v>176</v>
      </c>
      <c r="I1698" t="s">
        <v>116</v>
      </c>
    </row>
    <row r="1699" spans="1:9" x14ac:dyDescent="0.25">
      <c r="A1699">
        <v>1639.22</v>
      </c>
      <c r="B1699" s="2">
        <v>37930</v>
      </c>
      <c r="C1699" t="s">
        <v>9</v>
      </c>
      <c r="D1699">
        <v>2003</v>
      </c>
      <c r="E1699" t="s">
        <v>65</v>
      </c>
      <c r="F1699" t="s">
        <v>38</v>
      </c>
      <c r="G1699">
        <v>4.3</v>
      </c>
      <c r="H1699" t="s">
        <v>39</v>
      </c>
      <c r="I1699" t="s">
        <v>13</v>
      </c>
    </row>
    <row r="1700" spans="1:9" x14ac:dyDescent="0.25">
      <c r="A1700">
        <v>2649.6</v>
      </c>
      <c r="B1700" s="2">
        <v>37937</v>
      </c>
      <c r="C1700" t="s">
        <v>9</v>
      </c>
      <c r="D1700">
        <v>2003</v>
      </c>
      <c r="E1700" t="s">
        <v>65</v>
      </c>
      <c r="F1700" t="s">
        <v>97</v>
      </c>
      <c r="G1700">
        <v>4</v>
      </c>
      <c r="H1700" t="s">
        <v>98</v>
      </c>
      <c r="I1700" t="s">
        <v>13</v>
      </c>
    </row>
    <row r="1701" spans="1:9" x14ac:dyDescent="0.25">
      <c r="A1701">
        <v>3845.6</v>
      </c>
      <c r="B1701" s="2">
        <v>37945</v>
      </c>
      <c r="C1701" t="s">
        <v>9</v>
      </c>
      <c r="D1701">
        <v>2003</v>
      </c>
      <c r="E1701" t="s">
        <v>65</v>
      </c>
      <c r="F1701" t="s">
        <v>99</v>
      </c>
      <c r="G1701">
        <v>4.5</v>
      </c>
      <c r="H1701" t="s">
        <v>100</v>
      </c>
      <c r="I1701" t="s">
        <v>13</v>
      </c>
    </row>
    <row r="1702" spans="1:9" x14ac:dyDescent="0.25">
      <c r="A1702">
        <v>4527.04</v>
      </c>
      <c r="B1702" s="2">
        <v>37957</v>
      </c>
      <c r="C1702" t="s">
        <v>9</v>
      </c>
      <c r="D1702">
        <v>2003</v>
      </c>
      <c r="E1702" t="s">
        <v>65</v>
      </c>
      <c r="F1702" t="s">
        <v>168</v>
      </c>
      <c r="G1702">
        <v>3.3</v>
      </c>
      <c r="H1702" t="s">
        <v>12</v>
      </c>
      <c r="I1702" t="s">
        <v>13</v>
      </c>
    </row>
    <row r="1703" spans="1:9" x14ac:dyDescent="0.25">
      <c r="A1703">
        <v>3966.3</v>
      </c>
      <c r="B1703" s="2">
        <v>38002</v>
      </c>
      <c r="C1703" t="s">
        <v>9</v>
      </c>
      <c r="D1703">
        <v>2004</v>
      </c>
      <c r="E1703" t="s">
        <v>65</v>
      </c>
      <c r="F1703" t="s">
        <v>62</v>
      </c>
      <c r="G1703">
        <v>4.8</v>
      </c>
      <c r="H1703" t="s">
        <v>63</v>
      </c>
      <c r="I1703" t="s">
        <v>64</v>
      </c>
    </row>
    <row r="1704" spans="1:9" x14ac:dyDescent="0.25">
      <c r="A1704">
        <v>4142.58</v>
      </c>
      <c r="B1704" s="2">
        <v>38048</v>
      </c>
      <c r="C1704" t="s">
        <v>9</v>
      </c>
      <c r="D1704">
        <v>2004</v>
      </c>
      <c r="E1704" t="s">
        <v>65</v>
      </c>
      <c r="F1704" t="s">
        <v>77</v>
      </c>
      <c r="G1704">
        <v>3.3</v>
      </c>
      <c r="H1704" t="s">
        <v>78</v>
      </c>
      <c r="I1704" t="s">
        <v>16</v>
      </c>
    </row>
    <row r="1705" spans="1:9" x14ac:dyDescent="0.25">
      <c r="A1705">
        <v>4441.5</v>
      </c>
      <c r="B1705" s="2">
        <v>38090</v>
      </c>
      <c r="C1705" t="s">
        <v>9</v>
      </c>
      <c r="D1705">
        <v>2004</v>
      </c>
      <c r="E1705" t="s">
        <v>65</v>
      </c>
      <c r="F1705" t="s">
        <v>185</v>
      </c>
      <c r="G1705">
        <v>3</v>
      </c>
      <c r="H1705" t="s">
        <v>186</v>
      </c>
      <c r="I1705" t="s">
        <v>16</v>
      </c>
    </row>
    <row r="1706" spans="1:9" x14ac:dyDescent="0.25">
      <c r="A1706">
        <v>3315.12</v>
      </c>
      <c r="B1706" s="2">
        <v>38175</v>
      </c>
      <c r="C1706" t="s">
        <v>9</v>
      </c>
      <c r="D1706">
        <v>2004</v>
      </c>
      <c r="E1706" t="s">
        <v>65</v>
      </c>
      <c r="F1706" t="s">
        <v>168</v>
      </c>
      <c r="G1706">
        <v>4.5</v>
      </c>
      <c r="H1706" t="s">
        <v>12</v>
      </c>
      <c r="I1706" t="s">
        <v>13</v>
      </c>
    </row>
    <row r="1707" spans="1:9" x14ac:dyDescent="0.25">
      <c r="A1707">
        <v>3918.53</v>
      </c>
      <c r="B1707" s="2">
        <v>38208</v>
      </c>
      <c r="C1707" t="s">
        <v>9</v>
      </c>
      <c r="D1707">
        <v>2004</v>
      </c>
      <c r="E1707" t="s">
        <v>65</v>
      </c>
      <c r="F1707" t="s">
        <v>62</v>
      </c>
      <c r="G1707">
        <v>4.5</v>
      </c>
      <c r="H1707" t="s">
        <v>63</v>
      </c>
      <c r="I1707" t="s">
        <v>64</v>
      </c>
    </row>
    <row r="1708" spans="1:9" x14ac:dyDescent="0.25">
      <c r="A1708">
        <v>2830.45</v>
      </c>
      <c r="B1708" s="2">
        <v>38231</v>
      </c>
      <c r="C1708" t="s">
        <v>9</v>
      </c>
      <c r="D1708">
        <v>2004</v>
      </c>
      <c r="E1708" t="s">
        <v>65</v>
      </c>
      <c r="F1708" t="s">
        <v>149</v>
      </c>
      <c r="G1708">
        <v>4.4000000000000004</v>
      </c>
      <c r="H1708" t="s">
        <v>71</v>
      </c>
      <c r="I1708" t="s">
        <v>71</v>
      </c>
    </row>
    <row r="1709" spans="1:9" x14ac:dyDescent="0.25">
      <c r="A1709">
        <v>5298.86</v>
      </c>
      <c r="B1709" s="2">
        <v>37900</v>
      </c>
      <c r="C1709" t="s">
        <v>9</v>
      </c>
      <c r="D1709">
        <v>2003</v>
      </c>
      <c r="E1709" t="s">
        <v>65</v>
      </c>
      <c r="F1709" t="s">
        <v>58</v>
      </c>
      <c r="G1709">
        <v>4.8</v>
      </c>
      <c r="H1709" t="s">
        <v>59</v>
      </c>
      <c r="I1709" t="s">
        <v>60</v>
      </c>
    </row>
    <row r="1710" spans="1:9" x14ac:dyDescent="0.25">
      <c r="A1710">
        <v>2620.8000000000002</v>
      </c>
      <c r="B1710" s="2">
        <v>38276</v>
      </c>
      <c r="C1710" t="s">
        <v>9</v>
      </c>
      <c r="D1710">
        <v>2004</v>
      </c>
      <c r="E1710" t="s">
        <v>65</v>
      </c>
      <c r="F1710" t="s">
        <v>62</v>
      </c>
      <c r="G1710">
        <v>4.2</v>
      </c>
      <c r="H1710" t="s">
        <v>63</v>
      </c>
      <c r="I1710" t="s">
        <v>64</v>
      </c>
    </row>
    <row r="1711" spans="1:9" x14ac:dyDescent="0.25">
      <c r="A1711">
        <v>2181</v>
      </c>
      <c r="B1711" s="2">
        <v>38295</v>
      </c>
      <c r="C1711" t="s">
        <v>9</v>
      </c>
      <c r="D1711">
        <v>2004</v>
      </c>
      <c r="E1711" t="s">
        <v>65</v>
      </c>
      <c r="F1711" t="s">
        <v>56</v>
      </c>
      <c r="G1711">
        <v>3.5</v>
      </c>
      <c r="H1711" t="s">
        <v>57</v>
      </c>
      <c r="I1711" t="s">
        <v>13</v>
      </c>
    </row>
    <row r="1712" spans="1:9" x14ac:dyDescent="0.25">
      <c r="A1712">
        <v>3382.08</v>
      </c>
      <c r="B1712" s="2">
        <v>38308</v>
      </c>
      <c r="C1712" t="s">
        <v>9</v>
      </c>
      <c r="D1712">
        <v>2004</v>
      </c>
      <c r="E1712" t="s">
        <v>65</v>
      </c>
      <c r="F1712" t="s">
        <v>173</v>
      </c>
      <c r="G1712">
        <v>3.1</v>
      </c>
      <c r="H1712" t="s">
        <v>174</v>
      </c>
      <c r="I1712" t="s">
        <v>60</v>
      </c>
    </row>
    <row r="1713" spans="1:9" x14ac:dyDescent="0.25">
      <c r="A1713">
        <v>2876.75</v>
      </c>
      <c r="B1713" s="2">
        <v>38320</v>
      </c>
      <c r="C1713" t="s">
        <v>9</v>
      </c>
      <c r="D1713">
        <v>2004</v>
      </c>
      <c r="E1713" t="s">
        <v>65</v>
      </c>
      <c r="F1713" t="s">
        <v>187</v>
      </c>
      <c r="G1713">
        <v>4.9000000000000004</v>
      </c>
      <c r="H1713" t="s">
        <v>188</v>
      </c>
      <c r="I1713" t="s">
        <v>13</v>
      </c>
    </row>
    <row r="1714" spans="1:9" x14ac:dyDescent="0.25">
      <c r="A1714">
        <v>4107.2</v>
      </c>
      <c r="B1714" s="2">
        <v>38371</v>
      </c>
      <c r="C1714" t="s">
        <v>9</v>
      </c>
      <c r="D1714">
        <v>2005</v>
      </c>
      <c r="E1714" t="s">
        <v>65</v>
      </c>
      <c r="F1714" t="s">
        <v>97</v>
      </c>
      <c r="G1714">
        <v>3.8</v>
      </c>
      <c r="H1714" t="s">
        <v>98</v>
      </c>
      <c r="I1714" t="s">
        <v>13</v>
      </c>
    </row>
    <row r="1715" spans="1:9" x14ac:dyDescent="0.25">
      <c r="A1715">
        <v>1350</v>
      </c>
      <c r="B1715" s="2">
        <v>38399</v>
      </c>
      <c r="C1715" t="s">
        <v>9</v>
      </c>
      <c r="D1715">
        <v>2005</v>
      </c>
      <c r="E1715" t="s">
        <v>65</v>
      </c>
      <c r="F1715" t="s">
        <v>62</v>
      </c>
      <c r="G1715">
        <v>4.9000000000000004</v>
      </c>
      <c r="H1715" t="s">
        <v>63</v>
      </c>
      <c r="I1715" t="s">
        <v>64</v>
      </c>
    </row>
    <row r="1716" spans="1:9" x14ac:dyDescent="0.25">
      <c r="A1716">
        <v>7182</v>
      </c>
      <c r="B1716" s="2">
        <v>38464</v>
      </c>
      <c r="C1716" t="s">
        <v>143</v>
      </c>
      <c r="D1716">
        <v>2005</v>
      </c>
      <c r="E1716" t="s">
        <v>65</v>
      </c>
      <c r="F1716" t="s">
        <v>141</v>
      </c>
      <c r="G1716">
        <v>4.0999999999999996</v>
      </c>
      <c r="H1716" t="s">
        <v>142</v>
      </c>
      <c r="I1716" t="s">
        <v>13</v>
      </c>
    </row>
    <row r="1717" spans="1:9" x14ac:dyDescent="0.25">
      <c r="A1717">
        <v>3933.93</v>
      </c>
      <c r="B1717" s="2">
        <v>38501</v>
      </c>
      <c r="C1717" t="s">
        <v>107</v>
      </c>
      <c r="D1717">
        <v>2005</v>
      </c>
      <c r="E1717" t="s">
        <v>65</v>
      </c>
      <c r="F1717" t="s">
        <v>54</v>
      </c>
      <c r="G1717">
        <v>4.8</v>
      </c>
      <c r="H1717" t="s">
        <v>55</v>
      </c>
      <c r="I1717" t="s">
        <v>34</v>
      </c>
    </row>
    <row r="1718" spans="1:9" x14ac:dyDescent="0.25">
      <c r="A1718">
        <v>1742.4</v>
      </c>
      <c r="B1718" s="2">
        <v>37652</v>
      </c>
      <c r="C1718" t="s">
        <v>9</v>
      </c>
      <c r="D1718">
        <v>2003</v>
      </c>
      <c r="E1718" t="s">
        <v>65</v>
      </c>
      <c r="F1718" t="s">
        <v>62</v>
      </c>
      <c r="G1718">
        <v>3.6</v>
      </c>
      <c r="H1718" t="s">
        <v>63</v>
      </c>
      <c r="I1718" t="s">
        <v>64</v>
      </c>
    </row>
    <row r="1719" spans="1:9" x14ac:dyDescent="0.25">
      <c r="A1719">
        <v>721.44</v>
      </c>
      <c r="B1719" s="2">
        <v>37712</v>
      </c>
      <c r="C1719" t="s">
        <v>9</v>
      </c>
      <c r="D1719">
        <v>2003</v>
      </c>
      <c r="E1719" t="s">
        <v>65</v>
      </c>
      <c r="F1719" t="s">
        <v>144</v>
      </c>
      <c r="G1719">
        <v>3.3</v>
      </c>
      <c r="H1719" t="s">
        <v>18</v>
      </c>
      <c r="I1719" t="s">
        <v>16</v>
      </c>
    </row>
    <row r="1720" spans="1:9" x14ac:dyDescent="0.25">
      <c r="A1720">
        <v>1489.41</v>
      </c>
      <c r="B1720" s="2">
        <v>37775</v>
      </c>
      <c r="C1720" t="s">
        <v>9</v>
      </c>
      <c r="D1720">
        <v>2003</v>
      </c>
      <c r="E1720" t="s">
        <v>65</v>
      </c>
      <c r="F1720" t="s">
        <v>168</v>
      </c>
      <c r="G1720">
        <v>3.3</v>
      </c>
      <c r="H1720" t="s">
        <v>12</v>
      </c>
      <c r="I1720" t="s">
        <v>13</v>
      </c>
    </row>
    <row r="1721" spans="1:9" x14ac:dyDescent="0.25">
      <c r="A1721">
        <v>891.03</v>
      </c>
      <c r="B1721" s="2">
        <v>37834</v>
      </c>
      <c r="C1721" t="s">
        <v>9</v>
      </c>
      <c r="D1721">
        <v>2003</v>
      </c>
      <c r="E1721" t="s">
        <v>65</v>
      </c>
      <c r="F1721" t="s">
        <v>166</v>
      </c>
      <c r="G1721">
        <v>4.7</v>
      </c>
      <c r="H1721" t="s">
        <v>167</v>
      </c>
      <c r="I1721" t="s">
        <v>46</v>
      </c>
    </row>
    <row r="1722" spans="1:9" x14ac:dyDescent="0.25">
      <c r="A1722">
        <v>1209.3</v>
      </c>
      <c r="B1722" s="2">
        <v>37885</v>
      </c>
      <c r="C1722" t="s">
        <v>9</v>
      </c>
      <c r="D1722">
        <v>2003</v>
      </c>
      <c r="E1722" t="s">
        <v>65</v>
      </c>
      <c r="F1722" t="s">
        <v>139</v>
      </c>
      <c r="G1722">
        <v>4.7</v>
      </c>
      <c r="H1722" t="s">
        <v>140</v>
      </c>
      <c r="I1722" t="s">
        <v>46</v>
      </c>
    </row>
    <row r="1723" spans="1:9" x14ac:dyDescent="0.25">
      <c r="A1723">
        <v>859.14</v>
      </c>
      <c r="B1723" s="2">
        <v>37916</v>
      </c>
      <c r="C1723" t="s">
        <v>9</v>
      </c>
      <c r="D1723">
        <v>2003</v>
      </c>
      <c r="E1723" t="s">
        <v>65</v>
      </c>
      <c r="F1723" t="s">
        <v>70</v>
      </c>
      <c r="G1723">
        <v>4</v>
      </c>
      <c r="H1723" t="s">
        <v>71</v>
      </c>
      <c r="I1723" t="s">
        <v>71</v>
      </c>
    </row>
    <row r="1724" spans="1:9" x14ac:dyDescent="0.25">
      <c r="A1724">
        <v>1151.44</v>
      </c>
      <c r="B1724" s="2">
        <v>37931</v>
      </c>
      <c r="C1724" t="s">
        <v>9</v>
      </c>
      <c r="D1724">
        <v>2003</v>
      </c>
      <c r="E1724" t="s">
        <v>65</v>
      </c>
      <c r="F1724" t="s">
        <v>117</v>
      </c>
      <c r="G1724">
        <v>3.2</v>
      </c>
      <c r="H1724" t="s">
        <v>118</v>
      </c>
      <c r="I1724" t="s">
        <v>60</v>
      </c>
    </row>
    <row r="1725" spans="1:9" x14ac:dyDescent="0.25">
      <c r="A1725">
        <v>1336.44</v>
      </c>
      <c r="B1725" s="2">
        <v>37939</v>
      </c>
      <c r="C1725" t="s">
        <v>9</v>
      </c>
      <c r="D1725">
        <v>2003</v>
      </c>
      <c r="E1725" t="s">
        <v>65</v>
      </c>
      <c r="F1725" t="s">
        <v>181</v>
      </c>
      <c r="G1725">
        <v>4.9000000000000004</v>
      </c>
      <c r="H1725" t="s">
        <v>182</v>
      </c>
      <c r="I1725" t="s">
        <v>64</v>
      </c>
    </row>
    <row r="1726" spans="1:9" x14ac:dyDescent="0.25">
      <c r="A1726">
        <v>905.28</v>
      </c>
      <c r="B1726" s="2">
        <v>37950</v>
      </c>
      <c r="C1726" t="s">
        <v>9</v>
      </c>
      <c r="D1726">
        <v>2003</v>
      </c>
      <c r="E1726" t="s">
        <v>65</v>
      </c>
      <c r="F1726" t="s">
        <v>112</v>
      </c>
      <c r="G1726">
        <v>4</v>
      </c>
      <c r="H1726" t="s">
        <v>113</v>
      </c>
      <c r="I1726" t="s">
        <v>13</v>
      </c>
    </row>
    <row r="1727" spans="1:9" x14ac:dyDescent="0.25">
      <c r="A1727">
        <v>1247.4000000000001</v>
      </c>
      <c r="B1727" s="2">
        <v>37964</v>
      </c>
      <c r="C1727" t="s">
        <v>9</v>
      </c>
      <c r="D1727">
        <v>2003</v>
      </c>
      <c r="E1727" t="s">
        <v>65</v>
      </c>
      <c r="F1727" t="s">
        <v>148</v>
      </c>
      <c r="G1727">
        <v>3.5</v>
      </c>
      <c r="H1727" t="s">
        <v>136</v>
      </c>
      <c r="I1727" t="s">
        <v>13</v>
      </c>
    </row>
    <row r="1728" spans="1:9" x14ac:dyDescent="0.25">
      <c r="A1728">
        <v>846.51</v>
      </c>
      <c r="B1728" s="2">
        <v>38027</v>
      </c>
      <c r="C1728" t="s">
        <v>9</v>
      </c>
      <c r="D1728">
        <v>2004</v>
      </c>
      <c r="E1728" t="s">
        <v>65</v>
      </c>
      <c r="F1728" t="s">
        <v>183</v>
      </c>
      <c r="G1728">
        <v>3.1</v>
      </c>
      <c r="H1728" t="s">
        <v>184</v>
      </c>
      <c r="I1728" t="s">
        <v>13</v>
      </c>
    </row>
    <row r="1729" spans="1:9" x14ac:dyDescent="0.25">
      <c r="A1729">
        <v>1085.04</v>
      </c>
      <c r="B1729" s="2">
        <v>38057</v>
      </c>
      <c r="C1729" t="s">
        <v>9</v>
      </c>
      <c r="D1729">
        <v>2004</v>
      </c>
      <c r="E1729" t="s">
        <v>65</v>
      </c>
      <c r="F1729" t="s">
        <v>97</v>
      </c>
      <c r="G1729">
        <v>4.7</v>
      </c>
      <c r="H1729" t="s">
        <v>98</v>
      </c>
      <c r="I1729" t="s">
        <v>13</v>
      </c>
    </row>
    <row r="1730" spans="1:9" x14ac:dyDescent="0.25">
      <c r="A1730">
        <v>1767.43</v>
      </c>
      <c r="B1730" s="2">
        <v>38112</v>
      </c>
      <c r="C1730" t="s">
        <v>9</v>
      </c>
      <c r="D1730">
        <v>2004</v>
      </c>
      <c r="E1730" t="s">
        <v>65</v>
      </c>
      <c r="F1730" t="s">
        <v>62</v>
      </c>
      <c r="G1730">
        <v>4.0999999999999996</v>
      </c>
      <c r="H1730" t="s">
        <v>63</v>
      </c>
      <c r="I1730" t="s">
        <v>64</v>
      </c>
    </row>
    <row r="1731" spans="1:9" x14ac:dyDescent="0.25">
      <c r="A1731">
        <v>1030.44</v>
      </c>
      <c r="B1731" s="2">
        <v>38153</v>
      </c>
      <c r="C1731" t="s">
        <v>9</v>
      </c>
      <c r="D1731">
        <v>2004</v>
      </c>
      <c r="E1731" t="s">
        <v>65</v>
      </c>
      <c r="F1731" t="s">
        <v>149</v>
      </c>
      <c r="G1731">
        <v>3.3</v>
      </c>
      <c r="H1731" t="s">
        <v>71</v>
      </c>
      <c r="I1731" t="s">
        <v>71</v>
      </c>
    </row>
    <row r="1732" spans="1:9" x14ac:dyDescent="0.25">
      <c r="A1732">
        <v>1585.36</v>
      </c>
      <c r="B1732" s="2">
        <v>38188</v>
      </c>
      <c r="C1732" t="s">
        <v>9</v>
      </c>
      <c r="D1732">
        <v>2004</v>
      </c>
      <c r="E1732" t="s">
        <v>65</v>
      </c>
      <c r="F1732" t="s">
        <v>97</v>
      </c>
      <c r="G1732">
        <v>4.5</v>
      </c>
      <c r="H1732" t="s">
        <v>98</v>
      </c>
      <c r="I1732" t="s">
        <v>13</v>
      </c>
    </row>
    <row r="1733" spans="1:9" x14ac:dyDescent="0.25">
      <c r="A1733">
        <v>813.2</v>
      </c>
      <c r="B1733" s="2">
        <v>38218</v>
      </c>
      <c r="C1733" t="s">
        <v>9</v>
      </c>
      <c r="D1733">
        <v>2004</v>
      </c>
      <c r="E1733" t="s">
        <v>65</v>
      </c>
      <c r="F1733" t="s">
        <v>49</v>
      </c>
      <c r="G1733">
        <v>4.9000000000000004</v>
      </c>
      <c r="H1733" t="s">
        <v>50</v>
      </c>
      <c r="I1733" t="s">
        <v>13</v>
      </c>
    </row>
    <row r="1734" spans="1:9" x14ac:dyDescent="0.25">
      <c r="A1734">
        <v>1172.3399999999999</v>
      </c>
      <c r="B1734" s="2">
        <v>38238</v>
      </c>
      <c r="C1734" t="s">
        <v>9</v>
      </c>
      <c r="D1734">
        <v>2004</v>
      </c>
      <c r="E1734" t="s">
        <v>65</v>
      </c>
      <c r="F1734" t="s">
        <v>11</v>
      </c>
      <c r="G1734">
        <v>3.5</v>
      </c>
      <c r="H1734" t="s">
        <v>12</v>
      </c>
      <c r="I1734" t="s">
        <v>13</v>
      </c>
    </row>
    <row r="1735" spans="1:9" x14ac:dyDescent="0.25">
      <c r="A1735">
        <v>1510.56</v>
      </c>
      <c r="B1735" s="2">
        <v>38273</v>
      </c>
      <c r="C1735" t="s">
        <v>9</v>
      </c>
      <c r="D1735">
        <v>2004</v>
      </c>
      <c r="E1735" t="s">
        <v>65</v>
      </c>
      <c r="F1735" t="s">
        <v>42</v>
      </c>
      <c r="G1735">
        <v>3.6</v>
      </c>
      <c r="H1735" t="s">
        <v>43</v>
      </c>
      <c r="I1735" t="s">
        <v>13</v>
      </c>
    </row>
    <row r="1736" spans="1:9" x14ac:dyDescent="0.25">
      <c r="A1736">
        <v>1448.07</v>
      </c>
      <c r="B1736" s="2">
        <v>38282</v>
      </c>
      <c r="C1736" t="s">
        <v>9</v>
      </c>
      <c r="D1736">
        <v>2004</v>
      </c>
      <c r="E1736" t="s">
        <v>65</v>
      </c>
      <c r="F1736" t="s">
        <v>175</v>
      </c>
      <c r="G1736">
        <v>3.2</v>
      </c>
      <c r="H1736" t="s">
        <v>176</v>
      </c>
      <c r="I1736" t="s">
        <v>116</v>
      </c>
    </row>
    <row r="1737" spans="1:9" x14ac:dyDescent="0.25">
      <c r="A1737">
        <v>3338.1</v>
      </c>
      <c r="B1737" s="2">
        <v>38296</v>
      </c>
      <c r="C1737" t="s">
        <v>9</v>
      </c>
      <c r="D1737">
        <v>2004</v>
      </c>
      <c r="E1737" t="s">
        <v>65</v>
      </c>
      <c r="F1737" t="s">
        <v>35</v>
      </c>
      <c r="G1737">
        <v>4.5</v>
      </c>
      <c r="H1737" t="s">
        <v>12</v>
      </c>
      <c r="I1737" t="s">
        <v>13</v>
      </c>
    </row>
    <row r="1738" spans="1:9" x14ac:dyDescent="0.25">
      <c r="A1738">
        <v>1225.29</v>
      </c>
      <c r="B1738" s="2">
        <v>38310</v>
      </c>
      <c r="C1738" t="s">
        <v>9</v>
      </c>
      <c r="D1738">
        <v>2004</v>
      </c>
      <c r="E1738" t="s">
        <v>65</v>
      </c>
      <c r="F1738" t="s">
        <v>97</v>
      </c>
      <c r="G1738">
        <v>4.9000000000000004</v>
      </c>
      <c r="H1738" t="s">
        <v>98</v>
      </c>
      <c r="I1738" t="s">
        <v>13</v>
      </c>
    </row>
    <row r="1739" spans="1:9" x14ac:dyDescent="0.25">
      <c r="A1739">
        <v>1336.68</v>
      </c>
      <c r="B1739" s="2">
        <v>38322</v>
      </c>
      <c r="C1739" t="s">
        <v>9</v>
      </c>
      <c r="D1739">
        <v>2004</v>
      </c>
      <c r="E1739" t="s">
        <v>65</v>
      </c>
      <c r="F1739" t="s">
        <v>168</v>
      </c>
      <c r="G1739">
        <v>3.5</v>
      </c>
      <c r="H1739" t="s">
        <v>12</v>
      </c>
      <c r="I1739" t="s">
        <v>13</v>
      </c>
    </row>
    <row r="1740" spans="1:9" x14ac:dyDescent="0.25">
      <c r="A1740">
        <v>2985.84</v>
      </c>
      <c r="B1740" s="2">
        <v>38331</v>
      </c>
      <c r="C1740" t="s">
        <v>9</v>
      </c>
      <c r="D1740">
        <v>2004</v>
      </c>
      <c r="E1740" t="s">
        <v>65</v>
      </c>
      <c r="F1740" t="s">
        <v>62</v>
      </c>
      <c r="G1740">
        <v>4.8</v>
      </c>
      <c r="H1740" t="s">
        <v>63</v>
      </c>
      <c r="I1740" t="s">
        <v>64</v>
      </c>
    </row>
    <row r="1741" spans="1:9" x14ac:dyDescent="0.25">
      <c r="A1741">
        <v>5545.8</v>
      </c>
      <c r="B1741" s="2">
        <v>38375</v>
      </c>
      <c r="C1741" t="s">
        <v>9</v>
      </c>
      <c r="D1741">
        <v>2005</v>
      </c>
      <c r="E1741" t="s">
        <v>65</v>
      </c>
      <c r="F1741" t="s">
        <v>97</v>
      </c>
      <c r="G1741">
        <v>3.6</v>
      </c>
      <c r="H1741" t="s">
        <v>98</v>
      </c>
      <c r="I1741" t="s">
        <v>13</v>
      </c>
    </row>
    <row r="1742" spans="1:9" x14ac:dyDescent="0.25">
      <c r="A1742">
        <v>6089.6</v>
      </c>
      <c r="B1742" s="2">
        <v>38405</v>
      </c>
      <c r="C1742" t="s">
        <v>9</v>
      </c>
      <c r="D1742">
        <v>2005</v>
      </c>
      <c r="E1742" t="s">
        <v>65</v>
      </c>
      <c r="F1742" t="s">
        <v>62</v>
      </c>
      <c r="G1742">
        <v>4.3</v>
      </c>
      <c r="H1742" t="s">
        <v>63</v>
      </c>
      <c r="I1742" t="s">
        <v>64</v>
      </c>
    </row>
    <row r="1743" spans="1:9" x14ac:dyDescent="0.25">
      <c r="A1743">
        <v>1789.4</v>
      </c>
      <c r="B1743" s="2">
        <v>38426</v>
      </c>
      <c r="C1743" t="s">
        <v>9</v>
      </c>
      <c r="D1743">
        <v>2005</v>
      </c>
      <c r="E1743" t="s">
        <v>65</v>
      </c>
      <c r="F1743" t="s">
        <v>62</v>
      </c>
      <c r="G1743">
        <v>3.1</v>
      </c>
      <c r="H1743" t="s">
        <v>63</v>
      </c>
      <c r="I1743" t="s">
        <v>64</v>
      </c>
    </row>
    <row r="1744" spans="1:9" x14ac:dyDescent="0.25">
      <c r="A1744">
        <v>1082.0999999999999</v>
      </c>
      <c r="B1744" s="2">
        <v>38475</v>
      </c>
      <c r="C1744" t="s">
        <v>9</v>
      </c>
      <c r="D1744">
        <v>2005</v>
      </c>
      <c r="E1744" t="s">
        <v>65</v>
      </c>
      <c r="F1744" t="s">
        <v>62</v>
      </c>
      <c r="G1744">
        <v>4.5</v>
      </c>
      <c r="H1744" t="s">
        <v>63</v>
      </c>
      <c r="I1744" t="s">
        <v>64</v>
      </c>
    </row>
    <row r="1745" spans="1:9" x14ac:dyDescent="0.25">
      <c r="A1745">
        <v>1030.44</v>
      </c>
      <c r="B1745" s="2">
        <v>38503</v>
      </c>
      <c r="C1745" t="s">
        <v>107</v>
      </c>
      <c r="D1745">
        <v>2005</v>
      </c>
      <c r="E1745" t="s">
        <v>65</v>
      </c>
      <c r="F1745" t="s">
        <v>40</v>
      </c>
      <c r="G1745">
        <v>4.3</v>
      </c>
      <c r="H1745" t="s">
        <v>41</v>
      </c>
      <c r="I1745" t="s">
        <v>16</v>
      </c>
    </row>
    <row r="1746" spans="1:9" x14ac:dyDescent="0.25">
      <c r="A1746">
        <v>3659.32</v>
      </c>
      <c r="B1746" s="2">
        <v>37669</v>
      </c>
      <c r="C1746" t="s">
        <v>9</v>
      </c>
      <c r="D1746">
        <v>2003</v>
      </c>
      <c r="E1746" t="s">
        <v>196</v>
      </c>
      <c r="F1746" t="s">
        <v>192</v>
      </c>
      <c r="G1746">
        <v>4.4000000000000004</v>
      </c>
      <c r="H1746" t="s">
        <v>193</v>
      </c>
      <c r="I1746" t="s">
        <v>92</v>
      </c>
    </row>
    <row r="1747" spans="1:9" x14ac:dyDescent="0.25">
      <c r="A1747">
        <v>2443.6</v>
      </c>
      <c r="B1747" s="2">
        <v>37739</v>
      </c>
      <c r="C1747" t="s">
        <v>9</v>
      </c>
      <c r="D1747">
        <v>2003</v>
      </c>
      <c r="E1747" t="s">
        <v>196</v>
      </c>
      <c r="F1747" t="s">
        <v>51</v>
      </c>
      <c r="G1747">
        <v>4.5</v>
      </c>
      <c r="H1747" t="s">
        <v>52</v>
      </c>
      <c r="I1747" t="s">
        <v>53</v>
      </c>
    </row>
    <row r="1748" spans="1:9" x14ac:dyDescent="0.25">
      <c r="A1748">
        <v>2349.9</v>
      </c>
      <c r="B1748" s="2">
        <v>37788</v>
      </c>
      <c r="C1748" t="s">
        <v>9</v>
      </c>
      <c r="D1748">
        <v>2003</v>
      </c>
      <c r="E1748" t="s">
        <v>196</v>
      </c>
      <c r="F1748" t="s">
        <v>197</v>
      </c>
      <c r="G1748">
        <v>3.6</v>
      </c>
      <c r="H1748" t="s">
        <v>180</v>
      </c>
      <c r="I1748" t="s">
        <v>13</v>
      </c>
    </row>
    <row r="1749" spans="1:9" x14ac:dyDescent="0.25">
      <c r="A1749">
        <v>1646.19</v>
      </c>
      <c r="B1749" s="2">
        <v>37843</v>
      </c>
      <c r="C1749" t="s">
        <v>9</v>
      </c>
      <c r="D1749">
        <v>2003</v>
      </c>
      <c r="E1749" t="s">
        <v>196</v>
      </c>
      <c r="F1749" t="s">
        <v>119</v>
      </c>
      <c r="G1749">
        <v>3.6</v>
      </c>
      <c r="H1749" t="s">
        <v>57</v>
      </c>
      <c r="I1749" t="s">
        <v>13</v>
      </c>
    </row>
    <row r="1750" spans="1:9" x14ac:dyDescent="0.25">
      <c r="A1750">
        <v>1670.26</v>
      </c>
      <c r="B1750" s="2">
        <v>37900</v>
      </c>
      <c r="C1750" t="s">
        <v>9</v>
      </c>
      <c r="D1750">
        <v>2003</v>
      </c>
      <c r="E1750" t="s">
        <v>196</v>
      </c>
      <c r="F1750" t="s">
        <v>44</v>
      </c>
      <c r="G1750">
        <v>3.6</v>
      </c>
      <c r="H1750" t="s">
        <v>45</v>
      </c>
      <c r="I1750" t="s">
        <v>46</v>
      </c>
    </row>
    <row r="1751" spans="1:9" x14ac:dyDescent="0.25">
      <c r="A1751">
        <v>1467.48</v>
      </c>
      <c r="B1751" s="2">
        <v>37917</v>
      </c>
      <c r="C1751" t="s">
        <v>120</v>
      </c>
      <c r="D1751">
        <v>2003</v>
      </c>
      <c r="E1751" t="s">
        <v>196</v>
      </c>
      <c r="F1751" t="s">
        <v>93</v>
      </c>
      <c r="G1751">
        <v>3.4</v>
      </c>
      <c r="H1751" t="s">
        <v>94</v>
      </c>
      <c r="I1751" t="s">
        <v>68</v>
      </c>
    </row>
    <row r="1752" spans="1:9" x14ac:dyDescent="0.25">
      <c r="A1752">
        <v>2748.56</v>
      </c>
      <c r="B1752" s="2">
        <v>37933</v>
      </c>
      <c r="C1752" t="s">
        <v>9</v>
      </c>
      <c r="D1752">
        <v>2003</v>
      </c>
      <c r="E1752" t="s">
        <v>196</v>
      </c>
      <c r="F1752" t="s">
        <v>121</v>
      </c>
      <c r="G1752">
        <v>4.0999999999999996</v>
      </c>
      <c r="H1752" t="s">
        <v>122</v>
      </c>
      <c r="I1752" t="s">
        <v>16</v>
      </c>
    </row>
    <row r="1753" spans="1:9" x14ac:dyDescent="0.25">
      <c r="A1753">
        <v>1522.4</v>
      </c>
      <c r="B1753" s="2">
        <v>37939</v>
      </c>
      <c r="C1753" t="s">
        <v>9</v>
      </c>
      <c r="D1753">
        <v>2003</v>
      </c>
      <c r="E1753" t="s">
        <v>196</v>
      </c>
      <c r="F1753" t="s">
        <v>123</v>
      </c>
      <c r="G1753">
        <v>4.0999999999999996</v>
      </c>
      <c r="H1753" t="s">
        <v>118</v>
      </c>
      <c r="I1753" t="s">
        <v>60</v>
      </c>
    </row>
    <row r="1754" spans="1:9" x14ac:dyDescent="0.25">
      <c r="A1754">
        <v>3255.36</v>
      </c>
      <c r="B1754" s="2">
        <v>37952</v>
      </c>
      <c r="C1754" t="s">
        <v>9</v>
      </c>
      <c r="D1754">
        <v>2003</v>
      </c>
      <c r="E1754" t="s">
        <v>196</v>
      </c>
      <c r="F1754" t="s">
        <v>150</v>
      </c>
      <c r="G1754">
        <v>3.2</v>
      </c>
      <c r="H1754" t="s">
        <v>151</v>
      </c>
      <c r="I1754" t="s">
        <v>152</v>
      </c>
    </row>
    <row r="1755" spans="1:9" x14ac:dyDescent="0.25">
      <c r="A1755">
        <v>3535.03</v>
      </c>
      <c r="B1755" s="2">
        <v>37995</v>
      </c>
      <c r="C1755" t="s">
        <v>9</v>
      </c>
      <c r="D1755">
        <v>2004</v>
      </c>
      <c r="E1755" t="s">
        <v>196</v>
      </c>
      <c r="F1755" t="s">
        <v>126</v>
      </c>
      <c r="G1755">
        <v>4.9000000000000004</v>
      </c>
      <c r="H1755" t="s">
        <v>127</v>
      </c>
      <c r="I1755" t="s">
        <v>13</v>
      </c>
    </row>
    <row r="1756" spans="1:9" x14ac:dyDescent="0.25">
      <c r="A1756">
        <v>2608.96</v>
      </c>
      <c r="B1756" s="2">
        <v>38036</v>
      </c>
      <c r="C1756" t="s">
        <v>9</v>
      </c>
      <c r="D1756">
        <v>2004</v>
      </c>
      <c r="E1756" t="s">
        <v>196</v>
      </c>
      <c r="F1756" t="s">
        <v>128</v>
      </c>
      <c r="G1756">
        <v>3.8</v>
      </c>
      <c r="H1756" t="s">
        <v>129</v>
      </c>
      <c r="I1756" t="s">
        <v>13</v>
      </c>
    </row>
    <row r="1757" spans="1:9" x14ac:dyDescent="0.25">
      <c r="A1757">
        <v>1356.4</v>
      </c>
      <c r="B1757" s="2">
        <v>38115</v>
      </c>
      <c r="C1757" t="s">
        <v>9</v>
      </c>
      <c r="D1757">
        <v>2004</v>
      </c>
      <c r="E1757" t="s">
        <v>196</v>
      </c>
      <c r="F1757" t="s">
        <v>84</v>
      </c>
      <c r="G1757">
        <v>4.8</v>
      </c>
      <c r="H1757" t="s">
        <v>43</v>
      </c>
      <c r="I1757" t="s">
        <v>13</v>
      </c>
    </row>
    <row r="1758" spans="1:9" x14ac:dyDescent="0.25">
      <c r="A1758">
        <v>1611.36</v>
      </c>
      <c r="B1758" s="2">
        <v>38162</v>
      </c>
      <c r="C1758" t="s">
        <v>120</v>
      </c>
      <c r="D1758">
        <v>2004</v>
      </c>
      <c r="E1758" t="s">
        <v>196</v>
      </c>
      <c r="F1758" t="s">
        <v>62</v>
      </c>
      <c r="G1758">
        <v>4.9000000000000004</v>
      </c>
      <c r="H1758" t="s">
        <v>63</v>
      </c>
      <c r="I1758" t="s">
        <v>64</v>
      </c>
    </row>
    <row r="1759" spans="1:9" x14ac:dyDescent="0.25">
      <c r="A1759">
        <v>2603.1999999999998</v>
      </c>
      <c r="B1759" s="2">
        <v>38189</v>
      </c>
      <c r="C1759" t="s">
        <v>9</v>
      </c>
      <c r="D1759">
        <v>2004</v>
      </c>
      <c r="E1759" t="s">
        <v>196</v>
      </c>
      <c r="F1759" t="s">
        <v>101</v>
      </c>
      <c r="G1759">
        <v>4.2</v>
      </c>
      <c r="H1759" t="s">
        <v>102</v>
      </c>
      <c r="I1759" t="s">
        <v>13</v>
      </c>
    </row>
    <row r="1760" spans="1:9" x14ac:dyDescent="0.25">
      <c r="A1760">
        <v>2219.6999999999998</v>
      </c>
      <c r="B1760" s="2">
        <v>38220</v>
      </c>
      <c r="C1760" t="s">
        <v>9</v>
      </c>
      <c r="D1760">
        <v>2004</v>
      </c>
      <c r="E1760" t="s">
        <v>196</v>
      </c>
      <c r="F1760" t="s">
        <v>189</v>
      </c>
      <c r="G1760">
        <v>3.6</v>
      </c>
      <c r="H1760" t="s">
        <v>190</v>
      </c>
      <c r="I1760" t="s">
        <v>29</v>
      </c>
    </row>
    <row r="1761" spans="1:9" x14ac:dyDescent="0.25">
      <c r="A1761">
        <v>1496.25</v>
      </c>
      <c r="B1761" s="2">
        <v>38245</v>
      </c>
      <c r="C1761" t="s">
        <v>9</v>
      </c>
      <c r="D1761">
        <v>2004</v>
      </c>
      <c r="E1761" t="s">
        <v>196</v>
      </c>
      <c r="F1761" t="s">
        <v>198</v>
      </c>
      <c r="G1761">
        <v>3</v>
      </c>
      <c r="H1761" t="s">
        <v>199</v>
      </c>
      <c r="I1761" t="s">
        <v>157</v>
      </c>
    </row>
    <row r="1762" spans="1:9" x14ac:dyDescent="0.25">
      <c r="A1762">
        <v>1884</v>
      </c>
      <c r="B1762" s="2">
        <v>38274</v>
      </c>
      <c r="C1762" t="s">
        <v>9</v>
      </c>
      <c r="D1762">
        <v>2004</v>
      </c>
      <c r="E1762" t="s">
        <v>196</v>
      </c>
      <c r="F1762" t="s">
        <v>75</v>
      </c>
      <c r="G1762">
        <v>4.9000000000000004</v>
      </c>
      <c r="H1762" t="s">
        <v>76</v>
      </c>
      <c r="I1762" t="s">
        <v>13</v>
      </c>
    </row>
    <row r="1763" spans="1:9" x14ac:dyDescent="0.25">
      <c r="A1763">
        <v>2166.14</v>
      </c>
      <c r="B1763" s="2">
        <v>38292</v>
      </c>
      <c r="C1763" t="s">
        <v>9</v>
      </c>
      <c r="D1763">
        <v>2004</v>
      </c>
      <c r="E1763" t="s">
        <v>196</v>
      </c>
      <c r="F1763" t="s">
        <v>137</v>
      </c>
      <c r="G1763">
        <v>4.8</v>
      </c>
      <c r="H1763" t="s">
        <v>138</v>
      </c>
      <c r="I1763" t="s">
        <v>60</v>
      </c>
    </row>
    <row r="1764" spans="1:9" x14ac:dyDescent="0.25">
      <c r="A1764">
        <v>2828.16</v>
      </c>
      <c r="B1764" s="2">
        <v>38303</v>
      </c>
      <c r="C1764" t="s">
        <v>9</v>
      </c>
      <c r="D1764">
        <v>2004</v>
      </c>
      <c r="E1764" t="s">
        <v>196</v>
      </c>
      <c r="F1764" t="s">
        <v>192</v>
      </c>
      <c r="G1764">
        <v>4.3</v>
      </c>
      <c r="H1764" t="s">
        <v>193</v>
      </c>
      <c r="I1764" t="s">
        <v>92</v>
      </c>
    </row>
    <row r="1765" spans="1:9" x14ac:dyDescent="0.25">
      <c r="A1765">
        <v>6214.45</v>
      </c>
      <c r="B1765" s="2">
        <v>38314</v>
      </c>
      <c r="C1765" t="s">
        <v>9</v>
      </c>
      <c r="D1765">
        <v>2004</v>
      </c>
      <c r="E1765" t="s">
        <v>196</v>
      </c>
      <c r="F1765" t="s">
        <v>87</v>
      </c>
      <c r="G1765">
        <v>3.5</v>
      </c>
      <c r="H1765" t="s">
        <v>88</v>
      </c>
      <c r="I1765" t="s">
        <v>89</v>
      </c>
    </row>
    <row r="1766" spans="1:9" x14ac:dyDescent="0.25">
      <c r="A1766">
        <v>1867</v>
      </c>
      <c r="B1766" s="2">
        <v>38324</v>
      </c>
      <c r="C1766" t="s">
        <v>9</v>
      </c>
      <c r="D1766">
        <v>2004</v>
      </c>
      <c r="E1766" t="s">
        <v>196</v>
      </c>
      <c r="F1766" t="s">
        <v>117</v>
      </c>
      <c r="G1766">
        <v>3.3</v>
      </c>
      <c r="H1766" t="s">
        <v>118</v>
      </c>
      <c r="I1766" t="s">
        <v>60</v>
      </c>
    </row>
    <row r="1767" spans="1:9" x14ac:dyDescent="0.25">
      <c r="A1767">
        <v>2676.72</v>
      </c>
      <c r="B1767" s="2">
        <v>38383</v>
      </c>
      <c r="C1767" t="s">
        <v>9</v>
      </c>
      <c r="D1767">
        <v>2005</v>
      </c>
      <c r="E1767" t="s">
        <v>196</v>
      </c>
      <c r="F1767" t="s">
        <v>139</v>
      </c>
      <c r="G1767">
        <v>3.4</v>
      </c>
      <c r="H1767" t="s">
        <v>140</v>
      </c>
      <c r="I1767" t="s">
        <v>46</v>
      </c>
    </row>
    <row r="1768" spans="1:9" x14ac:dyDescent="0.25">
      <c r="A1768">
        <v>2182.44</v>
      </c>
      <c r="B1768" s="2">
        <v>38412</v>
      </c>
      <c r="C1768" t="s">
        <v>145</v>
      </c>
      <c r="D1768">
        <v>2005</v>
      </c>
      <c r="E1768" t="s">
        <v>196</v>
      </c>
      <c r="F1768" t="s">
        <v>62</v>
      </c>
      <c r="G1768">
        <v>4.4000000000000004</v>
      </c>
      <c r="H1768" t="s">
        <v>63</v>
      </c>
      <c r="I1768" t="s">
        <v>64</v>
      </c>
    </row>
    <row r="1769" spans="1:9" x14ac:dyDescent="0.25">
      <c r="A1769">
        <v>1611.4</v>
      </c>
      <c r="B1769" s="2">
        <v>38441</v>
      </c>
      <c r="C1769" t="s">
        <v>9</v>
      </c>
      <c r="D1769">
        <v>2005</v>
      </c>
      <c r="E1769" t="s">
        <v>196</v>
      </c>
      <c r="F1769" t="s">
        <v>14</v>
      </c>
      <c r="G1769">
        <v>3.6</v>
      </c>
      <c r="H1769" t="s">
        <v>15</v>
      </c>
      <c r="I1769" t="s">
        <v>16</v>
      </c>
    </row>
    <row r="1770" spans="1:9" x14ac:dyDescent="0.25">
      <c r="A1770">
        <v>1479.84</v>
      </c>
      <c r="B1770" s="2">
        <v>38443</v>
      </c>
      <c r="C1770" t="s">
        <v>9</v>
      </c>
      <c r="D1770">
        <v>2005</v>
      </c>
      <c r="E1770" t="s">
        <v>196</v>
      </c>
      <c r="F1770" t="s">
        <v>141</v>
      </c>
      <c r="G1770">
        <v>3.6</v>
      </c>
      <c r="H1770" t="s">
        <v>142</v>
      </c>
      <c r="I1770" t="s">
        <v>13</v>
      </c>
    </row>
    <row r="1771" spans="1:9" x14ac:dyDescent="0.25">
      <c r="A1771">
        <v>1424.22</v>
      </c>
      <c r="B1771" s="2">
        <v>38481</v>
      </c>
      <c r="C1771" t="s">
        <v>61</v>
      </c>
      <c r="D1771">
        <v>2005</v>
      </c>
      <c r="E1771" t="s">
        <v>196</v>
      </c>
      <c r="F1771" t="s">
        <v>194</v>
      </c>
      <c r="G1771">
        <v>3</v>
      </c>
      <c r="H1771" t="s">
        <v>195</v>
      </c>
      <c r="I1771" t="s">
        <v>34</v>
      </c>
    </row>
    <row r="1772" spans="1:9" x14ac:dyDescent="0.25">
      <c r="A1772">
        <v>5942.28</v>
      </c>
      <c r="B1772" s="2">
        <v>37698</v>
      </c>
      <c r="C1772" t="s">
        <v>9</v>
      </c>
      <c r="D1772">
        <v>2003</v>
      </c>
      <c r="E1772" t="s">
        <v>65</v>
      </c>
      <c r="F1772" t="s">
        <v>173</v>
      </c>
      <c r="G1772">
        <v>4.5</v>
      </c>
      <c r="H1772" t="s">
        <v>174</v>
      </c>
      <c r="I1772" t="s">
        <v>60</v>
      </c>
    </row>
    <row r="1773" spans="1:9" x14ac:dyDescent="0.25">
      <c r="A1773">
        <v>2348.75</v>
      </c>
      <c r="B1773" s="2">
        <v>37762</v>
      </c>
      <c r="C1773" t="s">
        <v>9</v>
      </c>
      <c r="D1773">
        <v>2003</v>
      </c>
      <c r="E1773" t="s">
        <v>65</v>
      </c>
      <c r="F1773" t="s">
        <v>187</v>
      </c>
      <c r="G1773">
        <v>4</v>
      </c>
      <c r="H1773" t="s">
        <v>188</v>
      </c>
      <c r="I1773" t="s">
        <v>13</v>
      </c>
    </row>
    <row r="1774" spans="1:9" x14ac:dyDescent="0.25">
      <c r="A1774">
        <v>4392.12</v>
      </c>
      <c r="B1774" s="2">
        <v>37875</v>
      </c>
      <c r="C1774" t="s">
        <v>9</v>
      </c>
      <c r="D1774">
        <v>2003</v>
      </c>
      <c r="E1774" t="s">
        <v>65</v>
      </c>
      <c r="F1774" t="s">
        <v>103</v>
      </c>
      <c r="G1774">
        <v>4.5999999999999996</v>
      </c>
      <c r="H1774" t="s">
        <v>104</v>
      </c>
      <c r="I1774" t="s">
        <v>34</v>
      </c>
    </row>
    <row r="1775" spans="1:9" x14ac:dyDescent="0.25">
      <c r="A1775">
        <v>2759.75</v>
      </c>
      <c r="B1775" s="2">
        <v>37911</v>
      </c>
      <c r="C1775" t="s">
        <v>9</v>
      </c>
      <c r="D1775">
        <v>2003</v>
      </c>
      <c r="E1775" t="s">
        <v>65</v>
      </c>
      <c r="F1775" t="s">
        <v>175</v>
      </c>
      <c r="G1775">
        <v>4.5</v>
      </c>
      <c r="H1775" t="s">
        <v>176</v>
      </c>
      <c r="I1775" t="s">
        <v>116</v>
      </c>
    </row>
    <row r="1776" spans="1:9" x14ac:dyDescent="0.25">
      <c r="A1776">
        <v>2728.03</v>
      </c>
      <c r="B1776" s="2">
        <v>37930</v>
      </c>
      <c r="C1776" t="s">
        <v>9</v>
      </c>
      <c r="D1776">
        <v>2003</v>
      </c>
      <c r="E1776" t="s">
        <v>65</v>
      </c>
      <c r="F1776" t="s">
        <v>192</v>
      </c>
      <c r="G1776">
        <v>3.2</v>
      </c>
      <c r="H1776" t="s">
        <v>193</v>
      </c>
      <c r="I1776" t="s">
        <v>92</v>
      </c>
    </row>
    <row r="1777" spans="1:9" x14ac:dyDescent="0.25">
      <c r="A1777">
        <v>2395.8000000000002</v>
      </c>
      <c r="B1777" s="2">
        <v>37937</v>
      </c>
      <c r="C1777" t="s">
        <v>9</v>
      </c>
      <c r="D1777">
        <v>2003</v>
      </c>
      <c r="E1777" t="s">
        <v>65</v>
      </c>
      <c r="F1777" t="s">
        <v>97</v>
      </c>
      <c r="G1777">
        <v>4.0999999999999996</v>
      </c>
      <c r="H1777" t="s">
        <v>98</v>
      </c>
      <c r="I1777" t="s">
        <v>13</v>
      </c>
    </row>
    <row r="1778" spans="1:9" x14ac:dyDescent="0.25">
      <c r="A1778">
        <v>3052.33</v>
      </c>
      <c r="B1778" s="2">
        <v>37945</v>
      </c>
      <c r="C1778" t="s">
        <v>9</v>
      </c>
      <c r="D1778">
        <v>2003</v>
      </c>
      <c r="E1778" t="s">
        <v>65</v>
      </c>
      <c r="F1778" t="s">
        <v>99</v>
      </c>
      <c r="G1778">
        <v>4.8</v>
      </c>
      <c r="H1778" t="s">
        <v>100</v>
      </c>
      <c r="I1778" t="s">
        <v>13</v>
      </c>
    </row>
    <row r="1779" spans="1:9" x14ac:dyDescent="0.25">
      <c r="A1779">
        <v>4242</v>
      </c>
      <c r="B1779" s="2">
        <v>37957</v>
      </c>
      <c r="C1779" t="s">
        <v>9</v>
      </c>
      <c r="D1779">
        <v>2003</v>
      </c>
      <c r="E1779" t="s">
        <v>65</v>
      </c>
      <c r="F1779" t="s">
        <v>168</v>
      </c>
      <c r="G1779">
        <v>4.5999999999999996</v>
      </c>
      <c r="H1779" t="s">
        <v>12</v>
      </c>
      <c r="I1779" t="s">
        <v>13</v>
      </c>
    </row>
    <row r="1780" spans="1:9" x14ac:dyDescent="0.25">
      <c r="A1780">
        <v>2790.45</v>
      </c>
      <c r="B1780" s="2">
        <v>38008</v>
      </c>
      <c r="C1780" t="s">
        <v>9</v>
      </c>
      <c r="D1780">
        <v>2004</v>
      </c>
      <c r="E1780" t="s">
        <v>65</v>
      </c>
      <c r="F1780" t="s">
        <v>123</v>
      </c>
      <c r="G1780">
        <v>3.4</v>
      </c>
      <c r="H1780" t="s">
        <v>118</v>
      </c>
      <c r="I1780" t="s">
        <v>60</v>
      </c>
    </row>
    <row r="1781" spans="1:9" x14ac:dyDescent="0.25">
      <c r="A1781">
        <v>4340.49</v>
      </c>
      <c r="B1781" s="2">
        <v>38048</v>
      </c>
      <c r="C1781" t="s">
        <v>9</v>
      </c>
      <c r="D1781">
        <v>2004</v>
      </c>
      <c r="E1781" t="s">
        <v>65</v>
      </c>
      <c r="F1781" t="s">
        <v>77</v>
      </c>
      <c r="G1781">
        <v>3.4</v>
      </c>
      <c r="H1781" t="s">
        <v>78</v>
      </c>
      <c r="I1781" t="s">
        <v>16</v>
      </c>
    </row>
    <row r="1782" spans="1:9" x14ac:dyDescent="0.25">
      <c r="A1782">
        <v>2762.2</v>
      </c>
      <c r="B1782" s="2">
        <v>38090</v>
      </c>
      <c r="C1782" t="s">
        <v>9</v>
      </c>
      <c r="D1782">
        <v>2004</v>
      </c>
      <c r="E1782" t="s">
        <v>65</v>
      </c>
      <c r="F1782" t="s">
        <v>185</v>
      </c>
      <c r="G1782">
        <v>3.9</v>
      </c>
      <c r="H1782" t="s">
        <v>186</v>
      </c>
      <c r="I1782" t="s">
        <v>16</v>
      </c>
    </row>
    <row r="1783" spans="1:9" x14ac:dyDescent="0.25">
      <c r="A1783">
        <v>4645.72</v>
      </c>
      <c r="B1783" s="2">
        <v>38175</v>
      </c>
      <c r="C1783" t="s">
        <v>9</v>
      </c>
      <c r="D1783">
        <v>2004</v>
      </c>
      <c r="E1783" t="s">
        <v>65</v>
      </c>
      <c r="F1783" t="s">
        <v>168</v>
      </c>
      <c r="G1783">
        <v>3.3</v>
      </c>
      <c r="H1783" t="s">
        <v>12</v>
      </c>
      <c r="I1783" t="s">
        <v>13</v>
      </c>
    </row>
    <row r="1784" spans="1:9" x14ac:dyDescent="0.25">
      <c r="A1784">
        <v>5580.96</v>
      </c>
      <c r="B1784" s="2">
        <v>38208</v>
      </c>
      <c r="C1784" t="s">
        <v>9</v>
      </c>
      <c r="D1784">
        <v>2004</v>
      </c>
      <c r="E1784" t="s">
        <v>65</v>
      </c>
      <c r="F1784" t="s">
        <v>62</v>
      </c>
      <c r="G1784">
        <v>4.5</v>
      </c>
      <c r="H1784" t="s">
        <v>63</v>
      </c>
      <c r="I1784" t="s">
        <v>64</v>
      </c>
    </row>
    <row r="1785" spans="1:9" x14ac:dyDescent="0.25">
      <c r="A1785">
        <v>6539.04</v>
      </c>
      <c r="B1785" s="2">
        <v>38231</v>
      </c>
      <c r="C1785" t="s">
        <v>9</v>
      </c>
      <c r="D1785">
        <v>2004</v>
      </c>
      <c r="E1785" t="s">
        <v>65</v>
      </c>
      <c r="F1785" t="s">
        <v>149</v>
      </c>
      <c r="G1785">
        <v>4.7</v>
      </c>
      <c r="H1785" t="s">
        <v>71</v>
      </c>
      <c r="I1785" t="s">
        <v>71</v>
      </c>
    </row>
    <row r="1786" spans="1:9" x14ac:dyDescent="0.25">
      <c r="A1786">
        <v>5548.95</v>
      </c>
      <c r="B1786" s="2">
        <v>37900</v>
      </c>
      <c r="C1786" t="s">
        <v>9</v>
      </c>
      <c r="D1786">
        <v>2003</v>
      </c>
      <c r="E1786" t="s">
        <v>65</v>
      </c>
      <c r="F1786" t="s">
        <v>58</v>
      </c>
      <c r="G1786">
        <v>4.0999999999999996</v>
      </c>
      <c r="H1786" t="s">
        <v>59</v>
      </c>
      <c r="I1786" t="s">
        <v>60</v>
      </c>
    </row>
    <row r="1787" spans="1:9" x14ac:dyDescent="0.25">
      <c r="A1787">
        <v>4595.41</v>
      </c>
      <c r="B1787" s="2">
        <v>38276</v>
      </c>
      <c r="C1787" t="s">
        <v>9</v>
      </c>
      <c r="D1787">
        <v>2004</v>
      </c>
      <c r="E1787" t="s">
        <v>65</v>
      </c>
      <c r="F1787" t="s">
        <v>62</v>
      </c>
      <c r="G1787">
        <v>3.1</v>
      </c>
      <c r="H1787" t="s">
        <v>63</v>
      </c>
      <c r="I1787" t="s">
        <v>64</v>
      </c>
    </row>
    <row r="1788" spans="1:9" x14ac:dyDescent="0.25">
      <c r="A1788">
        <v>1859.44</v>
      </c>
      <c r="B1788" s="2">
        <v>38308</v>
      </c>
      <c r="C1788" t="s">
        <v>9</v>
      </c>
      <c r="D1788">
        <v>2004</v>
      </c>
      <c r="E1788" t="s">
        <v>65</v>
      </c>
      <c r="F1788" t="s">
        <v>173</v>
      </c>
      <c r="G1788">
        <v>3.7</v>
      </c>
      <c r="H1788" t="s">
        <v>174</v>
      </c>
      <c r="I1788" t="s">
        <v>60</v>
      </c>
    </row>
    <row r="1789" spans="1:9" x14ac:dyDescent="0.25">
      <c r="A1789">
        <v>2093.7600000000002</v>
      </c>
      <c r="B1789" s="2">
        <v>38320</v>
      </c>
      <c r="C1789" t="s">
        <v>9</v>
      </c>
      <c r="D1789">
        <v>2004</v>
      </c>
      <c r="E1789" t="s">
        <v>65</v>
      </c>
      <c r="F1789" t="s">
        <v>187</v>
      </c>
      <c r="G1789">
        <v>4.0999999999999996</v>
      </c>
      <c r="H1789" t="s">
        <v>188</v>
      </c>
      <c r="I1789" t="s">
        <v>13</v>
      </c>
    </row>
    <row r="1790" spans="1:9" x14ac:dyDescent="0.25">
      <c r="A1790">
        <v>4223.13</v>
      </c>
      <c r="B1790" s="2">
        <v>38371</v>
      </c>
      <c r="C1790" t="s">
        <v>9</v>
      </c>
      <c r="D1790">
        <v>2005</v>
      </c>
      <c r="E1790" t="s">
        <v>65</v>
      </c>
      <c r="F1790" t="s">
        <v>97</v>
      </c>
      <c r="G1790">
        <v>4.9000000000000004</v>
      </c>
      <c r="H1790" t="s">
        <v>98</v>
      </c>
      <c r="I1790" t="s">
        <v>13</v>
      </c>
    </row>
    <row r="1791" spans="1:9" x14ac:dyDescent="0.25">
      <c r="A1791">
        <v>1596.76</v>
      </c>
      <c r="B1791" s="2">
        <v>38399</v>
      </c>
      <c r="C1791" t="s">
        <v>9</v>
      </c>
      <c r="D1791">
        <v>2005</v>
      </c>
      <c r="E1791" t="s">
        <v>65</v>
      </c>
      <c r="F1791" t="s">
        <v>62</v>
      </c>
      <c r="G1791">
        <v>4.2</v>
      </c>
      <c r="H1791" t="s">
        <v>63</v>
      </c>
      <c r="I1791" t="s">
        <v>64</v>
      </c>
    </row>
    <row r="1792" spans="1:9" x14ac:dyDescent="0.25">
      <c r="A1792">
        <v>5820.35</v>
      </c>
      <c r="B1792" s="2">
        <v>38464</v>
      </c>
      <c r="C1792" t="s">
        <v>143</v>
      </c>
      <c r="D1792">
        <v>2005</v>
      </c>
      <c r="E1792" t="s">
        <v>65</v>
      </c>
      <c r="F1792" t="s">
        <v>141</v>
      </c>
      <c r="G1792">
        <v>3.5</v>
      </c>
      <c r="H1792" t="s">
        <v>142</v>
      </c>
      <c r="I1792" t="s">
        <v>13</v>
      </c>
    </row>
    <row r="1793" spans="1:9" x14ac:dyDescent="0.25">
      <c r="A1793">
        <v>5296.5</v>
      </c>
      <c r="B1793" s="2">
        <v>38501</v>
      </c>
      <c r="C1793" t="s">
        <v>107</v>
      </c>
      <c r="D1793">
        <v>2005</v>
      </c>
      <c r="E1793" t="s">
        <v>65</v>
      </c>
      <c r="F1793" t="s">
        <v>54</v>
      </c>
      <c r="G1793">
        <v>4.8</v>
      </c>
      <c r="H1793" t="s">
        <v>55</v>
      </c>
      <c r="I1793" t="s">
        <v>34</v>
      </c>
    </row>
    <row r="1794" spans="1:9" x14ac:dyDescent="0.25">
      <c r="A1794">
        <v>930.9</v>
      </c>
      <c r="B1794" s="2">
        <v>37690</v>
      </c>
      <c r="C1794" t="s">
        <v>9</v>
      </c>
      <c r="D1794">
        <v>2003</v>
      </c>
      <c r="E1794" t="s">
        <v>65</v>
      </c>
      <c r="F1794" t="s">
        <v>110</v>
      </c>
      <c r="G1794">
        <v>4.7</v>
      </c>
      <c r="H1794" t="s">
        <v>76</v>
      </c>
      <c r="I1794" t="s">
        <v>13</v>
      </c>
    </row>
    <row r="1795" spans="1:9" x14ac:dyDescent="0.25">
      <c r="A1795">
        <v>1207.44</v>
      </c>
      <c r="B1795" s="2">
        <v>37749</v>
      </c>
      <c r="C1795" t="s">
        <v>9</v>
      </c>
      <c r="D1795">
        <v>2003</v>
      </c>
      <c r="E1795" t="s">
        <v>65</v>
      </c>
      <c r="F1795" t="s">
        <v>153</v>
      </c>
      <c r="G1795">
        <v>3.6</v>
      </c>
      <c r="H1795" t="s">
        <v>154</v>
      </c>
      <c r="I1795" t="s">
        <v>16</v>
      </c>
    </row>
    <row r="1796" spans="1:9" x14ac:dyDescent="0.25">
      <c r="A1796">
        <v>717.4</v>
      </c>
      <c r="B1796" s="2">
        <v>37804</v>
      </c>
      <c r="C1796" t="s">
        <v>9</v>
      </c>
      <c r="D1796">
        <v>2003</v>
      </c>
      <c r="E1796" t="s">
        <v>65</v>
      </c>
      <c r="F1796" t="s">
        <v>97</v>
      </c>
      <c r="G1796">
        <v>4.5</v>
      </c>
      <c r="H1796" t="s">
        <v>98</v>
      </c>
      <c r="I1796" t="s">
        <v>13</v>
      </c>
    </row>
    <row r="1797" spans="1:9" x14ac:dyDescent="0.25">
      <c r="A1797">
        <v>1066.75</v>
      </c>
      <c r="B1797" s="2">
        <v>37869</v>
      </c>
      <c r="C1797" t="s">
        <v>9</v>
      </c>
      <c r="D1797">
        <v>2003</v>
      </c>
      <c r="E1797" t="s">
        <v>65</v>
      </c>
      <c r="F1797" t="s">
        <v>101</v>
      </c>
      <c r="G1797">
        <v>4.0999999999999996</v>
      </c>
      <c r="H1797" t="s">
        <v>102</v>
      </c>
      <c r="I1797" t="s">
        <v>13</v>
      </c>
    </row>
    <row r="1798" spans="1:9" x14ac:dyDescent="0.25">
      <c r="A1798">
        <v>1554</v>
      </c>
      <c r="B1798" s="2">
        <v>37905</v>
      </c>
      <c r="C1798" t="s">
        <v>9</v>
      </c>
      <c r="D1798">
        <v>2003</v>
      </c>
      <c r="E1798" t="s">
        <v>65</v>
      </c>
      <c r="F1798" t="s">
        <v>126</v>
      </c>
      <c r="G1798">
        <v>4.3</v>
      </c>
      <c r="H1798" t="s">
        <v>127</v>
      </c>
      <c r="I1798" t="s">
        <v>13</v>
      </c>
    </row>
    <row r="1799" spans="1:9" x14ac:dyDescent="0.25">
      <c r="A1799">
        <v>1277.6400000000001</v>
      </c>
      <c r="B1799" s="2">
        <v>37930</v>
      </c>
      <c r="C1799" t="s">
        <v>9</v>
      </c>
      <c r="D1799">
        <v>2003</v>
      </c>
      <c r="E1799" t="s">
        <v>65</v>
      </c>
      <c r="F1799" t="s">
        <v>105</v>
      </c>
      <c r="G1799">
        <v>3.3</v>
      </c>
      <c r="H1799" t="s">
        <v>106</v>
      </c>
      <c r="I1799" t="s">
        <v>81</v>
      </c>
    </row>
    <row r="1800" spans="1:9" x14ac:dyDescent="0.25">
      <c r="A1800">
        <v>1578.79</v>
      </c>
      <c r="B1800" s="2">
        <v>37937</v>
      </c>
      <c r="C1800" t="s">
        <v>9</v>
      </c>
      <c r="D1800">
        <v>2003</v>
      </c>
      <c r="E1800" t="s">
        <v>65</v>
      </c>
      <c r="F1800" t="s">
        <v>27</v>
      </c>
      <c r="G1800">
        <v>3.3</v>
      </c>
      <c r="H1800" t="s">
        <v>28</v>
      </c>
      <c r="I1800" t="s">
        <v>29</v>
      </c>
    </row>
    <row r="1801" spans="1:9" x14ac:dyDescent="0.25">
      <c r="A1801">
        <v>917.7</v>
      </c>
      <c r="B1801" s="2">
        <v>37945</v>
      </c>
      <c r="C1801" t="s">
        <v>9</v>
      </c>
      <c r="D1801">
        <v>2003</v>
      </c>
      <c r="E1801" t="s">
        <v>65</v>
      </c>
      <c r="F1801" t="s">
        <v>99</v>
      </c>
      <c r="G1801">
        <v>3.2</v>
      </c>
      <c r="H1801" t="s">
        <v>100</v>
      </c>
      <c r="I1801" t="s">
        <v>13</v>
      </c>
    </row>
    <row r="1802" spans="1:9" x14ac:dyDescent="0.25">
      <c r="A1802">
        <v>777</v>
      </c>
      <c r="B1802" s="2">
        <v>37957</v>
      </c>
      <c r="C1802" t="s">
        <v>9</v>
      </c>
      <c r="D1802">
        <v>2003</v>
      </c>
      <c r="E1802" t="s">
        <v>65</v>
      </c>
      <c r="F1802" t="s">
        <v>62</v>
      </c>
      <c r="G1802">
        <v>3.8</v>
      </c>
      <c r="H1802" t="s">
        <v>63</v>
      </c>
      <c r="I1802" t="s">
        <v>64</v>
      </c>
    </row>
    <row r="1803" spans="1:9" x14ac:dyDescent="0.25">
      <c r="A1803">
        <v>1476.28</v>
      </c>
      <c r="B1803" s="2">
        <v>38002</v>
      </c>
      <c r="C1803" t="s">
        <v>9</v>
      </c>
      <c r="D1803">
        <v>2004</v>
      </c>
      <c r="E1803" t="s">
        <v>65</v>
      </c>
      <c r="F1803" t="s">
        <v>62</v>
      </c>
      <c r="G1803">
        <v>4.5999999999999996</v>
      </c>
      <c r="H1803" t="s">
        <v>63</v>
      </c>
      <c r="I1803" t="s">
        <v>64</v>
      </c>
    </row>
    <row r="1804" spans="1:9" x14ac:dyDescent="0.25">
      <c r="A1804">
        <v>1538.46</v>
      </c>
      <c r="B1804" s="2">
        <v>38039</v>
      </c>
      <c r="C1804" t="s">
        <v>9</v>
      </c>
      <c r="D1804">
        <v>2004</v>
      </c>
      <c r="E1804" t="s">
        <v>65</v>
      </c>
      <c r="F1804" t="s">
        <v>158</v>
      </c>
      <c r="G1804">
        <v>3.3</v>
      </c>
      <c r="H1804" t="s">
        <v>159</v>
      </c>
      <c r="I1804" t="s">
        <v>160</v>
      </c>
    </row>
    <row r="1805" spans="1:9" x14ac:dyDescent="0.25">
      <c r="A1805">
        <v>891.2</v>
      </c>
      <c r="B1805" s="2">
        <v>38089</v>
      </c>
      <c r="C1805" t="s">
        <v>9</v>
      </c>
      <c r="D1805">
        <v>2004</v>
      </c>
      <c r="E1805" t="s">
        <v>65</v>
      </c>
      <c r="F1805" t="s">
        <v>139</v>
      </c>
      <c r="G1805">
        <v>4.9000000000000004</v>
      </c>
      <c r="H1805" t="s">
        <v>140</v>
      </c>
      <c r="I1805" t="s">
        <v>46</v>
      </c>
    </row>
    <row r="1806" spans="1:9" x14ac:dyDescent="0.25">
      <c r="A1806">
        <v>1706.8</v>
      </c>
      <c r="B1806" s="2">
        <v>38139</v>
      </c>
      <c r="C1806" t="s">
        <v>120</v>
      </c>
      <c r="D1806">
        <v>2004</v>
      </c>
      <c r="E1806" t="s">
        <v>65</v>
      </c>
      <c r="F1806" t="s">
        <v>58</v>
      </c>
      <c r="G1806">
        <v>4.7</v>
      </c>
      <c r="H1806" t="s">
        <v>59</v>
      </c>
      <c r="I1806" t="s">
        <v>60</v>
      </c>
    </row>
    <row r="1807" spans="1:9" x14ac:dyDescent="0.25">
      <c r="A1807">
        <v>1373.6</v>
      </c>
      <c r="B1807" s="2">
        <v>38174</v>
      </c>
      <c r="C1807" t="s">
        <v>9</v>
      </c>
      <c r="D1807">
        <v>2004</v>
      </c>
      <c r="E1807" t="s">
        <v>65</v>
      </c>
      <c r="F1807" t="s">
        <v>161</v>
      </c>
      <c r="G1807">
        <v>4.5</v>
      </c>
      <c r="H1807" t="s">
        <v>162</v>
      </c>
      <c r="I1807" t="s">
        <v>92</v>
      </c>
    </row>
    <row r="1808" spans="1:9" x14ac:dyDescent="0.25">
      <c r="A1808">
        <v>1205.5899999999999</v>
      </c>
      <c r="B1808" s="2">
        <v>38205</v>
      </c>
      <c r="C1808" t="s">
        <v>9</v>
      </c>
      <c r="D1808">
        <v>2004</v>
      </c>
      <c r="E1808" t="s">
        <v>65</v>
      </c>
      <c r="F1808" t="s">
        <v>187</v>
      </c>
      <c r="G1808">
        <v>4.7</v>
      </c>
      <c r="H1808" t="s">
        <v>188</v>
      </c>
      <c r="I1808" t="s">
        <v>13</v>
      </c>
    </row>
    <row r="1809" spans="1:9" x14ac:dyDescent="0.25">
      <c r="A1809">
        <v>1427.4</v>
      </c>
      <c r="B1809" s="2">
        <v>38229</v>
      </c>
      <c r="C1809" t="s">
        <v>9</v>
      </c>
      <c r="D1809">
        <v>2004</v>
      </c>
      <c r="E1809" t="s">
        <v>65</v>
      </c>
      <c r="F1809" t="s">
        <v>158</v>
      </c>
      <c r="G1809">
        <v>4</v>
      </c>
      <c r="H1809" t="s">
        <v>159</v>
      </c>
      <c r="I1809" t="s">
        <v>160</v>
      </c>
    </row>
    <row r="1810" spans="1:9" x14ac:dyDescent="0.25">
      <c r="A1810">
        <v>1649.28</v>
      </c>
      <c r="B1810" s="2">
        <v>37899</v>
      </c>
      <c r="C1810" t="s">
        <v>9</v>
      </c>
      <c r="D1810">
        <v>2003</v>
      </c>
      <c r="E1810" t="s">
        <v>65</v>
      </c>
      <c r="F1810" t="s">
        <v>189</v>
      </c>
      <c r="G1810">
        <v>4.5</v>
      </c>
      <c r="H1810" t="s">
        <v>190</v>
      </c>
      <c r="I1810" t="s">
        <v>29</v>
      </c>
    </row>
    <row r="1811" spans="1:9" x14ac:dyDescent="0.25">
      <c r="A1811">
        <v>1383.03</v>
      </c>
      <c r="B1811" s="2">
        <v>38276</v>
      </c>
      <c r="C1811" t="s">
        <v>9</v>
      </c>
      <c r="D1811">
        <v>2004</v>
      </c>
      <c r="E1811" t="s">
        <v>65</v>
      </c>
      <c r="F1811" t="s">
        <v>155</v>
      </c>
      <c r="G1811">
        <v>3.8</v>
      </c>
      <c r="H1811" t="s">
        <v>156</v>
      </c>
      <c r="I1811" t="s">
        <v>157</v>
      </c>
    </row>
    <row r="1812" spans="1:9" x14ac:dyDescent="0.25">
      <c r="A1812">
        <v>1229.51</v>
      </c>
      <c r="B1812" s="2">
        <v>38295</v>
      </c>
      <c r="C1812" t="s">
        <v>9</v>
      </c>
      <c r="D1812">
        <v>2004</v>
      </c>
      <c r="E1812" t="s">
        <v>65</v>
      </c>
      <c r="F1812" t="s">
        <v>56</v>
      </c>
      <c r="G1812">
        <v>4.7</v>
      </c>
      <c r="H1812" t="s">
        <v>57</v>
      </c>
      <c r="I1812" t="s">
        <v>13</v>
      </c>
    </row>
    <row r="1813" spans="1:9" x14ac:dyDescent="0.25">
      <c r="A1813">
        <v>1140.48</v>
      </c>
      <c r="B1813" s="2">
        <v>38308</v>
      </c>
      <c r="C1813" t="s">
        <v>9</v>
      </c>
      <c r="D1813">
        <v>2004</v>
      </c>
      <c r="E1813" t="s">
        <v>65</v>
      </c>
      <c r="F1813" t="s">
        <v>110</v>
      </c>
      <c r="G1813">
        <v>3.5</v>
      </c>
      <c r="H1813" t="s">
        <v>76</v>
      </c>
      <c r="I1813" t="s">
        <v>13</v>
      </c>
    </row>
    <row r="1814" spans="1:9" x14ac:dyDescent="0.25">
      <c r="A1814">
        <v>1575.6</v>
      </c>
      <c r="B1814" s="2">
        <v>38315</v>
      </c>
      <c r="C1814" t="s">
        <v>9</v>
      </c>
      <c r="D1814">
        <v>2004</v>
      </c>
      <c r="E1814" t="s">
        <v>65</v>
      </c>
      <c r="F1814" t="s">
        <v>32</v>
      </c>
      <c r="G1814">
        <v>4.0999999999999996</v>
      </c>
      <c r="H1814" t="s">
        <v>33</v>
      </c>
      <c r="I1814" t="s">
        <v>34</v>
      </c>
    </row>
    <row r="1815" spans="1:9" x14ac:dyDescent="0.25">
      <c r="A1815">
        <v>1386.72</v>
      </c>
      <c r="B1815" s="2">
        <v>38328</v>
      </c>
      <c r="C1815" t="s">
        <v>9</v>
      </c>
      <c r="D1815">
        <v>2004</v>
      </c>
      <c r="E1815" t="s">
        <v>65</v>
      </c>
      <c r="F1815" t="s">
        <v>62</v>
      </c>
      <c r="G1815">
        <v>3.3</v>
      </c>
      <c r="H1815" t="s">
        <v>63</v>
      </c>
      <c r="I1815" t="s">
        <v>64</v>
      </c>
    </row>
    <row r="1816" spans="1:9" x14ac:dyDescent="0.25">
      <c r="A1816">
        <v>5018.3999999999996</v>
      </c>
      <c r="B1816" s="2">
        <v>38364</v>
      </c>
      <c r="C1816" t="s">
        <v>145</v>
      </c>
      <c r="D1816">
        <v>2005</v>
      </c>
      <c r="E1816" t="s">
        <v>65</v>
      </c>
      <c r="F1816" t="s">
        <v>19</v>
      </c>
      <c r="G1816">
        <v>3.9</v>
      </c>
      <c r="H1816" t="s">
        <v>20</v>
      </c>
      <c r="I1816" t="s">
        <v>13</v>
      </c>
    </row>
    <row r="1817" spans="1:9" x14ac:dyDescent="0.25">
      <c r="A1817">
        <v>5856.85</v>
      </c>
      <c r="B1817" s="2">
        <v>38393</v>
      </c>
      <c r="C1817" t="s">
        <v>9</v>
      </c>
      <c r="D1817">
        <v>2005</v>
      </c>
      <c r="E1817" t="s">
        <v>65</v>
      </c>
      <c r="F1817" t="s">
        <v>62</v>
      </c>
      <c r="G1817">
        <v>4.9000000000000004</v>
      </c>
      <c r="H1817" t="s">
        <v>63</v>
      </c>
      <c r="I1817" t="s">
        <v>64</v>
      </c>
    </row>
    <row r="1818" spans="1:9" x14ac:dyDescent="0.25">
      <c r="A1818">
        <v>4894.7299999999996</v>
      </c>
      <c r="B1818" s="2">
        <v>38415</v>
      </c>
      <c r="C1818" t="s">
        <v>9</v>
      </c>
      <c r="D1818">
        <v>2005</v>
      </c>
      <c r="E1818" t="s">
        <v>65</v>
      </c>
      <c r="F1818" t="s">
        <v>97</v>
      </c>
      <c r="G1818">
        <v>4.7</v>
      </c>
      <c r="H1818" t="s">
        <v>98</v>
      </c>
      <c r="I1818" t="s">
        <v>13</v>
      </c>
    </row>
    <row r="1819" spans="1:9" x14ac:dyDescent="0.25">
      <c r="A1819">
        <v>2094.3200000000002</v>
      </c>
      <c r="B1819" s="2">
        <v>38456</v>
      </c>
      <c r="C1819" t="s">
        <v>9</v>
      </c>
      <c r="D1819">
        <v>2005</v>
      </c>
      <c r="E1819" t="s">
        <v>65</v>
      </c>
      <c r="F1819" t="s">
        <v>185</v>
      </c>
      <c r="G1819">
        <v>3.3</v>
      </c>
      <c r="H1819" t="s">
        <v>186</v>
      </c>
      <c r="I1819" t="s">
        <v>16</v>
      </c>
    </row>
    <row r="1820" spans="1:9" x14ac:dyDescent="0.25">
      <c r="A1820">
        <v>640.04999999999995</v>
      </c>
      <c r="B1820" s="2">
        <v>38489</v>
      </c>
      <c r="C1820" t="s">
        <v>9</v>
      </c>
      <c r="D1820">
        <v>2005</v>
      </c>
      <c r="E1820" t="s">
        <v>65</v>
      </c>
      <c r="F1820" t="s">
        <v>51</v>
      </c>
      <c r="G1820">
        <v>4.5</v>
      </c>
      <c r="H1820" t="s">
        <v>52</v>
      </c>
      <c r="I1820" t="s">
        <v>53</v>
      </c>
    </row>
    <row r="1821" spans="1:9" x14ac:dyDescent="0.25">
      <c r="A1821">
        <v>3193.52</v>
      </c>
      <c r="B1821" s="2">
        <v>37663</v>
      </c>
      <c r="C1821" t="s">
        <v>9</v>
      </c>
      <c r="D1821">
        <v>2003</v>
      </c>
      <c r="E1821" t="s">
        <v>191</v>
      </c>
      <c r="F1821" t="s">
        <v>114</v>
      </c>
      <c r="G1821">
        <v>4.5999999999999996</v>
      </c>
      <c r="H1821" t="s">
        <v>115</v>
      </c>
      <c r="I1821" t="s">
        <v>116</v>
      </c>
    </row>
    <row r="1822" spans="1:9" x14ac:dyDescent="0.25">
      <c r="A1822">
        <v>3066.7</v>
      </c>
      <c r="B1822" s="2">
        <v>37739</v>
      </c>
      <c r="C1822" t="s">
        <v>9</v>
      </c>
      <c r="D1822">
        <v>2003</v>
      </c>
      <c r="E1822" t="s">
        <v>191</v>
      </c>
      <c r="F1822" t="s">
        <v>51</v>
      </c>
      <c r="G1822">
        <v>4.3</v>
      </c>
      <c r="H1822" t="s">
        <v>52</v>
      </c>
      <c r="I1822" t="s">
        <v>53</v>
      </c>
    </row>
    <row r="1823" spans="1:9" x14ac:dyDescent="0.25">
      <c r="A1823">
        <v>3883.11</v>
      </c>
      <c r="B1823" s="2">
        <v>37784</v>
      </c>
      <c r="C1823" t="s">
        <v>9</v>
      </c>
      <c r="D1823">
        <v>2003</v>
      </c>
      <c r="E1823" t="s">
        <v>191</v>
      </c>
      <c r="F1823" t="s">
        <v>117</v>
      </c>
      <c r="G1823">
        <v>3.8</v>
      </c>
      <c r="H1823" t="s">
        <v>118</v>
      </c>
      <c r="I1823" t="s">
        <v>60</v>
      </c>
    </row>
    <row r="1824" spans="1:9" x14ac:dyDescent="0.25">
      <c r="A1824">
        <v>4814.25</v>
      </c>
      <c r="B1824" s="2">
        <v>37841</v>
      </c>
      <c r="C1824" t="s">
        <v>9</v>
      </c>
      <c r="D1824">
        <v>2003</v>
      </c>
      <c r="E1824" t="s">
        <v>191</v>
      </c>
      <c r="F1824" t="s">
        <v>97</v>
      </c>
      <c r="G1824">
        <v>4.8</v>
      </c>
      <c r="H1824" t="s">
        <v>98</v>
      </c>
      <c r="I1824" t="s">
        <v>13</v>
      </c>
    </row>
    <row r="1825" spans="1:9" x14ac:dyDescent="0.25">
      <c r="A1825">
        <v>2826.27</v>
      </c>
      <c r="B1825" s="2">
        <v>37896</v>
      </c>
      <c r="C1825" t="s">
        <v>9</v>
      </c>
      <c r="D1825">
        <v>2003</v>
      </c>
      <c r="E1825" t="s">
        <v>191</v>
      </c>
      <c r="F1825" t="s">
        <v>179</v>
      </c>
      <c r="G1825">
        <v>4.3</v>
      </c>
      <c r="H1825" t="s">
        <v>180</v>
      </c>
      <c r="I1825" t="s">
        <v>13</v>
      </c>
    </row>
    <row r="1826" spans="1:9" x14ac:dyDescent="0.25">
      <c r="A1826">
        <v>1593.2</v>
      </c>
      <c r="B1826" s="2">
        <v>37917</v>
      </c>
      <c r="C1826" t="s">
        <v>120</v>
      </c>
      <c r="D1826">
        <v>2003</v>
      </c>
      <c r="E1826" t="s">
        <v>191</v>
      </c>
      <c r="F1826" t="s">
        <v>93</v>
      </c>
      <c r="G1826">
        <v>3</v>
      </c>
      <c r="H1826" t="s">
        <v>94</v>
      </c>
      <c r="I1826" t="s">
        <v>68</v>
      </c>
    </row>
    <row r="1827" spans="1:9" x14ac:dyDescent="0.25">
      <c r="A1827">
        <v>3266.1</v>
      </c>
      <c r="B1827" s="2">
        <v>37932</v>
      </c>
      <c r="C1827" t="s">
        <v>9</v>
      </c>
      <c r="D1827">
        <v>2003</v>
      </c>
      <c r="E1827" t="s">
        <v>191</v>
      </c>
      <c r="F1827" t="s">
        <v>172</v>
      </c>
      <c r="G1827">
        <v>3.4</v>
      </c>
      <c r="H1827" t="s">
        <v>63</v>
      </c>
      <c r="I1827" t="s">
        <v>64</v>
      </c>
    </row>
    <row r="1828" spans="1:9" x14ac:dyDescent="0.25">
      <c r="A1828">
        <v>2453.5500000000002</v>
      </c>
      <c r="B1828" s="2">
        <v>37939</v>
      </c>
      <c r="C1828" t="s">
        <v>9</v>
      </c>
      <c r="D1828">
        <v>2003</v>
      </c>
      <c r="E1828" t="s">
        <v>191</v>
      </c>
      <c r="F1828" t="s">
        <v>119</v>
      </c>
      <c r="G1828">
        <v>4.0999999999999996</v>
      </c>
      <c r="H1828" t="s">
        <v>57</v>
      </c>
      <c r="I1828" t="s">
        <v>13</v>
      </c>
    </row>
    <row r="1829" spans="1:9" x14ac:dyDescent="0.25">
      <c r="A1829">
        <v>3910.4</v>
      </c>
      <c r="B1829" s="2">
        <v>37951</v>
      </c>
      <c r="C1829" t="s">
        <v>9</v>
      </c>
      <c r="D1829">
        <v>2003</v>
      </c>
      <c r="E1829" t="s">
        <v>191</v>
      </c>
      <c r="F1829" t="s">
        <v>124</v>
      </c>
      <c r="G1829">
        <v>3.1</v>
      </c>
      <c r="H1829" t="s">
        <v>125</v>
      </c>
      <c r="I1829" t="s">
        <v>64</v>
      </c>
    </row>
    <row r="1830" spans="1:9" x14ac:dyDescent="0.25">
      <c r="A1830">
        <v>1788</v>
      </c>
      <c r="B1830" s="2">
        <v>37988</v>
      </c>
      <c r="C1830" t="s">
        <v>9</v>
      </c>
      <c r="D1830">
        <v>2004</v>
      </c>
      <c r="E1830" t="s">
        <v>191</v>
      </c>
      <c r="F1830" t="s">
        <v>77</v>
      </c>
      <c r="G1830">
        <v>4.0999999999999996</v>
      </c>
      <c r="H1830" t="s">
        <v>78</v>
      </c>
      <c r="I1830" t="s">
        <v>16</v>
      </c>
    </row>
    <row r="1831" spans="1:9" x14ac:dyDescent="0.25">
      <c r="A1831">
        <v>3328.07</v>
      </c>
      <c r="B1831" s="2">
        <v>38036</v>
      </c>
      <c r="C1831" t="s">
        <v>9</v>
      </c>
      <c r="D1831">
        <v>2004</v>
      </c>
      <c r="E1831" t="s">
        <v>191</v>
      </c>
      <c r="F1831" t="s">
        <v>128</v>
      </c>
      <c r="G1831">
        <v>3.6</v>
      </c>
      <c r="H1831" t="s">
        <v>129</v>
      </c>
      <c r="I1831" t="s">
        <v>13</v>
      </c>
    </row>
    <row r="1832" spans="1:9" x14ac:dyDescent="0.25">
      <c r="A1832">
        <v>3788.4</v>
      </c>
      <c r="B1832" s="2">
        <v>38075</v>
      </c>
      <c r="C1832" t="s">
        <v>9</v>
      </c>
      <c r="D1832">
        <v>2004</v>
      </c>
      <c r="E1832" t="s">
        <v>191</v>
      </c>
      <c r="F1832" t="s">
        <v>36</v>
      </c>
      <c r="G1832">
        <v>4.9000000000000004</v>
      </c>
      <c r="H1832" t="s">
        <v>37</v>
      </c>
      <c r="I1832" t="s">
        <v>13</v>
      </c>
    </row>
    <row r="1833" spans="1:9" x14ac:dyDescent="0.25">
      <c r="A1833">
        <v>3053.7</v>
      </c>
      <c r="B1833" s="2">
        <v>38114</v>
      </c>
      <c r="C1833" t="s">
        <v>120</v>
      </c>
      <c r="D1833">
        <v>2004</v>
      </c>
      <c r="E1833" t="s">
        <v>191</v>
      </c>
      <c r="F1833" t="s">
        <v>11</v>
      </c>
      <c r="G1833">
        <v>4</v>
      </c>
      <c r="H1833" t="s">
        <v>12</v>
      </c>
      <c r="I1833" t="s">
        <v>13</v>
      </c>
    </row>
    <row r="1834" spans="1:9" x14ac:dyDescent="0.25">
      <c r="A1834">
        <v>2005.74</v>
      </c>
      <c r="B1834" s="2">
        <v>38155</v>
      </c>
      <c r="C1834" t="s">
        <v>9</v>
      </c>
      <c r="D1834">
        <v>2004</v>
      </c>
      <c r="E1834" t="s">
        <v>191</v>
      </c>
      <c r="F1834" t="s">
        <v>105</v>
      </c>
      <c r="G1834">
        <v>3.8</v>
      </c>
      <c r="H1834" t="s">
        <v>106</v>
      </c>
      <c r="I1834" t="s">
        <v>81</v>
      </c>
    </row>
    <row r="1835" spans="1:9" x14ac:dyDescent="0.25">
      <c r="A1835">
        <v>2796.12</v>
      </c>
      <c r="B1835" s="2">
        <v>38189</v>
      </c>
      <c r="C1835" t="s">
        <v>9</v>
      </c>
      <c r="D1835">
        <v>2004</v>
      </c>
      <c r="E1835" t="s">
        <v>191</v>
      </c>
      <c r="F1835" t="s">
        <v>130</v>
      </c>
      <c r="G1835">
        <v>4.5</v>
      </c>
      <c r="H1835" t="s">
        <v>131</v>
      </c>
      <c r="I1835" t="s">
        <v>132</v>
      </c>
    </row>
    <row r="1836" spans="1:9" x14ac:dyDescent="0.25">
      <c r="A1836">
        <v>3159.96</v>
      </c>
      <c r="B1836" s="2">
        <v>38219</v>
      </c>
      <c r="C1836" t="s">
        <v>9</v>
      </c>
      <c r="D1836">
        <v>2004</v>
      </c>
      <c r="E1836" t="s">
        <v>191</v>
      </c>
      <c r="F1836" t="s">
        <v>133</v>
      </c>
      <c r="G1836">
        <v>4.8</v>
      </c>
      <c r="H1836" t="s">
        <v>134</v>
      </c>
      <c r="I1836" t="s">
        <v>81</v>
      </c>
    </row>
    <row r="1837" spans="1:9" x14ac:dyDescent="0.25">
      <c r="A1837">
        <v>3908.62</v>
      </c>
      <c r="B1837" s="2">
        <v>38240</v>
      </c>
      <c r="C1837" t="s">
        <v>9</v>
      </c>
      <c r="D1837">
        <v>2004</v>
      </c>
      <c r="E1837" t="s">
        <v>191</v>
      </c>
      <c r="F1837" t="s">
        <v>135</v>
      </c>
      <c r="G1837">
        <v>4.0999999999999996</v>
      </c>
      <c r="H1837" t="s">
        <v>136</v>
      </c>
      <c r="I1837" t="s">
        <v>13</v>
      </c>
    </row>
    <row r="1838" spans="1:9" x14ac:dyDescent="0.25">
      <c r="A1838">
        <v>2606.48</v>
      </c>
      <c r="B1838" s="2">
        <v>38274</v>
      </c>
      <c r="C1838" t="s">
        <v>9</v>
      </c>
      <c r="D1838">
        <v>2004</v>
      </c>
      <c r="E1838" t="s">
        <v>191</v>
      </c>
      <c r="F1838" t="s">
        <v>173</v>
      </c>
      <c r="G1838">
        <v>4.8</v>
      </c>
      <c r="H1838" t="s">
        <v>174</v>
      </c>
      <c r="I1838" t="s">
        <v>60</v>
      </c>
    </row>
    <row r="1839" spans="1:9" x14ac:dyDescent="0.25">
      <c r="A1839">
        <v>2081.7600000000002</v>
      </c>
      <c r="B1839" s="2">
        <v>38289</v>
      </c>
      <c r="C1839" t="s">
        <v>9</v>
      </c>
      <c r="D1839">
        <v>2004</v>
      </c>
      <c r="E1839" t="s">
        <v>191</v>
      </c>
      <c r="F1839" t="s">
        <v>40</v>
      </c>
      <c r="G1839">
        <v>4.2</v>
      </c>
      <c r="H1839" t="s">
        <v>41</v>
      </c>
      <c r="I1839" t="s">
        <v>16</v>
      </c>
    </row>
    <row r="1840" spans="1:9" x14ac:dyDescent="0.25">
      <c r="A1840">
        <v>3519.85</v>
      </c>
      <c r="B1840" s="2">
        <v>38300</v>
      </c>
      <c r="C1840" t="s">
        <v>9</v>
      </c>
      <c r="D1840">
        <v>2004</v>
      </c>
      <c r="E1840" t="s">
        <v>191</v>
      </c>
      <c r="F1840" t="s">
        <v>66</v>
      </c>
      <c r="G1840">
        <v>3.6</v>
      </c>
      <c r="H1840" t="s">
        <v>67</v>
      </c>
      <c r="I1840" t="s">
        <v>68</v>
      </c>
    </row>
    <row r="1841" spans="1:9" x14ac:dyDescent="0.25">
      <c r="A1841">
        <v>10758</v>
      </c>
      <c r="B1841" s="2">
        <v>38314</v>
      </c>
      <c r="C1841" t="s">
        <v>9</v>
      </c>
      <c r="D1841">
        <v>2004</v>
      </c>
      <c r="E1841" t="s">
        <v>191</v>
      </c>
      <c r="F1841" t="s">
        <v>87</v>
      </c>
      <c r="G1841">
        <v>3.3</v>
      </c>
      <c r="H1841" t="s">
        <v>88</v>
      </c>
      <c r="I1841" t="s">
        <v>89</v>
      </c>
    </row>
    <row r="1842" spans="1:9" x14ac:dyDescent="0.25">
      <c r="A1842">
        <v>3021</v>
      </c>
      <c r="B1842" s="2">
        <v>38323</v>
      </c>
      <c r="C1842" t="s">
        <v>9</v>
      </c>
      <c r="D1842">
        <v>2004</v>
      </c>
      <c r="E1842" t="s">
        <v>191</v>
      </c>
      <c r="F1842" t="s">
        <v>62</v>
      </c>
      <c r="G1842">
        <v>3.3</v>
      </c>
      <c r="H1842" t="s">
        <v>63</v>
      </c>
      <c r="I1842" t="s">
        <v>64</v>
      </c>
    </row>
    <row r="1843" spans="1:9" x14ac:dyDescent="0.25">
      <c r="A1843">
        <v>1891.56</v>
      </c>
      <c r="B1843" s="2">
        <v>38383</v>
      </c>
      <c r="C1843" t="s">
        <v>9</v>
      </c>
      <c r="D1843">
        <v>2005</v>
      </c>
      <c r="E1843" t="s">
        <v>191</v>
      </c>
      <c r="F1843" t="s">
        <v>139</v>
      </c>
      <c r="G1843">
        <v>3.3</v>
      </c>
      <c r="H1843" t="s">
        <v>140</v>
      </c>
      <c r="I1843" t="s">
        <v>46</v>
      </c>
    </row>
    <row r="1844" spans="1:9" x14ac:dyDescent="0.25">
      <c r="A1844">
        <v>4208.41</v>
      </c>
      <c r="B1844" s="2">
        <v>38406</v>
      </c>
      <c r="C1844" t="s">
        <v>9</v>
      </c>
      <c r="D1844">
        <v>2005</v>
      </c>
      <c r="E1844" t="s">
        <v>191</v>
      </c>
      <c r="F1844" t="s">
        <v>21</v>
      </c>
      <c r="G1844">
        <v>3.1</v>
      </c>
      <c r="H1844" t="s">
        <v>22</v>
      </c>
      <c r="I1844" t="s">
        <v>13</v>
      </c>
    </row>
    <row r="1845" spans="1:9" x14ac:dyDescent="0.25">
      <c r="A1845">
        <v>2246.4</v>
      </c>
      <c r="B1845" s="2">
        <v>38434</v>
      </c>
      <c r="C1845" t="s">
        <v>9</v>
      </c>
      <c r="D1845">
        <v>2005</v>
      </c>
      <c r="E1845" t="s">
        <v>191</v>
      </c>
      <c r="F1845" t="s">
        <v>97</v>
      </c>
      <c r="G1845">
        <v>4.0999999999999996</v>
      </c>
      <c r="H1845" t="s">
        <v>98</v>
      </c>
      <c r="I1845" t="s">
        <v>13</v>
      </c>
    </row>
    <row r="1846" spans="1:9" x14ac:dyDescent="0.25">
      <c r="A1846">
        <v>6107.4</v>
      </c>
      <c r="B1846" s="2">
        <v>38478</v>
      </c>
      <c r="C1846" t="s">
        <v>143</v>
      </c>
      <c r="D1846">
        <v>2005</v>
      </c>
      <c r="E1846" t="s">
        <v>191</v>
      </c>
      <c r="F1846" t="s">
        <v>135</v>
      </c>
      <c r="G1846">
        <v>4.0999999999999996</v>
      </c>
      <c r="H1846" t="s">
        <v>136</v>
      </c>
      <c r="I1846" t="s">
        <v>13</v>
      </c>
    </row>
    <row r="1847" spans="1:9" x14ac:dyDescent="0.25">
      <c r="A1847">
        <v>1987.74</v>
      </c>
      <c r="B1847" s="2">
        <v>37698</v>
      </c>
      <c r="C1847" t="s">
        <v>9</v>
      </c>
      <c r="D1847">
        <v>2003</v>
      </c>
      <c r="E1847" t="s">
        <v>65</v>
      </c>
      <c r="F1847" t="s">
        <v>173</v>
      </c>
      <c r="G1847">
        <v>4.0999999999999996</v>
      </c>
      <c r="H1847" t="s">
        <v>174</v>
      </c>
      <c r="I1847" t="s">
        <v>60</v>
      </c>
    </row>
    <row r="1848" spans="1:9" x14ac:dyDescent="0.25">
      <c r="A1848">
        <v>4068.96</v>
      </c>
      <c r="B1848" s="2">
        <v>37762</v>
      </c>
      <c r="C1848" t="s">
        <v>9</v>
      </c>
      <c r="D1848">
        <v>2003</v>
      </c>
      <c r="E1848" t="s">
        <v>65</v>
      </c>
      <c r="F1848" t="s">
        <v>187</v>
      </c>
      <c r="G1848">
        <v>3.1</v>
      </c>
      <c r="H1848" t="s">
        <v>188</v>
      </c>
      <c r="I1848" t="s">
        <v>13</v>
      </c>
    </row>
    <row r="1849" spans="1:9" x14ac:dyDescent="0.25">
      <c r="A1849">
        <v>2282.2199999999998</v>
      </c>
      <c r="B1849" s="2">
        <v>37875</v>
      </c>
      <c r="C1849" t="s">
        <v>9</v>
      </c>
      <c r="D1849">
        <v>2003</v>
      </c>
      <c r="E1849" t="s">
        <v>65</v>
      </c>
      <c r="F1849" t="s">
        <v>103</v>
      </c>
      <c r="G1849">
        <v>4.7</v>
      </c>
      <c r="H1849" t="s">
        <v>104</v>
      </c>
      <c r="I1849" t="s">
        <v>34</v>
      </c>
    </row>
    <row r="1850" spans="1:9" x14ac:dyDescent="0.25">
      <c r="A1850">
        <v>1541</v>
      </c>
      <c r="B1850" s="2">
        <v>37911</v>
      </c>
      <c r="C1850" t="s">
        <v>9</v>
      </c>
      <c r="D1850">
        <v>2003</v>
      </c>
      <c r="E1850" t="s">
        <v>65</v>
      </c>
      <c r="F1850" t="s">
        <v>175</v>
      </c>
      <c r="G1850">
        <v>3.6</v>
      </c>
      <c r="H1850" t="s">
        <v>176</v>
      </c>
      <c r="I1850" t="s">
        <v>116</v>
      </c>
    </row>
    <row r="1851" spans="1:9" x14ac:dyDescent="0.25">
      <c r="A1851">
        <v>1951.92</v>
      </c>
      <c r="B1851" s="2">
        <v>37930</v>
      </c>
      <c r="C1851" t="s">
        <v>9</v>
      </c>
      <c r="D1851">
        <v>2003</v>
      </c>
      <c r="E1851" t="s">
        <v>65</v>
      </c>
      <c r="F1851" t="s">
        <v>38</v>
      </c>
      <c r="G1851">
        <v>3.2</v>
      </c>
      <c r="H1851" t="s">
        <v>39</v>
      </c>
      <c r="I1851" t="s">
        <v>13</v>
      </c>
    </row>
    <row r="1852" spans="1:9" x14ac:dyDescent="0.25">
      <c r="A1852">
        <v>3107.61</v>
      </c>
      <c r="B1852" s="2">
        <v>37937</v>
      </c>
      <c r="C1852" t="s">
        <v>9</v>
      </c>
      <c r="D1852">
        <v>2003</v>
      </c>
      <c r="E1852" t="s">
        <v>65</v>
      </c>
      <c r="F1852" t="s">
        <v>97</v>
      </c>
      <c r="G1852">
        <v>4</v>
      </c>
      <c r="H1852" t="s">
        <v>98</v>
      </c>
      <c r="I1852" t="s">
        <v>13</v>
      </c>
    </row>
    <row r="1853" spans="1:9" x14ac:dyDescent="0.25">
      <c r="A1853">
        <v>2328.64</v>
      </c>
      <c r="B1853" s="2">
        <v>37945</v>
      </c>
      <c r="C1853" t="s">
        <v>9</v>
      </c>
      <c r="D1853">
        <v>2003</v>
      </c>
      <c r="E1853" t="s">
        <v>65</v>
      </c>
      <c r="F1853" t="s">
        <v>99</v>
      </c>
      <c r="G1853">
        <v>4.5</v>
      </c>
      <c r="H1853" t="s">
        <v>100</v>
      </c>
      <c r="I1853" t="s">
        <v>13</v>
      </c>
    </row>
    <row r="1854" spans="1:9" x14ac:dyDescent="0.25">
      <c r="A1854">
        <v>3184.8</v>
      </c>
      <c r="B1854" s="2">
        <v>37957</v>
      </c>
      <c r="C1854" t="s">
        <v>9</v>
      </c>
      <c r="D1854">
        <v>2003</v>
      </c>
      <c r="E1854" t="s">
        <v>65</v>
      </c>
      <c r="F1854" t="s">
        <v>168</v>
      </c>
      <c r="G1854">
        <v>4.9000000000000004</v>
      </c>
      <c r="H1854" t="s">
        <v>12</v>
      </c>
      <c r="I1854" t="s">
        <v>13</v>
      </c>
    </row>
    <row r="1855" spans="1:9" x14ac:dyDescent="0.25">
      <c r="A1855">
        <v>2149.7399999999998</v>
      </c>
      <c r="B1855" s="2">
        <v>38002</v>
      </c>
      <c r="C1855" t="s">
        <v>9</v>
      </c>
      <c r="D1855">
        <v>2004</v>
      </c>
      <c r="E1855" t="s">
        <v>65</v>
      </c>
      <c r="F1855" t="s">
        <v>62</v>
      </c>
      <c r="G1855">
        <v>4.2</v>
      </c>
      <c r="H1855" t="s">
        <v>63</v>
      </c>
      <c r="I1855" t="s">
        <v>64</v>
      </c>
    </row>
    <row r="1856" spans="1:9" x14ac:dyDescent="0.25">
      <c r="A1856">
        <v>3184.8</v>
      </c>
      <c r="B1856" s="2">
        <v>38048</v>
      </c>
      <c r="C1856" t="s">
        <v>9</v>
      </c>
      <c r="D1856">
        <v>2004</v>
      </c>
      <c r="E1856" t="s">
        <v>65</v>
      </c>
      <c r="F1856" t="s">
        <v>77</v>
      </c>
      <c r="G1856">
        <v>3.1</v>
      </c>
      <c r="H1856" t="s">
        <v>78</v>
      </c>
      <c r="I1856" t="s">
        <v>16</v>
      </c>
    </row>
    <row r="1857" spans="1:9" x14ac:dyDescent="0.25">
      <c r="A1857">
        <v>2114.58</v>
      </c>
      <c r="B1857" s="2">
        <v>38090</v>
      </c>
      <c r="C1857" t="s">
        <v>9</v>
      </c>
      <c r="D1857">
        <v>2004</v>
      </c>
      <c r="E1857" t="s">
        <v>65</v>
      </c>
      <c r="F1857" t="s">
        <v>185</v>
      </c>
      <c r="G1857">
        <v>3.1</v>
      </c>
      <c r="H1857" t="s">
        <v>186</v>
      </c>
      <c r="I1857" t="s">
        <v>16</v>
      </c>
    </row>
    <row r="1858" spans="1:9" x14ac:dyDescent="0.25">
      <c r="A1858">
        <v>4256.5600000000004</v>
      </c>
      <c r="B1858" s="2">
        <v>38175</v>
      </c>
      <c r="C1858" t="s">
        <v>9</v>
      </c>
      <c r="D1858">
        <v>2004</v>
      </c>
      <c r="E1858" t="s">
        <v>65</v>
      </c>
      <c r="F1858" t="s">
        <v>168</v>
      </c>
      <c r="G1858">
        <v>4.4000000000000004</v>
      </c>
      <c r="H1858" t="s">
        <v>12</v>
      </c>
      <c r="I1858" t="s">
        <v>13</v>
      </c>
    </row>
    <row r="1859" spans="1:9" x14ac:dyDescent="0.25">
      <c r="A1859">
        <v>2344.98</v>
      </c>
      <c r="B1859" s="2">
        <v>38208</v>
      </c>
      <c r="C1859" t="s">
        <v>9</v>
      </c>
      <c r="D1859">
        <v>2004</v>
      </c>
      <c r="E1859" t="s">
        <v>65</v>
      </c>
      <c r="F1859" t="s">
        <v>62</v>
      </c>
      <c r="G1859">
        <v>3.4</v>
      </c>
      <c r="H1859" t="s">
        <v>63</v>
      </c>
      <c r="I1859" t="s">
        <v>64</v>
      </c>
    </row>
    <row r="1860" spans="1:9" x14ac:dyDescent="0.25">
      <c r="A1860">
        <v>2328.66</v>
      </c>
      <c r="B1860" s="2">
        <v>38231</v>
      </c>
      <c r="C1860" t="s">
        <v>9</v>
      </c>
      <c r="D1860">
        <v>2004</v>
      </c>
      <c r="E1860" t="s">
        <v>65</v>
      </c>
      <c r="F1860" t="s">
        <v>149</v>
      </c>
      <c r="G1860">
        <v>4.7</v>
      </c>
      <c r="H1860" t="s">
        <v>71</v>
      </c>
      <c r="I1860" t="s">
        <v>71</v>
      </c>
    </row>
    <row r="1861" spans="1:9" x14ac:dyDescent="0.25">
      <c r="A1861">
        <v>3575.04</v>
      </c>
      <c r="B1861" s="2">
        <v>37900</v>
      </c>
      <c r="C1861" t="s">
        <v>9</v>
      </c>
      <c r="D1861">
        <v>2003</v>
      </c>
      <c r="E1861" t="s">
        <v>65</v>
      </c>
      <c r="F1861" t="s">
        <v>58</v>
      </c>
      <c r="G1861">
        <v>4</v>
      </c>
      <c r="H1861" t="s">
        <v>59</v>
      </c>
      <c r="I1861" t="s">
        <v>60</v>
      </c>
    </row>
    <row r="1862" spans="1:9" x14ac:dyDescent="0.25">
      <c r="A1862">
        <v>2076</v>
      </c>
      <c r="B1862" s="2">
        <v>38276</v>
      </c>
      <c r="C1862" t="s">
        <v>9</v>
      </c>
      <c r="D1862">
        <v>2004</v>
      </c>
      <c r="E1862" t="s">
        <v>65</v>
      </c>
      <c r="F1862" t="s">
        <v>62</v>
      </c>
      <c r="G1862">
        <v>4.3</v>
      </c>
      <c r="H1862" t="s">
        <v>63</v>
      </c>
      <c r="I1862" t="s">
        <v>64</v>
      </c>
    </row>
    <row r="1863" spans="1:9" x14ac:dyDescent="0.25">
      <c r="A1863">
        <v>3305.25</v>
      </c>
      <c r="B1863" s="2">
        <v>38295</v>
      </c>
      <c r="C1863" t="s">
        <v>9</v>
      </c>
      <c r="D1863">
        <v>2004</v>
      </c>
      <c r="E1863" t="s">
        <v>65</v>
      </c>
      <c r="F1863" t="s">
        <v>56</v>
      </c>
      <c r="G1863">
        <v>3</v>
      </c>
      <c r="H1863" t="s">
        <v>57</v>
      </c>
      <c r="I1863" t="s">
        <v>13</v>
      </c>
    </row>
    <row r="1864" spans="1:9" x14ac:dyDescent="0.25">
      <c r="A1864">
        <v>1538.55</v>
      </c>
      <c r="B1864" s="2">
        <v>38308</v>
      </c>
      <c r="C1864" t="s">
        <v>9</v>
      </c>
      <c r="D1864">
        <v>2004</v>
      </c>
      <c r="E1864" t="s">
        <v>65</v>
      </c>
      <c r="F1864" t="s">
        <v>173</v>
      </c>
      <c r="G1864">
        <v>4.5</v>
      </c>
      <c r="H1864" t="s">
        <v>174</v>
      </c>
      <c r="I1864" t="s">
        <v>60</v>
      </c>
    </row>
    <row r="1865" spans="1:9" x14ac:dyDescent="0.25">
      <c r="A1865">
        <v>3325.92</v>
      </c>
      <c r="B1865" s="2">
        <v>38320</v>
      </c>
      <c r="C1865" t="s">
        <v>9</v>
      </c>
      <c r="D1865">
        <v>2004</v>
      </c>
      <c r="E1865" t="s">
        <v>65</v>
      </c>
      <c r="F1865" t="s">
        <v>187</v>
      </c>
      <c r="G1865">
        <v>4.5</v>
      </c>
      <c r="H1865" t="s">
        <v>188</v>
      </c>
      <c r="I1865" t="s">
        <v>13</v>
      </c>
    </row>
    <row r="1866" spans="1:9" x14ac:dyDescent="0.25">
      <c r="A1866">
        <v>3662.52</v>
      </c>
      <c r="B1866" s="2">
        <v>38371</v>
      </c>
      <c r="C1866" t="s">
        <v>9</v>
      </c>
      <c r="D1866">
        <v>2005</v>
      </c>
      <c r="E1866" t="s">
        <v>65</v>
      </c>
      <c r="F1866" t="s">
        <v>97</v>
      </c>
      <c r="G1866">
        <v>4.4000000000000004</v>
      </c>
      <c r="H1866" t="s">
        <v>98</v>
      </c>
      <c r="I1866" t="s">
        <v>13</v>
      </c>
    </row>
    <row r="1867" spans="1:9" x14ac:dyDescent="0.25">
      <c r="A1867">
        <v>3478.64</v>
      </c>
      <c r="B1867" s="2">
        <v>38399</v>
      </c>
      <c r="C1867" t="s">
        <v>9</v>
      </c>
      <c r="D1867">
        <v>2005</v>
      </c>
      <c r="E1867" t="s">
        <v>65</v>
      </c>
      <c r="F1867" t="s">
        <v>62</v>
      </c>
      <c r="G1867">
        <v>3.1</v>
      </c>
      <c r="H1867" t="s">
        <v>63</v>
      </c>
      <c r="I1867" t="s">
        <v>64</v>
      </c>
    </row>
    <row r="1868" spans="1:9" x14ac:dyDescent="0.25">
      <c r="A1868">
        <v>1057.29</v>
      </c>
      <c r="B1868" s="2">
        <v>38464</v>
      </c>
      <c r="C1868" t="s">
        <v>143</v>
      </c>
      <c r="D1868">
        <v>2005</v>
      </c>
      <c r="E1868" t="s">
        <v>65</v>
      </c>
      <c r="F1868" t="s">
        <v>141</v>
      </c>
      <c r="G1868">
        <v>3.4</v>
      </c>
      <c r="H1868" t="s">
        <v>142</v>
      </c>
      <c r="I1868" t="s">
        <v>13</v>
      </c>
    </row>
    <row r="1869" spans="1:9" x14ac:dyDescent="0.25">
      <c r="A1869">
        <v>3385.9</v>
      </c>
      <c r="B1869" s="2">
        <v>38501</v>
      </c>
      <c r="C1869" t="s">
        <v>107</v>
      </c>
      <c r="D1869">
        <v>2005</v>
      </c>
      <c r="E1869" t="s">
        <v>65</v>
      </c>
      <c r="F1869" t="s">
        <v>54</v>
      </c>
      <c r="G1869">
        <v>3</v>
      </c>
      <c r="H1869" t="s">
        <v>55</v>
      </c>
      <c r="I1869" t="s">
        <v>34</v>
      </c>
    </row>
    <row r="1870" spans="1:9" x14ac:dyDescent="0.25">
      <c r="A1870">
        <v>1892.1</v>
      </c>
      <c r="B1870" s="2">
        <v>37683</v>
      </c>
      <c r="C1870" t="s">
        <v>9</v>
      </c>
      <c r="D1870">
        <v>2003</v>
      </c>
      <c r="E1870" t="s">
        <v>65</v>
      </c>
      <c r="F1870" t="s">
        <v>150</v>
      </c>
      <c r="G1870">
        <v>3.1</v>
      </c>
      <c r="H1870" t="s">
        <v>151</v>
      </c>
      <c r="I1870" t="s">
        <v>152</v>
      </c>
    </row>
    <row r="1871" spans="1:9" x14ac:dyDescent="0.25">
      <c r="A1871">
        <v>1707.14</v>
      </c>
      <c r="B1871" s="2">
        <v>37749</v>
      </c>
      <c r="C1871" t="s">
        <v>9</v>
      </c>
      <c r="D1871">
        <v>2003</v>
      </c>
      <c r="E1871" t="s">
        <v>65</v>
      </c>
      <c r="F1871" t="s">
        <v>153</v>
      </c>
      <c r="G1871">
        <v>3.8</v>
      </c>
      <c r="H1871" t="s">
        <v>154</v>
      </c>
      <c r="I1871" t="s">
        <v>16</v>
      </c>
    </row>
    <row r="1872" spans="1:9" x14ac:dyDescent="0.25">
      <c r="A1872">
        <v>1785.51</v>
      </c>
      <c r="B1872" s="2">
        <v>37804</v>
      </c>
      <c r="C1872" t="s">
        <v>9</v>
      </c>
      <c r="D1872">
        <v>2003</v>
      </c>
      <c r="E1872" t="s">
        <v>65</v>
      </c>
      <c r="F1872" t="s">
        <v>97</v>
      </c>
      <c r="G1872">
        <v>4.2</v>
      </c>
      <c r="H1872" t="s">
        <v>98</v>
      </c>
      <c r="I1872" t="s">
        <v>13</v>
      </c>
    </row>
    <row r="1873" spans="1:9" x14ac:dyDescent="0.25">
      <c r="A1873">
        <v>2057.4</v>
      </c>
      <c r="B1873" s="2">
        <v>37869</v>
      </c>
      <c r="C1873" t="s">
        <v>9</v>
      </c>
      <c r="D1873">
        <v>2003</v>
      </c>
      <c r="E1873" t="s">
        <v>65</v>
      </c>
      <c r="F1873" t="s">
        <v>101</v>
      </c>
      <c r="G1873">
        <v>3.4</v>
      </c>
      <c r="H1873" t="s">
        <v>102</v>
      </c>
      <c r="I1873" t="s">
        <v>13</v>
      </c>
    </row>
    <row r="1874" spans="1:9" x14ac:dyDescent="0.25">
      <c r="A1874">
        <v>3490</v>
      </c>
      <c r="B1874" s="2">
        <v>37904</v>
      </c>
      <c r="C1874" t="s">
        <v>9</v>
      </c>
      <c r="D1874">
        <v>2003</v>
      </c>
      <c r="E1874" t="s">
        <v>65</v>
      </c>
      <c r="F1874" t="s">
        <v>21</v>
      </c>
      <c r="G1874">
        <v>4.5999999999999996</v>
      </c>
      <c r="H1874" t="s">
        <v>22</v>
      </c>
      <c r="I1874" t="s">
        <v>13</v>
      </c>
    </row>
    <row r="1875" spans="1:9" x14ac:dyDescent="0.25">
      <c r="A1875">
        <v>1707.14</v>
      </c>
      <c r="B1875" s="2">
        <v>37929</v>
      </c>
      <c r="C1875" t="s">
        <v>9</v>
      </c>
      <c r="D1875">
        <v>2003</v>
      </c>
      <c r="E1875" t="s">
        <v>65</v>
      </c>
      <c r="F1875" t="s">
        <v>103</v>
      </c>
      <c r="G1875">
        <v>3.4</v>
      </c>
      <c r="H1875" t="s">
        <v>104</v>
      </c>
      <c r="I1875" t="s">
        <v>34</v>
      </c>
    </row>
    <row r="1876" spans="1:9" x14ac:dyDescent="0.25">
      <c r="A1876">
        <v>1506.96</v>
      </c>
      <c r="B1876" s="2">
        <v>37937</v>
      </c>
      <c r="C1876" t="s">
        <v>9</v>
      </c>
      <c r="D1876">
        <v>2003</v>
      </c>
      <c r="E1876" t="s">
        <v>65</v>
      </c>
      <c r="F1876" t="s">
        <v>27</v>
      </c>
      <c r="G1876">
        <v>4.0999999999999996</v>
      </c>
      <c r="H1876" t="s">
        <v>28</v>
      </c>
      <c r="I1876" t="s">
        <v>29</v>
      </c>
    </row>
    <row r="1877" spans="1:9" x14ac:dyDescent="0.25">
      <c r="A1877">
        <v>2880.48</v>
      </c>
      <c r="B1877" s="2">
        <v>37945</v>
      </c>
      <c r="C1877" t="s">
        <v>9</v>
      </c>
      <c r="D1877">
        <v>2003</v>
      </c>
      <c r="E1877" t="s">
        <v>65</v>
      </c>
      <c r="F1877" t="s">
        <v>155</v>
      </c>
      <c r="G1877">
        <v>3</v>
      </c>
      <c r="H1877" t="s">
        <v>156</v>
      </c>
      <c r="I1877" t="s">
        <v>157</v>
      </c>
    </row>
    <row r="1878" spans="1:9" x14ac:dyDescent="0.25">
      <c r="A1878">
        <v>2206.6</v>
      </c>
      <c r="B1878" s="2">
        <v>37957</v>
      </c>
      <c r="C1878" t="s">
        <v>9</v>
      </c>
      <c r="D1878">
        <v>2003</v>
      </c>
      <c r="E1878" t="s">
        <v>65</v>
      </c>
      <c r="F1878" t="s">
        <v>62</v>
      </c>
      <c r="G1878">
        <v>3.8</v>
      </c>
      <c r="H1878" t="s">
        <v>63</v>
      </c>
      <c r="I1878" t="s">
        <v>64</v>
      </c>
    </row>
    <row r="1879" spans="1:9" x14ac:dyDescent="0.25">
      <c r="A1879">
        <v>2351.04</v>
      </c>
      <c r="B1879" s="2">
        <v>38001</v>
      </c>
      <c r="C1879" t="s">
        <v>9</v>
      </c>
      <c r="D1879">
        <v>2004</v>
      </c>
      <c r="E1879" t="s">
        <v>65</v>
      </c>
      <c r="F1879" t="s">
        <v>31</v>
      </c>
      <c r="G1879">
        <v>3.6</v>
      </c>
      <c r="H1879" t="s">
        <v>18</v>
      </c>
      <c r="I1879" t="s">
        <v>16</v>
      </c>
    </row>
    <row r="1880" spans="1:9" x14ac:dyDescent="0.25">
      <c r="A1880">
        <v>1205.04</v>
      </c>
      <c r="B1880" s="2">
        <v>38039</v>
      </c>
      <c r="C1880" t="s">
        <v>9</v>
      </c>
      <c r="D1880">
        <v>2004</v>
      </c>
      <c r="E1880" t="s">
        <v>65</v>
      </c>
      <c r="F1880" t="s">
        <v>158</v>
      </c>
      <c r="G1880">
        <v>3.3</v>
      </c>
      <c r="H1880" t="s">
        <v>159</v>
      </c>
      <c r="I1880" t="s">
        <v>160</v>
      </c>
    </row>
    <row r="1881" spans="1:9" x14ac:dyDescent="0.25">
      <c r="A1881">
        <v>2935.15</v>
      </c>
      <c r="B1881" s="2">
        <v>38086</v>
      </c>
      <c r="C1881" t="s">
        <v>9</v>
      </c>
      <c r="D1881">
        <v>2004</v>
      </c>
      <c r="E1881" t="s">
        <v>65</v>
      </c>
      <c r="F1881" t="s">
        <v>114</v>
      </c>
      <c r="G1881">
        <v>4.9000000000000004</v>
      </c>
      <c r="H1881" t="s">
        <v>115</v>
      </c>
      <c r="I1881" t="s">
        <v>116</v>
      </c>
    </row>
    <row r="1882" spans="1:9" x14ac:dyDescent="0.25">
      <c r="A1882">
        <v>1263.8399999999999</v>
      </c>
      <c r="B1882" s="2">
        <v>38139</v>
      </c>
      <c r="C1882" t="s">
        <v>120</v>
      </c>
      <c r="D1882">
        <v>2004</v>
      </c>
      <c r="E1882" t="s">
        <v>65</v>
      </c>
      <c r="F1882" t="s">
        <v>58</v>
      </c>
      <c r="G1882">
        <v>3.6</v>
      </c>
      <c r="H1882" t="s">
        <v>59</v>
      </c>
      <c r="I1882" t="s">
        <v>60</v>
      </c>
    </row>
    <row r="1883" spans="1:9" x14ac:dyDescent="0.25">
      <c r="A1883">
        <v>2935.15</v>
      </c>
      <c r="B1883" s="2">
        <v>38174</v>
      </c>
      <c r="C1883" t="s">
        <v>9</v>
      </c>
      <c r="D1883">
        <v>2004</v>
      </c>
      <c r="E1883" t="s">
        <v>65</v>
      </c>
      <c r="F1883" t="s">
        <v>161</v>
      </c>
      <c r="G1883">
        <v>3.8</v>
      </c>
      <c r="H1883" t="s">
        <v>162</v>
      </c>
      <c r="I1883" t="s">
        <v>92</v>
      </c>
    </row>
    <row r="1884" spans="1:9" x14ac:dyDescent="0.25">
      <c r="A1884">
        <v>1224.5999999999999</v>
      </c>
      <c r="B1884" s="2">
        <v>38201</v>
      </c>
      <c r="C1884" t="s">
        <v>9</v>
      </c>
      <c r="D1884">
        <v>2004</v>
      </c>
      <c r="E1884" t="s">
        <v>65</v>
      </c>
      <c r="F1884" t="s">
        <v>163</v>
      </c>
      <c r="G1884">
        <v>3.1</v>
      </c>
      <c r="H1884" t="s">
        <v>102</v>
      </c>
      <c r="I1884" t="s">
        <v>13</v>
      </c>
    </row>
    <row r="1885" spans="1:9" x14ac:dyDescent="0.25">
      <c r="A1885">
        <v>1359.4</v>
      </c>
      <c r="B1885" s="2">
        <v>38229</v>
      </c>
      <c r="C1885" t="s">
        <v>9</v>
      </c>
      <c r="D1885">
        <v>2004</v>
      </c>
      <c r="E1885" t="s">
        <v>65</v>
      </c>
      <c r="F1885" t="s">
        <v>158</v>
      </c>
      <c r="G1885">
        <v>3.3</v>
      </c>
      <c r="H1885" t="s">
        <v>159</v>
      </c>
      <c r="I1885" t="s">
        <v>160</v>
      </c>
    </row>
    <row r="1886" spans="1:9" x14ac:dyDescent="0.25">
      <c r="A1886">
        <v>1822.18</v>
      </c>
      <c r="B1886" s="2">
        <v>37898</v>
      </c>
      <c r="C1886" t="s">
        <v>9</v>
      </c>
      <c r="D1886">
        <v>2003</v>
      </c>
      <c r="E1886" t="s">
        <v>65</v>
      </c>
      <c r="F1886" t="s">
        <v>164</v>
      </c>
      <c r="G1886">
        <v>4.7</v>
      </c>
      <c r="H1886" t="s">
        <v>165</v>
      </c>
      <c r="I1886" t="s">
        <v>157</v>
      </c>
    </row>
    <row r="1887" spans="1:9" x14ac:dyDescent="0.25">
      <c r="A1887">
        <v>2163.7199999999998</v>
      </c>
      <c r="B1887" s="2">
        <v>38276</v>
      </c>
      <c r="C1887" t="s">
        <v>9</v>
      </c>
      <c r="D1887">
        <v>2004</v>
      </c>
      <c r="E1887" t="s">
        <v>65</v>
      </c>
      <c r="F1887" t="s">
        <v>155</v>
      </c>
      <c r="G1887">
        <v>3.8</v>
      </c>
      <c r="H1887" t="s">
        <v>156</v>
      </c>
      <c r="I1887" t="s">
        <v>157</v>
      </c>
    </row>
    <row r="1888" spans="1:9" x14ac:dyDescent="0.25">
      <c r="A1888">
        <v>1591.98</v>
      </c>
      <c r="B1888" s="2">
        <v>38294</v>
      </c>
      <c r="C1888" t="s">
        <v>9</v>
      </c>
      <c r="D1888">
        <v>2004</v>
      </c>
      <c r="E1888" t="s">
        <v>65</v>
      </c>
      <c r="F1888" t="s">
        <v>66</v>
      </c>
      <c r="G1888">
        <v>3.3</v>
      </c>
      <c r="H1888" t="s">
        <v>67</v>
      </c>
      <c r="I1888" t="s">
        <v>68</v>
      </c>
    </row>
    <row r="1889" spans="1:9" x14ac:dyDescent="0.25">
      <c r="A1889">
        <v>3078.5</v>
      </c>
      <c r="B1889" s="2">
        <v>38308</v>
      </c>
      <c r="C1889" t="s">
        <v>9</v>
      </c>
      <c r="D1889">
        <v>2004</v>
      </c>
      <c r="E1889" t="s">
        <v>65</v>
      </c>
      <c r="F1889" t="s">
        <v>110</v>
      </c>
      <c r="G1889">
        <v>4.0999999999999996</v>
      </c>
      <c r="H1889" t="s">
        <v>76</v>
      </c>
      <c r="I1889" t="s">
        <v>13</v>
      </c>
    </row>
    <row r="1890" spans="1:9" x14ac:dyDescent="0.25">
      <c r="A1890">
        <v>2997.6</v>
      </c>
      <c r="B1890" s="2">
        <v>38315</v>
      </c>
      <c r="C1890" t="s">
        <v>9</v>
      </c>
      <c r="D1890">
        <v>2004</v>
      </c>
      <c r="E1890" t="s">
        <v>65</v>
      </c>
      <c r="F1890" t="s">
        <v>32</v>
      </c>
      <c r="G1890">
        <v>3.4</v>
      </c>
      <c r="H1890" t="s">
        <v>33</v>
      </c>
      <c r="I1890" t="s">
        <v>34</v>
      </c>
    </row>
    <row r="1891" spans="1:9" x14ac:dyDescent="0.25">
      <c r="A1891">
        <v>2747.8</v>
      </c>
      <c r="B1891" s="2">
        <v>38328</v>
      </c>
      <c r="C1891" t="s">
        <v>9</v>
      </c>
      <c r="D1891">
        <v>2004</v>
      </c>
      <c r="E1891" t="s">
        <v>65</v>
      </c>
      <c r="F1891" t="s">
        <v>62</v>
      </c>
      <c r="G1891">
        <v>4.9000000000000004</v>
      </c>
      <c r="H1891" t="s">
        <v>63</v>
      </c>
      <c r="I1891" t="s">
        <v>64</v>
      </c>
    </row>
    <row r="1892" spans="1:9" x14ac:dyDescent="0.25">
      <c r="A1892">
        <v>2447.7600000000002</v>
      </c>
      <c r="B1892" s="2">
        <v>38358</v>
      </c>
      <c r="C1892" t="s">
        <v>9</v>
      </c>
      <c r="D1892">
        <v>2005</v>
      </c>
      <c r="E1892" t="s">
        <v>65</v>
      </c>
      <c r="F1892" t="s">
        <v>166</v>
      </c>
      <c r="G1892">
        <v>4.3</v>
      </c>
      <c r="H1892" t="s">
        <v>167</v>
      </c>
      <c r="I1892" t="s">
        <v>46</v>
      </c>
    </row>
    <row r="1893" spans="1:9" x14ac:dyDescent="0.25">
      <c r="A1893">
        <v>1910.84</v>
      </c>
      <c r="B1893" s="2">
        <v>38393</v>
      </c>
      <c r="C1893" t="s">
        <v>9</v>
      </c>
      <c r="D1893">
        <v>2005</v>
      </c>
      <c r="E1893" t="s">
        <v>65</v>
      </c>
      <c r="F1893" t="s">
        <v>62</v>
      </c>
      <c r="G1893">
        <v>4.3</v>
      </c>
      <c r="H1893" t="s">
        <v>63</v>
      </c>
      <c r="I1893" t="s">
        <v>64</v>
      </c>
    </row>
    <row r="1894" spans="1:9" x14ac:dyDescent="0.25">
      <c r="A1894">
        <v>2430.64</v>
      </c>
      <c r="B1894" s="2">
        <v>38415</v>
      </c>
      <c r="C1894" t="s">
        <v>9</v>
      </c>
      <c r="D1894">
        <v>2005</v>
      </c>
      <c r="E1894" t="s">
        <v>65</v>
      </c>
      <c r="F1894" t="s">
        <v>97</v>
      </c>
      <c r="G1894">
        <v>4.7</v>
      </c>
      <c r="H1894" t="s">
        <v>98</v>
      </c>
      <c r="I1894" t="s">
        <v>13</v>
      </c>
    </row>
    <row r="1895" spans="1:9" x14ac:dyDescent="0.25">
      <c r="A1895">
        <v>2896.3</v>
      </c>
      <c r="B1895" s="2">
        <v>38489</v>
      </c>
      <c r="C1895" t="s">
        <v>9</v>
      </c>
      <c r="D1895">
        <v>2005</v>
      </c>
      <c r="E1895" t="s">
        <v>65</v>
      </c>
      <c r="F1895" t="s">
        <v>51</v>
      </c>
      <c r="G1895">
        <v>4.5999999999999996</v>
      </c>
      <c r="H1895" t="s">
        <v>52</v>
      </c>
      <c r="I1895" t="s">
        <v>53</v>
      </c>
    </row>
    <row r="1896" spans="1:9" x14ac:dyDescent="0.25">
      <c r="A1896">
        <v>1630.6</v>
      </c>
      <c r="B1896" s="2">
        <v>37669</v>
      </c>
      <c r="C1896" t="s">
        <v>9</v>
      </c>
      <c r="D1896">
        <v>2003</v>
      </c>
      <c r="E1896" t="s">
        <v>191</v>
      </c>
      <c r="F1896" t="s">
        <v>192</v>
      </c>
      <c r="G1896">
        <v>4.0999999999999996</v>
      </c>
      <c r="H1896" t="s">
        <v>193</v>
      </c>
      <c r="I1896" t="s">
        <v>92</v>
      </c>
    </row>
    <row r="1897" spans="1:9" x14ac:dyDescent="0.25">
      <c r="A1897">
        <v>1459.6</v>
      </c>
      <c r="B1897" s="2">
        <v>37739</v>
      </c>
      <c r="C1897" t="s">
        <v>9</v>
      </c>
      <c r="D1897">
        <v>2003</v>
      </c>
      <c r="E1897" t="s">
        <v>191</v>
      </c>
      <c r="F1897" t="s">
        <v>51</v>
      </c>
      <c r="G1897">
        <v>3.4</v>
      </c>
      <c r="H1897" t="s">
        <v>52</v>
      </c>
      <c r="I1897" t="s">
        <v>53</v>
      </c>
    </row>
    <row r="1898" spans="1:9" x14ac:dyDescent="0.25">
      <c r="A1898">
        <v>1716.22</v>
      </c>
      <c r="B1898" s="2">
        <v>37788</v>
      </c>
      <c r="C1898" t="s">
        <v>9</v>
      </c>
      <c r="D1898">
        <v>2003</v>
      </c>
      <c r="E1898" t="s">
        <v>191</v>
      </c>
      <c r="F1898" t="s">
        <v>197</v>
      </c>
      <c r="G1898">
        <v>3.4</v>
      </c>
      <c r="H1898" t="s">
        <v>180</v>
      </c>
      <c r="I1898" t="s">
        <v>13</v>
      </c>
    </row>
    <row r="1899" spans="1:9" x14ac:dyDescent="0.25">
      <c r="A1899">
        <v>2560.4699999999998</v>
      </c>
      <c r="B1899" s="2">
        <v>37843</v>
      </c>
      <c r="C1899" t="s">
        <v>9</v>
      </c>
      <c r="D1899">
        <v>2003</v>
      </c>
      <c r="E1899" t="s">
        <v>191</v>
      </c>
      <c r="F1899" t="s">
        <v>119</v>
      </c>
      <c r="G1899">
        <v>3.5</v>
      </c>
      <c r="H1899" t="s">
        <v>57</v>
      </c>
      <c r="I1899" t="s">
        <v>13</v>
      </c>
    </row>
    <row r="1900" spans="1:9" x14ac:dyDescent="0.25">
      <c r="A1900">
        <v>1900.26</v>
      </c>
      <c r="B1900" s="2">
        <v>37900</v>
      </c>
      <c r="C1900" t="s">
        <v>9</v>
      </c>
      <c r="D1900">
        <v>2003</v>
      </c>
      <c r="E1900" t="s">
        <v>191</v>
      </c>
      <c r="F1900" t="s">
        <v>44</v>
      </c>
      <c r="G1900">
        <v>4.3</v>
      </c>
      <c r="H1900" t="s">
        <v>45</v>
      </c>
      <c r="I1900" t="s">
        <v>46</v>
      </c>
    </row>
    <row r="1901" spans="1:9" x14ac:dyDescent="0.25">
      <c r="A1901">
        <v>2019.84</v>
      </c>
      <c r="B1901" s="2">
        <v>37917</v>
      </c>
      <c r="C1901" t="s">
        <v>120</v>
      </c>
      <c r="D1901">
        <v>2003</v>
      </c>
      <c r="E1901" t="s">
        <v>191</v>
      </c>
      <c r="F1901" t="s">
        <v>93</v>
      </c>
      <c r="G1901">
        <v>4.7</v>
      </c>
      <c r="H1901" t="s">
        <v>94</v>
      </c>
      <c r="I1901" t="s">
        <v>68</v>
      </c>
    </row>
    <row r="1902" spans="1:9" x14ac:dyDescent="0.25">
      <c r="A1902">
        <v>1988.28</v>
      </c>
      <c r="B1902" s="2">
        <v>37933</v>
      </c>
      <c r="C1902" t="s">
        <v>9</v>
      </c>
      <c r="D1902">
        <v>2003</v>
      </c>
      <c r="E1902" t="s">
        <v>191</v>
      </c>
      <c r="F1902" t="s">
        <v>121</v>
      </c>
      <c r="G1902">
        <v>4.7</v>
      </c>
      <c r="H1902" t="s">
        <v>122</v>
      </c>
      <c r="I1902" t="s">
        <v>16</v>
      </c>
    </row>
    <row r="1903" spans="1:9" x14ac:dyDescent="0.25">
      <c r="A1903">
        <v>1449.84</v>
      </c>
      <c r="B1903" s="2">
        <v>37939</v>
      </c>
      <c r="C1903" t="s">
        <v>9</v>
      </c>
      <c r="D1903">
        <v>2003</v>
      </c>
      <c r="E1903" t="s">
        <v>191</v>
      </c>
      <c r="F1903" t="s">
        <v>123</v>
      </c>
      <c r="G1903">
        <v>4.5</v>
      </c>
      <c r="H1903" t="s">
        <v>118</v>
      </c>
      <c r="I1903" t="s">
        <v>60</v>
      </c>
    </row>
    <row r="1904" spans="1:9" x14ac:dyDescent="0.25">
      <c r="A1904">
        <v>1935.09</v>
      </c>
      <c r="B1904" s="2">
        <v>37952</v>
      </c>
      <c r="C1904" t="s">
        <v>9</v>
      </c>
      <c r="D1904">
        <v>2003</v>
      </c>
      <c r="E1904" t="s">
        <v>191</v>
      </c>
      <c r="F1904" t="s">
        <v>150</v>
      </c>
      <c r="G1904">
        <v>4.8</v>
      </c>
      <c r="H1904" t="s">
        <v>151</v>
      </c>
      <c r="I1904" t="s">
        <v>152</v>
      </c>
    </row>
    <row r="1905" spans="1:9" x14ac:dyDescent="0.25">
      <c r="A1905">
        <v>2793.24</v>
      </c>
      <c r="B1905" s="2">
        <v>37995</v>
      </c>
      <c r="C1905" t="s">
        <v>9</v>
      </c>
      <c r="D1905">
        <v>2004</v>
      </c>
      <c r="E1905" t="s">
        <v>191</v>
      </c>
      <c r="F1905" t="s">
        <v>126</v>
      </c>
      <c r="G1905">
        <v>4.0999999999999996</v>
      </c>
      <c r="H1905" t="s">
        <v>127</v>
      </c>
      <c r="I1905" t="s">
        <v>13</v>
      </c>
    </row>
    <row r="1906" spans="1:9" x14ac:dyDescent="0.25">
      <c r="A1906">
        <v>3025.05</v>
      </c>
      <c r="B1906" s="2">
        <v>38036</v>
      </c>
      <c r="C1906" t="s">
        <v>9</v>
      </c>
      <c r="D1906">
        <v>2004</v>
      </c>
      <c r="E1906" t="s">
        <v>191</v>
      </c>
      <c r="F1906" t="s">
        <v>128</v>
      </c>
      <c r="G1906">
        <v>4.9000000000000004</v>
      </c>
      <c r="H1906" t="s">
        <v>129</v>
      </c>
      <c r="I1906" t="s">
        <v>13</v>
      </c>
    </row>
    <row r="1907" spans="1:9" x14ac:dyDescent="0.25">
      <c r="A1907">
        <v>1742.5</v>
      </c>
      <c r="B1907" s="2">
        <v>38115</v>
      </c>
      <c r="C1907" t="s">
        <v>9</v>
      </c>
      <c r="D1907">
        <v>2004</v>
      </c>
      <c r="E1907" t="s">
        <v>191</v>
      </c>
      <c r="F1907" t="s">
        <v>84</v>
      </c>
      <c r="G1907">
        <v>3.6</v>
      </c>
      <c r="H1907" t="s">
        <v>43</v>
      </c>
      <c r="I1907" t="s">
        <v>13</v>
      </c>
    </row>
    <row r="1908" spans="1:9" x14ac:dyDescent="0.25">
      <c r="A1908">
        <v>3236.1</v>
      </c>
      <c r="B1908" s="2">
        <v>38162</v>
      </c>
      <c r="C1908" t="s">
        <v>120</v>
      </c>
      <c r="D1908">
        <v>2004</v>
      </c>
      <c r="E1908" t="s">
        <v>191</v>
      </c>
      <c r="F1908" t="s">
        <v>62</v>
      </c>
      <c r="G1908">
        <v>4.7</v>
      </c>
      <c r="H1908" t="s">
        <v>63</v>
      </c>
      <c r="I1908" t="s">
        <v>64</v>
      </c>
    </row>
    <row r="1909" spans="1:9" x14ac:dyDescent="0.25">
      <c r="A1909">
        <v>1735.92</v>
      </c>
      <c r="B1909" s="2">
        <v>38189</v>
      </c>
      <c r="C1909" t="s">
        <v>9</v>
      </c>
      <c r="D1909">
        <v>2004</v>
      </c>
      <c r="E1909" t="s">
        <v>191</v>
      </c>
      <c r="F1909" t="s">
        <v>101</v>
      </c>
      <c r="G1909">
        <v>3.4</v>
      </c>
      <c r="H1909" t="s">
        <v>102</v>
      </c>
      <c r="I1909" t="s">
        <v>13</v>
      </c>
    </row>
    <row r="1910" spans="1:9" x14ac:dyDescent="0.25">
      <c r="A1910">
        <v>2795.13</v>
      </c>
      <c r="B1910" s="2">
        <v>38220</v>
      </c>
      <c r="C1910" t="s">
        <v>9</v>
      </c>
      <c r="D1910">
        <v>2004</v>
      </c>
      <c r="E1910" t="s">
        <v>191</v>
      </c>
      <c r="F1910" t="s">
        <v>189</v>
      </c>
      <c r="G1910">
        <v>4.5999999999999996</v>
      </c>
      <c r="H1910" t="s">
        <v>190</v>
      </c>
      <c r="I1910" t="s">
        <v>29</v>
      </c>
    </row>
    <row r="1911" spans="1:9" x14ac:dyDescent="0.25">
      <c r="A1911">
        <v>1671.52</v>
      </c>
      <c r="B1911" s="2">
        <v>38245</v>
      </c>
      <c r="C1911" t="s">
        <v>9</v>
      </c>
      <c r="D1911">
        <v>2004</v>
      </c>
      <c r="E1911" t="s">
        <v>191</v>
      </c>
      <c r="F1911" t="s">
        <v>198</v>
      </c>
      <c r="G1911">
        <v>3</v>
      </c>
      <c r="H1911" t="s">
        <v>199</v>
      </c>
      <c r="I1911" t="s">
        <v>157</v>
      </c>
    </row>
    <row r="1912" spans="1:9" x14ac:dyDescent="0.25">
      <c r="A1912">
        <v>1576.74</v>
      </c>
      <c r="B1912" s="2">
        <v>38274</v>
      </c>
      <c r="C1912" t="s">
        <v>9</v>
      </c>
      <c r="D1912">
        <v>2004</v>
      </c>
      <c r="E1912" t="s">
        <v>191</v>
      </c>
      <c r="F1912" t="s">
        <v>75</v>
      </c>
      <c r="G1912">
        <v>4</v>
      </c>
      <c r="H1912" t="s">
        <v>76</v>
      </c>
      <c r="I1912" t="s">
        <v>13</v>
      </c>
    </row>
    <row r="1913" spans="1:9" x14ac:dyDescent="0.25">
      <c r="A1913">
        <v>3615.71</v>
      </c>
      <c r="B1913" s="2">
        <v>38292</v>
      </c>
      <c r="C1913" t="s">
        <v>9</v>
      </c>
      <c r="D1913">
        <v>2004</v>
      </c>
      <c r="E1913" t="s">
        <v>191</v>
      </c>
      <c r="F1913" t="s">
        <v>137</v>
      </c>
      <c r="G1913">
        <v>4.7</v>
      </c>
      <c r="H1913" t="s">
        <v>138</v>
      </c>
      <c r="I1913" t="s">
        <v>60</v>
      </c>
    </row>
    <row r="1914" spans="1:9" x14ac:dyDescent="0.25">
      <c r="A1914">
        <v>1459.6</v>
      </c>
      <c r="B1914" s="2">
        <v>38303</v>
      </c>
      <c r="C1914" t="s">
        <v>9</v>
      </c>
      <c r="D1914">
        <v>2004</v>
      </c>
      <c r="E1914" t="s">
        <v>191</v>
      </c>
      <c r="F1914" t="s">
        <v>192</v>
      </c>
      <c r="G1914">
        <v>4.0999999999999996</v>
      </c>
      <c r="H1914" t="s">
        <v>193</v>
      </c>
      <c r="I1914" t="s">
        <v>92</v>
      </c>
    </row>
    <row r="1915" spans="1:9" x14ac:dyDescent="0.25">
      <c r="A1915">
        <v>2891.01</v>
      </c>
      <c r="B1915" s="2">
        <v>38314</v>
      </c>
      <c r="C1915" t="s">
        <v>9</v>
      </c>
      <c r="D1915">
        <v>2004</v>
      </c>
      <c r="E1915" t="s">
        <v>191</v>
      </c>
      <c r="F1915" t="s">
        <v>87</v>
      </c>
      <c r="G1915">
        <v>4.9000000000000004</v>
      </c>
      <c r="H1915" t="s">
        <v>88</v>
      </c>
      <c r="I1915" t="s">
        <v>89</v>
      </c>
    </row>
    <row r="1916" spans="1:9" x14ac:dyDescent="0.25">
      <c r="A1916">
        <v>2598.44</v>
      </c>
      <c r="B1916" s="2">
        <v>38324</v>
      </c>
      <c r="C1916" t="s">
        <v>9</v>
      </c>
      <c r="D1916">
        <v>2004</v>
      </c>
      <c r="E1916" t="s">
        <v>191</v>
      </c>
      <c r="F1916" t="s">
        <v>117</v>
      </c>
      <c r="G1916">
        <v>4.0999999999999996</v>
      </c>
      <c r="H1916" t="s">
        <v>118</v>
      </c>
      <c r="I1916" t="s">
        <v>60</v>
      </c>
    </row>
    <row r="1917" spans="1:9" x14ac:dyDescent="0.25">
      <c r="A1917">
        <v>3871.92</v>
      </c>
      <c r="B1917" s="2">
        <v>38338</v>
      </c>
      <c r="C1917" t="s">
        <v>9</v>
      </c>
      <c r="D1917">
        <v>2004</v>
      </c>
      <c r="E1917" t="s">
        <v>191</v>
      </c>
      <c r="F1917" t="s">
        <v>54</v>
      </c>
      <c r="G1917">
        <v>4.0999999999999996</v>
      </c>
      <c r="H1917" t="s">
        <v>55</v>
      </c>
      <c r="I1917" t="s">
        <v>34</v>
      </c>
    </row>
    <row r="1918" spans="1:9" x14ac:dyDescent="0.25">
      <c r="A1918">
        <v>3036</v>
      </c>
      <c r="B1918" s="2">
        <v>38383</v>
      </c>
      <c r="C1918" t="s">
        <v>9</v>
      </c>
      <c r="D1918">
        <v>2005</v>
      </c>
      <c r="E1918" t="s">
        <v>191</v>
      </c>
      <c r="F1918" t="s">
        <v>139</v>
      </c>
      <c r="G1918">
        <v>3.6</v>
      </c>
      <c r="H1918" t="s">
        <v>140</v>
      </c>
      <c r="I1918" t="s">
        <v>46</v>
      </c>
    </row>
    <row r="1919" spans="1:9" x14ac:dyDescent="0.25">
      <c r="A1919">
        <v>2231.6</v>
      </c>
      <c r="B1919" s="2">
        <v>38412</v>
      </c>
      <c r="C1919" t="s">
        <v>145</v>
      </c>
      <c r="D1919">
        <v>2005</v>
      </c>
      <c r="E1919" t="s">
        <v>191</v>
      </c>
      <c r="F1919" t="s">
        <v>62</v>
      </c>
      <c r="G1919">
        <v>4</v>
      </c>
      <c r="H1919" t="s">
        <v>63</v>
      </c>
      <c r="I1919" t="s">
        <v>64</v>
      </c>
    </row>
    <row r="1920" spans="1:9" x14ac:dyDescent="0.25">
      <c r="A1920">
        <v>2436.7800000000002</v>
      </c>
      <c r="B1920" s="2">
        <v>38441</v>
      </c>
      <c r="C1920" t="s">
        <v>9</v>
      </c>
      <c r="D1920">
        <v>2005</v>
      </c>
      <c r="E1920" t="s">
        <v>191</v>
      </c>
      <c r="F1920" t="s">
        <v>14</v>
      </c>
      <c r="G1920">
        <v>4.8</v>
      </c>
      <c r="H1920" t="s">
        <v>15</v>
      </c>
      <c r="I1920" t="s">
        <v>16</v>
      </c>
    </row>
    <row r="1921" spans="1:9" x14ac:dyDescent="0.25">
      <c r="A1921">
        <v>2173.6</v>
      </c>
      <c r="B1921" s="2">
        <v>38443</v>
      </c>
      <c r="C1921" t="s">
        <v>9</v>
      </c>
      <c r="D1921">
        <v>2005</v>
      </c>
      <c r="E1921" t="s">
        <v>191</v>
      </c>
      <c r="F1921" t="s">
        <v>141</v>
      </c>
      <c r="G1921">
        <v>3.3</v>
      </c>
      <c r="H1921" t="s">
        <v>142</v>
      </c>
      <c r="I1921" t="s">
        <v>13</v>
      </c>
    </row>
    <row r="1922" spans="1:9" x14ac:dyDescent="0.25">
      <c r="A1922">
        <v>1254.5999999999999</v>
      </c>
      <c r="B1922" s="2">
        <v>38481</v>
      </c>
      <c r="C1922" t="s">
        <v>61</v>
      </c>
      <c r="D1922">
        <v>2005</v>
      </c>
      <c r="E1922" t="s">
        <v>191</v>
      </c>
      <c r="F1922" t="s">
        <v>194</v>
      </c>
      <c r="G1922">
        <v>3.4</v>
      </c>
      <c r="H1922" t="s">
        <v>195</v>
      </c>
      <c r="I1922" t="s">
        <v>34</v>
      </c>
    </row>
    <row r="1923" spans="1:9" x14ac:dyDescent="0.25">
      <c r="A1923">
        <v>3724.42</v>
      </c>
      <c r="B1923" s="2">
        <v>37698</v>
      </c>
      <c r="C1923" t="s">
        <v>9</v>
      </c>
      <c r="D1923">
        <v>2003</v>
      </c>
      <c r="E1923" t="s">
        <v>65</v>
      </c>
      <c r="F1923" t="s">
        <v>173</v>
      </c>
      <c r="G1923">
        <v>4.0999999999999996</v>
      </c>
      <c r="H1923" t="s">
        <v>174</v>
      </c>
      <c r="I1923" t="s">
        <v>60</v>
      </c>
    </row>
    <row r="1924" spans="1:9" x14ac:dyDescent="0.25">
      <c r="A1924">
        <v>5203</v>
      </c>
      <c r="B1924" s="2">
        <v>37762</v>
      </c>
      <c r="C1924" t="s">
        <v>9</v>
      </c>
      <c r="D1924">
        <v>2003</v>
      </c>
      <c r="E1924" t="s">
        <v>65</v>
      </c>
      <c r="F1924" t="s">
        <v>187</v>
      </c>
      <c r="G1924">
        <v>4.3</v>
      </c>
      <c r="H1924" t="s">
        <v>188</v>
      </c>
      <c r="I1924" t="s">
        <v>13</v>
      </c>
    </row>
    <row r="1925" spans="1:9" x14ac:dyDescent="0.25">
      <c r="A1925">
        <v>3469.5</v>
      </c>
      <c r="B1925" s="2">
        <v>37875</v>
      </c>
      <c r="C1925" t="s">
        <v>9</v>
      </c>
      <c r="D1925">
        <v>2003</v>
      </c>
      <c r="E1925" t="s">
        <v>65</v>
      </c>
      <c r="F1925" t="s">
        <v>103</v>
      </c>
      <c r="G1925">
        <v>4.5</v>
      </c>
      <c r="H1925" t="s">
        <v>104</v>
      </c>
      <c r="I1925" t="s">
        <v>34</v>
      </c>
    </row>
    <row r="1926" spans="1:9" x14ac:dyDescent="0.25">
      <c r="A1926">
        <v>3148.2</v>
      </c>
      <c r="B1926" s="2">
        <v>37911</v>
      </c>
      <c r="C1926" t="s">
        <v>9</v>
      </c>
      <c r="D1926">
        <v>2003</v>
      </c>
      <c r="E1926" t="s">
        <v>65</v>
      </c>
      <c r="F1926" t="s">
        <v>175</v>
      </c>
      <c r="G1926">
        <v>4.5</v>
      </c>
      <c r="H1926" t="s">
        <v>176</v>
      </c>
      <c r="I1926" t="s">
        <v>116</v>
      </c>
    </row>
    <row r="1927" spans="1:9" x14ac:dyDescent="0.25">
      <c r="A1927">
        <v>2167.2199999999998</v>
      </c>
      <c r="B1927" s="2">
        <v>37930</v>
      </c>
      <c r="C1927" t="s">
        <v>9</v>
      </c>
      <c r="D1927">
        <v>2003</v>
      </c>
      <c r="E1927" t="s">
        <v>65</v>
      </c>
      <c r="F1927" t="s">
        <v>38</v>
      </c>
      <c r="G1927">
        <v>4.5</v>
      </c>
      <c r="H1927" t="s">
        <v>39</v>
      </c>
      <c r="I1927" t="s">
        <v>13</v>
      </c>
    </row>
    <row r="1928" spans="1:9" x14ac:dyDescent="0.25">
      <c r="A1928">
        <v>6244.07</v>
      </c>
      <c r="B1928" s="2">
        <v>37937</v>
      </c>
      <c r="C1928" t="s">
        <v>9</v>
      </c>
      <c r="D1928">
        <v>2003</v>
      </c>
      <c r="E1928" t="s">
        <v>65</v>
      </c>
      <c r="F1928" t="s">
        <v>97</v>
      </c>
      <c r="G1928">
        <v>4.8</v>
      </c>
      <c r="H1928" t="s">
        <v>98</v>
      </c>
      <c r="I1928" t="s">
        <v>13</v>
      </c>
    </row>
    <row r="1929" spans="1:9" x14ac:dyDescent="0.25">
      <c r="A1929">
        <v>5566</v>
      </c>
      <c r="B1929" s="2">
        <v>37945</v>
      </c>
      <c r="C1929" t="s">
        <v>9</v>
      </c>
      <c r="D1929">
        <v>2003</v>
      </c>
      <c r="E1929" t="s">
        <v>65</v>
      </c>
      <c r="F1929" t="s">
        <v>99</v>
      </c>
      <c r="G1929">
        <v>4.2</v>
      </c>
      <c r="H1929" t="s">
        <v>100</v>
      </c>
      <c r="I1929" t="s">
        <v>13</v>
      </c>
    </row>
    <row r="1930" spans="1:9" x14ac:dyDescent="0.25">
      <c r="A1930">
        <v>4368.96</v>
      </c>
      <c r="B1930" s="2">
        <v>37957</v>
      </c>
      <c r="C1930" t="s">
        <v>9</v>
      </c>
      <c r="D1930">
        <v>2003</v>
      </c>
      <c r="E1930" t="s">
        <v>65</v>
      </c>
      <c r="F1930" t="s">
        <v>168</v>
      </c>
      <c r="G1930">
        <v>4.3</v>
      </c>
      <c r="H1930" t="s">
        <v>12</v>
      </c>
      <c r="I1930" t="s">
        <v>13</v>
      </c>
    </row>
    <row r="1931" spans="1:9" x14ac:dyDescent="0.25">
      <c r="A1931">
        <v>4039.26</v>
      </c>
      <c r="B1931" s="2">
        <v>38002</v>
      </c>
      <c r="C1931" t="s">
        <v>9</v>
      </c>
      <c r="D1931">
        <v>2004</v>
      </c>
      <c r="E1931" t="s">
        <v>65</v>
      </c>
      <c r="F1931" t="s">
        <v>62</v>
      </c>
      <c r="G1931">
        <v>3.9</v>
      </c>
      <c r="H1931" t="s">
        <v>63</v>
      </c>
      <c r="I1931" t="s">
        <v>64</v>
      </c>
    </row>
    <row r="1932" spans="1:9" x14ac:dyDescent="0.25">
      <c r="A1932">
        <v>4420.32</v>
      </c>
      <c r="B1932" s="2">
        <v>38043</v>
      </c>
      <c r="C1932" t="s">
        <v>9</v>
      </c>
      <c r="D1932">
        <v>2004</v>
      </c>
      <c r="E1932" t="s">
        <v>65</v>
      </c>
      <c r="F1932" t="s">
        <v>128</v>
      </c>
      <c r="G1932">
        <v>3.8</v>
      </c>
      <c r="H1932" t="s">
        <v>129</v>
      </c>
      <c r="I1932" t="s">
        <v>13</v>
      </c>
    </row>
    <row r="1933" spans="1:9" x14ac:dyDescent="0.25">
      <c r="A1933">
        <v>2341.71</v>
      </c>
      <c r="B1933" s="2">
        <v>38090</v>
      </c>
      <c r="C1933" t="s">
        <v>9</v>
      </c>
      <c r="D1933">
        <v>2004</v>
      </c>
      <c r="E1933" t="s">
        <v>65</v>
      </c>
      <c r="F1933" t="s">
        <v>185</v>
      </c>
      <c r="G1933">
        <v>3.8</v>
      </c>
      <c r="H1933" t="s">
        <v>186</v>
      </c>
      <c r="I1933" t="s">
        <v>16</v>
      </c>
    </row>
    <row r="1934" spans="1:9" x14ac:dyDescent="0.25">
      <c r="A1934">
        <v>5110.9799999999996</v>
      </c>
      <c r="B1934" s="2">
        <v>38175</v>
      </c>
      <c r="C1934" t="s">
        <v>9</v>
      </c>
      <c r="D1934">
        <v>2004</v>
      </c>
      <c r="E1934" t="s">
        <v>65</v>
      </c>
      <c r="F1934" t="s">
        <v>168</v>
      </c>
      <c r="G1934">
        <v>3.1</v>
      </c>
      <c r="H1934" t="s">
        <v>12</v>
      </c>
      <c r="I1934" t="s">
        <v>13</v>
      </c>
    </row>
    <row r="1935" spans="1:9" x14ac:dyDescent="0.25">
      <c r="A1935">
        <v>6168</v>
      </c>
      <c r="B1935" s="2">
        <v>38208</v>
      </c>
      <c r="C1935" t="s">
        <v>9</v>
      </c>
      <c r="D1935">
        <v>2004</v>
      </c>
      <c r="E1935" t="s">
        <v>65</v>
      </c>
      <c r="F1935" t="s">
        <v>62</v>
      </c>
      <c r="G1935">
        <v>4.5</v>
      </c>
      <c r="H1935" t="s">
        <v>63</v>
      </c>
      <c r="I1935" t="s">
        <v>64</v>
      </c>
    </row>
    <row r="1936" spans="1:9" x14ac:dyDescent="0.25">
      <c r="A1936">
        <v>4873.26</v>
      </c>
      <c r="B1936" s="2">
        <v>38231</v>
      </c>
      <c r="C1936" t="s">
        <v>9</v>
      </c>
      <c r="D1936">
        <v>2004</v>
      </c>
      <c r="E1936" t="s">
        <v>65</v>
      </c>
      <c r="F1936" t="s">
        <v>149</v>
      </c>
      <c r="G1936">
        <v>4.8</v>
      </c>
      <c r="H1936" t="s">
        <v>71</v>
      </c>
      <c r="I1936" t="s">
        <v>71</v>
      </c>
    </row>
    <row r="1937" spans="1:9" x14ac:dyDescent="0.25">
      <c r="A1937">
        <v>2120.14</v>
      </c>
      <c r="B1937" s="2">
        <v>37899</v>
      </c>
      <c r="C1937" t="s">
        <v>9</v>
      </c>
      <c r="D1937">
        <v>2003</v>
      </c>
      <c r="E1937" t="s">
        <v>65</v>
      </c>
      <c r="F1937" t="s">
        <v>189</v>
      </c>
      <c r="G1937">
        <v>3.8</v>
      </c>
      <c r="H1937" t="s">
        <v>190</v>
      </c>
      <c r="I1937" t="s">
        <v>29</v>
      </c>
    </row>
    <row r="1938" spans="1:9" x14ac:dyDescent="0.25">
      <c r="A1938">
        <v>4236.1400000000003</v>
      </c>
      <c r="B1938" s="2">
        <v>38276</v>
      </c>
      <c r="C1938" t="s">
        <v>9</v>
      </c>
      <c r="D1938">
        <v>2004</v>
      </c>
      <c r="E1938" t="s">
        <v>65</v>
      </c>
      <c r="F1938" t="s">
        <v>62</v>
      </c>
      <c r="G1938">
        <v>4.2</v>
      </c>
      <c r="H1938" t="s">
        <v>63</v>
      </c>
      <c r="I1938" t="s">
        <v>64</v>
      </c>
    </row>
    <row r="1939" spans="1:9" x14ac:dyDescent="0.25">
      <c r="A1939">
        <v>1888.95</v>
      </c>
      <c r="B1939" s="2">
        <v>38295</v>
      </c>
      <c r="C1939" t="s">
        <v>9</v>
      </c>
      <c r="D1939">
        <v>2004</v>
      </c>
      <c r="E1939" t="s">
        <v>65</v>
      </c>
      <c r="F1939" t="s">
        <v>56</v>
      </c>
      <c r="G1939">
        <v>3.6</v>
      </c>
      <c r="H1939" t="s">
        <v>57</v>
      </c>
      <c r="I1939" t="s">
        <v>13</v>
      </c>
    </row>
    <row r="1940" spans="1:9" x14ac:dyDescent="0.25">
      <c r="A1940">
        <v>1152.58</v>
      </c>
      <c r="B1940" s="2">
        <v>38308</v>
      </c>
      <c r="C1940" t="s">
        <v>9</v>
      </c>
      <c r="D1940">
        <v>2004</v>
      </c>
      <c r="E1940" t="s">
        <v>65</v>
      </c>
      <c r="F1940" t="s">
        <v>173</v>
      </c>
      <c r="G1940">
        <v>3.8</v>
      </c>
      <c r="H1940" t="s">
        <v>174</v>
      </c>
      <c r="I1940" t="s">
        <v>60</v>
      </c>
    </row>
    <row r="1941" spans="1:9" x14ac:dyDescent="0.25">
      <c r="A1941">
        <v>2492.88</v>
      </c>
      <c r="B1941" s="2">
        <v>38320</v>
      </c>
      <c r="C1941" t="s">
        <v>9</v>
      </c>
      <c r="D1941">
        <v>2004</v>
      </c>
      <c r="E1941" t="s">
        <v>65</v>
      </c>
      <c r="F1941" t="s">
        <v>187</v>
      </c>
      <c r="G1941">
        <v>4</v>
      </c>
      <c r="H1941" t="s">
        <v>188</v>
      </c>
      <c r="I1941" t="s">
        <v>13</v>
      </c>
    </row>
    <row r="1942" spans="1:9" x14ac:dyDescent="0.25">
      <c r="A1942">
        <v>1991.6</v>
      </c>
      <c r="B1942" s="2">
        <v>38371</v>
      </c>
      <c r="C1942" t="s">
        <v>9</v>
      </c>
      <c r="D1942">
        <v>2005</v>
      </c>
      <c r="E1942" t="s">
        <v>65</v>
      </c>
      <c r="F1942" t="s">
        <v>97</v>
      </c>
      <c r="G1942">
        <v>3</v>
      </c>
      <c r="H1942" t="s">
        <v>98</v>
      </c>
      <c r="I1942" t="s">
        <v>13</v>
      </c>
    </row>
    <row r="1943" spans="1:9" x14ac:dyDescent="0.25">
      <c r="A1943">
        <v>3953.18</v>
      </c>
      <c r="B1943" s="2">
        <v>38399</v>
      </c>
      <c r="C1943" t="s">
        <v>9</v>
      </c>
      <c r="D1943">
        <v>2005</v>
      </c>
      <c r="E1943" t="s">
        <v>65</v>
      </c>
      <c r="F1943" t="s">
        <v>62</v>
      </c>
      <c r="G1943">
        <v>4.0999999999999996</v>
      </c>
      <c r="H1943" t="s">
        <v>63</v>
      </c>
      <c r="I1943" t="s">
        <v>64</v>
      </c>
    </row>
    <row r="1944" spans="1:9" x14ac:dyDescent="0.25">
      <c r="A1944">
        <v>3729.39</v>
      </c>
      <c r="B1944" s="2">
        <v>38464</v>
      </c>
      <c r="C1944" t="s">
        <v>143</v>
      </c>
      <c r="D1944">
        <v>2005</v>
      </c>
      <c r="E1944" t="s">
        <v>65</v>
      </c>
      <c r="F1944" t="s">
        <v>141</v>
      </c>
      <c r="G1944">
        <v>4.3</v>
      </c>
      <c r="H1944" t="s">
        <v>142</v>
      </c>
      <c r="I1944" t="s">
        <v>13</v>
      </c>
    </row>
    <row r="1945" spans="1:9" x14ac:dyDescent="0.25">
      <c r="A1945">
        <v>2617.16</v>
      </c>
      <c r="B1945" s="2">
        <v>38501</v>
      </c>
      <c r="C1945" t="s">
        <v>107</v>
      </c>
      <c r="D1945">
        <v>2005</v>
      </c>
      <c r="E1945" t="s">
        <v>65</v>
      </c>
      <c r="F1945" t="s">
        <v>54</v>
      </c>
      <c r="G1945">
        <v>4.5</v>
      </c>
      <c r="H1945" t="s">
        <v>55</v>
      </c>
      <c r="I1945" t="s">
        <v>34</v>
      </c>
    </row>
    <row r="1946" spans="1:9" x14ac:dyDescent="0.25">
      <c r="A1946">
        <v>3983.5</v>
      </c>
      <c r="B1946" s="2">
        <v>37663</v>
      </c>
      <c r="C1946" t="s">
        <v>9</v>
      </c>
      <c r="D1946">
        <v>2003</v>
      </c>
      <c r="E1946" t="s">
        <v>191</v>
      </c>
      <c r="F1946" t="s">
        <v>114</v>
      </c>
      <c r="G1946">
        <v>3</v>
      </c>
      <c r="H1946" t="s">
        <v>115</v>
      </c>
      <c r="I1946" t="s">
        <v>116</v>
      </c>
    </row>
    <row r="1947" spans="1:9" x14ac:dyDescent="0.25">
      <c r="A1947">
        <v>3169.95</v>
      </c>
      <c r="B1947" s="2">
        <v>37739</v>
      </c>
      <c r="C1947" t="s">
        <v>9</v>
      </c>
      <c r="D1947">
        <v>2003</v>
      </c>
      <c r="E1947" t="s">
        <v>191</v>
      </c>
      <c r="F1947" t="s">
        <v>51</v>
      </c>
      <c r="G1947">
        <v>3.8</v>
      </c>
      <c r="H1947" t="s">
        <v>52</v>
      </c>
      <c r="I1947" t="s">
        <v>53</v>
      </c>
    </row>
    <row r="1948" spans="1:9" x14ac:dyDescent="0.25">
      <c r="A1948">
        <v>3899.5</v>
      </c>
      <c r="B1948" s="2">
        <v>37784</v>
      </c>
      <c r="C1948" t="s">
        <v>9</v>
      </c>
      <c r="D1948">
        <v>2003</v>
      </c>
      <c r="E1948" t="s">
        <v>191</v>
      </c>
      <c r="F1948" t="s">
        <v>117</v>
      </c>
      <c r="G1948">
        <v>3.9</v>
      </c>
      <c r="H1948" t="s">
        <v>118</v>
      </c>
      <c r="I1948" t="s">
        <v>60</v>
      </c>
    </row>
    <row r="1949" spans="1:9" x14ac:dyDescent="0.25">
      <c r="A1949">
        <v>1851.73</v>
      </c>
      <c r="B1949" s="2">
        <v>37843</v>
      </c>
      <c r="C1949" t="s">
        <v>9</v>
      </c>
      <c r="D1949">
        <v>2003</v>
      </c>
      <c r="E1949" t="s">
        <v>191</v>
      </c>
      <c r="F1949" t="s">
        <v>119</v>
      </c>
      <c r="G1949">
        <v>4.5999999999999996</v>
      </c>
      <c r="H1949" t="s">
        <v>57</v>
      </c>
      <c r="I1949" t="s">
        <v>13</v>
      </c>
    </row>
    <row r="1950" spans="1:9" x14ac:dyDescent="0.25">
      <c r="A1950">
        <v>2513.41</v>
      </c>
      <c r="B1950" s="2">
        <v>37900</v>
      </c>
      <c r="C1950" t="s">
        <v>9</v>
      </c>
      <c r="D1950">
        <v>2003</v>
      </c>
      <c r="E1950" t="s">
        <v>191</v>
      </c>
      <c r="F1950" t="s">
        <v>44</v>
      </c>
      <c r="G1950">
        <v>3.4</v>
      </c>
      <c r="H1950" t="s">
        <v>45</v>
      </c>
      <c r="I1950" t="s">
        <v>46</v>
      </c>
    </row>
    <row r="1951" spans="1:9" x14ac:dyDescent="0.25">
      <c r="A1951">
        <v>2431.94</v>
      </c>
      <c r="B1951" s="2">
        <v>37917</v>
      </c>
      <c r="C1951" t="s">
        <v>120</v>
      </c>
      <c r="D1951">
        <v>2003</v>
      </c>
      <c r="E1951" t="s">
        <v>191</v>
      </c>
      <c r="F1951" t="s">
        <v>93</v>
      </c>
      <c r="G1951">
        <v>4.5999999999999996</v>
      </c>
      <c r="H1951" t="s">
        <v>94</v>
      </c>
      <c r="I1951" t="s">
        <v>68</v>
      </c>
    </row>
    <row r="1952" spans="1:9" x14ac:dyDescent="0.25">
      <c r="A1952">
        <v>1514.52</v>
      </c>
      <c r="B1952" s="2">
        <v>37933</v>
      </c>
      <c r="C1952" t="s">
        <v>9</v>
      </c>
      <c r="D1952">
        <v>2003</v>
      </c>
      <c r="E1952" t="s">
        <v>191</v>
      </c>
      <c r="F1952" t="s">
        <v>121</v>
      </c>
      <c r="G1952">
        <v>4.9000000000000004</v>
      </c>
      <c r="H1952" t="s">
        <v>122</v>
      </c>
      <c r="I1952" t="s">
        <v>16</v>
      </c>
    </row>
    <row r="1953" spans="1:9" x14ac:dyDescent="0.25">
      <c r="A1953">
        <v>3079.44</v>
      </c>
      <c r="B1953" s="2">
        <v>37939</v>
      </c>
      <c r="C1953" t="s">
        <v>9</v>
      </c>
      <c r="D1953">
        <v>2003</v>
      </c>
      <c r="E1953" t="s">
        <v>191</v>
      </c>
      <c r="F1953" t="s">
        <v>123</v>
      </c>
      <c r="G1953">
        <v>4.3</v>
      </c>
      <c r="H1953" t="s">
        <v>118</v>
      </c>
      <c r="I1953" t="s">
        <v>60</v>
      </c>
    </row>
    <row r="1954" spans="1:9" x14ac:dyDescent="0.25">
      <c r="A1954">
        <v>1900.36</v>
      </c>
      <c r="B1954" s="2">
        <v>37951</v>
      </c>
      <c r="C1954" t="s">
        <v>9</v>
      </c>
      <c r="D1954">
        <v>2003</v>
      </c>
      <c r="E1954" t="s">
        <v>191</v>
      </c>
      <c r="F1954" t="s">
        <v>124</v>
      </c>
      <c r="G1954">
        <v>4</v>
      </c>
      <c r="H1954" t="s">
        <v>125</v>
      </c>
      <c r="I1954" t="s">
        <v>64</v>
      </c>
    </row>
    <row r="1955" spans="1:9" x14ac:dyDescent="0.25">
      <c r="A1955">
        <v>1974.06</v>
      </c>
      <c r="B1955" s="2">
        <v>37995</v>
      </c>
      <c r="C1955" t="s">
        <v>9</v>
      </c>
      <c r="D1955">
        <v>2004</v>
      </c>
      <c r="E1955" t="s">
        <v>191</v>
      </c>
      <c r="F1955" t="s">
        <v>126</v>
      </c>
      <c r="G1955">
        <v>3.1</v>
      </c>
      <c r="H1955" t="s">
        <v>127</v>
      </c>
      <c r="I1955" t="s">
        <v>13</v>
      </c>
    </row>
    <row r="1956" spans="1:9" x14ac:dyDescent="0.25">
      <c r="A1956">
        <v>3703.46</v>
      </c>
      <c r="B1956" s="2">
        <v>38036</v>
      </c>
      <c r="C1956" t="s">
        <v>9</v>
      </c>
      <c r="D1956">
        <v>2004</v>
      </c>
      <c r="E1956" t="s">
        <v>191</v>
      </c>
      <c r="F1956" t="s">
        <v>128</v>
      </c>
      <c r="G1956">
        <v>3.8</v>
      </c>
      <c r="H1956" t="s">
        <v>129</v>
      </c>
      <c r="I1956" t="s">
        <v>13</v>
      </c>
    </row>
    <row r="1957" spans="1:9" x14ac:dyDescent="0.25">
      <c r="A1957">
        <v>1755.13</v>
      </c>
      <c r="B1957" s="2">
        <v>38114</v>
      </c>
      <c r="C1957" t="s">
        <v>120</v>
      </c>
      <c r="D1957">
        <v>2004</v>
      </c>
      <c r="E1957" t="s">
        <v>191</v>
      </c>
      <c r="F1957" t="s">
        <v>11</v>
      </c>
      <c r="G1957">
        <v>3.6</v>
      </c>
      <c r="H1957" t="s">
        <v>12</v>
      </c>
      <c r="I1957" t="s">
        <v>13</v>
      </c>
    </row>
    <row r="1958" spans="1:9" x14ac:dyDescent="0.25">
      <c r="A1958">
        <v>4273.29</v>
      </c>
      <c r="B1958" s="2">
        <v>38162</v>
      </c>
      <c r="C1958" t="s">
        <v>120</v>
      </c>
      <c r="D1958">
        <v>2004</v>
      </c>
      <c r="E1958" t="s">
        <v>191</v>
      </c>
      <c r="F1958" t="s">
        <v>62</v>
      </c>
      <c r="G1958">
        <v>4.5999999999999996</v>
      </c>
      <c r="H1958" t="s">
        <v>63</v>
      </c>
      <c r="I1958" t="s">
        <v>64</v>
      </c>
    </row>
    <row r="1959" spans="1:9" x14ac:dyDescent="0.25">
      <c r="A1959">
        <v>3984.96</v>
      </c>
      <c r="B1959" s="2">
        <v>38189</v>
      </c>
      <c r="C1959" t="s">
        <v>9</v>
      </c>
      <c r="D1959">
        <v>2004</v>
      </c>
      <c r="E1959" t="s">
        <v>191</v>
      </c>
      <c r="F1959" t="s">
        <v>130</v>
      </c>
      <c r="G1959">
        <v>4</v>
      </c>
      <c r="H1959" t="s">
        <v>131</v>
      </c>
      <c r="I1959" t="s">
        <v>132</v>
      </c>
    </row>
    <row r="1960" spans="1:9" x14ac:dyDescent="0.25">
      <c r="A1960">
        <v>2407.6799999999998</v>
      </c>
      <c r="B1960" s="2">
        <v>38219</v>
      </c>
      <c r="C1960" t="s">
        <v>9</v>
      </c>
      <c r="D1960">
        <v>2004</v>
      </c>
      <c r="E1960" t="s">
        <v>191</v>
      </c>
      <c r="F1960" t="s">
        <v>133</v>
      </c>
      <c r="G1960">
        <v>4.7</v>
      </c>
      <c r="H1960" t="s">
        <v>134</v>
      </c>
      <c r="I1960" t="s">
        <v>81</v>
      </c>
    </row>
    <row r="1961" spans="1:9" x14ac:dyDescent="0.25">
      <c r="A1961">
        <v>1697.3</v>
      </c>
      <c r="B1961" s="2">
        <v>38245</v>
      </c>
      <c r="C1961" t="s">
        <v>9</v>
      </c>
      <c r="D1961">
        <v>2004</v>
      </c>
      <c r="E1961" t="s">
        <v>191</v>
      </c>
      <c r="F1961" t="s">
        <v>198</v>
      </c>
      <c r="G1961">
        <v>4.0999999999999996</v>
      </c>
      <c r="H1961" t="s">
        <v>199</v>
      </c>
      <c r="I1961" t="s">
        <v>157</v>
      </c>
    </row>
    <row r="1962" spans="1:9" x14ac:dyDescent="0.25">
      <c r="A1962">
        <v>2011.02</v>
      </c>
      <c r="B1962" s="2">
        <v>38274</v>
      </c>
      <c r="C1962" t="s">
        <v>9</v>
      </c>
      <c r="D1962">
        <v>2004</v>
      </c>
      <c r="E1962" t="s">
        <v>191</v>
      </c>
      <c r="F1962" t="s">
        <v>75</v>
      </c>
      <c r="G1962">
        <v>4.3</v>
      </c>
      <c r="H1962" t="s">
        <v>76</v>
      </c>
      <c r="I1962" t="s">
        <v>13</v>
      </c>
    </row>
    <row r="1963" spans="1:9" x14ac:dyDescent="0.25">
      <c r="A1963">
        <v>2306.25</v>
      </c>
      <c r="B1963" s="2">
        <v>38292</v>
      </c>
      <c r="C1963" t="s">
        <v>9</v>
      </c>
      <c r="D1963">
        <v>2004</v>
      </c>
      <c r="E1963" t="s">
        <v>191</v>
      </c>
      <c r="F1963" t="s">
        <v>137</v>
      </c>
      <c r="G1963">
        <v>3.6</v>
      </c>
      <c r="H1963" t="s">
        <v>138</v>
      </c>
      <c r="I1963" t="s">
        <v>60</v>
      </c>
    </row>
    <row r="1964" spans="1:9" x14ac:dyDescent="0.25">
      <c r="A1964">
        <v>1845</v>
      </c>
      <c r="B1964" s="2">
        <v>38300</v>
      </c>
      <c r="C1964" t="s">
        <v>9</v>
      </c>
      <c r="D1964">
        <v>2004</v>
      </c>
      <c r="E1964" t="s">
        <v>191</v>
      </c>
      <c r="F1964" t="s">
        <v>66</v>
      </c>
      <c r="G1964">
        <v>3.2</v>
      </c>
      <c r="H1964" t="s">
        <v>67</v>
      </c>
      <c r="I1964" t="s">
        <v>68</v>
      </c>
    </row>
    <row r="1965" spans="1:9" x14ac:dyDescent="0.25">
      <c r="A1965">
        <v>2493.12</v>
      </c>
      <c r="B1965" s="2">
        <v>38314</v>
      </c>
      <c r="C1965" t="s">
        <v>9</v>
      </c>
      <c r="D1965">
        <v>2004</v>
      </c>
      <c r="E1965" t="s">
        <v>191</v>
      </c>
      <c r="F1965" t="s">
        <v>87</v>
      </c>
      <c r="G1965">
        <v>3.9</v>
      </c>
      <c r="H1965" t="s">
        <v>88</v>
      </c>
      <c r="I1965" t="s">
        <v>89</v>
      </c>
    </row>
    <row r="1966" spans="1:9" x14ac:dyDescent="0.25">
      <c r="A1966">
        <v>1508.5</v>
      </c>
      <c r="B1966" s="2">
        <v>38323</v>
      </c>
      <c r="C1966" t="s">
        <v>9</v>
      </c>
      <c r="D1966">
        <v>2004</v>
      </c>
      <c r="E1966" t="s">
        <v>191</v>
      </c>
      <c r="F1966" t="s">
        <v>62</v>
      </c>
      <c r="G1966">
        <v>3.2</v>
      </c>
      <c r="H1966" t="s">
        <v>63</v>
      </c>
      <c r="I1966" t="s">
        <v>64</v>
      </c>
    </row>
    <row r="1967" spans="1:9" x14ac:dyDescent="0.25">
      <c r="A1967">
        <v>2394.3000000000002</v>
      </c>
      <c r="B1967" s="2">
        <v>38383</v>
      </c>
      <c r="C1967" t="s">
        <v>9</v>
      </c>
      <c r="D1967">
        <v>2005</v>
      </c>
      <c r="E1967" t="s">
        <v>191</v>
      </c>
      <c r="F1967" t="s">
        <v>139</v>
      </c>
      <c r="G1967">
        <v>4.9000000000000004</v>
      </c>
      <c r="H1967" t="s">
        <v>140</v>
      </c>
      <c r="I1967" t="s">
        <v>46</v>
      </c>
    </row>
    <row r="1968" spans="1:9" x14ac:dyDescent="0.25">
      <c r="A1968">
        <v>3164.98</v>
      </c>
      <c r="B1968" s="2">
        <v>38411</v>
      </c>
      <c r="C1968" t="s">
        <v>9</v>
      </c>
      <c r="D1968">
        <v>2005</v>
      </c>
      <c r="E1968" t="s">
        <v>191</v>
      </c>
      <c r="F1968" t="s">
        <v>97</v>
      </c>
      <c r="G1968">
        <v>4.5</v>
      </c>
      <c r="H1968" t="s">
        <v>98</v>
      </c>
      <c r="I1968" t="s">
        <v>13</v>
      </c>
    </row>
    <row r="1969" spans="1:9" x14ac:dyDescent="0.25">
      <c r="A1969">
        <v>3351.09</v>
      </c>
      <c r="B1969" s="2">
        <v>38434</v>
      </c>
      <c r="C1969" t="s">
        <v>9</v>
      </c>
      <c r="D1969">
        <v>2005</v>
      </c>
      <c r="E1969" t="s">
        <v>191</v>
      </c>
      <c r="F1969" t="s">
        <v>97</v>
      </c>
      <c r="G1969">
        <v>4.2</v>
      </c>
      <c r="H1969" t="s">
        <v>98</v>
      </c>
      <c r="I1969" t="s">
        <v>13</v>
      </c>
    </row>
    <row r="1970" spans="1:9" x14ac:dyDescent="0.25">
      <c r="A1970">
        <v>3064.32</v>
      </c>
      <c r="B1970" s="2">
        <v>38443</v>
      </c>
      <c r="C1970" t="s">
        <v>9</v>
      </c>
      <c r="D1970">
        <v>2005</v>
      </c>
      <c r="E1970" t="s">
        <v>191</v>
      </c>
      <c r="F1970" t="s">
        <v>141</v>
      </c>
      <c r="G1970">
        <v>4.9000000000000004</v>
      </c>
      <c r="H1970" t="s">
        <v>142</v>
      </c>
      <c r="I1970" t="s">
        <v>13</v>
      </c>
    </row>
    <row r="1971" spans="1:9" x14ac:dyDescent="0.25">
      <c r="A1971">
        <v>3891.81</v>
      </c>
      <c r="B1971" s="2">
        <v>38478</v>
      </c>
      <c r="C1971" t="s">
        <v>143</v>
      </c>
      <c r="D1971">
        <v>2005</v>
      </c>
      <c r="E1971" t="s">
        <v>191</v>
      </c>
      <c r="F1971" t="s">
        <v>135</v>
      </c>
      <c r="G1971">
        <v>3.8</v>
      </c>
      <c r="H1971" t="s">
        <v>136</v>
      </c>
      <c r="I1971" t="s">
        <v>13</v>
      </c>
    </row>
    <row r="1972" spans="1:9" x14ac:dyDescent="0.25">
      <c r="A1972">
        <v>5448.8</v>
      </c>
      <c r="B1972" s="2">
        <v>37683</v>
      </c>
      <c r="C1972" t="s">
        <v>9</v>
      </c>
      <c r="D1972">
        <v>2003</v>
      </c>
      <c r="E1972" t="s">
        <v>65</v>
      </c>
      <c r="F1972" t="s">
        <v>150</v>
      </c>
      <c r="G1972">
        <v>4.5</v>
      </c>
      <c r="H1972" t="s">
        <v>151</v>
      </c>
      <c r="I1972" t="s">
        <v>152</v>
      </c>
    </row>
    <row r="1973" spans="1:9" x14ac:dyDescent="0.25">
      <c r="A1973">
        <v>5494.97</v>
      </c>
      <c r="B1973" s="2">
        <v>37749</v>
      </c>
      <c r="C1973" t="s">
        <v>9</v>
      </c>
      <c r="D1973">
        <v>2003</v>
      </c>
      <c r="E1973" t="s">
        <v>65</v>
      </c>
      <c r="F1973" t="s">
        <v>153</v>
      </c>
      <c r="G1973">
        <v>3</v>
      </c>
      <c r="H1973" t="s">
        <v>154</v>
      </c>
      <c r="I1973" t="s">
        <v>16</v>
      </c>
    </row>
    <row r="1974" spans="1:9" x14ac:dyDescent="0.25">
      <c r="A1974">
        <v>6336.07</v>
      </c>
      <c r="B1974" s="2">
        <v>37804</v>
      </c>
      <c r="C1974" t="s">
        <v>9</v>
      </c>
      <c r="D1974">
        <v>2003</v>
      </c>
      <c r="E1974" t="s">
        <v>65</v>
      </c>
      <c r="F1974" t="s">
        <v>97</v>
      </c>
      <c r="G1974">
        <v>4</v>
      </c>
      <c r="H1974" t="s">
        <v>98</v>
      </c>
      <c r="I1974" t="s">
        <v>13</v>
      </c>
    </row>
    <row r="1975" spans="1:9" x14ac:dyDescent="0.25">
      <c r="A1975">
        <v>2906.97</v>
      </c>
      <c r="B1975" s="2">
        <v>37869</v>
      </c>
      <c r="C1975" t="s">
        <v>9</v>
      </c>
      <c r="D1975">
        <v>2003</v>
      </c>
      <c r="E1975" t="s">
        <v>65</v>
      </c>
      <c r="F1975" t="s">
        <v>101</v>
      </c>
      <c r="G1975">
        <v>4.7</v>
      </c>
      <c r="H1975" t="s">
        <v>102</v>
      </c>
      <c r="I1975" t="s">
        <v>13</v>
      </c>
    </row>
    <row r="1976" spans="1:9" x14ac:dyDescent="0.25">
      <c r="A1976">
        <v>4767.7</v>
      </c>
      <c r="B1976" s="2">
        <v>37905</v>
      </c>
      <c r="C1976" t="s">
        <v>9</v>
      </c>
      <c r="D1976">
        <v>2003</v>
      </c>
      <c r="E1976" t="s">
        <v>65</v>
      </c>
      <c r="F1976" t="s">
        <v>126</v>
      </c>
      <c r="G1976">
        <v>4.4000000000000004</v>
      </c>
      <c r="H1976" t="s">
        <v>127</v>
      </c>
      <c r="I1976" t="s">
        <v>13</v>
      </c>
    </row>
    <row r="1977" spans="1:9" x14ac:dyDescent="0.25">
      <c r="A1977">
        <v>3819.56</v>
      </c>
      <c r="B1977" s="2">
        <v>37929</v>
      </c>
      <c r="C1977" t="s">
        <v>9</v>
      </c>
      <c r="D1977">
        <v>2003</v>
      </c>
      <c r="E1977" t="s">
        <v>65</v>
      </c>
      <c r="F1977" t="s">
        <v>146</v>
      </c>
      <c r="G1977">
        <v>4</v>
      </c>
      <c r="H1977" t="s">
        <v>147</v>
      </c>
      <c r="I1977" t="s">
        <v>53</v>
      </c>
    </row>
    <row r="1978" spans="1:9" x14ac:dyDescent="0.25">
      <c r="A1978">
        <v>3861.75</v>
      </c>
      <c r="B1978" s="2">
        <v>37937</v>
      </c>
      <c r="C1978" t="s">
        <v>9</v>
      </c>
      <c r="D1978">
        <v>2003</v>
      </c>
      <c r="E1978" t="s">
        <v>65</v>
      </c>
      <c r="F1978" t="s">
        <v>27</v>
      </c>
      <c r="G1978">
        <v>4</v>
      </c>
      <c r="H1978" t="s">
        <v>28</v>
      </c>
      <c r="I1978" t="s">
        <v>29</v>
      </c>
    </row>
    <row r="1979" spans="1:9" x14ac:dyDescent="0.25">
      <c r="A1979">
        <v>6319.35</v>
      </c>
      <c r="B1979" s="2">
        <v>37945</v>
      </c>
      <c r="C1979" t="s">
        <v>9</v>
      </c>
      <c r="D1979">
        <v>2003</v>
      </c>
      <c r="E1979" t="s">
        <v>65</v>
      </c>
      <c r="F1979" t="s">
        <v>99</v>
      </c>
      <c r="G1979">
        <v>3.4</v>
      </c>
      <c r="H1979" t="s">
        <v>100</v>
      </c>
      <c r="I1979" t="s">
        <v>13</v>
      </c>
    </row>
    <row r="1980" spans="1:9" x14ac:dyDescent="0.25">
      <c r="A1980">
        <v>6996.42</v>
      </c>
      <c r="B1980" s="2">
        <v>37957</v>
      </c>
      <c r="C1980" t="s">
        <v>9</v>
      </c>
      <c r="D1980">
        <v>2003</v>
      </c>
      <c r="E1980" t="s">
        <v>65</v>
      </c>
      <c r="F1980" t="s">
        <v>62</v>
      </c>
      <c r="G1980">
        <v>4.0999999999999996</v>
      </c>
      <c r="H1980" t="s">
        <v>63</v>
      </c>
      <c r="I1980" t="s">
        <v>64</v>
      </c>
    </row>
    <row r="1981" spans="1:9" x14ac:dyDescent="0.25">
      <c r="A1981">
        <v>6949.67</v>
      </c>
      <c r="B1981" s="2">
        <v>38002</v>
      </c>
      <c r="C1981" t="s">
        <v>9</v>
      </c>
      <c r="D1981">
        <v>2004</v>
      </c>
      <c r="E1981" t="s">
        <v>65</v>
      </c>
      <c r="F1981" t="s">
        <v>62</v>
      </c>
      <c r="G1981">
        <v>4.7</v>
      </c>
      <c r="H1981" t="s">
        <v>63</v>
      </c>
      <c r="I1981" t="s">
        <v>64</v>
      </c>
    </row>
    <row r="1982" spans="1:9" x14ac:dyDescent="0.25">
      <c r="A1982">
        <v>4550</v>
      </c>
      <c r="B1982" s="2">
        <v>38039</v>
      </c>
      <c r="C1982" t="s">
        <v>9</v>
      </c>
      <c r="D1982">
        <v>2004</v>
      </c>
      <c r="E1982" t="s">
        <v>65</v>
      </c>
      <c r="F1982" t="s">
        <v>158</v>
      </c>
      <c r="G1982">
        <v>4.0999999999999996</v>
      </c>
      <c r="H1982" t="s">
        <v>159</v>
      </c>
      <c r="I1982" t="s">
        <v>160</v>
      </c>
    </row>
    <row r="1983" spans="1:9" x14ac:dyDescent="0.25">
      <c r="A1983">
        <v>4479.63</v>
      </c>
      <c r="B1983" s="2">
        <v>38089</v>
      </c>
      <c r="C1983" t="s">
        <v>9</v>
      </c>
      <c r="D1983">
        <v>2004</v>
      </c>
      <c r="E1983" t="s">
        <v>65</v>
      </c>
      <c r="F1983" t="s">
        <v>139</v>
      </c>
      <c r="G1983">
        <v>4.8</v>
      </c>
      <c r="H1983" t="s">
        <v>140</v>
      </c>
      <c r="I1983" t="s">
        <v>46</v>
      </c>
    </row>
    <row r="1984" spans="1:9" x14ac:dyDescent="0.25">
      <c r="A1984">
        <v>5148</v>
      </c>
      <c r="B1984" s="2">
        <v>38139</v>
      </c>
      <c r="C1984" t="s">
        <v>120</v>
      </c>
      <c r="D1984">
        <v>2004</v>
      </c>
      <c r="E1984" t="s">
        <v>65</v>
      </c>
      <c r="F1984" t="s">
        <v>58</v>
      </c>
      <c r="G1984">
        <v>4</v>
      </c>
      <c r="H1984" t="s">
        <v>59</v>
      </c>
      <c r="I1984" t="s">
        <v>60</v>
      </c>
    </row>
    <row r="1985" spans="1:9" x14ac:dyDescent="0.25">
      <c r="A1985">
        <v>2932.08</v>
      </c>
      <c r="B1985" s="2">
        <v>38174</v>
      </c>
      <c r="C1985" t="s">
        <v>9</v>
      </c>
      <c r="D1985">
        <v>2004</v>
      </c>
      <c r="E1985" t="s">
        <v>65</v>
      </c>
      <c r="F1985" t="s">
        <v>161</v>
      </c>
      <c r="G1985">
        <v>3.8</v>
      </c>
      <c r="H1985" t="s">
        <v>162</v>
      </c>
      <c r="I1985" t="s">
        <v>92</v>
      </c>
    </row>
    <row r="1986" spans="1:9" x14ac:dyDescent="0.25">
      <c r="A1986">
        <v>3159.75</v>
      </c>
      <c r="B1986" s="2">
        <v>38205</v>
      </c>
      <c r="C1986" t="s">
        <v>9</v>
      </c>
      <c r="D1986">
        <v>2004</v>
      </c>
      <c r="E1986" t="s">
        <v>65</v>
      </c>
      <c r="F1986" t="s">
        <v>187</v>
      </c>
      <c r="G1986">
        <v>4.0999999999999996</v>
      </c>
      <c r="H1986" t="s">
        <v>188</v>
      </c>
      <c r="I1986" t="s">
        <v>13</v>
      </c>
    </row>
    <row r="1987" spans="1:9" x14ac:dyDescent="0.25">
      <c r="A1987">
        <v>4297.32</v>
      </c>
      <c r="B1987" s="2">
        <v>38229</v>
      </c>
      <c r="C1987" t="s">
        <v>9</v>
      </c>
      <c r="D1987">
        <v>2004</v>
      </c>
      <c r="E1987" t="s">
        <v>65</v>
      </c>
      <c r="F1987" t="s">
        <v>158</v>
      </c>
      <c r="G1987">
        <v>4.8</v>
      </c>
      <c r="H1987" t="s">
        <v>159</v>
      </c>
      <c r="I1987" t="s">
        <v>160</v>
      </c>
    </row>
    <row r="1988" spans="1:9" x14ac:dyDescent="0.25">
      <c r="A1988">
        <v>7723.5</v>
      </c>
      <c r="B1988" s="2">
        <v>37899</v>
      </c>
      <c r="C1988" t="s">
        <v>9</v>
      </c>
      <c r="D1988">
        <v>2003</v>
      </c>
      <c r="E1988" t="s">
        <v>65</v>
      </c>
      <c r="F1988" t="s">
        <v>189</v>
      </c>
      <c r="G1988">
        <v>4.8</v>
      </c>
      <c r="H1988" t="s">
        <v>190</v>
      </c>
      <c r="I1988" t="s">
        <v>29</v>
      </c>
    </row>
    <row r="1989" spans="1:9" x14ac:dyDescent="0.25">
      <c r="A1989">
        <v>5497.65</v>
      </c>
      <c r="B1989" s="2">
        <v>38276</v>
      </c>
      <c r="C1989" t="s">
        <v>9</v>
      </c>
      <c r="D1989">
        <v>2004</v>
      </c>
      <c r="E1989" t="s">
        <v>65</v>
      </c>
      <c r="F1989" t="s">
        <v>155</v>
      </c>
      <c r="G1989">
        <v>4.5</v>
      </c>
      <c r="H1989" t="s">
        <v>156</v>
      </c>
      <c r="I1989" t="s">
        <v>157</v>
      </c>
    </row>
    <row r="1990" spans="1:9" x14ac:dyDescent="0.25">
      <c r="A1990">
        <v>4052.88</v>
      </c>
      <c r="B1990" s="2">
        <v>38295</v>
      </c>
      <c r="C1990" t="s">
        <v>9</v>
      </c>
      <c r="D1990">
        <v>2004</v>
      </c>
      <c r="E1990" t="s">
        <v>65</v>
      </c>
      <c r="F1990" t="s">
        <v>56</v>
      </c>
      <c r="G1990">
        <v>4.8</v>
      </c>
      <c r="H1990" t="s">
        <v>57</v>
      </c>
      <c r="I1990" t="s">
        <v>13</v>
      </c>
    </row>
    <row r="1991" spans="1:9" x14ac:dyDescent="0.25">
      <c r="A1991">
        <v>3135.93</v>
      </c>
      <c r="B1991" s="2">
        <v>38308</v>
      </c>
      <c r="C1991" t="s">
        <v>9</v>
      </c>
      <c r="D1991">
        <v>2004</v>
      </c>
      <c r="E1991" t="s">
        <v>65</v>
      </c>
      <c r="F1991" t="s">
        <v>110</v>
      </c>
      <c r="G1991">
        <v>4.7</v>
      </c>
      <c r="H1991" t="s">
        <v>76</v>
      </c>
      <c r="I1991" t="s">
        <v>13</v>
      </c>
    </row>
    <row r="1992" spans="1:9" x14ac:dyDescent="0.25">
      <c r="A1992">
        <v>5013.54</v>
      </c>
      <c r="B1992" s="2">
        <v>38315</v>
      </c>
      <c r="C1992" t="s">
        <v>9</v>
      </c>
      <c r="D1992">
        <v>2004</v>
      </c>
      <c r="E1992" t="s">
        <v>65</v>
      </c>
      <c r="F1992" t="s">
        <v>32</v>
      </c>
      <c r="G1992">
        <v>4.8</v>
      </c>
      <c r="H1992" t="s">
        <v>33</v>
      </c>
      <c r="I1992" t="s">
        <v>34</v>
      </c>
    </row>
    <row r="1993" spans="1:9" x14ac:dyDescent="0.25">
      <c r="A1993">
        <v>5302.72</v>
      </c>
      <c r="B1993" s="2">
        <v>38328</v>
      </c>
      <c r="C1993" t="s">
        <v>9</v>
      </c>
      <c r="D1993">
        <v>2004</v>
      </c>
      <c r="E1993" t="s">
        <v>65</v>
      </c>
      <c r="F1993" t="s">
        <v>62</v>
      </c>
      <c r="G1993">
        <v>4.2</v>
      </c>
      <c r="H1993" t="s">
        <v>63</v>
      </c>
      <c r="I1993" t="s">
        <v>64</v>
      </c>
    </row>
    <row r="1994" spans="1:9" x14ac:dyDescent="0.25">
      <c r="A1994">
        <v>2931.98</v>
      </c>
      <c r="B1994" s="2">
        <v>38358</v>
      </c>
      <c r="C1994" t="s">
        <v>9</v>
      </c>
      <c r="D1994">
        <v>2005</v>
      </c>
      <c r="E1994" t="s">
        <v>65</v>
      </c>
      <c r="F1994" t="s">
        <v>166</v>
      </c>
      <c r="G1994">
        <v>3.6</v>
      </c>
      <c r="H1994" t="s">
        <v>167</v>
      </c>
      <c r="I1994" t="s">
        <v>46</v>
      </c>
    </row>
    <row r="1995" spans="1:9" x14ac:dyDescent="0.25">
      <c r="A1995">
        <v>1757.91</v>
      </c>
      <c r="B1995" s="2">
        <v>38393</v>
      </c>
      <c r="C1995" t="s">
        <v>9</v>
      </c>
      <c r="D1995">
        <v>2005</v>
      </c>
      <c r="E1995" t="s">
        <v>65</v>
      </c>
      <c r="F1995" t="s">
        <v>62</v>
      </c>
      <c r="G1995">
        <v>4.9000000000000004</v>
      </c>
      <c r="H1995" t="s">
        <v>63</v>
      </c>
      <c r="I1995" t="s">
        <v>64</v>
      </c>
    </row>
    <row r="1996" spans="1:9" x14ac:dyDescent="0.25">
      <c r="A1996">
        <v>6763.05</v>
      </c>
      <c r="B1996" s="2">
        <v>38415</v>
      </c>
      <c r="C1996" t="s">
        <v>9</v>
      </c>
      <c r="D1996">
        <v>2005</v>
      </c>
      <c r="E1996" t="s">
        <v>65</v>
      </c>
      <c r="F1996" t="s">
        <v>97</v>
      </c>
      <c r="G1996">
        <v>4.5</v>
      </c>
      <c r="H1996" t="s">
        <v>98</v>
      </c>
      <c r="I1996" t="s">
        <v>13</v>
      </c>
    </row>
    <row r="1997" spans="1:9" x14ac:dyDescent="0.25">
      <c r="A1997">
        <v>11739.7</v>
      </c>
      <c r="B1997" s="2">
        <v>38456</v>
      </c>
      <c r="C1997" t="s">
        <v>9</v>
      </c>
      <c r="D1997">
        <v>2005</v>
      </c>
      <c r="E1997" t="s">
        <v>65</v>
      </c>
      <c r="F1997" t="s">
        <v>185</v>
      </c>
      <c r="G1997">
        <v>4.3</v>
      </c>
      <c r="H1997" t="s">
        <v>186</v>
      </c>
      <c r="I1997" t="s">
        <v>16</v>
      </c>
    </row>
    <row r="1998" spans="1:9" x14ac:dyDescent="0.25">
      <c r="A1998">
        <v>9240</v>
      </c>
      <c r="B1998" s="2">
        <v>38489</v>
      </c>
      <c r="C1998" t="s">
        <v>9</v>
      </c>
      <c r="D1998">
        <v>2005</v>
      </c>
      <c r="E1998" t="s">
        <v>65</v>
      </c>
      <c r="F1998" t="s">
        <v>51</v>
      </c>
      <c r="G1998">
        <v>3.3</v>
      </c>
      <c r="H1998" t="s">
        <v>52</v>
      </c>
      <c r="I1998" t="s">
        <v>53</v>
      </c>
    </row>
    <row r="1999" spans="1:9" x14ac:dyDescent="0.25">
      <c r="A1999">
        <v>3241.5</v>
      </c>
      <c r="B1999" s="2">
        <v>37669</v>
      </c>
      <c r="C1999" t="s">
        <v>9</v>
      </c>
      <c r="D1999">
        <v>2003</v>
      </c>
      <c r="E1999" t="s">
        <v>196</v>
      </c>
      <c r="F1999" t="s">
        <v>192</v>
      </c>
      <c r="G1999">
        <v>4.4000000000000004</v>
      </c>
      <c r="H1999" t="s">
        <v>193</v>
      </c>
      <c r="I1999" t="s">
        <v>92</v>
      </c>
    </row>
    <row r="2000" spans="1:9" x14ac:dyDescent="0.25">
      <c r="A2000">
        <v>1968.12</v>
      </c>
      <c r="B2000" s="2">
        <v>37739</v>
      </c>
      <c r="C2000" t="s">
        <v>9</v>
      </c>
      <c r="D2000">
        <v>2003</v>
      </c>
      <c r="E2000" t="s">
        <v>196</v>
      </c>
      <c r="F2000" t="s">
        <v>51</v>
      </c>
      <c r="G2000">
        <v>3.1</v>
      </c>
      <c r="H2000" t="s">
        <v>52</v>
      </c>
      <c r="I2000" t="s">
        <v>53</v>
      </c>
    </row>
    <row r="2001" spans="1:9" x14ac:dyDescent="0.25">
      <c r="A2001">
        <v>4094.5</v>
      </c>
      <c r="B2001" s="2">
        <v>37788</v>
      </c>
      <c r="C2001" t="s">
        <v>9</v>
      </c>
      <c r="D2001">
        <v>2003</v>
      </c>
      <c r="E2001" t="s">
        <v>196</v>
      </c>
      <c r="F2001" t="s">
        <v>197</v>
      </c>
      <c r="G2001">
        <v>3.4</v>
      </c>
      <c r="H2001" t="s">
        <v>180</v>
      </c>
      <c r="I2001" t="s">
        <v>13</v>
      </c>
    </row>
    <row r="2002" spans="1:9" x14ac:dyDescent="0.25">
      <c r="A2002">
        <v>1853.32</v>
      </c>
      <c r="B2002" s="2">
        <v>37843</v>
      </c>
      <c r="C2002" t="s">
        <v>9</v>
      </c>
      <c r="D2002">
        <v>2003</v>
      </c>
      <c r="E2002" t="s">
        <v>196</v>
      </c>
      <c r="F2002" t="s">
        <v>119</v>
      </c>
      <c r="G2002">
        <v>3.3</v>
      </c>
      <c r="H2002" t="s">
        <v>57</v>
      </c>
      <c r="I2002" t="s">
        <v>13</v>
      </c>
    </row>
    <row r="2003" spans="1:9" x14ac:dyDescent="0.25">
      <c r="A2003">
        <v>3392.84</v>
      </c>
      <c r="B2003" s="2">
        <v>37900</v>
      </c>
      <c r="C2003" t="s">
        <v>9</v>
      </c>
      <c r="D2003">
        <v>2003</v>
      </c>
      <c r="E2003" t="s">
        <v>196</v>
      </c>
      <c r="F2003" t="s">
        <v>44</v>
      </c>
      <c r="G2003">
        <v>3.1</v>
      </c>
      <c r="H2003" t="s">
        <v>45</v>
      </c>
      <c r="I2003" t="s">
        <v>46</v>
      </c>
    </row>
    <row r="2004" spans="1:9" x14ac:dyDescent="0.25">
      <c r="A2004">
        <v>1971.54</v>
      </c>
      <c r="B2004" s="2">
        <v>37922</v>
      </c>
      <c r="C2004" t="s">
        <v>9</v>
      </c>
      <c r="D2004">
        <v>2003</v>
      </c>
      <c r="E2004" t="s">
        <v>196</v>
      </c>
      <c r="F2004" t="s">
        <v>23</v>
      </c>
      <c r="G2004">
        <v>4.0999999999999996</v>
      </c>
      <c r="H2004" t="s">
        <v>24</v>
      </c>
      <c r="I2004" t="s">
        <v>13</v>
      </c>
    </row>
    <row r="2005" spans="1:9" x14ac:dyDescent="0.25">
      <c r="A2005">
        <v>2169.9</v>
      </c>
      <c r="B2005" s="2">
        <v>37933</v>
      </c>
      <c r="C2005" t="s">
        <v>9</v>
      </c>
      <c r="D2005">
        <v>2003</v>
      </c>
      <c r="E2005" t="s">
        <v>196</v>
      </c>
      <c r="F2005" t="s">
        <v>121</v>
      </c>
      <c r="G2005">
        <v>3.8</v>
      </c>
      <c r="H2005" t="s">
        <v>122</v>
      </c>
      <c r="I2005" t="s">
        <v>16</v>
      </c>
    </row>
    <row r="2006" spans="1:9" x14ac:dyDescent="0.25">
      <c r="A2006">
        <v>2846.17</v>
      </c>
      <c r="B2006" s="2">
        <v>37952</v>
      </c>
      <c r="C2006" t="s">
        <v>9</v>
      </c>
      <c r="D2006">
        <v>2003</v>
      </c>
      <c r="E2006" t="s">
        <v>196</v>
      </c>
      <c r="F2006" t="s">
        <v>150</v>
      </c>
      <c r="G2006">
        <v>4.3</v>
      </c>
      <c r="H2006" t="s">
        <v>151</v>
      </c>
      <c r="I2006" t="s">
        <v>152</v>
      </c>
    </row>
    <row r="2007" spans="1:9" x14ac:dyDescent="0.25">
      <c r="A2007">
        <v>2018.4</v>
      </c>
      <c r="B2007" s="2">
        <v>37998</v>
      </c>
      <c r="C2007" t="s">
        <v>9</v>
      </c>
      <c r="D2007">
        <v>2004</v>
      </c>
      <c r="E2007" t="s">
        <v>196</v>
      </c>
      <c r="F2007" t="s">
        <v>108</v>
      </c>
      <c r="G2007">
        <v>3.2</v>
      </c>
      <c r="H2007" t="s">
        <v>109</v>
      </c>
      <c r="I2007" t="s">
        <v>89</v>
      </c>
    </row>
    <row r="2008" spans="1:9" x14ac:dyDescent="0.25">
      <c r="A2008">
        <v>2718.72</v>
      </c>
      <c r="B2008" s="2">
        <v>38036</v>
      </c>
      <c r="C2008" t="s">
        <v>9</v>
      </c>
      <c r="D2008">
        <v>2004</v>
      </c>
      <c r="E2008" t="s">
        <v>196</v>
      </c>
      <c r="F2008" t="s">
        <v>128</v>
      </c>
      <c r="G2008">
        <v>3.2</v>
      </c>
      <c r="H2008" t="s">
        <v>129</v>
      </c>
      <c r="I2008" t="s">
        <v>13</v>
      </c>
    </row>
    <row r="2009" spans="1:9" x14ac:dyDescent="0.25">
      <c r="A2009">
        <v>1981.65</v>
      </c>
      <c r="B2009" s="2">
        <v>38079</v>
      </c>
      <c r="C2009" t="s">
        <v>9</v>
      </c>
      <c r="D2009">
        <v>2004</v>
      </c>
      <c r="E2009" t="s">
        <v>196</v>
      </c>
      <c r="F2009" t="s">
        <v>133</v>
      </c>
      <c r="G2009">
        <v>4.3</v>
      </c>
      <c r="H2009" t="s">
        <v>134</v>
      </c>
      <c r="I2009" t="s">
        <v>81</v>
      </c>
    </row>
    <row r="2010" spans="1:9" x14ac:dyDescent="0.25">
      <c r="A2010">
        <v>3002.4</v>
      </c>
      <c r="B2010" s="2">
        <v>38118</v>
      </c>
      <c r="C2010" t="s">
        <v>9</v>
      </c>
      <c r="D2010">
        <v>2004</v>
      </c>
      <c r="E2010" t="s">
        <v>196</v>
      </c>
      <c r="F2010" t="s">
        <v>141</v>
      </c>
      <c r="G2010">
        <v>3.6</v>
      </c>
      <c r="H2010" t="s">
        <v>142</v>
      </c>
      <c r="I2010" t="s">
        <v>13</v>
      </c>
    </row>
    <row r="2011" spans="1:9" x14ac:dyDescent="0.25">
      <c r="A2011">
        <v>2948.16</v>
      </c>
      <c r="B2011" s="2">
        <v>38162</v>
      </c>
      <c r="C2011" t="s">
        <v>120</v>
      </c>
      <c r="D2011">
        <v>2004</v>
      </c>
      <c r="E2011" t="s">
        <v>196</v>
      </c>
      <c r="F2011" t="s">
        <v>62</v>
      </c>
      <c r="G2011">
        <v>3.6</v>
      </c>
      <c r="H2011" t="s">
        <v>63</v>
      </c>
      <c r="I2011" t="s">
        <v>64</v>
      </c>
    </row>
    <row r="2012" spans="1:9" x14ac:dyDescent="0.25">
      <c r="A2012">
        <v>3357.49</v>
      </c>
      <c r="B2012" s="2">
        <v>38191</v>
      </c>
      <c r="C2012" t="s">
        <v>9</v>
      </c>
      <c r="D2012">
        <v>2004</v>
      </c>
      <c r="E2012" t="s">
        <v>196</v>
      </c>
      <c r="F2012" t="s">
        <v>40</v>
      </c>
      <c r="G2012">
        <v>4.5</v>
      </c>
      <c r="H2012" t="s">
        <v>41</v>
      </c>
      <c r="I2012" t="s">
        <v>16</v>
      </c>
    </row>
    <row r="2013" spans="1:9" x14ac:dyDescent="0.25">
      <c r="A2013">
        <v>1175.1600000000001</v>
      </c>
      <c r="B2013" s="2">
        <v>38220</v>
      </c>
      <c r="C2013" t="s">
        <v>9</v>
      </c>
      <c r="D2013">
        <v>2004</v>
      </c>
      <c r="E2013" t="s">
        <v>196</v>
      </c>
      <c r="F2013" t="s">
        <v>189</v>
      </c>
      <c r="G2013">
        <v>3.3</v>
      </c>
      <c r="H2013" t="s">
        <v>190</v>
      </c>
      <c r="I2013" t="s">
        <v>29</v>
      </c>
    </row>
    <row r="2014" spans="1:9" x14ac:dyDescent="0.25">
      <c r="A2014">
        <v>2292.8000000000002</v>
      </c>
      <c r="B2014" s="2">
        <v>38245</v>
      </c>
      <c r="C2014" t="s">
        <v>9</v>
      </c>
      <c r="D2014">
        <v>2004</v>
      </c>
      <c r="E2014" t="s">
        <v>196</v>
      </c>
      <c r="F2014" t="s">
        <v>198</v>
      </c>
      <c r="G2014">
        <v>4.0999999999999996</v>
      </c>
      <c r="H2014" t="s">
        <v>199</v>
      </c>
      <c r="I2014" t="s">
        <v>157</v>
      </c>
    </row>
    <row r="2015" spans="1:9" x14ac:dyDescent="0.25">
      <c r="A2015">
        <v>3286.49</v>
      </c>
      <c r="B2015" s="2">
        <v>38275</v>
      </c>
      <c r="C2015" t="s">
        <v>9</v>
      </c>
      <c r="D2015">
        <v>2004</v>
      </c>
      <c r="E2015" t="s">
        <v>196</v>
      </c>
      <c r="F2015" t="s">
        <v>112</v>
      </c>
      <c r="G2015">
        <v>4.8</v>
      </c>
      <c r="H2015" t="s">
        <v>113</v>
      </c>
      <c r="I2015" t="s">
        <v>13</v>
      </c>
    </row>
    <row r="2016" spans="1:9" x14ac:dyDescent="0.25">
      <c r="A2016">
        <v>2333.6999999999998</v>
      </c>
      <c r="B2016" s="2">
        <v>38292</v>
      </c>
      <c r="C2016" t="s">
        <v>9</v>
      </c>
      <c r="D2016">
        <v>2004</v>
      </c>
      <c r="E2016" t="s">
        <v>196</v>
      </c>
      <c r="F2016" t="s">
        <v>137</v>
      </c>
      <c r="G2016">
        <v>3.6</v>
      </c>
      <c r="H2016" t="s">
        <v>138</v>
      </c>
      <c r="I2016" t="s">
        <v>60</v>
      </c>
    </row>
    <row r="2017" spans="1:9" x14ac:dyDescent="0.25">
      <c r="A2017">
        <v>2675.05</v>
      </c>
      <c r="B2017" s="2">
        <v>38303</v>
      </c>
      <c r="C2017" t="s">
        <v>9</v>
      </c>
      <c r="D2017">
        <v>2004</v>
      </c>
      <c r="E2017" t="s">
        <v>196</v>
      </c>
      <c r="F2017" t="s">
        <v>192</v>
      </c>
      <c r="G2017">
        <v>3.3</v>
      </c>
      <c r="H2017" t="s">
        <v>193</v>
      </c>
      <c r="I2017" t="s">
        <v>92</v>
      </c>
    </row>
    <row r="2018" spans="1:9" x14ac:dyDescent="0.25">
      <c r="A2018">
        <v>4361.3999999999996</v>
      </c>
      <c r="B2018" s="2">
        <v>38314</v>
      </c>
      <c r="C2018" t="s">
        <v>9</v>
      </c>
      <c r="D2018">
        <v>2004</v>
      </c>
      <c r="E2018" t="s">
        <v>196</v>
      </c>
      <c r="F2018" t="s">
        <v>87</v>
      </c>
      <c r="G2018">
        <v>4.0999999999999996</v>
      </c>
      <c r="H2018" t="s">
        <v>88</v>
      </c>
      <c r="I2018" t="s">
        <v>89</v>
      </c>
    </row>
    <row r="2019" spans="1:9" x14ac:dyDescent="0.25">
      <c r="A2019">
        <v>2018.58</v>
      </c>
      <c r="B2019" s="2">
        <v>38324</v>
      </c>
      <c r="C2019" t="s">
        <v>9</v>
      </c>
      <c r="D2019">
        <v>2004</v>
      </c>
      <c r="E2019" t="s">
        <v>196</v>
      </c>
      <c r="F2019" t="s">
        <v>117</v>
      </c>
      <c r="G2019">
        <v>4</v>
      </c>
      <c r="H2019" t="s">
        <v>118</v>
      </c>
      <c r="I2019" t="s">
        <v>60</v>
      </c>
    </row>
    <row r="2020" spans="1:9" x14ac:dyDescent="0.25">
      <c r="A2020">
        <v>3710.98</v>
      </c>
      <c r="B2020" s="2">
        <v>38338</v>
      </c>
      <c r="C2020" t="s">
        <v>9</v>
      </c>
      <c r="D2020">
        <v>2004</v>
      </c>
      <c r="E2020" t="s">
        <v>196</v>
      </c>
      <c r="F2020" t="s">
        <v>54</v>
      </c>
      <c r="G2020">
        <v>4.7</v>
      </c>
      <c r="H2020" t="s">
        <v>55</v>
      </c>
      <c r="I2020" t="s">
        <v>34</v>
      </c>
    </row>
    <row r="2021" spans="1:9" x14ac:dyDescent="0.25">
      <c r="A2021">
        <v>2847</v>
      </c>
      <c r="B2021" s="2">
        <v>38383</v>
      </c>
      <c r="C2021" t="s">
        <v>9</v>
      </c>
      <c r="D2021">
        <v>2005</v>
      </c>
      <c r="E2021" t="s">
        <v>196</v>
      </c>
      <c r="F2021" t="s">
        <v>139</v>
      </c>
      <c r="G2021">
        <v>4.4000000000000004</v>
      </c>
      <c r="H2021" t="s">
        <v>140</v>
      </c>
      <c r="I2021" t="s">
        <v>46</v>
      </c>
    </row>
    <row r="2022" spans="1:9" x14ac:dyDescent="0.25">
      <c r="A2022">
        <v>3006.12</v>
      </c>
      <c r="B2022" s="2">
        <v>38412</v>
      </c>
      <c r="C2022" t="s">
        <v>145</v>
      </c>
      <c r="D2022">
        <v>2005</v>
      </c>
      <c r="E2022" t="s">
        <v>196</v>
      </c>
      <c r="F2022" t="s">
        <v>62</v>
      </c>
      <c r="G2022">
        <v>4.3</v>
      </c>
      <c r="H2022" t="s">
        <v>63</v>
      </c>
      <c r="I2022" t="s">
        <v>64</v>
      </c>
    </row>
    <row r="2023" spans="1:9" x14ac:dyDescent="0.25">
      <c r="A2023">
        <v>2797.84</v>
      </c>
      <c r="B2023" s="2">
        <v>38441</v>
      </c>
      <c r="C2023" t="s">
        <v>9</v>
      </c>
      <c r="D2023">
        <v>2005</v>
      </c>
      <c r="E2023" t="s">
        <v>196</v>
      </c>
      <c r="F2023" t="s">
        <v>14</v>
      </c>
      <c r="G2023">
        <v>4.9000000000000004</v>
      </c>
      <c r="H2023" t="s">
        <v>15</v>
      </c>
      <c r="I2023" t="s">
        <v>16</v>
      </c>
    </row>
    <row r="2024" spans="1:9" x14ac:dyDescent="0.25">
      <c r="A2024">
        <v>3843.2</v>
      </c>
      <c r="B2024" s="2">
        <v>38445</v>
      </c>
      <c r="C2024" t="s">
        <v>143</v>
      </c>
      <c r="D2024">
        <v>2005</v>
      </c>
      <c r="E2024" t="s">
        <v>196</v>
      </c>
      <c r="F2024" t="s">
        <v>36</v>
      </c>
      <c r="G2024">
        <v>4.0999999999999996</v>
      </c>
      <c r="H2024" t="s">
        <v>37</v>
      </c>
      <c r="I2024" t="s">
        <v>13</v>
      </c>
    </row>
    <row r="2025" spans="1:9" x14ac:dyDescent="0.25">
      <c r="A2025">
        <v>1351.08</v>
      </c>
      <c r="B2025" s="2">
        <v>38482</v>
      </c>
      <c r="C2025" t="s">
        <v>9</v>
      </c>
      <c r="D2025">
        <v>2005</v>
      </c>
      <c r="E2025" t="s">
        <v>196</v>
      </c>
      <c r="F2025" t="s">
        <v>161</v>
      </c>
      <c r="G2025">
        <v>3</v>
      </c>
      <c r="H2025" t="s">
        <v>162</v>
      </c>
      <c r="I2025" t="s">
        <v>92</v>
      </c>
    </row>
    <row r="2026" spans="1:9" x14ac:dyDescent="0.25">
      <c r="A2026">
        <v>1689.03</v>
      </c>
      <c r="B2026" s="2">
        <v>37627</v>
      </c>
      <c r="C2026" t="s">
        <v>9</v>
      </c>
      <c r="D2026">
        <v>2003</v>
      </c>
      <c r="E2026" t="s">
        <v>191</v>
      </c>
      <c r="F2026" t="s">
        <v>99</v>
      </c>
      <c r="G2026">
        <v>3.9</v>
      </c>
      <c r="H2026" t="s">
        <v>100</v>
      </c>
      <c r="I2026" t="s">
        <v>13</v>
      </c>
    </row>
    <row r="2027" spans="1:9" x14ac:dyDescent="0.25">
      <c r="A2027">
        <v>1654.56</v>
      </c>
      <c r="B2027" s="2">
        <v>37698</v>
      </c>
      <c r="C2027" t="s">
        <v>9</v>
      </c>
      <c r="D2027">
        <v>2003</v>
      </c>
      <c r="E2027" t="s">
        <v>191</v>
      </c>
      <c r="F2027" t="s">
        <v>173</v>
      </c>
      <c r="G2027">
        <v>3.8</v>
      </c>
      <c r="H2027" t="s">
        <v>174</v>
      </c>
      <c r="I2027" t="s">
        <v>60</v>
      </c>
    </row>
    <row r="2028" spans="1:9" x14ac:dyDescent="0.25">
      <c r="A2028">
        <v>1528.58</v>
      </c>
      <c r="B2028" s="2">
        <v>37762</v>
      </c>
      <c r="C2028" t="s">
        <v>9</v>
      </c>
      <c r="D2028">
        <v>2003</v>
      </c>
      <c r="E2028" t="s">
        <v>191</v>
      </c>
      <c r="F2028" t="s">
        <v>187</v>
      </c>
      <c r="G2028">
        <v>3.8</v>
      </c>
      <c r="H2028" t="s">
        <v>188</v>
      </c>
      <c r="I2028" t="s">
        <v>13</v>
      </c>
    </row>
    <row r="2029" spans="1:9" x14ac:dyDescent="0.25">
      <c r="A2029">
        <v>1013.48</v>
      </c>
      <c r="B2029" s="2">
        <v>37876</v>
      </c>
      <c r="C2029" t="s">
        <v>9</v>
      </c>
      <c r="D2029">
        <v>2003</v>
      </c>
      <c r="E2029" t="s">
        <v>191</v>
      </c>
      <c r="F2029" t="s">
        <v>183</v>
      </c>
      <c r="G2029">
        <v>4.0999999999999996</v>
      </c>
      <c r="H2029" t="s">
        <v>184</v>
      </c>
      <c r="I2029" t="s">
        <v>13</v>
      </c>
    </row>
    <row r="2030" spans="1:9" x14ac:dyDescent="0.25">
      <c r="A2030">
        <v>1442.26</v>
      </c>
      <c r="B2030" s="2">
        <v>37912</v>
      </c>
      <c r="C2030" t="s">
        <v>9</v>
      </c>
      <c r="D2030">
        <v>2003</v>
      </c>
      <c r="E2030" t="s">
        <v>191</v>
      </c>
      <c r="F2030" t="s">
        <v>21</v>
      </c>
      <c r="G2030">
        <v>3.3</v>
      </c>
      <c r="H2030" t="s">
        <v>22</v>
      </c>
      <c r="I2030" t="s">
        <v>13</v>
      </c>
    </row>
    <row r="2031" spans="1:9" x14ac:dyDescent="0.25">
      <c r="A2031">
        <v>1163.05</v>
      </c>
      <c r="B2031" s="2">
        <v>37930</v>
      </c>
      <c r="C2031" t="s">
        <v>9</v>
      </c>
      <c r="D2031">
        <v>2003</v>
      </c>
      <c r="E2031" t="s">
        <v>191</v>
      </c>
      <c r="F2031" t="s">
        <v>192</v>
      </c>
      <c r="G2031">
        <v>3.4</v>
      </c>
      <c r="H2031" t="s">
        <v>193</v>
      </c>
      <c r="I2031" t="s">
        <v>92</v>
      </c>
    </row>
    <row r="2032" spans="1:9" x14ac:dyDescent="0.25">
      <c r="A2032">
        <v>971.98</v>
      </c>
      <c r="B2032" s="2">
        <v>37937</v>
      </c>
      <c r="C2032" t="s">
        <v>9</v>
      </c>
      <c r="D2032">
        <v>2003</v>
      </c>
      <c r="E2032" t="s">
        <v>191</v>
      </c>
      <c r="F2032" t="s">
        <v>97</v>
      </c>
      <c r="G2032">
        <v>3.8</v>
      </c>
      <c r="H2032" t="s">
        <v>98</v>
      </c>
      <c r="I2032" t="s">
        <v>13</v>
      </c>
    </row>
    <row r="2033" spans="1:9" x14ac:dyDescent="0.25">
      <c r="A2033">
        <v>902.66</v>
      </c>
      <c r="B2033" s="2">
        <v>37946</v>
      </c>
      <c r="C2033" t="s">
        <v>9</v>
      </c>
      <c r="D2033">
        <v>2003</v>
      </c>
      <c r="E2033" t="s">
        <v>191</v>
      </c>
      <c r="F2033" t="s">
        <v>194</v>
      </c>
      <c r="G2033">
        <v>4.2</v>
      </c>
      <c r="H2033" t="s">
        <v>195</v>
      </c>
      <c r="I2033" t="s">
        <v>34</v>
      </c>
    </row>
    <row r="2034" spans="1:9" x14ac:dyDescent="0.25">
      <c r="A2034">
        <v>1295.97</v>
      </c>
      <c r="B2034" s="2">
        <v>37957</v>
      </c>
      <c r="C2034" t="s">
        <v>9</v>
      </c>
      <c r="D2034">
        <v>2003</v>
      </c>
      <c r="E2034" t="s">
        <v>191</v>
      </c>
      <c r="F2034" t="s">
        <v>168</v>
      </c>
      <c r="G2034">
        <v>4.0999999999999996</v>
      </c>
      <c r="H2034" t="s">
        <v>12</v>
      </c>
      <c r="I2034" t="s">
        <v>13</v>
      </c>
    </row>
    <row r="2035" spans="1:9" x14ac:dyDescent="0.25">
      <c r="A2035">
        <v>1534.72</v>
      </c>
      <c r="B2035" s="2">
        <v>38012</v>
      </c>
      <c r="C2035" t="s">
        <v>9</v>
      </c>
      <c r="D2035">
        <v>2004</v>
      </c>
      <c r="E2035" t="s">
        <v>191</v>
      </c>
      <c r="F2035" t="s">
        <v>69</v>
      </c>
      <c r="G2035">
        <v>4.9000000000000004</v>
      </c>
      <c r="H2035" t="s">
        <v>63</v>
      </c>
      <c r="I2035" t="s">
        <v>64</v>
      </c>
    </row>
    <row r="2036" spans="1:9" x14ac:dyDescent="0.25">
      <c r="A2036">
        <v>1185.3</v>
      </c>
      <c r="B2036" s="2">
        <v>38048</v>
      </c>
      <c r="C2036" t="s">
        <v>9</v>
      </c>
      <c r="D2036">
        <v>2004</v>
      </c>
      <c r="E2036" t="s">
        <v>191</v>
      </c>
      <c r="F2036" t="s">
        <v>77</v>
      </c>
      <c r="G2036">
        <v>4.5999999999999996</v>
      </c>
      <c r="H2036" t="s">
        <v>78</v>
      </c>
      <c r="I2036" t="s">
        <v>16</v>
      </c>
    </row>
    <row r="2037" spans="1:9" x14ac:dyDescent="0.25">
      <c r="A2037">
        <v>1698.78</v>
      </c>
      <c r="B2037" s="2">
        <v>38097</v>
      </c>
      <c r="C2037" t="s">
        <v>9</v>
      </c>
      <c r="D2037">
        <v>2004</v>
      </c>
      <c r="E2037" t="s">
        <v>191</v>
      </c>
      <c r="F2037" t="s">
        <v>178</v>
      </c>
      <c r="G2037">
        <v>3.5</v>
      </c>
      <c r="H2037" t="s">
        <v>12</v>
      </c>
      <c r="I2037" t="s">
        <v>13</v>
      </c>
    </row>
    <row r="2038" spans="1:9" x14ac:dyDescent="0.25">
      <c r="A2038">
        <v>1381.05</v>
      </c>
      <c r="B2038" s="2">
        <v>38216</v>
      </c>
      <c r="C2038" t="s">
        <v>9</v>
      </c>
      <c r="D2038">
        <v>2004</v>
      </c>
      <c r="E2038" t="s">
        <v>191</v>
      </c>
      <c r="F2038" t="s">
        <v>90</v>
      </c>
      <c r="G2038">
        <v>4.5</v>
      </c>
      <c r="H2038" t="s">
        <v>91</v>
      </c>
      <c r="I2038" t="s">
        <v>92</v>
      </c>
    </row>
    <row r="2039" spans="1:9" x14ac:dyDescent="0.25">
      <c r="A2039">
        <v>1340.46</v>
      </c>
      <c r="B2039" s="2">
        <v>38231</v>
      </c>
      <c r="C2039" t="s">
        <v>9</v>
      </c>
      <c r="D2039">
        <v>2004</v>
      </c>
      <c r="E2039" t="s">
        <v>191</v>
      </c>
      <c r="F2039" t="s">
        <v>149</v>
      </c>
      <c r="G2039">
        <v>3.9</v>
      </c>
      <c r="H2039" t="s">
        <v>71</v>
      </c>
      <c r="I2039" t="s">
        <v>71</v>
      </c>
    </row>
    <row r="2040" spans="1:9" x14ac:dyDescent="0.25">
      <c r="A2040">
        <v>965.04</v>
      </c>
      <c r="B2040" s="2">
        <v>38266</v>
      </c>
      <c r="C2040" t="s">
        <v>9</v>
      </c>
      <c r="D2040">
        <v>2004</v>
      </c>
      <c r="E2040" t="s">
        <v>191</v>
      </c>
      <c r="F2040" t="s">
        <v>181</v>
      </c>
      <c r="G2040">
        <v>3.8</v>
      </c>
      <c r="H2040" t="s">
        <v>182</v>
      </c>
      <c r="I2040" t="s">
        <v>64</v>
      </c>
    </row>
    <row r="2041" spans="1:9" x14ac:dyDescent="0.25">
      <c r="A2041">
        <v>1093.99</v>
      </c>
      <c r="B2041" s="2">
        <v>38281</v>
      </c>
      <c r="C2041" t="s">
        <v>9</v>
      </c>
      <c r="D2041">
        <v>2004</v>
      </c>
      <c r="E2041" t="s">
        <v>191</v>
      </c>
      <c r="F2041" t="s">
        <v>97</v>
      </c>
      <c r="G2041">
        <v>4.9000000000000004</v>
      </c>
      <c r="H2041" t="s">
        <v>98</v>
      </c>
      <c r="I2041" t="s">
        <v>13</v>
      </c>
    </row>
    <row r="2042" spans="1:9" x14ac:dyDescent="0.25">
      <c r="A2042">
        <v>3166.84</v>
      </c>
      <c r="B2042" s="2">
        <v>38308</v>
      </c>
      <c r="C2042" t="s">
        <v>9</v>
      </c>
      <c r="D2042">
        <v>2004</v>
      </c>
      <c r="E2042" t="s">
        <v>191</v>
      </c>
      <c r="F2042" t="s">
        <v>173</v>
      </c>
      <c r="G2042">
        <v>4.2</v>
      </c>
      <c r="H2042" t="s">
        <v>174</v>
      </c>
      <c r="I2042" t="s">
        <v>60</v>
      </c>
    </row>
    <row r="2043" spans="1:9" x14ac:dyDescent="0.25">
      <c r="A2043">
        <v>2143.6799999999998</v>
      </c>
      <c r="B2043" s="2">
        <v>38320</v>
      </c>
      <c r="C2043" t="s">
        <v>9</v>
      </c>
      <c r="D2043">
        <v>2004</v>
      </c>
      <c r="E2043" t="s">
        <v>191</v>
      </c>
      <c r="F2043" t="s">
        <v>187</v>
      </c>
      <c r="G2043">
        <v>3.9</v>
      </c>
      <c r="H2043" t="s">
        <v>188</v>
      </c>
      <c r="I2043" t="s">
        <v>13</v>
      </c>
    </row>
    <row r="2044" spans="1:9" x14ac:dyDescent="0.25">
      <c r="A2044">
        <v>1717.64</v>
      </c>
      <c r="B2044" s="2">
        <v>38371</v>
      </c>
      <c r="C2044" t="s">
        <v>9</v>
      </c>
      <c r="D2044">
        <v>2005</v>
      </c>
      <c r="E2044" t="s">
        <v>191</v>
      </c>
      <c r="F2044" t="s">
        <v>97</v>
      </c>
      <c r="G2044">
        <v>3.8</v>
      </c>
      <c r="H2044" t="s">
        <v>98</v>
      </c>
      <c r="I2044" t="s">
        <v>13</v>
      </c>
    </row>
    <row r="2045" spans="1:9" x14ac:dyDescent="0.25">
      <c r="A2045">
        <v>4086.29</v>
      </c>
      <c r="B2045" s="2">
        <v>38399</v>
      </c>
      <c r="C2045" t="s">
        <v>9</v>
      </c>
      <c r="D2045">
        <v>2005</v>
      </c>
      <c r="E2045" t="s">
        <v>191</v>
      </c>
      <c r="F2045" t="s">
        <v>62</v>
      </c>
      <c r="G2045">
        <v>3.4</v>
      </c>
      <c r="H2045" t="s">
        <v>63</v>
      </c>
      <c r="I2045" t="s">
        <v>64</v>
      </c>
    </row>
    <row r="2046" spans="1:9" x14ac:dyDescent="0.25">
      <c r="A2046">
        <v>553.95000000000005</v>
      </c>
      <c r="B2046" s="2">
        <v>38464</v>
      </c>
      <c r="C2046" t="s">
        <v>9</v>
      </c>
      <c r="D2046">
        <v>2005</v>
      </c>
      <c r="E2046" t="s">
        <v>191</v>
      </c>
      <c r="F2046" t="s">
        <v>87</v>
      </c>
      <c r="G2046">
        <v>3.1</v>
      </c>
      <c r="H2046" t="s">
        <v>88</v>
      </c>
      <c r="I2046" t="s">
        <v>89</v>
      </c>
    </row>
    <row r="2047" spans="1:9" x14ac:dyDescent="0.25">
      <c r="A2047">
        <v>652.35</v>
      </c>
      <c r="B2047" s="2">
        <v>38501</v>
      </c>
      <c r="C2047" t="s">
        <v>107</v>
      </c>
      <c r="D2047">
        <v>2005</v>
      </c>
      <c r="E2047" t="s">
        <v>191</v>
      </c>
      <c r="F2047" t="s">
        <v>54</v>
      </c>
      <c r="G2047">
        <v>4.5</v>
      </c>
      <c r="H2047" t="s">
        <v>55</v>
      </c>
      <c r="I2047" t="s">
        <v>34</v>
      </c>
    </row>
    <row r="2048" spans="1:9" x14ac:dyDescent="0.25">
      <c r="A2048">
        <v>2921.62</v>
      </c>
      <c r="B2048" s="2">
        <v>37652</v>
      </c>
      <c r="C2048" t="s">
        <v>9</v>
      </c>
      <c r="D2048">
        <v>2003</v>
      </c>
      <c r="E2048" t="s">
        <v>65</v>
      </c>
      <c r="F2048" t="s">
        <v>62</v>
      </c>
      <c r="G2048">
        <v>3.3</v>
      </c>
      <c r="H2048" t="s">
        <v>63</v>
      </c>
      <c r="I2048" t="s">
        <v>64</v>
      </c>
    </row>
    <row r="2049" spans="1:9" x14ac:dyDescent="0.25">
      <c r="A2049">
        <v>5568.64</v>
      </c>
      <c r="B2049" s="2">
        <v>37715</v>
      </c>
      <c r="C2049" t="s">
        <v>9</v>
      </c>
      <c r="D2049">
        <v>2003</v>
      </c>
      <c r="E2049" t="s">
        <v>65</v>
      </c>
      <c r="F2049" t="s">
        <v>72</v>
      </c>
      <c r="G2049">
        <v>4.3</v>
      </c>
      <c r="H2049" t="s">
        <v>12</v>
      </c>
      <c r="I2049" t="s">
        <v>13</v>
      </c>
    </row>
    <row r="2050" spans="1:9" x14ac:dyDescent="0.25">
      <c r="A2050">
        <v>1939.8</v>
      </c>
      <c r="B2050" s="2">
        <v>37775</v>
      </c>
      <c r="C2050" t="s">
        <v>9</v>
      </c>
      <c r="D2050">
        <v>2003</v>
      </c>
      <c r="E2050" t="s">
        <v>65</v>
      </c>
      <c r="F2050" t="s">
        <v>168</v>
      </c>
      <c r="G2050">
        <v>4</v>
      </c>
      <c r="H2050" t="s">
        <v>12</v>
      </c>
      <c r="I2050" t="s">
        <v>13</v>
      </c>
    </row>
    <row r="2051" spans="1:9" x14ac:dyDescent="0.25">
      <c r="A2051">
        <v>3784.8</v>
      </c>
      <c r="B2051" s="2">
        <v>37834</v>
      </c>
      <c r="C2051" t="s">
        <v>9</v>
      </c>
      <c r="D2051">
        <v>2003</v>
      </c>
      <c r="E2051" t="s">
        <v>65</v>
      </c>
      <c r="F2051" t="s">
        <v>166</v>
      </c>
      <c r="G2051">
        <v>4.5</v>
      </c>
      <c r="H2051" t="s">
        <v>167</v>
      </c>
      <c r="I2051" t="s">
        <v>46</v>
      </c>
    </row>
    <row r="2052" spans="1:9" x14ac:dyDescent="0.25">
      <c r="A2052">
        <v>2802.09</v>
      </c>
      <c r="B2052" s="2">
        <v>37889</v>
      </c>
      <c r="C2052" t="s">
        <v>9</v>
      </c>
      <c r="D2052">
        <v>2003</v>
      </c>
      <c r="E2052" t="s">
        <v>65</v>
      </c>
      <c r="F2052" t="s">
        <v>73</v>
      </c>
      <c r="G2052">
        <v>3.3</v>
      </c>
      <c r="H2052" t="s">
        <v>74</v>
      </c>
      <c r="I2052" t="s">
        <v>34</v>
      </c>
    </row>
    <row r="2053" spans="1:9" x14ac:dyDescent="0.25">
      <c r="A2053">
        <v>2384.64</v>
      </c>
      <c r="B2053" s="2">
        <v>37916</v>
      </c>
      <c r="C2053" t="s">
        <v>9</v>
      </c>
      <c r="D2053">
        <v>2003</v>
      </c>
      <c r="E2053" t="s">
        <v>65</v>
      </c>
      <c r="F2053" t="s">
        <v>70</v>
      </c>
      <c r="G2053">
        <v>4.8</v>
      </c>
      <c r="H2053" t="s">
        <v>71</v>
      </c>
      <c r="I2053" t="s">
        <v>71</v>
      </c>
    </row>
    <row r="2054" spans="1:9" x14ac:dyDescent="0.25">
      <c r="A2054">
        <v>2915.66</v>
      </c>
      <c r="B2054" s="2">
        <v>37931</v>
      </c>
      <c r="C2054" t="s">
        <v>9</v>
      </c>
      <c r="D2054">
        <v>2003</v>
      </c>
      <c r="E2054" t="s">
        <v>65</v>
      </c>
      <c r="F2054" t="s">
        <v>161</v>
      </c>
      <c r="G2054">
        <v>3.3</v>
      </c>
      <c r="H2054" t="s">
        <v>162</v>
      </c>
      <c r="I2054" t="s">
        <v>92</v>
      </c>
    </row>
    <row r="2055" spans="1:9" x14ac:dyDescent="0.25">
      <c r="A2055">
        <v>5795.72</v>
      </c>
      <c r="B2055" s="2">
        <v>37939</v>
      </c>
      <c r="C2055" t="s">
        <v>9</v>
      </c>
      <c r="D2055">
        <v>2003</v>
      </c>
      <c r="E2055" t="s">
        <v>65</v>
      </c>
      <c r="F2055" t="s">
        <v>181</v>
      </c>
      <c r="G2055">
        <v>3</v>
      </c>
      <c r="H2055" t="s">
        <v>182</v>
      </c>
      <c r="I2055" t="s">
        <v>64</v>
      </c>
    </row>
    <row r="2056" spans="1:9" x14ac:dyDescent="0.25">
      <c r="A2056">
        <v>3699.88</v>
      </c>
      <c r="B2056" s="2">
        <v>37950</v>
      </c>
      <c r="C2056" t="s">
        <v>9</v>
      </c>
      <c r="D2056">
        <v>2003</v>
      </c>
      <c r="E2056" t="s">
        <v>65</v>
      </c>
      <c r="F2056" t="s">
        <v>112</v>
      </c>
      <c r="G2056">
        <v>4.5</v>
      </c>
      <c r="H2056" t="s">
        <v>113</v>
      </c>
      <c r="I2056" t="s">
        <v>13</v>
      </c>
    </row>
    <row r="2057" spans="1:9" x14ac:dyDescent="0.25">
      <c r="A2057">
        <v>2980.6</v>
      </c>
      <c r="B2057" s="2">
        <v>37964</v>
      </c>
      <c r="C2057" t="s">
        <v>9</v>
      </c>
      <c r="D2057">
        <v>2003</v>
      </c>
      <c r="E2057" t="s">
        <v>65</v>
      </c>
      <c r="F2057" t="s">
        <v>148</v>
      </c>
      <c r="G2057">
        <v>4.5</v>
      </c>
      <c r="H2057" t="s">
        <v>136</v>
      </c>
      <c r="I2057" t="s">
        <v>13</v>
      </c>
    </row>
    <row r="2058" spans="1:9" x14ac:dyDescent="0.25">
      <c r="A2058">
        <v>5032.74</v>
      </c>
      <c r="B2058" s="2">
        <v>38029</v>
      </c>
      <c r="C2058" t="s">
        <v>9</v>
      </c>
      <c r="D2058">
        <v>2004</v>
      </c>
      <c r="E2058" t="s">
        <v>65</v>
      </c>
      <c r="F2058" t="s">
        <v>169</v>
      </c>
      <c r="G2058">
        <v>4.4000000000000004</v>
      </c>
      <c r="H2058" t="s">
        <v>170</v>
      </c>
      <c r="I2058" t="s">
        <v>171</v>
      </c>
    </row>
    <row r="2059" spans="1:9" x14ac:dyDescent="0.25">
      <c r="A2059">
        <v>4737.1499999999996</v>
      </c>
      <c r="B2059" s="2">
        <v>38061</v>
      </c>
      <c r="C2059" t="s">
        <v>9</v>
      </c>
      <c r="D2059">
        <v>2004</v>
      </c>
      <c r="E2059" t="s">
        <v>65</v>
      </c>
      <c r="F2059" t="s">
        <v>164</v>
      </c>
      <c r="G2059">
        <v>4.8</v>
      </c>
      <c r="H2059" t="s">
        <v>165</v>
      </c>
      <c r="I2059" t="s">
        <v>157</v>
      </c>
    </row>
    <row r="2060" spans="1:9" x14ac:dyDescent="0.25">
      <c r="A2060">
        <v>6311.2</v>
      </c>
      <c r="B2060" s="2">
        <v>38112</v>
      </c>
      <c r="C2060" t="s">
        <v>9</v>
      </c>
      <c r="D2060">
        <v>2004</v>
      </c>
      <c r="E2060" t="s">
        <v>65</v>
      </c>
      <c r="F2060" t="s">
        <v>62</v>
      </c>
      <c r="G2060">
        <v>4.2</v>
      </c>
      <c r="H2060" t="s">
        <v>63</v>
      </c>
      <c r="I2060" t="s">
        <v>64</v>
      </c>
    </row>
    <row r="2061" spans="1:9" x14ac:dyDescent="0.25">
      <c r="A2061">
        <v>3070.54</v>
      </c>
      <c r="B2061" s="2">
        <v>38188</v>
      </c>
      <c r="C2061" t="s">
        <v>9</v>
      </c>
      <c r="D2061">
        <v>2004</v>
      </c>
      <c r="E2061" t="s">
        <v>65</v>
      </c>
      <c r="F2061" t="s">
        <v>97</v>
      </c>
      <c r="G2061">
        <v>3.5</v>
      </c>
      <c r="H2061" t="s">
        <v>98</v>
      </c>
      <c r="I2061" t="s">
        <v>13</v>
      </c>
    </row>
    <row r="2062" spans="1:9" x14ac:dyDescent="0.25">
      <c r="A2062">
        <v>4797.3900000000003</v>
      </c>
      <c r="B2062" s="2">
        <v>38219</v>
      </c>
      <c r="C2062" t="s">
        <v>9</v>
      </c>
      <c r="D2062">
        <v>2004</v>
      </c>
      <c r="E2062" t="s">
        <v>65</v>
      </c>
      <c r="F2062" t="s">
        <v>97</v>
      </c>
      <c r="G2062">
        <v>3.1</v>
      </c>
      <c r="H2062" t="s">
        <v>98</v>
      </c>
      <c r="I2062" t="s">
        <v>13</v>
      </c>
    </row>
    <row r="2063" spans="1:9" x14ac:dyDescent="0.25">
      <c r="A2063">
        <v>3832.38</v>
      </c>
      <c r="B2063" s="2">
        <v>38238</v>
      </c>
      <c r="C2063" t="s">
        <v>9</v>
      </c>
      <c r="D2063">
        <v>2004</v>
      </c>
      <c r="E2063" t="s">
        <v>65</v>
      </c>
      <c r="F2063" t="s">
        <v>11</v>
      </c>
      <c r="G2063">
        <v>4.9000000000000004</v>
      </c>
      <c r="H2063" t="s">
        <v>12</v>
      </c>
      <c r="I2063" t="s">
        <v>13</v>
      </c>
    </row>
    <row r="2064" spans="1:9" x14ac:dyDescent="0.25">
      <c r="A2064">
        <v>4641.4799999999996</v>
      </c>
      <c r="B2064" s="2">
        <v>38273</v>
      </c>
      <c r="C2064" t="s">
        <v>9</v>
      </c>
      <c r="D2064">
        <v>2004</v>
      </c>
      <c r="E2064" t="s">
        <v>65</v>
      </c>
      <c r="F2064" t="s">
        <v>42</v>
      </c>
      <c r="G2064">
        <v>3.8</v>
      </c>
      <c r="H2064" t="s">
        <v>43</v>
      </c>
      <c r="I2064" t="s">
        <v>13</v>
      </c>
    </row>
    <row r="2065" spans="1:9" x14ac:dyDescent="0.25">
      <c r="A2065">
        <v>4000.26</v>
      </c>
      <c r="B2065" s="2">
        <v>38282</v>
      </c>
      <c r="C2065" t="s">
        <v>9</v>
      </c>
      <c r="D2065">
        <v>2004</v>
      </c>
      <c r="E2065" t="s">
        <v>65</v>
      </c>
      <c r="F2065" t="s">
        <v>175</v>
      </c>
      <c r="G2065">
        <v>4.9000000000000004</v>
      </c>
      <c r="H2065" t="s">
        <v>176</v>
      </c>
      <c r="I2065" t="s">
        <v>116</v>
      </c>
    </row>
    <row r="2066" spans="1:9" x14ac:dyDescent="0.25">
      <c r="A2066">
        <v>5325.76</v>
      </c>
      <c r="B2066" s="2">
        <v>38296</v>
      </c>
      <c r="C2066" t="s">
        <v>9</v>
      </c>
      <c r="D2066">
        <v>2004</v>
      </c>
      <c r="E2066" t="s">
        <v>65</v>
      </c>
      <c r="F2066" t="s">
        <v>47</v>
      </c>
      <c r="G2066">
        <v>4.0999999999999996</v>
      </c>
      <c r="H2066" t="s">
        <v>48</v>
      </c>
      <c r="I2066" t="s">
        <v>29</v>
      </c>
    </row>
    <row r="2067" spans="1:9" x14ac:dyDescent="0.25">
      <c r="A2067">
        <v>4618.6899999999996</v>
      </c>
      <c r="B2067" s="2">
        <v>38311</v>
      </c>
      <c r="C2067" t="s">
        <v>9</v>
      </c>
      <c r="D2067">
        <v>2004</v>
      </c>
      <c r="E2067" t="s">
        <v>65</v>
      </c>
      <c r="F2067" t="s">
        <v>144</v>
      </c>
      <c r="G2067">
        <v>4.8</v>
      </c>
      <c r="H2067" t="s">
        <v>18</v>
      </c>
      <c r="I2067" t="s">
        <v>16</v>
      </c>
    </row>
    <row r="2068" spans="1:9" x14ac:dyDescent="0.25">
      <c r="A2068">
        <v>3182.97</v>
      </c>
      <c r="B2068" s="2">
        <v>38322</v>
      </c>
      <c r="C2068" t="s">
        <v>9</v>
      </c>
      <c r="D2068">
        <v>2004</v>
      </c>
      <c r="E2068" t="s">
        <v>65</v>
      </c>
      <c r="F2068" t="s">
        <v>168</v>
      </c>
      <c r="G2068">
        <v>3.6</v>
      </c>
      <c r="H2068" t="s">
        <v>12</v>
      </c>
      <c r="I2068" t="s">
        <v>13</v>
      </c>
    </row>
    <row r="2069" spans="1:9" x14ac:dyDescent="0.25">
      <c r="A2069">
        <v>2603.04</v>
      </c>
      <c r="B2069" s="2">
        <v>38336</v>
      </c>
      <c r="C2069" t="s">
        <v>9</v>
      </c>
      <c r="D2069">
        <v>2004</v>
      </c>
      <c r="E2069" t="s">
        <v>65</v>
      </c>
      <c r="F2069" t="s">
        <v>14</v>
      </c>
      <c r="G2069">
        <v>3.3</v>
      </c>
      <c r="H2069" t="s">
        <v>15</v>
      </c>
      <c r="I2069" t="s">
        <v>16</v>
      </c>
    </row>
    <row r="2070" spans="1:9" x14ac:dyDescent="0.25">
      <c r="A2070">
        <v>1408.96</v>
      </c>
      <c r="B2070" s="2">
        <v>38375</v>
      </c>
      <c r="C2070" t="s">
        <v>9</v>
      </c>
      <c r="D2070">
        <v>2005</v>
      </c>
      <c r="E2070" t="s">
        <v>65</v>
      </c>
      <c r="F2070" t="s">
        <v>97</v>
      </c>
      <c r="G2070">
        <v>3.3</v>
      </c>
      <c r="H2070" t="s">
        <v>98</v>
      </c>
      <c r="I2070" t="s">
        <v>13</v>
      </c>
    </row>
    <row r="2071" spans="1:9" x14ac:dyDescent="0.25">
      <c r="A2071">
        <v>1972.11</v>
      </c>
      <c r="B2071" s="2">
        <v>38405</v>
      </c>
      <c r="C2071" t="s">
        <v>9</v>
      </c>
      <c r="D2071">
        <v>2005</v>
      </c>
      <c r="E2071" t="s">
        <v>65</v>
      </c>
      <c r="F2071" t="s">
        <v>62</v>
      </c>
      <c r="G2071">
        <v>4.7</v>
      </c>
      <c r="H2071" t="s">
        <v>63</v>
      </c>
      <c r="I2071" t="s">
        <v>64</v>
      </c>
    </row>
    <row r="2072" spans="1:9" x14ac:dyDescent="0.25">
      <c r="A2072">
        <v>5207.75</v>
      </c>
      <c r="B2072" s="2">
        <v>38426</v>
      </c>
      <c r="C2072" t="s">
        <v>9</v>
      </c>
      <c r="D2072">
        <v>2005</v>
      </c>
      <c r="E2072" t="s">
        <v>65</v>
      </c>
      <c r="F2072" t="s">
        <v>62</v>
      </c>
      <c r="G2072">
        <v>4.7</v>
      </c>
      <c r="H2072" t="s">
        <v>63</v>
      </c>
      <c r="I2072" t="s">
        <v>64</v>
      </c>
    </row>
    <row r="2073" spans="1:9" x14ac:dyDescent="0.25">
      <c r="A2073">
        <v>4253.2</v>
      </c>
      <c r="B2073" s="2">
        <v>38475</v>
      </c>
      <c r="C2073" t="s">
        <v>9</v>
      </c>
      <c r="D2073">
        <v>2005</v>
      </c>
      <c r="E2073" t="s">
        <v>65</v>
      </c>
      <c r="F2073" t="s">
        <v>62</v>
      </c>
      <c r="G2073">
        <v>4</v>
      </c>
      <c r="H2073" t="s">
        <v>63</v>
      </c>
      <c r="I2073" t="s">
        <v>64</v>
      </c>
    </row>
    <row r="2074" spans="1:9" x14ac:dyDescent="0.25">
      <c r="A2074">
        <v>2873</v>
      </c>
      <c r="B2074" s="2">
        <v>37650</v>
      </c>
      <c r="C2074" t="s">
        <v>9</v>
      </c>
      <c r="D2074">
        <v>2003</v>
      </c>
      <c r="E2074" t="s">
        <v>191</v>
      </c>
      <c r="F2074" t="s">
        <v>47</v>
      </c>
      <c r="G2074">
        <v>3.2</v>
      </c>
      <c r="H2074" t="s">
        <v>48</v>
      </c>
      <c r="I2074" t="s">
        <v>29</v>
      </c>
    </row>
    <row r="2075" spans="1:9" x14ac:dyDescent="0.25">
      <c r="A2075">
        <v>2253.6799999999998</v>
      </c>
      <c r="B2075" s="2">
        <v>37705</v>
      </c>
      <c r="C2075" t="s">
        <v>9</v>
      </c>
      <c r="D2075">
        <v>2003</v>
      </c>
      <c r="E2075" t="s">
        <v>191</v>
      </c>
      <c r="F2075" t="s">
        <v>30</v>
      </c>
      <c r="G2075">
        <v>4.9000000000000004</v>
      </c>
      <c r="H2075" t="s">
        <v>22</v>
      </c>
      <c r="I2075" t="s">
        <v>13</v>
      </c>
    </row>
    <row r="2076" spans="1:9" x14ac:dyDescent="0.25">
      <c r="A2076">
        <v>3576.12</v>
      </c>
      <c r="B2076" s="2">
        <v>37769</v>
      </c>
      <c r="C2076" t="s">
        <v>9</v>
      </c>
      <c r="D2076">
        <v>2003</v>
      </c>
      <c r="E2076" t="s">
        <v>191</v>
      </c>
      <c r="F2076" t="s">
        <v>69</v>
      </c>
      <c r="G2076">
        <v>4</v>
      </c>
      <c r="H2076" t="s">
        <v>63</v>
      </c>
      <c r="I2076" t="s">
        <v>64</v>
      </c>
    </row>
    <row r="2077" spans="1:9" x14ac:dyDescent="0.25">
      <c r="A2077">
        <v>3276.13</v>
      </c>
      <c r="B2077" s="2">
        <v>37818</v>
      </c>
      <c r="C2077" t="s">
        <v>9</v>
      </c>
      <c r="D2077">
        <v>2003</v>
      </c>
      <c r="E2077" t="s">
        <v>191</v>
      </c>
      <c r="F2077" t="s">
        <v>54</v>
      </c>
      <c r="G2077">
        <v>3.5</v>
      </c>
      <c r="H2077" t="s">
        <v>55</v>
      </c>
      <c r="I2077" t="s">
        <v>34</v>
      </c>
    </row>
    <row r="2078" spans="1:9" x14ac:dyDescent="0.25">
      <c r="A2078">
        <v>1811.4</v>
      </c>
      <c r="B2078" s="2">
        <v>37876</v>
      </c>
      <c r="C2078" t="s">
        <v>9</v>
      </c>
      <c r="D2078">
        <v>2003</v>
      </c>
      <c r="E2078" t="s">
        <v>191</v>
      </c>
      <c r="F2078" t="s">
        <v>183</v>
      </c>
      <c r="G2078">
        <v>3.1</v>
      </c>
      <c r="H2078" t="s">
        <v>184</v>
      </c>
      <c r="I2078" t="s">
        <v>13</v>
      </c>
    </row>
    <row r="2079" spans="1:9" x14ac:dyDescent="0.25">
      <c r="A2079">
        <v>3845.1</v>
      </c>
      <c r="B2079" s="2">
        <v>37914</v>
      </c>
      <c r="C2079" t="s">
        <v>9</v>
      </c>
      <c r="D2079">
        <v>2003</v>
      </c>
      <c r="E2079" t="s">
        <v>191</v>
      </c>
      <c r="F2079" t="s">
        <v>72</v>
      </c>
      <c r="G2079">
        <v>4.7</v>
      </c>
      <c r="H2079" t="s">
        <v>12</v>
      </c>
      <c r="I2079" t="s">
        <v>13</v>
      </c>
    </row>
    <row r="2080" spans="1:9" x14ac:dyDescent="0.25">
      <c r="A2080">
        <v>2571.14</v>
      </c>
      <c r="B2080" s="2">
        <v>37930</v>
      </c>
      <c r="C2080" t="s">
        <v>9</v>
      </c>
      <c r="D2080">
        <v>2003</v>
      </c>
      <c r="E2080" t="s">
        <v>191</v>
      </c>
      <c r="F2080" t="s">
        <v>192</v>
      </c>
      <c r="G2080">
        <v>4.0999999999999996</v>
      </c>
      <c r="H2080" t="s">
        <v>193</v>
      </c>
      <c r="I2080" t="s">
        <v>92</v>
      </c>
    </row>
    <row r="2081" spans="1:9" x14ac:dyDescent="0.25">
      <c r="A2081">
        <v>5035.1099999999997</v>
      </c>
      <c r="B2081" s="2">
        <v>37938</v>
      </c>
      <c r="C2081" t="s">
        <v>9</v>
      </c>
      <c r="D2081">
        <v>2003</v>
      </c>
      <c r="E2081" t="s">
        <v>191</v>
      </c>
      <c r="F2081" t="s">
        <v>75</v>
      </c>
      <c r="G2081">
        <v>3.3</v>
      </c>
      <c r="H2081" t="s">
        <v>76</v>
      </c>
      <c r="I2081" t="s">
        <v>13</v>
      </c>
    </row>
    <row r="2082" spans="1:9" x14ac:dyDescent="0.25">
      <c r="A2082">
        <v>2279</v>
      </c>
      <c r="B2082" s="2">
        <v>37946</v>
      </c>
      <c r="C2082" t="s">
        <v>9</v>
      </c>
      <c r="D2082">
        <v>2003</v>
      </c>
      <c r="E2082" t="s">
        <v>191</v>
      </c>
      <c r="F2082" t="s">
        <v>194</v>
      </c>
      <c r="G2082">
        <v>4.5</v>
      </c>
      <c r="H2082" t="s">
        <v>195</v>
      </c>
      <c r="I2082" t="s">
        <v>34</v>
      </c>
    </row>
    <row r="2083" spans="1:9" x14ac:dyDescent="0.25">
      <c r="A2083">
        <v>3213.87</v>
      </c>
      <c r="B2083" s="2">
        <v>37960</v>
      </c>
      <c r="C2083" t="s">
        <v>9</v>
      </c>
      <c r="D2083">
        <v>2003</v>
      </c>
      <c r="E2083" t="s">
        <v>191</v>
      </c>
      <c r="F2083" t="s">
        <v>79</v>
      </c>
      <c r="G2083">
        <v>4.9000000000000004</v>
      </c>
      <c r="H2083" t="s">
        <v>80</v>
      </c>
      <c r="I2083" t="s">
        <v>81</v>
      </c>
    </row>
    <row r="2084" spans="1:9" x14ac:dyDescent="0.25">
      <c r="A2084">
        <v>3532.23</v>
      </c>
      <c r="B2084" s="2">
        <v>38015</v>
      </c>
      <c r="C2084" t="s">
        <v>9</v>
      </c>
      <c r="D2084">
        <v>2004</v>
      </c>
      <c r="E2084" t="s">
        <v>191</v>
      </c>
      <c r="F2084" t="s">
        <v>82</v>
      </c>
      <c r="G2084">
        <v>3.5</v>
      </c>
      <c r="H2084" t="s">
        <v>83</v>
      </c>
      <c r="I2084" t="s">
        <v>13</v>
      </c>
    </row>
    <row r="2085" spans="1:9" x14ac:dyDescent="0.25">
      <c r="A2085">
        <v>3406.59</v>
      </c>
      <c r="B2085" s="2">
        <v>38056</v>
      </c>
      <c r="C2085" t="s">
        <v>9</v>
      </c>
      <c r="D2085">
        <v>2004</v>
      </c>
      <c r="E2085" t="s">
        <v>191</v>
      </c>
      <c r="F2085" t="s">
        <v>84</v>
      </c>
      <c r="G2085">
        <v>3.6</v>
      </c>
      <c r="H2085" t="s">
        <v>43</v>
      </c>
      <c r="I2085" t="s">
        <v>13</v>
      </c>
    </row>
    <row r="2086" spans="1:9" x14ac:dyDescent="0.25">
      <c r="A2086">
        <v>3467.2</v>
      </c>
      <c r="B2086" s="2">
        <v>38106</v>
      </c>
      <c r="C2086" t="s">
        <v>9</v>
      </c>
      <c r="D2086">
        <v>2004</v>
      </c>
      <c r="E2086" t="s">
        <v>191</v>
      </c>
      <c r="F2086" t="s">
        <v>62</v>
      </c>
      <c r="G2086">
        <v>3.2</v>
      </c>
      <c r="H2086" t="s">
        <v>63</v>
      </c>
      <c r="I2086" t="s">
        <v>64</v>
      </c>
    </row>
    <row r="2087" spans="1:9" x14ac:dyDescent="0.25">
      <c r="A2087">
        <v>3628.94</v>
      </c>
      <c r="B2087" s="2">
        <v>38152</v>
      </c>
      <c r="C2087" t="s">
        <v>9</v>
      </c>
      <c r="D2087">
        <v>2004</v>
      </c>
      <c r="E2087" t="s">
        <v>191</v>
      </c>
      <c r="F2087" t="s">
        <v>141</v>
      </c>
      <c r="G2087">
        <v>4.5</v>
      </c>
      <c r="H2087" t="s">
        <v>142</v>
      </c>
      <c r="I2087" t="s">
        <v>13</v>
      </c>
    </row>
    <row r="2088" spans="1:9" x14ac:dyDescent="0.25">
      <c r="A2088">
        <v>4674.72</v>
      </c>
      <c r="B2088" s="2">
        <v>38184</v>
      </c>
      <c r="C2088" t="s">
        <v>9</v>
      </c>
      <c r="D2088">
        <v>2004</v>
      </c>
      <c r="E2088" t="s">
        <v>191</v>
      </c>
      <c r="F2088" t="s">
        <v>51</v>
      </c>
      <c r="G2088">
        <v>4.9000000000000004</v>
      </c>
      <c r="H2088" t="s">
        <v>52</v>
      </c>
      <c r="I2088" t="s">
        <v>53</v>
      </c>
    </row>
    <row r="2089" spans="1:9" x14ac:dyDescent="0.25">
      <c r="A2089">
        <v>1656.69</v>
      </c>
      <c r="B2089" s="2">
        <v>38216</v>
      </c>
      <c r="C2089" t="s">
        <v>9</v>
      </c>
      <c r="D2089">
        <v>2004</v>
      </c>
      <c r="E2089" t="s">
        <v>191</v>
      </c>
      <c r="F2089" t="s">
        <v>90</v>
      </c>
      <c r="G2089">
        <v>3.5</v>
      </c>
      <c r="H2089" t="s">
        <v>91</v>
      </c>
      <c r="I2089" t="s">
        <v>92</v>
      </c>
    </row>
    <row r="2090" spans="1:9" x14ac:dyDescent="0.25">
      <c r="A2090">
        <v>5171.3999999999996</v>
      </c>
      <c r="B2090" s="2">
        <v>38237</v>
      </c>
      <c r="C2090" t="s">
        <v>9</v>
      </c>
      <c r="D2090">
        <v>2004</v>
      </c>
      <c r="E2090" t="s">
        <v>191</v>
      </c>
      <c r="F2090" t="s">
        <v>203</v>
      </c>
      <c r="G2090">
        <v>4.8</v>
      </c>
      <c r="H2090" t="s">
        <v>102</v>
      </c>
      <c r="I2090" t="s">
        <v>13</v>
      </c>
    </row>
    <row r="2091" spans="1:9" x14ac:dyDescent="0.25">
      <c r="A2091">
        <v>3342.57</v>
      </c>
      <c r="B2091" s="2">
        <v>38271</v>
      </c>
      <c r="C2091" t="s">
        <v>9</v>
      </c>
      <c r="D2091">
        <v>2004</v>
      </c>
      <c r="E2091" t="s">
        <v>191</v>
      </c>
      <c r="F2091" t="s">
        <v>95</v>
      </c>
      <c r="G2091">
        <v>3.6</v>
      </c>
      <c r="H2091" t="s">
        <v>96</v>
      </c>
      <c r="I2091" t="s">
        <v>16</v>
      </c>
    </row>
    <row r="2092" spans="1:9" x14ac:dyDescent="0.25">
      <c r="A2092">
        <v>4884.88</v>
      </c>
      <c r="B2092" s="2">
        <v>38281</v>
      </c>
      <c r="C2092" t="s">
        <v>9</v>
      </c>
      <c r="D2092">
        <v>2004</v>
      </c>
      <c r="E2092" t="s">
        <v>191</v>
      </c>
      <c r="F2092" t="s">
        <v>97</v>
      </c>
      <c r="G2092">
        <v>4.3</v>
      </c>
      <c r="H2092" t="s">
        <v>98</v>
      </c>
      <c r="I2092" t="s">
        <v>13</v>
      </c>
    </row>
    <row r="2093" spans="1:9" x14ac:dyDescent="0.25">
      <c r="A2093">
        <v>6267.69</v>
      </c>
      <c r="B2093" s="2">
        <v>38296</v>
      </c>
      <c r="C2093" t="s">
        <v>9</v>
      </c>
      <c r="D2093">
        <v>2004</v>
      </c>
      <c r="E2093" t="s">
        <v>191</v>
      </c>
      <c r="F2093" t="s">
        <v>35</v>
      </c>
      <c r="G2093">
        <v>3.1</v>
      </c>
      <c r="H2093" t="s">
        <v>12</v>
      </c>
      <c r="I2093" t="s">
        <v>13</v>
      </c>
    </row>
    <row r="2094" spans="1:9" x14ac:dyDescent="0.25">
      <c r="A2094">
        <v>4424.16</v>
      </c>
      <c r="B2094" s="2">
        <v>38309</v>
      </c>
      <c r="C2094" t="s">
        <v>9</v>
      </c>
      <c r="D2094">
        <v>2004</v>
      </c>
      <c r="E2094" t="s">
        <v>191</v>
      </c>
      <c r="F2094" t="s">
        <v>30</v>
      </c>
      <c r="G2094">
        <v>4.5</v>
      </c>
      <c r="H2094" t="s">
        <v>22</v>
      </c>
      <c r="I2094" t="s">
        <v>13</v>
      </c>
    </row>
    <row r="2095" spans="1:9" x14ac:dyDescent="0.25">
      <c r="A2095">
        <v>1962.09</v>
      </c>
      <c r="B2095" s="2">
        <v>38292</v>
      </c>
      <c r="C2095" t="s">
        <v>9</v>
      </c>
      <c r="D2095">
        <v>2004</v>
      </c>
      <c r="E2095" t="s">
        <v>191</v>
      </c>
      <c r="F2095" t="s">
        <v>69</v>
      </c>
      <c r="G2095">
        <v>4.3</v>
      </c>
      <c r="H2095" t="s">
        <v>63</v>
      </c>
      <c r="I2095" t="s">
        <v>64</v>
      </c>
    </row>
    <row r="2096" spans="1:9" x14ac:dyDescent="0.25">
      <c r="A2096">
        <v>6847</v>
      </c>
      <c r="B2096" s="2">
        <v>38331</v>
      </c>
      <c r="C2096" t="s">
        <v>9</v>
      </c>
      <c r="D2096">
        <v>2004</v>
      </c>
      <c r="E2096" t="s">
        <v>191</v>
      </c>
      <c r="F2096" t="s">
        <v>62</v>
      </c>
      <c r="G2096">
        <v>4.4000000000000004</v>
      </c>
      <c r="H2096" t="s">
        <v>63</v>
      </c>
      <c r="I2096" t="s">
        <v>64</v>
      </c>
    </row>
    <row r="2097" spans="1:9" x14ac:dyDescent="0.25">
      <c r="A2097">
        <v>3476.8</v>
      </c>
      <c r="B2097" s="2">
        <v>38372</v>
      </c>
      <c r="C2097" t="s">
        <v>9</v>
      </c>
      <c r="D2097">
        <v>2005</v>
      </c>
      <c r="E2097" t="s">
        <v>191</v>
      </c>
      <c r="F2097" t="s">
        <v>101</v>
      </c>
      <c r="G2097">
        <v>4.5</v>
      </c>
      <c r="H2097" t="s">
        <v>102</v>
      </c>
      <c r="I2097" t="s">
        <v>13</v>
      </c>
    </row>
    <row r="2098" spans="1:9" x14ac:dyDescent="0.25">
      <c r="A2098">
        <v>4592.6099999999997</v>
      </c>
      <c r="B2098" s="2">
        <v>38400</v>
      </c>
      <c r="C2098" t="s">
        <v>9</v>
      </c>
      <c r="D2098">
        <v>2005</v>
      </c>
      <c r="E2098" t="s">
        <v>191</v>
      </c>
      <c r="F2098" t="s">
        <v>97</v>
      </c>
      <c r="G2098">
        <v>3.6</v>
      </c>
      <c r="H2098" t="s">
        <v>98</v>
      </c>
      <c r="I2098" t="s">
        <v>13</v>
      </c>
    </row>
    <row r="2099" spans="1:9" x14ac:dyDescent="0.25">
      <c r="A2099">
        <v>2208.92</v>
      </c>
      <c r="B2099" s="2">
        <v>38502</v>
      </c>
      <c r="C2099" t="s">
        <v>107</v>
      </c>
      <c r="D2099">
        <v>2005</v>
      </c>
      <c r="E2099" t="s">
        <v>191</v>
      </c>
      <c r="F2099" t="s">
        <v>130</v>
      </c>
      <c r="G2099">
        <v>3.6</v>
      </c>
      <c r="H2099" t="s">
        <v>131</v>
      </c>
      <c r="I2099" t="s">
        <v>132</v>
      </c>
    </row>
    <row r="2100" spans="1:9" x14ac:dyDescent="0.25">
      <c r="A2100">
        <v>1657.76</v>
      </c>
      <c r="B2100" s="2">
        <v>37669</v>
      </c>
      <c r="C2100" t="s">
        <v>9</v>
      </c>
      <c r="D2100">
        <v>2003</v>
      </c>
      <c r="E2100" t="s">
        <v>196</v>
      </c>
      <c r="F2100" t="s">
        <v>192</v>
      </c>
      <c r="G2100">
        <v>3.6</v>
      </c>
      <c r="H2100" t="s">
        <v>193</v>
      </c>
      <c r="I2100" t="s">
        <v>92</v>
      </c>
    </row>
    <row r="2101" spans="1:9" x14ac:dyDescent="0.25">
      <c r="A2101">
        <v>2479.21</v>
      </c>
      <c r="B2101" s="2">
        <v>37740</v>
      </c>
      <c r="C2101" t="s">
        <v>9</v>
      </c>
      <c r="D2101">
        <v>2003</v>
      </c>
      <c r="E2101" t="s">
        <v>196</v>
      </c>
      <c r="F2101" t="s">
        <v>32</v>
      </c>
      <c r="G2101">
        <v>3.4</v>
      </c>
      <c r="H2101" t="s">
        <v>33</v>
      </c>
      <c r="I2101" t="s">
        <v>34</v>
      </c>
    </row>
    <row r="2102" spans="1:9" x14ac:dyDescent="0.25">
      <c r="A2102">
        <v>3565.92</v>
      </c>
      <c r="B2102" s="2">
        <v>37799</v>
      </c>
      <c r="C2102" t="s">
        <v>9</v>
      </c>
      <c r="D2102">
        <v>2003</v>
      </c>
      <c r="E2102" t="s">
        <v>196</v>
      </c>
      <c r="F2102" t="s">
        <v>62</v>
      </c>
      <c r="G2102">
        <v>4.0999999999999996</v>
      </c>
      <c r="H2102" t="s">
        <v>63</v>
      </c>
      <c r="I2102" t="s">
        <v>64</v>
      </c>
    </row>
    <row r="2103" spans="1:9" x14ac:dyDescent="0.25">
      <c r="A2103">
        <v>2797.41</v>
      </c>
      <c r="B2103" s="2">
        <v>37858</v>
      </c>
      <c r="C2103" t="s">
        <v>9</v>
      </c>
      <c r="D2103">
        <v>2003</v>
      </c>
      <c r="E2103" t="s">
        <v>196</v>
      </c>
      <c r="F2103" t="s">
        <v>19</v>
      </c>
      <c r="G2103">
        <v>4.0999999999999996</v>
      </c>
      <c r="H2103" t="s">
        <v>20</v>
      </c>
      <c r="I2103" t="s">
        <v>13</v>
      </c>
    </row>
    <row r="2104" spans="1:9" x14ac:dyDescent="0.25">
      <c r="A2104">
        <v>3756</v>
      </c>
      <c r="B2104" s="2">
        <v>37922</v>
      </c>
      <c r="C2104" t="s">
        <v>9</v>
      </c>
      <c r="D2104">
        <v>2003</v>
      </c>
      <c r="E2104" t="s">
        <v>196</v>
      </c>
      <c r="F2104" t="s">
        <v>23</v>
      </c>
      <c r="G2104">
        <v>3.2</v>
      </c>
      <c r="H2104" t="s">
        <v>24</v>
      </c>
      <c r="I2104" t="s">
        <v>13</v>
      </c>
    </row>
    <row r="2105" spans="1:9" x14ac:dyDescent="0.25">
      <c r="A2105">
        <v>2840</v>
      </c>
      <c r="B2105" s="2">
        <v>37998</v>
      </c>
      <c r="C2105" t="s">
        <v>9</v>
      </c>
      <c r="D2105">
        <v>2004</v>
      </c>
      <c r="E2105" t="s">
        <v>196</v>
      </c>
      <c r="F2105" t="s">
        <v>108</v>
      </c>
      <c r="G2105">
        <v>4.9000000000000004</v>
      </c>
      <c r="H2105" t="s">
        <v>109</v>
      </c>
      <c r="I2105" t="s">
        <v>89</v>
      </c>
    </row>
    <row r="2106" spans="1:9" x14ac:dyDescent="0.25">
      <c r="A2106">
        <v>1716.26</v>
      </c>
      <c r="B2106" s="2">
        <v>38037</v>
      </c>
      <c r="C2106" t="s">
        <v>9</v>
      </c>
      <c r="D2106">
        <v>2004</v>
      </c>
      <c r="E2106" t="s">
        <v>196</v>
      </c>
      <c r="F2106" t="s">
        <v>32</v>
      </c>
      <c r="G2106">
        <v>3.8</v>
      </c>
      <c r="H2106" t="s">
        <v>33</v>
      </c>
      <c r="I2106" t="s">
        <v>34</v>
      </c>
    </row>
    <row r="2107" spans="1:9" x14ac:dyDescent="0.25">
      <c r="A2107">
        <v>3245.6</v>
      </c>
      <c r="B2107" s="2">
        <v>38079</v>
      </c>
      <c r="C2107" t="s">
        <v>9</v>
      </c>
      <c r="D2107">
        <v>2004</v>
      </c>
      <c r="E2107" t="s">
        <v>196</v>
      </c>
      <c r="F2107" t="s">
        <v>133</v>
      </c>
      <c r="G2107">
        <v>4.8</v>
      </c>
      <c r="H2107" t="s">
        <v>134</v>
      </c>
      <c r="I2107" t="s">
        <v>81</v>
      </c>
    </row>
    <row r="2108" spans="1:9" x14ac:dyDescent="0.25">
      <c r="A2108">
        <v>2760.94</v>
      </c>
      <c r="B2108" s="2">
        <v>38118</v>
      </c>
      <c r="C2108" t="s">
        <v>9</v>
      </c>
      <c r="D2108">
        <v>2004</v>
      </c>
      <c r="E2108" t="s">
        <v>196</v>
      </c>
      <c r="F2108" t="s">
        <v>141</v>
      </c>
      <c r="G2108">
        <v>4.9000000000000004</v>
      </c>
      <c r="H2108" t="s">
        <v>142</v>
      </c>
      <c r="I2108" t="s">
        <v>13</v>
      </c>
    </row>
    <row r="2109" spans="1:9" x14ac:dyDescent="0.25">
      <c r="A2109">
        <v>1808.4</v>
      </c>
      <c r="B2109" s="2">
        <v>38166</v>
      </c>
      <c r="C2109" t="s">
        <v>9</v>
      </c>
      <c r="D2109">
        <v>2004</v>
      </c>
      <c r="E2109" t="s">
        <v>196</v>
      </c>
      <c r="F2109" t="s">
        <v>38</v>
      </c>
      <c r="G2109">
        <v>4.2</v>
      </c>
      <c r="H2109" t="s">
        <v>39</v>
      </c>
      <c r="I2109" t="s">
        <v>13</v>
      </c>
    </row>
    <row r="2110" spans="1:9" x14ac:dyDescent="0.25">
      <c r="A2110">
        <v>1682.37</v>
      </c>
      <c r="B2110" s="2">
        <v>38191</v>
      </c>
      <c r="C2110" t="s">
        <v>9</v>
      </c>
      <c r="D2110">
        <v>2004</v>
      </c>
      <c r="E2110" t="s">
        <v>196</v>
      </c>
      <c r="F2110" t="s">
        <v>40</v>
      </c>
      <c r="G2110">
        <v>3.6</v>
      </c>
      <c r="H2110" t="s">
        <v>41</v>
      </c>
      <c r="I2110" t="s">
        <v>16</v>
      </c>
    </row>
    <row r="2111" spans="1:9" x14ac:dyDescent="0.25">
      <c r="A2111">
        <v>1491</v>
      </c>
      <c r="B2111" s="2">
        <v>38220</v>
      </c>
      <c r="C2111" t="s">
        <v>9</v>
      </c>
      <c r="D2111">
        <v>2004</v>
      </c>
      <c r="E2111" t="s">
        <v>196</v>
      </c>
      <c r="F2111" t="s">
        <v>189</v>
      </c>
      <c r="G2111">
        <v>3</v>
      </c>
      <c r="H2111" t="s">
        <v>190</v>
      </c>
      <c r="I2111" t="s">
        <v>29</v>
      </c>
    </row>
    <row r="2112" spans="1:9" x14ac:dyDescent="0.25">
      <c r="A2112">
        <v>1666.35</v>
      </c>
      <c r="B2112" s="2">
        <v>38246</v>
      </c>
      <c r="C2112" t="s">
        <v>9</v>
      </c>
      <c r="D2112">
        <v>2004</v>
      </c>
      <c r="E2112" t="s">
        <v>196</v>
      </c>
      <c r="F2112" t="s">
        <v>169</v>
      </c>
      <c r="G2112">
        <v>4.9000000000000004</v>
      </c>
      <c r="H2112" t="s">
        <v>170</v>
      </c>
      <c r="I2112" t="s">
        <v>171</v>
      </c>
    </row>
    <row r="2113" spans="1:9" x14ac:dyDescent="0.25">
      <c r="A2113">
        <v>3666.08</v>
      </c>
      <c r="B2113" s="2">
        <v>38275</v>
      </c>
      <c r="C2113" t="s">
        <v>9</v>
      </c>
      <c r="D2113">
        <v>2004</v>
      </c>
      <c r="E2113" t="s">
        <v>196</v>
      </c>
      <c r="F2113" t="s">
        <v>112</v>
      </c>
      <c r="G2113">
        <v>4.8</v>
      </c>
      <c r="H2113" t="s">
        <v>113</v>
      </c>
      <c r="I2113" t="s">
        <v>13</v>
      </c>
    </row>
    <row r="2114" spans="1:9" x14ac:dyDescent="0.25">
      <c r="A2114">
        <v>2916.2</v>
      </c>
      <c r="B2114" s="2">
        <v>38293</v>
      </c>
      <c r="C2114" t="s">
        <v>9</v>
      </c>
      <c r="D2114">
        <v>2004</v>
      </c>
      <c r="E2114" t="s">
        <v>196</v>
      </c>
      <c r="F2114" t="s">
        <v>23</v>
      </c>
      <c r="G2114">
        <v>4.3</v>
      </c>
      <c r="H2114" t="s">
        <v>24</v>
      </c>
      <c r="I2114" t="s">
        <v>13</v>
      </c>
    </row>
    <row r="2115" spans="1:9" x14ac:dyDescent="0.25">
      <c r="A2115">
        <v>2616.98</v>
      </c>
      <c r="B2115" s="2">
        <v>38303</v>
      </c>
      <c r="C2115" t="s">
        <v>9</v>
      </c>
      <c r="D2115">
        <v>2004</v>
      </c>
      <c r="E2115" t="s">
        <v>196</v>
      </c>
      <c r="F2115" t="s">
        <v>192</v>
      </c>
      <c r="G2115">
        <v>3.5</v>
      </c>
      <c r="H2115" t="s">
        <v>193</v>
      </c>
      <c r="I2115" t="s">
        <v>92</v>
      </c>
    </row>
    <row r="2116" spans="1:9" x14ac:dyDescent="0.25">
      <c r="A2116">
        <v>3390.8</v>
      </c>
      <c r="B2116" s="2">
        <v>38315</v>
      </c>
      <c r="C2116" t="s">
        <v>9</v>
      </c>
      <c r="D2116">
        <v>2004</v>
      </c>
      <c r="E2116" t="s">
        <v>196</v>
      </c>
      <c r="F2116" t="s">
        <v>124</v>
      </c>
      <c r="G2116">
        <v>3.3</v>
      </c>
      <c r="H2116" t="s">
        <v>125</v>
      </c>
      <c r="I2116" t="s">
        <v>64</v>
      </c>
    </row>
    <row r="2117" spans="1:9" x14ac:dyDescent="0.25">
      <c r="A2117">
        <v>3146.5</v>
      </c>
      <c r="B2117" s="2">
        <v>38325</v>
      </c>
      <c r="C2117" t="s">
        <v>9</v>
      </c>
      <c r="D2117">
        <v>2004</v>
      </c>
      <c r="E2117" t="s">
        <v>196</v>
      </c>
      <c r="F2117" t="s">
        <v>197</v>
      </c>
      <c r="G2117">
        <v>3.4</v>
      </c>
      <c r="H2117" t="s">
        <v>180</v>
      </c>
      <c r="I2117" t="s">
        <v>13</v>
      </c>
    </row>
    <row r="2118" spans="1:9" x14ac:dyDescent="0.25">
      <c r="A2118">
        <v>1561.5</v>
      </c>
      <c r="B2118" s="2">
        <v>38338</v>
      </c>
      <c r="C2118" t="s">
        <v>9</v>
      </c>
      <c r="D2118">
        <v>2004</v>
      </c>
      <c r="E2118" t="s">
        <v>196</v>
      </c>
      <c r="F2118" t="s">
        <v>54</v>
      </c>
      <c r="G2118">
        <v>4.4000000000000004</v>
      </c>
      <c r="H2118" t="s">
        <v>55</v>
      </c>
      <c r="I2118" t="s">
        <v>34</v>
      </c>
    </row>
    <row r="2119" spans="1:9" x14ac:dyDescent="0.25">
      <c r="A2119">
        <v>10039.6</v>
      </c>
      <c r="B2119" s="2">
        <v>38386</v>
      </c>
      <c r="C2119" t="s">
        <v>9</v>
      </c>
      <c r="D2119">
        <v>2005</v>
      </c>
      <c r="E2119" t="s">
        <v>196</v>
      </c>
      <c r="F2119" t="s">
        <v>40</v>
      </c>
      <c r="G2119">
        <v>3.6</v>
      </c>
      <c r="H2119" t="s">
        <v>41</v>
      </c>
      <c r="I2119" t="s">
        <v>16</v>
      </c>
    </row>
    <row r="2120" spans="1:9" x14ac:dyDescent="0.25">
      <c r="A2120">
        <v>3167</v>
      </c>
      <c r="B2120" s="2">
        <v>38412</v>
      </c>
      <c r="C2120" t="s">
        <v>145</v>
      </c>
      <c r="D2120">
        <v>2005</v>
      </c>
      <c r="E2120" t="s">
        <v>196</v>
      </c>
      <c r="F2120" t="s">
        <v>62</v>
      </c>
      <c r="G2120">
        <v>3.6</v>
      </c>
      <c r="H2120" t="s">
        <v>63</v>
      </c>
      <c r="I2120" t="s">
        <v>64</v>
      </c>
    </row>
    <row r="2121" spans="1:9" x14ac:dyDescent="0.25">
      <c r="A2121">
        <v>3521.25</v>
      </c>
      <c r="B2121" s="2">
        <v>38441</v>
      </c>
      <c r="C2121" t="s">
        <v>9</v>
      </c>
      <c r="D2121">
        <v>2005</v>
      </c>
      <c r="E2121" t="s">
        <v>196</v>
      </c>
      <c r="F2121" t="s">
        <v>14</v>
      </c>
      <c r="G2121">
        <v>3</v>
      </c>
      <c r="H2121" t="s">
        <v>15</v>
      </c>
      <c r="I2121" t="s">
        <v>16</v>
      </c>
    </row>
    <row r="2122" spans="1:9" x14ac:dyDescent="0.25">
      <c r="A2122">
        <v>4219.28</v>
      </c>
      <c r="B2122" s="2">
        <v>38445</v>
      </c>
      <c r="C2122" t="s">
        <v>143</v>
      </c>
      <c r="D2122">
        <v>2005</v>
      </c>
      <c r="E2122" t="s">
        <v>196</v>
      </c>
      <c r="F2122" t="s">
        <v>36</v>
      </c>
      <c r="G2122">
        <v>4.5</v>
      </c>
      <c r="H2122" t="s">
        <v>37</v>
      </c>
      <c r="I2122" t="s">
        <v>13</v>
      </c>
    </row>
    <row r="2123" spans="1:9" x14ac:dyDescent="0.25">
      <c r="A2123">
        <v>3581.76</v>
      </c>
      <c r="B2123" s="2">
        <v>38482</v>
      </c>
      <c r="C2123" t="s">
        <v>9</v>
      </c>
      <c r="D2123">
        <v>2005</v>
      </c>
      <c r="E2123" t="s">
        <v>196</v>
      </c>
      <c r="F2123" t="s">
        <v>161</v>
      </c>
      <c r="G2123">
        <v>4</v>
      </c>
      <c r="H2123" t="s">
        <v>162</v>
      </c>
      <c r="I2123" t="s">
        <v>92</v>
      </c>
    </row>
    <row r="2124" spans="1:9" x14ac:dyDescent="0.25">
      <c r="A2124">
        <v>2130.0100000000002</v>
      </c>
      <c r="B2124" s="2">
        <v>37683</v>
      </c>
      <c r="C2124" t="s">
        <v>9</v>
      </c>
      <c r="D2124">
        <v>2003</v>
      </c>
      <c r="E2124" t="s">
        <v>65</v>
      </c>
      <c r="F2124" t="s">
        <v>150</v>
      </c>
      <c r="G2124">
        <v>4.5999999999999996</v>
      </c>
      <c r="H2124" t="s">
        <v>151</v>
      </c>
      <c r="I2124" t="s">
        <v>152</v>
      </c>
    </row>
    <row r="2125" spans="1:9" x14ac:dyDescent="0.25">
      <c r="A2125">
        <v>2063.06</v>
      </c>
      <c r="B2125" s="2">
        <v>37749</v>
      </c>
      <c r="C2125" t="s">
        <v>9</v>
      </c>
      <c r="D2125">
        <v>2003</v>
      </c>
      <c r="E2125" t="s">
        <v>65</v>
      </c>
      <c r="F2125" t="s">
        <v>153</v>
      </c>
      <c r="G2125">
        <v>4.5</v>
      </c>
      <c r="H2125" t="s">
        <v>154</v>
      </c>
      <c r="I2125" t="s">
        <v>16</v>
      </c>
    </row>
    <row r="2126" spans="1:9" x14ac:dyDescent="0.25">
      <c r="A2126">
        <v>2008.13</v>
      </c>
      <c r="B2126" s="2">
        <v>37804</v>
      </c>
      <c r="C2126" t="s">
        <v>9</v>
      </c>
      <c r="D2126">
        <v>2003</v>
      </c>
      <c r="E2126" t="s">
        <v>65</v>
      </c>
      <c r="F2126" t="s">
        <v>97</v>
      </c>
      <c r="G2126">
        <v>3.2</v>
      </c>
      <c r="H2126" t="s">
        <v>98</v>
      </c>
      <c r="I2126" t="s">
        <v>13</v>
      </c>
    </row>
    <row r="2127" spans="1:9" x14ac:dyDescent="0.25">
      <c r="A2127">
        <v>2004.77</v>
      </c>
      <c r="B2127" s="2">
        <v>37869</v>
      </c>
      <c r="C2127" t="s">
        <v>9</v>
      </c>
      <c r="D2127">
        <v>2003</v>
      </c>
      <c r="E2127" t="s">
        <v>65</v>
      </c>
      <c r="F2127" t="s">
        <v>101</v>
      </c>
      <c r="G2127">
        <v>4.0999999999999996</v>
      </c>
      <c r="H2127" t="s">
        <v>102</v>
      </c>
      <c r="I2127" t="s">
        <v>13</v>
      </c>
    </row>
    <row r="2128" spans="1:9" x14ac:dyDescent="0.25">
      <c r="A2128">
        <v>1543.3</v>
      </c>
      <c r="B2128" s="2">
        <v>37904</v>
      </c>
      <c r="C2128" t="s">
        <v>9</v>
      </c>
      <c r="D2128">
        <v>2003</v>
      </c>
      <c r="E2128" t="s">
        <v>65</v>
      </c>
      <c r="F2128" t="s">
        <v>21</v>
      </c>
      <c r="G2128">
        <v>4.8</v>
      </c>
      <c r="H2128" t="s">
        <v>22</v>
      </c>
      <c r="I2128" t="s">
        <v>13</v>
      </c>
    </row>
    <row r="2129" spans="1:9" x14ac:dyDescent="0.25">
      <c r="A2129">
        <v>2269.92</v>
      </c>
      <c r="B2129" s="2">
        <v>37929</v>
      </c>
      <c r="C2129" t="s">
        <v>9</v>
      </c>
      <c r="D2129">
        <v>2003</v>
      </c>
      <c r="E2129" t="s">
        <v>65</v>
      </c>
      <c r="F2129" t="s">
        <v>103</v>
      </c>
      <c r="G2129">
        <v>4.5999999999999996</v>
      </c>
      <c r="H2129" t="s">
        <v>104</v>
      </c>
      <c r="I2129" t="s">
        <v>34</v>
      </c>
    </row>
    <row r="2130" spans="1:9" x14ac:dyDescent="0.25">
      <c r="A2130">
        <v>1991.92</v>
      </c>
      <c r="B2130" s="2">
        <v>37936</v>
      </c>
      <c r="C2130" t="s">
        <v>9</v>
      </c>
      <c r="D2130">
        <v>2003</v>
      </c>
      <c r="E2130" t="s">
        <v>65</v>
      </c>
      <c r="F2130" t="s">
        <v>25</v>
      </c>
      <c r="G2130">
        <v>3.4</v>
      </c>
      <c r="H2130" t="s">
        <v>26</v>
      </c>
      <c r="I2130" t="s">
        <v>16</v>
      </c>
    </row>
    <row r="2131" spans="1:9" x14ac:dyDescent="0.25">
      <c r="A2131">
        <v>2916.76</v>
      </c>
      <c r="B2131" s="2">
        <v>37945</v>
      </c>
      <c r="C2131" t="s">
        <v>9</v>
      </c>
      <c r="D2131">
        <v>2003</v>
      </c>
      <c r="E2131" t="s">
        <v>65</v>
      </c>
      <c r="F2131" t="s">
        <v>155</v>
      </c>
      <c r="G2131">
        <v>3.4</v>
      </c>
      <c r="H2131" t="s">
        <v>156</v>
      </c>
      <c r="I2131" t="s">
        <v>157</v>
      </c>
    </row>
    <row r="2132" spans="1:9" x14ac:dyDescent="0.25">
      <c r="A2132">
        <v>2027.52</v>
      </c>
      <c r="B2132" s="2">
        <v>38001</v>
      </c>
      <c r="C2132" t="s">
        <v>9</v>
      </c>
      <c r="D2132">
        <v>2004</v>
      </c>
      <c r="E2132" t="s">
        <v>65</v>
      </c>
      <c r="F2132" t="s">
        <v>31</v>
      </c>
      <c r="G2132">
        <v>3.9</v>
      </c>
      <c r="H2132" t="s">
        <v>18</v>
      </c>
      <c r="I2132" t="s">
        <v>16</v>
      </c>
    </row>
    <row r="2133" spans="1:9" x14ac:dyDescent="0.25">
      <c r="A2133">
        <v>3235.18</v>
      </c>
      <c r="B2133" s="2">
        <v>38039</v>
      </c>
      <c r="C2133" t="s">
        <v>9</v>
      </c>
      <c r="D2133">
        <v>2004</v>
      </c>
      <c r="E2133" t="s">
        <v>65</v>
      </c>
      <c r="F2133" t="s">
        <v>158</v>
      </c>
      <c r="G2133">
        <v>3.3</v>
      </c>
      <c r="H2133" t="s">
        <v>159</v>
      </c>
      <c r="I2133" t="s">
        <v>160</v>
      </c>
    </row>
    <row r="2134" spans="1:9" x14ac:dyDescent="0.25">
      <c r="A2134">
        <v>2062.94</v>
      </c>
      <c r="B2134" s="2">
        <v>38086</v>
      </c>
      <c r="C2134" t="s">
        <v>9</v>
      </c>
      <c r="D2134">
        <v>2004</v>
      </c>
      <c r="E2134" t="s">
        <v>65</v>
      </c>
      <c r="F2134" t="s">
        <v>114</v>
      </c>
      <c r="G2134">
        <v>4.5</v>
      </c>
      <c r="H2134" t="s">
        <v>115</v>
      </c>
      <c r="I2134" t="s">
        <v>116</v>
      </c>
    </row>
    <row r="2135" spans="1:9" x14ac:dyDescent="0.25">
      <c r="A2135">
        <v>3317.78</v>
      </c>
      <c r="B2135" s="2">
        <v>38133</v>
      </c>
      <c r="C2135" t="s">
        <v>9</v>
      </c>
      <c r="D2135">
        <v>2004</v>
      </c>
      <c r="E2135" t="s">
        <v>65</v>
      </c>
      <c r="F2135" t="s">
        <v>31</v>
      </c>
      <c r="G2135">
        <v>4.7</v>
      </c>
      <c r="H2135" t="s">
        <v>18</v>
      </c>
      <c r="I2135" t="s">
        <v>16</v>
      </c>
    </row>
    <row r="2136" spans="1:9" x14ac:dyDescent="0.25">
      <c r="A2136">
        <v>3913.69</v>
      </c>
      <c r="B2136" s="2">
        <v>38168</v>
      </c>
      <c r="C2136" t="s">
        <v>9</v>
      </c>
      <c r="D2136">
        <v>2004</v>
      </c>
      <c r="E2136" t="s">
        <v>65</v>
      </c>
      <c r="F2136" t="s">
        <v>135</v>
      </c>
      <c r="G2136">
        <v>4.0999999999999996</v>
      </c>
      <c r="H2136" t="s">
        <v>136</v>
      </c>
      <c r="I2136" t="s">
        <v>13</v>
      </c>
    </row>
    <row r="2137" spans="1:9" x14ac:dyDescent="0.25">
      <c r="A2137">
        <v>3608.64</v>
      </c>
      <c r="B2137" s="2">
        <v>38201</v>
      </c>
      <c r="C2137" t="s">
        <v>9</v>
      </c>
      <c r="D2137">
        <v>2004</v>
      </c>
      <c r="E2137" t="s">
        <v>65</v>
      </c>
      <c r="F2137" t="s">
        <v>163</v>
      </c>
      <c r="G2137">
        <v>3.1</v>
      </c>
      <c r="H2137" t="s">
        <v>102</v>
      </c>
      <c r="I2137" t="s">
        <v>13</v>
      </c>
    </row>
    <row r="2138" spans="1:9" x14ac:dyDescent="0.25">
      <c r="A2138">
        <v>3524.8</v>
      </c>
      <c r="B2138" s="2">
        <v>38229</v>
      </c>
      <c r="C2138" t="s">
        <v>9</v>
      </c>
      <c r="D2138">
        <v>2004</v>
      </c>
      <c r="E2138" t="s">
        <v>65</v>
      </c>
      <c r="F2138" t="s">
        <v>158</v>
      </c>
      <c r="G2138">
        <v>3.7</v>
      </c>
      <c r="H2138" t="s">
        <v>159</v>
      </c>
      <c r="I2138" t="s">
        <v>160</v>
      </c>
    </row>
    <row r="2139" spans="1:9" x14ac:dyDescent="0.25">
      <c r="A2139">
        <v>2586.88</v>
      </c>
      <c r="B2139" s="2">
        <v>38260</v>
      </c>
      <c r="C2139" t="s">
        <v>9</v>
      </c>
      <c r="D2139">
        <v>2004</v>
      </c>
      <c r="E2139" t="s">
        <v>65</v>
      </c>
      <c r="F2139" t="s">
        <v>44</v>
      </c>
      <c r="G2139">
        <v>4.0999999999999996</v>
      </c>
      <c r="H2139" t="s">
        <v>45</v>
      </c>
      <c r="I2139" t="s">
        <v>46</v>
      </c>
    </row>
    <row r="2140" spans="1:9" x14ac:dyDescent="0.25">
      <c r="A2140">
        <v>4753.49</v>
      </c>
      <c r="B2140" s="2">
        <v>38276</v>
      </c>
      <c r="C2140" t="s">
        <v>9</v>
      </c>
      <c r="D2140">
        <v>2004</v>
      </c>
      <c r="E2140" t="s">
        <v>65</v>
      </c>
      <c r="F2140" t="s">
        <v>155</v>
      </c>
      <c r="G2140">
        <v>4.9000000000000004</v>
      </c>
      <c r="H2140" t="s">
        <v>156</v>
      </c>
      <c r="I2140" t="s">
        <v>157</v>
      </c>
    </row>
    <row r="2141" spans="1:9" x14ac:dyDescent="0.25">
      <c r="A2141">
        <v>3684.67</v>
      </c>
      <c r="B2141" s="2">
        <v>38294</v>
      </c>
      <c r="C2141" t="s">
        <v>9</v>
      </c>
      <c r="D2141">
        <v>2004</v>
      </c>
      <c r="E2141" t="s">
        <v>65</v>
      </c>
      <c r="F2141" t="s">
        <v>178</v>
      </c>
      <c r="G2141">
        <v>4.2</v>
      </c>
      <c r="H2141" t="s">
        <v>12</v>
      </c>
      <c r="I2141" t="s">
        <v>13</v>
      </c>
    </row>
    <row r="2142" spans="1:9" x14ac:dyDescent="0.25">
      <c r="A2142">
        <v>5715.4</v>
      </c>
      <c r="B2142" s="2">
        <v>38308</v>
      </c>
      <c r="C2142" t="s">
        <v>9</v>
      </c>
      <c r="D2142">
        <v>2004</v>
      </c>
      <c r="E2142" t="s">
        <v>65</v>
      </c>
      <c r="F2142" t="s">
        <v>110</v>
      </c>
      <c r="G2142">
        <v>3.5</v>
      </c>
      <c r="H2142" t="s">
        <v>76</v>
      </c>
      <c r="I2142" t="s">
        <v>13</v>
      </c>
    </row>
    <row r="2143" spans="1:9" x14ac:dyDescent="0.25">
      <c r="A2143">
        <v>3098.7</v>
      </c>
      <c r="B2143" s="2">
        <v>38315</v>
      </c>
      <c r="C2143" t="s">
        <v>9</v>
      </c>
      <c r="D2143">
        <v>2004</v>
      </c>
      <c r="E2143" t="s">
        <v>65</v>
      </c>
      <c r="F2143" t="s">
        <v>14</v>
      </c>
      <c r="G2143">
        <v>4.8</v>
      </c>
      <c r="H2143" t="s">
        <v>15</v>
      </c>
      <c r="I2143" t="s">
        <v>16</v>
      </c>
    </row>
    <row r="2144" spans="1:9" x14ac:dyDescent="0.25">
      <c r="A2144">
        <v>2670.92</v>
      </c>
      <c r="B2144" s="2">
        <v>38328</v>
      </c>
      <c r="C2144" t="s">
        <v>9</v>
      </c>
      <c r="D2144">
        <v>2004</v>
      </c>
      <c r="E2144" t="s">
        <v>65</v>
      </c>
      <c r="F2144" t="s">
        <v>62</v>
      </c>
      <c r="G2144">
        <v>4.7</v>
      </c>
      <c r="H2144" t="s">
        <v>63</v>
      </c>
      <c r="I2144" t="s">
        <v>64</v>
      </c>
    </row>
    <row r="2145" spans="1:9" x14ac:dyDescent="0.25">
      <c r="A2145">
        <v>5154.41</v>
      </c>
      <c r="B2145" s="2">
        <v>38358</v>
      </c>
      <c r="C2145" t="s">
        <v>9</v>
      </c>
      <c r="D2145">
        <v>2005</v>
      </c>
      <c r="E2145" t="s">
        <v>65</v>
      </c>
      <c r="F2145" t="s">
        <v>166</v>
      </c>
      <c r="G2145">
        <v>3.6</v>
      </c>
      <c r="H2145" t="s">
        <v>167</v>
      </c>
      <c r="I2145" t="s">
        <v>46</v>
      </c>
    </row>
    <row r="2146" spans="1:9" x14ac:dyDescent="0.25">
      <c r="A2146">
        <v>4894.17</v>
      </c>
      <c r="B2146" s="2">
        <v>38393</v>
      </c>
      <c r="C2146" t="s">
        <v>9</v>
      </c>
      <c r="D2146">
        <v>2005</v>
      </c>
      <c r="E2146" t="s">
        <v>65</v>
      </c>
      <c r="F2146" t="s">
        <v>62</v>
      </c>
      <c r="G2146">
        <v>4.5</v>
      </c>
      <c r="H2146" t="s">
        <v>63</v>
      </c>
      <c r="I2146" t="s">
        <v>64</v>
      </c>
    </row>
    <row r="2147" spans="1:9" x14ac:dyDescent="0.25">
      <c r="A2147">
        <v>2472.6</v>
      </c>
      <c r="B2147" s="2">
        <v>38415</v>
      </c>
      <c r="C2147" t="s">
        <v>9</v>
      </c>
      <c r="D2147">
        <v>2005</v>
      </c>
      <c r="E2147" t="s">
        <v>65</v>
      </c>
      <c r="F2147" t="s">
        <v>97</v>
      </c>
      <c r="G2147">
        <v>4.0999999999999996</v>
      </c>
      <c r="H2147" t="s">
        <v>98</v>
      </c>
      <c r="I2147" t="s">
        <v>13</v>
      </c>
    </row>
    <row r="2148" spans="1:9" x14ac:dyDescent="0.25">
      <c r="A2148">
        <v>3224.31</v>
      </c>
      <c r="B2148" s="2">
        <v>37650</v>
      </c>
      <c r="C2148" t="s">
        <v>9</v>
      </c>
      <c r="D2148">
        <v>2003</v>
      </c>
      <c r="E2148" t="s">
        <v>177</v>
      </c>
      <c r="F2148" t="s">
        <v>47</v>
      </c>
      <c r="G2148">
        <v>4.3</v>
      </c>
      <c r="H2148" t="s">
        <v>48</v>
      </c>
      <c r="I2148" t="s">
        <v>29</v>
      </c>
    </row>
    <row r="2149" spans="1:9" x14ac:dyDescent="0.25">
      <c r="A2149">
        <v>3667.52</v>
      </c>
      <c r="B2149" s="2">
        <v>37712</v>
      </c>
      <c r="C2149" t="s">
        <v>9</v>
      </c>
      <c r="D2149">
        <v>2003</v>
      </c>
      <c r="E2149" t="s">
        <v>177</v>
      </c>
      <c r="F2149" t="s">
        <v>144</v>
      </c>
      <c r="G2149">
        <v>3.3</v>
      </c>
      <c r="H2149" t="s">
        <v>18</v>
      </c>
      <c r="I2149" t="s">
        <v>16</v>
      </c>
    </row>
    <row r="2150" spans="1:9" x14ac:dyDescent="0.25">
      <c r="A2150">
        <v>4141.33</v>
      </c>
      <c r="B2150" s="2">
        <v>37769</v>
      </c>
      <c r="C2150" t="s">
        <v>9</v>
      </c>
      <c r="D2150">
        <v>2003</v>
      </c>
      <c r="E2150" t="s">
        <v>177</v>
      </c>
      <c r="F2150" t="s">
        <v>69</v>
      </c>
      <c r="G2150">
        <v>3.3</v>
      </c>
      <c r="H2150" t="s">
        <v>63</v>
      </c>
      <c r="I2150" t="s">
        <v>64</v>
      </c>
    </row>
    <row r="2151" spans="1:9" x14ac:dyDescent="0.25">
      <c r="A2151">
        <v>2829.58</v>
      </c>
      <c r="B2151" s="2">
        <v>37826</v>
      </c>
      <c r="C2151" t="s">
        <v>9</v>
      </c>
      <c r="D2151">
        <v>2003</v>
      </c>
      <c r="E2151" t="s">
        <v>177</v>
      </c>
      <c r="F2151" t="s">
        <v>23</v>
      </c>
      <c r="G2151">
        <v>3.2</v>
      </c>
      <c r="H2151" t="s">
        <v>24</v>
      </c>
      <c r="I2151" t="s">
        <v>13</v>
      </c>
    </row>
    <row r="2152" spans="1:9" x14ac:dyDescent="0.25">
      <c r="A2152">
        <v>3068.55</v>
      </c>
      <c r="B2152" s="2">
        <v>37885</v>
      </c>
      <c r="C2152" t="s">
        <v>9</v>
      </c>
      <c r="D2152">
        <v>2003</v>
      </c>
      <c r="E2152" t="s">
        <v>177</v>
      </c>
      <c r="F2152" t="s">
        <v>139</v>
      </c>
      <c r="G2152">
        <v>3.8</v>
      </c>
      <c r="H2152" t="s">
        <v>140</v>
      </c>
      <c r="I2152" t="s">
        <v>46</v>
      </c>
    </row>
    <row r="2153" spans="1:9" x14ac:dyDescent="0.25">
      <c r="A2153">
        <v>2634.96</v>
      </c>
      <c r="B2153" s="2">
        <v>37915</v>
      </c>
      <c r="C2153" t="s">
        <v>145</v>
      </c>
      <c r="D2153">
        <v>2003</v>
      </c>
      <c r="E2153" t="s">
        <v>177</v>
      </c>
      <c r="F2153" t="s">
        <v>146</v>
      </c>
      <c r="G2153">
        <v>4.5999999999999996</v>
      </c>
      <c r="H2153" t="s">
        <v>147</v>
      </c>
      <c r="I2153" t="s">
        <v>53</v>
      </c>
    </row>
    <row r="2154" spans="1:9" x14ac:dyDescent="0.25">
      <c r="A2154">
        <v>2436.7199999999998</v>
      </c>
      <c r="B2154" s="2">
        <v>37931</v>
      </c>
      <c r="C2154" t="s">
        <v>9</v>
      </c>
      <c r="D2154">
        <v>2003</v>
      </c>
      <c r="E2154" t="s">
        <v>177</v>
      </c>
      <c r="F2154" t="s">
        <v>117</v>
      </c>
      <c r="G2154">
        <v>3.3</v>
      </c>
      <c r="H2154" t="s">
        <v>118</v>
      </c>
      <c r="I2154" t="s">
        <v>60</v>
      </c>
    </row>
    <row r="2155" spans="1:9" x14ac:dyDescent="0.25">
      <c r="A2155">
        <v>4607.3599999999997</v>
      </c>
      <c r="B2155" s="2">
        <v>37939</v>
      </c>
      <c r="C2155" t="s">
        <v>9</v>
      </c>
      <c r="D2155">
        <v>2003</v>
      </c>
      <c r="E2155" t="s">
        <v>177</v>
      </c>
      <c r="F2155" t="s">
        <v>181</v>
      </c>
      <c r="G2155">
        <v>4.9000000000000004</v>
      </c>
      <c r="H2155" t="s">
        <v>182</v>
      </c>
      <c r="I2155" t="s">
        <v>64</v>
      </c>
    </row>
    <row r="2156" spans="1:9" x14ac:dyDescent="0.25">
      <c r="A2156">
        <v>3598.99</v>
      </c>
      <c r="B2156" s="2">
        <v>37950</v>
      </c>
      <c r="C2156" t="s">
        <v>9</v>
      </c>
      <c r="D2156">
        <v>2003</v>
      </c>
      <c r="E2156" t="s">
        <v>177</v>
      </c>
      <c r="F2156" t="s">
        <v>77</v>
      </c>
      <c r="G2156">
        <v>4.7</v>
      </c>
      <c r="H2156" t="s">
        <v>78</v>
      </c>
      <c r="I2156" t="s">
        <v>16</v>
      </c>
    </row>
    <row r="2157" spans="1:9" x14ac:dyDescent="0.25">
      <c r="A2157">
        <v>3964.1</v>
      </c>
      <c r="B2157" s="2">
        <v>37964</v>
      </c>
      <c r="C2157" t="s">
        <v>9</v>
      </c>
      <c r="D2157">
        <v>2003</v>
      </c>
      <c r="E2157" t="s">
        <v>177</v>
      </c>
      <c r="F2157" t="s">
        <v>148</v>
      </c>
      <c r="G2157">
        <v>4.5</v>
      </c>
      <c r="H2157" t="s">
        <v>136</v>
      </c>
      <c r="I2157" t="s">
        <v>13</v>
      </c>
    </row>
    <row r="2158" spans="1:9" x14ac:dyDescent="0.25">
      <c r="A2158">
        <v>2244.9</v>
      </c>
      <c r="B2158" s="2">
        <v>38021</v>
      </c>
      <c r="C2158" t="s">
        <v>9</v>
      </c>
      <c r="D2158">
        <v>2004</v>
      </c>
      <c r="E2158" t="s">
        <v>177</v>
      </c>
      <c r="F2158" t="s">
        <v>149</v>
      </c>
      <c r="G2158">
        <v>4.7</v>
      </c>
      <c r="H2158" t="s">
        <v>71</v>
      </c>
      <c r="I2158" t="s">
        <v>71</v>
      </c>
    </row>
    <row r="2159" spans="1:9" x14ac:dyDescent="0.25">
      <c r="A2159">
        <v>2793</v>
      </c>
      <c r="B2159" s="2">
        <v>38057</v>
      </c>
      <c r="C2159" t="s">
        <v>9</v>
      </c>
      <c r="D2159">
        <v>2004</v>
      </c>
      <c r="E2159" t="s">
        <v>177</v>
      </c>
      <c r="F2159" t="s">
        <v>97</v>
      </c>
      <c r="G2159">
        <v>4</v>
      </c>
      <c r="H2159" t="s">
        <v>98</v>
      </c>
      <c r="I2159" t="s">
        <v>13</v>
      </c>
    </row>
    <row r="2160" spans="1:9" x14ac:dyDescent="0.25">
      <c r="A2160">
        <v>4133.6400000000003</v>
      </c>
      <c r="B2160" s="2">
        <v>38111</v>
      </c>
      <c r="C2160" t="s">
        <v>9</v>
      </c>
      <c r="D2160">
        <v>2004</v>
      </c>
      <c r="E2160" t="s">
        <v>177</v>
      </c>
      <c r="F2160" t="s">
        <v>85</v>
      </c>
      <c r="G2160">
        <v>4.5</v>
      </c>
      <c r="H2160" t="s">
        <v>86</v>
      </c>
      <c r="I2160" t="s">
        <v>13</v>
      </c>
    </row>
    <row r="2161" spans="1:9" x14ac:dyDescent="0.25">
      <c r="A2161">
        <v>3900.6</v>
      </c>
      <c r="B2161" s="2">
        <v>38153</v>
      </c>
      <c r="C2161" t="s">
        <v>9</v>
      </c>
      <c r="D2161">
        <v>2004</v>
      </c>
      <c r="E2161" t="s">
        <v>177</v>
      </c>
      <c r="F2161" t="s">
        <v>149</v>
      </c>
      <c r="G2161">
        <v>3.8</v>
      </c>
      <c r="H2161" t="s">
        <v>71</v>
      </c>
      <c r="I2161" t="s">
        <v>71</v>
      </c>
    </row>
    <row r="2162" spans="1:9" x14ac:dyDescent="0.25">
      <c r="A2162">
        <v>2743.04</v>
      </c>
      <c r="B2162" s="2">
        <v>38187</v>
      </c>
      <c r="C2162" t="s">
        <v>9</v>
      </c>
      <c r="D2162">
        <v>2004</v>
      </c>
      <c r="E2162" t="s">
        <v>177</v>
      </c>
      <c r="F2162" t="s">
        <v>54</v>
      </c>
      <c r="G2162">
        <v>4.7</v>
      </c>
      <c r="H2162" t="s">
        <v>55</v>
      </c>
      <c r="I2162" t="s">
        <v>34</v>
      </c>
    </row>
    <row r="2163" spans="1:9" x14ac:dyDescent="0.25">
      <c r="A2163">
        <v>2402.0700000000002</v>
      </c>
      <c r="B2163" s="2">
        <v>38218</v>
      </c>
      <c r="C2163" t="s">
        <v>9</v>
      </c>
      <c r="D2163">
        <v>2004</v>
      </c>
      <c r="E2163" t="s">
        <v>177</v>
      </c>
      <c r="F2163" t="s">
        <v>49</v>
      </c>
      <c r="G2163">
        <v>3.5</v>
      </c>
      <c r="H2163" t="s">
        <v>50</v>
      </c>
      <c r="I2163" t="s">
        <v>13</v>
      </c>
    </row>
    <row r="2164" spans="1:9" x14ac:dyDescent="0.25">
      <c r="A2164">
        <v>2178.54</v>
      </c>
      <c r="B2164" s="2">
        <v>38238</v>
      </c>
      <c r="C2164" t="s">
        <v>9</v>
      </c>
      <c r="D2164">
        <v>2004</v>
      </c>
      <c r="E2164" t="s">
        <v>177</v>
      </c>
      <c r="F2164" t="s">
        <v>93</v>
      </c>
      <c r="G2164">
        <v>4.0999999999999996</v>
      </c>
      <c r="H2164" t="s">
        <v>94</v>
      </c>
      <c r="I2164" t="s">
        <v>68</v>
      </c>
    </row>
    <row r="2165" spans="1:9" x14ac:dyDescent="0.25">
      <c r="A2165">
        <v>3155.04</v>
      </c>
      <c r="B2165" s="2">
        <v>38273</v>
      </c>
      <c r="C2165" t="s">
        <v>9</v>
      </c>
      <c r="D2165">
        <v>2004</v>
      </c>
      <c r="E2165" t="s">
        <v>177</v>
      </c>
      <c r="F2165" t="s">
        <v>42</v>
      </c>
      <c r="G2165">
        <v>3.3</v>
      </c>
      <c r="H2165" t="s">
        <v>43</v>
      </c>
      <c r="I2165" t="s">
        <v>13</v>
      </c>
    </row>
    <row r="2166" spans="1:9" x14ac:dyDescent="0.25">
      <c r="A2166">
        <v>2366.2800000000002</v>
      </c>
      <c r="B2166" s="2">
        <v>38282</v>
      </c>
      <c r="C2166" t="s">
        <v>9</v>
      </c>
      <c r="D2166">
        <v>2004</v>
      </c>
      <c r="E2166" t="s">
        <v>177</v>
      </c>
      <c r="F2166" t="s">
        <v>79</v>
      </c>
      <c r="G2166">
        <v>3.9</v>
      </c>
      <c r="H2166" t="s">
        <v>80</v>
      </c>
      <c r="I2166" t="s">
        <v>81</v>
      </c>
    </row>
    <row r="2167" spans="1:9" x14ac:dyDescent="0.25">
      <c r="A2167">
        <v>1963.6</v>
      </c>
      <c r="B2167" s="2">
        <v>38296</v>
      </c>
      <c r="C2167" t="s">
        <v>9</v>
      </c>
      <c r="D2167">
        <v>2004</v>
      </c>
      <c r="E2167" t="s">
        <v>177</v>
      </c>
      <c r="F2167" t="s">
        <v>35</v>
      </c>
      <c r="G2167">
        <v>4.9000000000000004</v>
      </c>
      <c r="H2167" t="s">
        <v>12</v>
      </c>
      <c r="I2167" t="s">
        <v>13</v>
      </c>
    </row>
    <row r="2168" spans="1:9" x14ac:dyDescent="0.25">
      <c r="A2168">
        <v>4746.28</v>
      </c>
      <c r="B2168" s="2">
        <v>38310</v>
      </c>
      <c r="C2168" t="s">
        <v>9</v>
      </c>
      <c r="D2168">
        <v>2004</v>
      </c>
      <c r="E2168" t="s">
        <v>177</v>
      </c>
      <c r="F2168" t="s">
        <v>97</v>
      </c>
      <c r="G2168">
        <v>4.7</v>
      </c>
      <c r="H2168" t="s">
        <v>98</v>
      </c>
      <c r="I2168" t="s">
        <v>13</v>
      </c>
    </row>
    <row r="2169" spans="1:9" x14ac:dyDescent="0.25">
      <c r="A2169">
        <v>6386.94</v>
      </c>
      <c r="B2169" s="2">
        <v>38292</v>
      </c>
      <c r="C2169" t="s">
        <v>9</v>
      </c>
      <c r="D2169">
        <v>2004</v>
      </c>
      <c r="E2169" t="s">
        <v>177</v>
      </c>
      <c r="F2169" t="s">
        <v>69</v>
      </c>
      <c r="G2169">
        <v>3.3</v>
      </c>
      <c r="H2169" t="s">
        <v>63</v>
      </c>
      <c r="I2169" t="s">
        <v>64</v>
      </c>
    </row>
    <row r="2170" spans="1:9" x14ac:dyDescent="0.25">
      <c r="A2170">
        <v>4428</v>
      </c>
      <c r="B2170" s="2">
        <v>38331</v>
      </c>
      <c r="C2170" t="s">
        <v>9</v>
      </c>
      <c r="D2170">
        <v>2004</v>
      </c>
      <c r="E2170" t="s">
        <v>177</v>
      </c>
      <c r="F2170" t="s">
        <v>62</v>
      </c>
      <c r="G2170">
        <v>4.5</v>
      </c>
      <c r="H2170" t="s">
        <v>63</v>
      </c>
      <c r="I2170" t="s">
        <v>64</v>
      </c>
    </row>
    <row r="2171" spans="1:9" x14ac:dyDescent="0.25">
      <c r="A2171">
        <v>4044.04</v>
      </c>
      <c r="B2171" s="2">
        <v>38375</v>
      </c>
      <c r="C2171" t="s">
        <v>9</v>
      </c>
      <c r="D2171">
        <v>2005</v>
      </c>
      <c r="E2171" t="s">
        <v>177</v>
      </c>
      <c r="F2171" t="s">
        <v>97</v>
      </c>
      <c r="G2171">
        <v>4.5999999999999996</v>
      </c>
      <c r="H2171" t="s">
        <v>98</v>
      </c>
      <c r="I2171" t="s">
        <v>13</v>
      </c>
    </row>
    <row r="2172" spans="1:9" x14ac:dyDescent="0.25">
      <c r="A2172">
        <v>2708.42</v>
      </c>
      <c r="B2172" s="2">
        <v>38400</v>
      </c>
      <c r="C2172" t="s">
        <v>9</v>
      </c>
      <c r="D2172">
        <v>2005</v>
      </c>
      <c r="E2172" t="s">
        <v>177</v>
      </c>
      <c r="F2172" t="s">
        <v>97</v>
      </c>
      <c r="G2172">
        <v>4.3</v>
      </c>
      <c r="H2172" t="s">
        <v>98</v>
      </c>
      <c r="I2172" t="s">
        <v>13</v>
      </c>
    </row>
    <row r="2173" spans="1:9" x14ac:dyDescent="0.25">
      <c r="A2173">
        <v>2904.72</v>
      </c>
      <c r="B2173" s="2">
        <v>38473</v>
      </c>
      <c r="C2173" t="s">
        <v>9</v>
      </c>
      <c r="D2173">
        <v>2005</v>
      </c>
      <c r="E2173" t="s">
        <v>177</v>
      </c>
      <c r="F2173" t="s">
        <v>105</v>
      </c>
      <c r="G2173">
        <v>3.8</v>
      </c>
      <c r="H2173" t="s">
        <v>106</v>
      </c>
      <c r="I2173" t="s">
        <v>81</v>
      </c>
    </row>
    <row r="2174" spans="1:9" x14ac:dyDescent="0.25">
      <c r="A2174">
        <v>3553.88</v>
      </c>
      <c r="B2174" s="2">
        <v>38503</v>
      </c>
      <c r="C2174" t="s">
        <v>107</v>
      </c>
      <c r="D2174">
        <v>2005</v>
      </c>
      <c r="E2174" t="s">
        <v>177</v>
      </c>
      <c r="F2174" t="s">
        <v>40</v>
      </c>
      <c r="G2174">
        <v>4.8</v>
      </c>
      <c r="H2174" t="s">
        <v>41</v>
      </c>
      <c r="I2174" t="s">
        <v>16</v>
      </c>
    </row>
    <row r="2175" spans="1:9" x14ac:dyDescent="0.25">
      <c r="A2175">
        <v>1858</v>
      </c>
      <c r="B2175" s="2">
        <v>37676</v>
      </c>
      <c r="C2175" t="s">
        <v>9</v>
      </c>
      <c r="D2175">
        <v>2003</v>
      </c>
      <c r="E2175" t="s">
        <v>10</v>
      </c>
      <c r="F2175" t="s">
        <v>11</v>
      </c>
      <c r="G2175">
        <v>4.3</v>
      </c>
      <c r="H2175" t="s">
        <v>12</v>
      </c>
      <c r="I2175" t="s">
        <v>13</v>
      </c>
    </row>
    <row r="2176" spans="1:9" x14ac:dyDescent="0.25">
      <c r="A2176">
        <v>2461.36</v>
      </c>
      <c r="B2176" s="2">
        <v>37740</v>
      </c>
      <c r="C2176" t="s">
        <v>9</v>
      </c>
      <c r="D2176">
        <v>2003</v>
      </c>
      <c r="E2176" t="s">
        <v>10</v>
      </c>
      <c r="F2176" t="s">
        <v>32</v>
      </c>
      <c r="G2176">
        <v>3</v>
      </c>
      <c r="H2176" t="s">
        <v>33</v>
      </c>
      <c r="I2176" t="s">
        <v>34</v>
      </c>
    </row>
    <row r="2177" spans="1:9" x14ac:dyDescent="0.25">
      <c r="A2177">
        <v>2642.01</v>
      </c>
      <c r="B2177" s="2">
        <v>37799</v>
      </c>
      <c r="C2177" t="s">
        <v>9</v>
      </c>
      <c r="D2177">
        <v>2003</v>
      </c>
      <c r="E2177" t="s">
        <v>10</v>
      </c>
      <c r="F2177" t="s">
        <v>62</v>
      </c>
      <c r="G2177">
        <v>3.4</v>
      </c>
      <c r="H2177" t="s">
        <v>63</v>
      </c>
      <c r="I2177" t="s">
        <v>64</v>
      </c>
    </row>
    <row r="2178" spans="1:9" x14ac:dyDescent="0.25">
      <c r="A2178">
        <v>3098.7</v>
      </c>
      <c r="B2178" s="2">
        <v>37858</v>
      </c>
      <c r="C2178" t="s">
        <v>9</v>
      </c>
      <c r="D2178">
        <v>2003</v>
      </c>
      <c r="E2178" t="s">
        <v>10</v>
      </c>
      <c r="F2178" t="s">
        <v>19</v>
      </c>
      <c r="G2178">
        <v>4.0999999999999996</v>
      </c>
      <c r="H2178" t="s">
        <v>20</v>
      </c>
      <c r="I2178" t="s">
        <v>13</v>
      </c>
    </row>
    <row r="2179" spans="1:9" x14ac:dyDescent="0.25">
      <c r="A2179">
        <v>3244.36</v>
      </c>
      <c r="B2179" s="2">
        <v>37922</v>
      </c>
      <c r="C2179" t="s">
        <v>9</v>
      </c>
      <c r="D2179">
        <v>2003</v>
      </c>
      <c r="E2179" t="s">
        <v>10</v>
      </c>
      <c r="F2179" t="s">
        <v>23</v>
      </c>
      <c r="G2179">
        <v>3.1</v>
      </c>
      <c r="H2179" t="s">
        <v>24</v>
      </c>
      <c r="I2179" t="s">
        <v>13</v>
      </c>
    </row>
    <row r="2180" spans="1:9" x14ac:dyDescent="0.25">
      <c r="A2180">
        <v>4351.16</v>
      </c>
      <c r="B2180" s="2">
        <v>37943</v>
      </c>
      <c r="C2180" t="s">
        <v>9</v>
      </c>
      <c r="D2180">
        <v>2003</v>
      </c>
      <c r="E2180" t="s">
        <v>10</v>
      </c>
      <c r="F2180" t="s">
        <v>27</v>
      </c>
      <c r="G2180">
        <v>4.0999999999999996</v>
      </c>
      <c r="H2180" t="s">
        <v>28</v>
      </c>
      <c r="I2180" t="s">
        <v>29</v>
      </c>
    </row>
    <row r="2181" spans="1:9" x14ac:dyDescent="0.25">
      <c r="A2181">
        <v>3675.86</v>
      </c>
      <c r="B2181" s="2">
        <v>37998</v>
      </c>
      <c r="C2181" t="s">
        <v>9</v>
      </c>
      <c r="D2181">
        <v>2004</v>
      </c>
      <c r="E2181" t="s">
        <v>10</v>
      </c>
      <c r="F2181" t="s">
        <v>108</v>
      </c>
      <c r="G2181">
        <v>3.6</v>
      </c>
      <c r="H2181" t="s">
        <v>109</v>
      </c>
      <c r="I2181" t="s">
        <v>89</v>
      </c>
    </row>
    <row r="2182" spans="1:9" x14ac:dyDescent="0.25">
      <c r="A2182">
        <v>2475.27</v>
      </c>
      <c r="B2182" s="2">
        <v>38037</v>
      </c>
      <c r="C2182" t="s">
        <v>9</v>
      </c>
      <c r="D2182">
        <v>2004</v>
      </c>
      <c r="E2182" t="s">
        <v>10</v>
      </c>
      <c r="F2182" t="s">
        <v>32</v>
      </c>
      <c r="G2182">
        <v>4.9000000000000004</v>
      </c>
      <c r="H2182" t="s">
        <v>33</v>
      </c>
      <c r="I2182" t="s">
        <v>34</v>
      </c>
    </row>
    <row r="2183" spans="1:9" x14ac:dyDescent="0.25">
      <c r="A2183">
        <v>4177.49</v>
      </c>
      <c r="B2183" s="2">
        <v>38079</v>
      </c>
      <c r="C2183" t="s">
        <v>9</v>
      </c>
      <c r="D2183">
        <v>2004</v>
      </c>
      <c r="E2183" t="s">
        <v>10</v>
      </c>
      <c r="F2183" t="s">
        <v>133</v>
      </c>
      <c r="G2183">
        <v>4</v>
      </c>
      <c r="H2183" t="s">
        <v>134</v>
      </c>
      <c r="I2183" t="s">
        <v>81</v>
      </c>
    </row>
    <row r="2184" spans="1:9" x14ac:dyDescent="0.25">
      <c r="A2184">
        <v>3282.28</v>
      </c>
      <c r="B2184" s="2">
        <v>38118</v>
      </c>
      <c r="C2184" t="s">
        <v>9</v>
      </c>
      <c r="D2184">
        <v>2004</v>
      </c>
      <c r="E2184" t="s">
        <v>10</v>
      </c>
      <c r="F2184" t="s">
        <v>141</v>
      </c>
      <c r="G2184">
        <v>3.8</v>
      </c>
      <c r="H2184" t="s">
        <v>142</v>
      </c>
      <c r="I2184" t="s">
        <v>13</v>
      </c>
    </row>
    <row r="2185" spans="1:9" x14ac:dyDescent="0.25">
      <c r="A2185">
        <v>2477.21</v>
      </c>
      <c r="B2185" s="2">
        <v>38166</v>
      </c>
      <c r="C2185" t="s">
        <v>9</v>
      </c>
      <c r="D2185">
        <v>2004</v>
      </c>
      <c r="E2185" t="s">
        <v>10</v>
      </c>
      <c r="F2185" t="s">
        <v>38</v>
      </c>
      <c r="G2185">
        <v>4.5</v>
      </c>
      <c r="H2185" t="s">
        <v>39</v>
      </c>
      <c r="I2185" t="s">
        <v>13</v>
      </c>
    </row>
    <row r="2186" spans="1:9" x14ac:dyDescent="0.25">
      <c r="A2186">
        <v>1883.93</v>
      </c>
      <c r="B2186" s="2">
        <v>38191</v>
      </c>
      <c r="C2186" t="s">
        <v>9</v>
      </c>
      <c r="D2186">
        <v>2004</v>
      </c>
      <c r="E2186" t="s">
        <v>10</v>
      </c>
      <c r="F2186" t="s">
        <v>40</v>
      </c>
      <c r="G2186">
        <v>4.8</v>
      </c>
      <c r="H2186" t="s">
        <v>41</v>
      </c>
      <c r="I2186" t="s">
        <v>16</v>
      </c>
    </row>
    <row r="2187" spans="1:9" x14ac:dyDescent="0.25">
      <c r="A2187">
        <v>3658.93</v>
      </c>
      <c r="B2187" s="2">
        <v>38226</v>
      </c>
      <c r="C2187" t="s">
        <v>9</v>
      </c>
      <c r="D2187">
        <v>2004</v>
      </c>
      <c r="E2187" t="s">
        <v>10</v>
      </c>
      <c r="F2187" t="s">
        <v>42</v>
      </c>
      <c r="G2187">
        <v>4.0999999999999996</v>
      </c>
      <c r="H2187" t="s">
        <v>43</v>
      </c>
      <c r="I2187" t="s">
        <v>13</v>
      </c>
    </row>
    <row r="2188" spans="1:9" x14ac:dyDescent="0.25">
      <c r="A2188">
        <v>2856.88</v>
      </c>
      <c r="B2188" s="2">
        <v>38246</v>
      </c>
      <c r="C2188" t="s">
        <v>9</v>
      </c>
      <c r="D2188">
        <v>2004</v>
      </c>
      <c r="E2188" t="s">
        <v>10</v>
      </c>
      <c r="F2188" t="s">
        <v>169</v>
      </c>
      <c r="G2188">
        <v>4.8</v>
      </c>
      <c r="H2188" t="s">
        <v>170</v>
      </c>
      <c r="I2188" t="s">
        <v>171</v>
      </c>
    </row>
    <row r="2189" spans="1:9" x14ac:dyDescent="0.25">
      <c r="A2189">
        <v>1917.84</v>
      </c>
      <c r="B2189" s="2">
        <v>38275</v>
      </c>
      <c r="C2189" t="s">
        <v>9</v>
      </c>
      <c r="D2189">
        <v>2004</v>
      </c>
      <c r="E2189" t="s">
        <v>10</v>
      </c>
      <c r="F2189" t="s">
        <v>112</v>
      </c>
      <c r="G2189">
        <v>4.2</v>
      </c>
      <c r="H2189" t="s">
        <v>113</v>
      </c>
      <c r="I2189" t="s">
        <v>13</v>
      </c>
    </row>
    <row r="2190" spans="1:9" x14ac:dyDescent="0.25">
      <c r="A2190">
        <v>5305.36</v>
      </c>
      <c r="B2190" s="2">
        <v>38293</v>
      </c>
      <c r="C2190" t="s">
        <v>9</v>
      </c>
      <c r="D2190">
        <v>2004</v>
      </c>
      <c r="E2190" t="s">
        <v>10</v>
      </c>
      <c r="F2190" t="s">
        <v>49</v>
      </c>
      <c r="G2190">
        <v>3.6</v>
      </c>
      <c r="H2190" t="s">
        <v>50</v>
      </c>
      <c r="I2190" t="s">
        <v>13</v>
      </c>
    </row>
    <row r="2191" spans="1:9" x14ac:dyDescent="0.25">
      <c r="A2191">
        <v>2875.95</v>
      </c>
      <c r="B2191" s="2">
        <v>38306</v>
      </c>
      <c r="C2191" t="s">
        <v>9</v>
      </c>
      <c r="D2191">
        <v>2004</v>
      </c>
      <c r="E2191" t="s">
        <v>10</v>
      </c>
      <c r="F2191" t="s">
        <v>11</v>
      </c>
      <c r="G2191">
        <v>3.3</v>
      </c>
      <c r="H2191" t="s">
        <v>12</v>
      </c>
      <c r="I2191" t="s">
        <v>13</v>
      </c>
    </row>
    <row r="2192" spans="1:9" x14ac:dyDescent="0.25">
      <c r="A2192">
        <v>6482.85</v>
      </c>
      <c r="B2192" s="2">
        <v>38315</v>
      </c>
      <c r="C2192" t="s">
        <v>9</v>
      </c>
      <c r="D2192">
        <v>2004</v>
      </c>
      <c r="E2192" t="s">
        <v>10</v>
      </c>
      <c r="F2192" t="s">
        <v>124</v>
      </c>
      <c r="G2192">
        <v>3.3</v>
      </c>
      <c r="H2192" t="s">
        <v>125</v>
      </c>
      <c r="I2192" t="s">
        <v>64</v>
      </c>
    </row>
    <row r="2193" spans="1:9" x14ac:dyDescent="0.25">
      <c r="A2193">
        <v>3733.82</v>
      </c>
      <c r="B2193" s="2">
        <v>38325</v>
      </c>
      <c r="C2193" t="s">
        <v>9</v>
      </c>
      <c r="D2193">
        <v>2004</v>
      </c>
      <c r="E2193" t="s">
        <v>10</v>
      </c>
      <c r="F2193" t="s">
        <v>197</v>
      </c>
      <c r="G2193">
        <v>3.3</v>
      </c>
      <c r="H2193" t="s">
        <v>180</v>
      </c>
      <c r="I2193" t="s">
        <v>13</v>
      </c>
    </row>
    <row r="2194" spans="1:9" x14ac:dyDescent="0.25">
      <c r="A2194">
        <v>6576.5</v>
      </c>
      <c r="B2194" s="2">
        <v>38358</v>
      </c>
      <c r="C2194" t="s">
        <v>9</v>
      </c>
      <c r="D2194">
        <v>2005</v>
      </c>
      <c r="E2194" t="s">
        <v>10</v>
      </c>
      <c r="F2194" t="s">
        <v>166</v>
      </c>
      <c r="G2194">
        <v>3.1</v>
      </c>
      <c r="H2194" t="s">
        <v>167</v>
      </c>
      <c r="I2194" t="s">
        <v>46</v>
      </c>
    </row>
    <row r="2195" spans="1:9" x14ac:dyDescent="0.25">
      <c r="A2195">
        <v>6353.27</v>
      </c>
      <c r="B2195" s="2">
        <v>38386</v>
      </c>
      <c r="C2195" t="s">
        <v>9</v>
      </c>
      <c r="D2195">
        <v>2005</v>
      </c>
      <c r="E2195" t="s">
        <v>10</v>
      </c>
      <c r="F2195" t="s">
        <v>40</v>
      </c>
      <c r="G2195">
        <v>4.0999999999999996</v>
      </c>
      <c r="H2195" t="s">
        <v>41</v>
      </c>
      <c r="I2195" t="s">
        <v>16</v>
      </c>
    </row>
    <row r="2196" spans="1:9" x14ac:dyDescent="0.25">
      <c r="A2196">
        <v>4175.6000000000004</v>
      </c>
      <c r="B2196" s="2">
        <v>38413</v>
      </c>
      <c r="C2196" t="s">
        <v>9</v>
      </c>
      <c r="D2196">
        <v>2005</v>
      </c>
      <c r="E2196" t="s">
        <v>10</v>
      </c>
      <c r="F2196" t="s">
        <v>70</v>
      </c>
      <c r="G2196">
        <v>4.0999999999999996</v>
      </c>
      <c r="H2196" t="s">
        <v>71</v>
      </c>
      <c r="I2196" t="s">
        <v>71</v>
      </c>
    </row>
    <row r="2197" spans="1:9" x14ac:dyDescent="0.25">
      <c r="A2197">
        <v>4992.6099999999997</v>
      </c>
      <c r="B2197" s="2">
        <v>38445</v>
      </c>
      <c r="C2197" t="s">
        <v>143</v>
      </c>
      <c r="D2197">
        <v>2005</v>
      </c>
      <c r="E2197" t="s">
        <v>10</v>
      </c>
      <c r="F2197" t="s">
        <v>36</v>
      </c>
      <c r="G2197">
        <v>4.0999999999999996</v>
      </c>
      <c r="H2197" t="s">
        <v>37</v>
      </c>
      <c r="I2197" t="s">
        <v>13</v>
      </c>
    </row>
    <row r="2198" spans="1:9" x14ac:dyDescent="0.25">
      <c r="A2198">
        <v>4764.6000000000004</v>
      </c>
      <c r="B2198" s="2">
        <v>38482</v>
      </c>
      <c r="C2198" t="s">
        <v>9</v>
      </c>
      <c r="D2198">
        <v>2005</v>
      </c>
      <c r="E2198" t="s">
        <v>10</v>
      </c>
      <c r="F2198" t="s">
        <v>161</v>
      </c>
      <c r="G2198">
        <v>3.1</v>
      </c>
      <c r="H2198" t="s">
        <v>162</v>
      </c>
      <c r="I2198" t="s">
        <v>92</v>
      </c>
    </row>
    <row r="2199" spans="1:9" x14ac:dyDescent="0.25">
      <c r="A2199">
        <v>1173.1500000000001</v>
      </c>
      <c r="B2199" s="2">
        <v>37683</v>
      </c>
      <c r="C2199" t="s">
        <v>9</v>
      </c>
      <c r="D2199">
        <v>2003</v>
      </c>
      <c r="E2199" t="s">
        <v>10</v>
      </c>
      <c r="F2199" t="s">
        <v>150</v>
      </c>
      <c r="G2199">
        <v>4.7</v>
      </c>
      <c r="H2199" t="s">
        <v>151</v>
      </c>
      <c r="I2199" t="s">
        <v>152</v>
      </c>
    </row>
    <row r="2200" spans="1:9" x14ac:dyDescent="0.25">
      <c r="A2200">
        <v>1384.46</v>
      </c>
      <c r="B2200" s="2">
        <v>37749</v>
      </c>
      <c r="C2200" t="s">
        <v>9</v>
      </c>
      <c r="D2200">
        <v>2003</v>
      </c>
      <c r="E2200" t="s">
        <v>10</v>
      </c>
      <c r="F2200" t="s">
        <v>153</v>
      </c>
      <c r="G2200">
        <v>3.6</v>
      </c>
      <c r="H2200" t="s">
        <v>154</v>
      </c>
      <c r="I2200" t="s">
        <v>16</v>
      </c>
    </row>
    <row r="2201" spans="1:9" x14ac:dyDescent="0.25">
      <c r="A2201">
        <v>1327.59</v>
      </c>
      <c r="B2201" s="2">
        <v>37804</v>
      </c>
      <c r="C2201" t="s">
        <v>9</v>
      </c>
      <c r="D2201">
        <v>2003</v>
      </c>
      <c r="E2201" t="s">
        <v>10</v>
      </c>
      <c r="F2201" t="s">
        <v>97</v>
      </c>
      <c r="G2201">
        <v>3.2</v>
      </c>
      <c r="H2201" t="s">
        <v>98</v>
      </c>
      <c r="I2201" t="s">
        <v>13</v>
      </c>
    </row>
    <row r="2202" spans="1:9" x14ac:dyDescent="0.25">
      <c r="A2202">
        <v>1109.8</v>
      </c>
      <c r="B2202" s="2">
        <v>37858</v>
      </c>
      <c r="C2202" t="s">
        <v>9</v>
      </c>
      <c r="D2202">
        <v>2003</v>
      </c>
      <c r="E2202" t="s">
        <v>10</v>
      </c>
      <c r="F2202" t="s">
        <v>19</v>
      </c>
      <c r="G2202">
        <v>4</v>
      </c>
      <c r="H2202" t="s">
        <v>20</v>
      </c>
      <c r="I2202" t="s">
        <v>13</v>
      </c>
    </row>
    <row r="2203" spans="1:9" x14ac:dyDescent="0.25">
      <c r="A2203">
        <v>1239</v>
      </c>
      <c r="B2203" s="2">
        <v>37904</v>
      </c>
      <c r="C2203" t="s">
        <v>9</v>
      </c>
      <c r="D2203">
        <v>2003</v>
      </c>
      <c r="E2203" t="s">
        <v>10</v>
      </c>
      <c r="F2203" t="s">
        <v>21</v>
      </c>
      <c r="G2203">
        <v>4.5</v>
      </c>
      <c r="H2203" t="s">
        <v>22</v>
      </c>
      <c r="I2203" t="s">
        <v>13</v>
      </c>
    </row>
    <row r="2204" spans="1:9" x14ac:dyDescent="0.25">
      <c r="A2204">
        <v>1035.58</v>
      </c>
      <c r="B2204" s="2">
        <v>37929</v>
      </c>
      <c r="C2204" t="s">
        <v>9</v>
      </c>
      <c r="D2204">
        <v>2003</v>
      </c>
      <c r="E2204" t="s">
        <v>10</v>
      </c>
      <c r="F2204" t="s">
        <v>103</v>
      </c>
      <c r="G2204">
        <v>4.9000000000000004</v>
      </c>
      <c r="H2204" t="s">
        <v>104</v>
      </c>
      <c r="I2204" t="s">
        <v>34</v>
      </c>
    </row>
    <row r="2205" spans="1:9" x14ac:dyDescent="0.25">
      <c r="A2205">
        <v>1545.64</v>
      </c>
      <c r="B2205" s="2">
        <v>37936</v>
      </c>
      <c r="C2205" t="s">
        <v>9</v>
      </c>
      <c r="D2205">
        <v>2003</v>
      </c>
      <c r="E2205" t="s">
        <v>10</v>
      </c>
      <c r="F2205" t="s">
        <v>25</v>
      </c>
      <c r="G2205">
        <v>4.2</v>
      </c>
      <c r="H2205" t="s">
        <v>26</v>
      </c>
      <c r="I2205" t="s">
        <v>16</v>
      </c>
    </row>
    <row r="2206" spans="1:9" x14ac:dyDescent="0.25">
      <c r="A2206">
        <v>1517.54</v>
      </c>
      <c r="B2206" s="2">
        <v>37944</v>
      </c>
      <c r="C2206" t="s">
        <v>9</v>
      </c>
      <c r="D2206">
        <v>2003</v>
      </c>
      <c r="E2206" t="s">
        <v>10</v>
      </c>
      <c r="F2206" t="s">
        <v>62</v>
      </c>
      <c r="G2206">
        <v>3.1</v>
      </c>
      <c r="H2206" t="s">
        <v>63</v>
      </c>
      <c r="I2206" t="s">
        <v>64</v>
      </c>
    </row>
    <row r="2207" spans="1:9" x14ac:dyDescent="0.25">
      <c r="A2207">
        <v>1731.84</v>
      </c>
      <c r="B2207" s="2">
        <v>38001</v>
      </c>
      <c r="C2207" t="s">
        <v>9</v>
      </c>
      <c r="D2207">
        <v>2004</v>
      </c>
      <c r="E2207" t="s">
        <v>10</v>
      </c>
      <c r="F2207" t="s">
        <v>31</v>
      </c>
      <c r="G2207">
        <v>3.1</v>
      </c>
      <c r="H2207" t="s">
        <v>18</v>
      </c>
      <c r="I2207" t="s">
        <v>16</v>
      </c>
    </row>
    <row r="2208" spans="1:9" x14ac:dyDescent="0.25">
      <c r="A2208">
        <v>1695.49</v>
      </c>
      <c r="B2208" s="2">
        <v>38038</v>
      </c>
      <c r="C2208" t="s">
        <v>9</v>
      </c>
      <c r="D2208">
        <v>2004</v>
      </c>
      <c r="E2208" t="s">
        <v>10</v>
      </c>
      <c r="F2208" t="s">
        <v>25</v>
      </c>
      <c r="G2208">
        <v>4.4000000000000004</v>
      </c>
      <c r="H2208" t="s">
        <v>26</v>
      </c>
      <c r="I2208" t="s">
        <v>16</v>
      </c>
    </row>
    <row r="2209" spans="1:9" x14ac:dyDescent="0.25">
      <c r="A2209">
        <v>1045.98</v>
      </c>
      <c r="B2209" s="2">
        <v>38082</v>
      </c>
      <c r="C2209" t="s">
        <v>9</v>
      </c>
      <c r="D2209">
        <v>2004</v>
      </c>
      <c r="E2209" t="s">
        <v>10</v>
      </c>
      <c r="F2209" t="s">
        <v>35</v>
      </c>
      <c r="G2209">
        <v>3.4</v>
      </c>
      <c r="H2209" t="s">
        <v>12</v>
      </c>
      <c r="I2209" t="s">
        <v>13</v>
      </c>
    </row>
    <row r="2210" spans="1:9" x14ac:dyDescent="0.25">
      <c r="A2210">
        <v>1738.08</v>
      </c>
      <c r="B2210" s="2">
        <v>38133</v>
      </c>
      <c r="C2210" t="s">
        <v>9</v>
      </c>
      <c r="D2210">
        <v>2004</v>
      </c>
      <c r="E2210" t="s">
        <v>10</v>
      </c>
      <c r="F2210" t="s">
        <v>31</v>
      </c>
      <c r="G2210">
        <v>4.7</v>
      </c>
      <c r="H2210" t="s">
        <v>18</v>
      </c>
      <c r="I2210" t="s">
        <v>16</v>
      </c>
    </row>
    <row r="2211" spans="1:9" x14ac:dyDescent="0.25">
      <c r="A2211">
        <v>651.79999999999995</v>
      </c>
      <c r="B2211" s="2">
        <v>38168</v>
      </c>
      <c r="C2211" t="s">
        <v>9</v>
      </c>
      <c r="D2211">
        <v>2004</v>
      </c>
      <c r="E2211" t="s">
        <v>10</v>
      </c>
      <c r="F2211" t="s">
        <v>135</v>
      </c>
      <c r="G2211">
        <v>4</v>
      </c>
      <c r="H2211" t="s">
        <v>136</v>
      </c>
      <c r="I2211" t="s">
        <v>13</v>
      </c>
    </row>
    <row r="2212" spans="1:9" x14ac:dyDescent="0.25">
      <c r="A2212">
        <v>988.47</v>
      </c>
      <c r="B2212" s="2">
        <v>38201</v>
      </c>
      <c r="C2212" t="s">
        <v>9</v>
      </c>
      <c r="D2212">
        <v>2004</v>
      </c>
      <c r="E2212" t="s">
        <v>10</v>
      </c>
      <c r="F2212" t="s">
        <v>163</v>
      </c>
      <c r="G2212">
        <v>4.3</v>
      </c>
      <c r="H2212" t="s">
        <v>102</v>
      </c>
      <c r="I2212" t="s">
        <v>13</v>
      </c>
    </row>
    <row r="2213" spans="1:9" x14ac:dyDescent="0.25">
      <c r="A2213">
        <v>1518.11</v>
      </c>
      <c r="B2213" s="2">
        <v>38226</v>
      </c>
      <c r="C2213" t="s">
        <v>9</v>
      </c>
      <c r="D2213">
        <v>2004</v>
      </c>
      <c r="E2213" t="s">
        <v>10</v>
      </c>
      <c r="F2213" t="s">
        <v>42</v>
      </c>
      <c r="G2213">
        <v>3</v>
      </c>
      <c r="H2213" t="s">
        <v>43</v>
      </c>
      <c r="I2213" t="s">
        <v>13</v>
      </c>
    </row>
    <row r="2214" spans="1:9" x14ac:dyDescent="0.25">
      <c r="A2214">
        <v>1013.76</v>
      </c>
      <c r="B2214" s="2">
        <v>38260</v>
      </c>
      <c r="C2214" t="s">
        <v>9</v>
      </c>
      <c r="D2214">
        <v>2004</v>
      </c>
      <c r="E2214" t="s">
        <v>10</v>
      </c>
      <c r="F2214" t="s">
        <v>44</v>
      </c>
      <c r="G2214">
        <v>4.5</v>
      </c>
      <c r="H2214" t="s">
        <v>45</v>
      </c>
      <c r="I2214" t="s">
        <v>46</v>
      </c>
    </row>
    <row r="2215" spans="1:9" x14ac:dyDescent="0.25">
      <c r="A2215">
        <v>1549.8</v>
      </c>
      <c r="B2215" s="2">
        <v>38276</v>
      </c>
      <c r="C2215" t="s">
        <v>9</v>
      </c>
      <c r="D2215">
        <v>2004</v>
      </c>
      <c r="E2215" t="s">
        <v>10</v>
      </c>
      <c r="F2215" t="s">
        <v>155</v>
      </c>
      <c r="G2215">
        <v>4.5</v>
      </c>
      <c r="H2215" t="s">
        <v>156</v>
      </c>
      <c r="I2215" t="s">
        <v>157</v>
      </c>
    </row>
    <row r="2216" spans="1:9" x14ac:dyDescent="0.25">
      <c r="A2216">
        <v>1108.3800000000001</v>
      </c>
      <c r="B2216" s="2">
        <v>38294</v>
      </c>
      <c r="C2216" t="s">
        <v>9</v>
      </c>
      <c r="D2216">
        <v>2004</v>
      </c>
      <c r="E2216" t="s">
        <v>10</v>
      </c>
      <c r="F2216" t="s">
        <v>178</v>
      </c>
      <c r="G2216">
        <v>4.4000000000000004</v>
      </c>
      <c r="H2216" t="s">
        <v>12</v>
      </c>
      <c r="I2216" t="s">
        <v>13</v>
      </c>
    </row>
    <row r="2217" spans="1:9" x14ac:dyDescent="0.25">
      <c r="A2217">
        <v>4102.5600000000004</v>
      </c>
      <c r="B2217" s="2">
        <v>38308</v>
      </c>
      <c r="C2217" t="s">
        <v>9</v>
      </c>
      <c r="D2217">
        <v>2004</v>
      </c>
      <c r="E2217" t="s">
        <v>10</v>
      </c>
      <c r="F2217" t="s">
        <v>110</v>
      </c>
      <c r="G2217">
        <v>3.1</v>
      </c>
      <c r="H2217" t="s">
        <v>76</v>
      </c>
      <c r="I2217" t="s">
        <v>13</v>
      </c>
    </row>
    <row r="2218" spans="1:9" x14ac:dyDescent="0.25">
      <c r="A2218">
        <v>3713.16</v>
      </c>
      <c r="B2218" s="2">
        <v>38315</v>
      </c>
      <c r="C2218" t="s">
        <v>9</v>
      </c>
      <c r="D2218">
        <v>2004</v>
      </c>
      <c r="E2218" t="s">
        <v>10</v>
      </c>
      <c r="F2218" t="s">
        <v>14</v>
      </c>
      <c r="G2218">
        <v>3.4</v>
      </c>
      <c r="H2218" t="s">
        <v>15</v>
      </c>
      <c r="I2218" t="s">
        <v>16</v>
      </c>
    </row>
    <row r="2219" spans="1:9" x14ac:dyDescent="0.25">
      <c r="A2219">
        <v>1513.54</v>
      </c>
      <c r="B2219" s="2">
        <v>38328</v>
      </c>
      <c r="C2219" t="s">
        <v>9</v>
      </c>
      <c r="D2219">
        <v>2004</v>
      </c>
      <c r="E2219" t="s">
        <v>10</v>
      </c>
      <c r="F2219" t="s">
        <v>62</v>
      </c>
      <c r="G2219">
        <v>3</v>
      </c>
      <c r="H2219" t="s">
        <v>63</v>
      </c>
      <c r="I2219" t="s">
        <v>64</v>
      </c>
    </row>
    <row r="2220" spans="1:9" x14ac:dyDescent="0.25">
      <c r="A2220">
        <v>2317.44</v>
      </c>
      <c r="B2220" s="2">
        <v>38358</v>
      </c>
      <c r="C2220" t="s">
        <v>9</v>
      </c>
      <c r="D2220">
        <v>2005</v>
      </c>
      <c r="E2220" t="s">
        <v>10</v>
      </c>
      <c r="F2220" t="s">
        <v>153</v>
      </c>
      <c r="G2220">
        <v>3.1</v>
      </c>
      <c r="H2220" t="s">
        <v>154</v>
      </c>
      <c r="I2220" t="s">
        <v>16</v>
      </c>
    </row>
    <row r="2221" spans="1:9" x14ac:dyDescent="0.25">
      <c r="A2221">
        <v>3298.4</v>
      </c>
      <c r="B2221" s="2">
        <v>38393</v>
      </c>
      <c r="C2221" t="s">
        <v>9</v>
      </c>
      <c r="D2221">
        <v>2005</v>
      </c>
      <c r="E2221" t="s">
        <v>10</v>
      </c>
      <c r="F2221" t="s">
        <v>62</v>
      </c>
      <c r="G2221">
        <v>3.8</v>
      </c>
      <c r="H2221" t="s">
        <v>63</v>
      </c>
      <c r="I2221" t="s">
        <v>64</v>
      </c>
    </row>
    <row r="2222" spans="1:9" x14ac:dyDescent="0.25">
      <c r="A2222">
        <v>1826.96</v>
      </c>
      <c r="B2222" s="2">
        <v>38415</v>
      </c>
      <c r="C2222" t="s">
        <v>9</v>
      </c>
      <c r="D2222">
        <v>2005</v>
      </c>
      <c r="E2222" t="s">
        <v>10</v>
      </c>
      <c r="F2222" t="s">
        <v>97</v>
      </c>
      <c r="G2222">
        <v>4.2</v>
      </c>
      <c r="H2222" t="s">
        <v>98</v>
      </c>
      <c r="I2222" t="s">
        <v>13</v>
      </c>
    </row>
    <row r="2223" spans="1:9" x14ac:dyDescent="0.25">
      <c r="A2223">
        <v>1206.9000000000001</v>
      </c>
      <c r="B2223" s="2">
        <v>38450</v>
      </c>
      <c r="C2223" t="s">
        <v>9</v>
      </c>
      <c r="D2223">
        <v>2005</v>
      </c>
      <c r="E2223" t="s">
        <v>10</v>
      </c>
      <c r="F2223" t="s">
        <v>58</v>
      </c>
      <c r="G2223">
        <v>3.4</v>
      </c>
      <c r="H2223" t="s">
        <v>59</v>
      </c>
      <c r="I2223" t="s">
        <v>60</v>
      </c>
    </row>
    <row r="2224" spans="1:9" x14ac:dyDescent="0.25">
      <c r="A2224">
        <v>1666.7</v>
      </c>
      <c r="B2224" s="2">
        <v>37652</v>
      </c>
      <c r="C2224" t="s">
        <v>9</v>
      </c>
      <c r="D2224">
        <v>2003</v>
      </c>
      <c r="E2224" t="s">
        <v>177</v>
      </c>
      <c r="F2224" t="s">
        <v>62</v>
      </c>
      <c r="G2224">
        <v>4.5999999999999996</v>
      </c>
      <c r="H2224" t="s">
        <v>63</v>
      </c>
      <c r="I2224" t="s">
        <v>64</v>
      </c>
    </row>
    <row r="2225" spans="1:9" x14ac:dyDescent="0.25">
      <c r="A2225">
        <v>1560.44</v>
      </c>
      <c r="B2225" s="2">
        <v>37712</v>
      </c>
      <c r="C2225" t="s">
        <v>9</v>
      </c>
      <c r="D2225">
        <v>2003</v>
      </c>
      <c r="E2225" t="s">
        <v>177</v>
      </c>
      <c r="F2225" t="s">
        <v>144</v>
      </c>
      <c r="G2225">
        <v>3.4</v>
      </c>
      <c r="H2225" t="s">
        <v>18</v>
      </c>
      <c r="I2225" t="s">
        <v>16</v>
      </c>
    </row>
    <row r="2226" spans="1:9" x14ac:dyDescent="0.25">
      <c r="A2226">
        <v>2337.75</v>
      </c>
      <c r="B2226" s="2">
        <v>37775</v>
      </c>
      <c r="C2226" t="s">
        <v>9</v>
      </c>
      <c r="D2226">
        <v>2003</v>
      </c>
      <c r="E2226" t="s">
        <v>177</v>
      </c>
      <c r="F2226" t="s">
        <v>168</v>
      </c>
      <c r="G2226">
        <v>4.0999999999999996</v>
      </c>
      <c r="H2226" t="s">
        <v>12</v>
      </c>
      <c r="I2226" t="s">
        <v>13</v>
      </c>
    </row>
    <row r="2227" spans="1:9" x14ac:dyDescent="0.25">
      <c r="A2227">
        <v>1103.76</v>
      </c>
      <c r="B2227" s="2">
        <v>37834</v>
      </c>
      <c r="C2227" t="s">
        <v>9</v>
      </c>
      <c r="D2227">
        <v>2003</v>
      </c>
      <c r="E2227" t="s">
        <v>177</v>
      </c>
      <c r="F2227" t="s">
        <v>166</v>
      </c>
      <c r="G2227">
        <v>3</v>
      </c>
      <c r="H2227" t="s">
        <v>167</v>
      </c>
      <c r="I2227" t="s">
        <v>46</v>
      </c>
    </row>
    <row r="2228" spans="1:9" x14ac:dyDescent="0.25">
      <c r="A2228">
        <v>2617.85</v>
      </c>
      <c r="B2228" s="2">
        <v>37885</v>
      </c>
      <c r="C2228" t="s">
        <v>9</v>
      </c>
      <c r="D2228">
        <v>2003</v>
      </c>
      <c r="E2228" t="s">
        <v>177</v>
      </c>
      <c r="F2228" t="s">
        <v>139</v>
      </c>
      <c r="G2228">
        <v>3.8</v>
      </c>
      <c r="H2228" t="s">
        <v>140</v>
      </c>
      <c r="I2228" t="s">
        <v>46</v>
      </c>
    </row>
    <row r="2229" spans="1:9" x14ac:dyDescent="0.25">
      <c r="A2229">
        <v>2207.52</v>
      </c>
      <c r="B2229" s="2">
        <v>37916</v>
      </c>
      <c r="C2229" t="s">
        <v>9</v>
      </c>
      <c r="D2229">
        <v>2003</v>
      </c>
      <c r="E2229" t="s">
        <v>177</v>
      </c>
      <c r="F2229" t="s">
        <v>70</v>
      </c>
      <c r="G2229">
        <v>3.6</v>
      </c>
      <c r="H2229" t="s">
        <v>71</v>
      </c>
      <c r="I2229" t="s">
        <v>71</v>
      </c>
    </row>
    <row r="2230" spans="1:9" x14ac:dyDescent="0.25">
      <c r="A2230">
        <v>3165.5</v>
      </c>
      <c r="B2230" s="2">
        <v>37931</v>
      </c>
      <c r="C2230" t="s">
        <v>9</v>
      </c>
      <c r="D2230">
        <v>2003</v>
      </c>
      <c r="E2230" t="s">
        <v>177</v>
      </c>
      <c r="F2230" t="s">
        <v>117</v>
      </c>
      <c r="G2230">
        <v>3.3</v>
      </c>
      <c r="H2230" t="s">
        <v>118</v>
      </c>
      <c r="I2230" t="s">
        <v>60</v>
      </c>
    </row>
    <row r="2231" spans="1:9" x14ac:dyDescent="0.25">
      <c r="A2231">
        <v>2071.41</v>
      </c>
      <c r="B2231" s="2">
        <v>37939</v>
      </c>
      <c r="C2231" t="s">
        <v>9</v>
      </c>
      <c r="D2231">
        <v>2003</v>
      </c>
      <c r="E2231" t="s">
        <v>177</v>
      </c>
      <c r="F2231" t="s">
        <v>181</v>
      </c>
      <c r="G2231">
        <v>4.9000000000000004</v>
      </c>
      <c r="H2231" t="s">
        <v>182</v>
      </c>
      <c r="I2231" t="s">
        <v>64</v>
      </c>
    </row>
    <row r="2232" spans="1:9" x14ac:dyDescent="0.25">
      <c r="A2232">
        <v>1385.28</v>
      </c>
      <c r="B2232" s="2">
        <v>37950</v>
      </c>
      <c r="C2232" t="s">
        <v>9</v>
      </c>
      <c r="D2232">
        <v>2003</v>
      </c>
      <c r="E2232" t="s">
        <v>177</v>
      </c>
      <c r="F2232" t="s">
        <v>112</v>
      </c>
      <c r="G2232">
        <v>3.6</v>
      </c>
      <c r="H2232" t="s">
        <v>113</v>
      </c>
      <c r="I2232" t="s">
        <v>13</v>
      </c>
    </row>
    <row r="2233" spans="1:9" x14ac:dyDescent="0.25">
      <c r="A2233">
        <v>1621.62</v>
      </c>
      <c r="B2233" s="2">
        <v>37964</v>
      </c>
      <c r="C2233" t="s">
        <v>9</v>
      </c>
      <c r="D2233">
        <v>2003</v>
      </c>
      <c r="E2233" t="s">
        <v>177</v>
      </c>
      <c r="F2233" t="s">
        <v>148</v>
      </c>
      <c r="G2233">
        <v>3.8</v>
      </c>
      <c r="H2233" t="s">
        <v>136</v>
      </c>
      <c r="I2233" t="s">
        <v>13</v>
      </c>
    </row>
    <row r="2234" spans="1:9" x14ac:dyDescent="0.25">
      <c r="A2234">
        <v>1931.65</v>
      </c>
      <c r="B2234" s="2">
        <v>38027</v>
      </c>
      <c r="C2234" t="s">
        <v>9</v>
      </c>
      <c r="D2234">
        <v>2004</v>
      </c>
      <c r="E2234" t="s">
        <v>177</v>
      </c>
      <c r="F2234" t="s">
        <v>183</v>
      </c>
      <c r="G2234">
        <v>3.1</v>
      </c>
      <c r="H2234" t="s">
        <v>184</v>
      </c>
      <c r="I2234" t="s">
        <v>13</v>
      </c>
    </row>
    <row r="2235" spans="1:9" x14ac:dyDescent="0.25">
      <c r="A2235">
        <v>1244.53</v>
      </c>
      <c r="B2235" s="2">
        <v>38057</v>
      </c>
      <c r="C2235" t="s">
        <v>9</v>
      </c>
      <c r="D2235">
        <v>2004</v>
      </c>
      <c r="E2235" t="s">
        <v>177</v>
      </c>
      <c r="F2235" t="s">
        <v>97</v>
      </c>
      <c r="G2235">
        <v>3.3</v>
      </c>
      <c r="H2235" t="s">
        <v>98</v>
      </c>
      <c r="I2235" t="s">
        <v>13</v>
      </c>
    </row>
    <row r="2236" spans="1:9" x14ac:dyDescent="0.25">
      <c r="A2236">
        <v>1704.5</v>
      </c>
      <c r="B2236" s="2">
        <v>38112</v>
      </c>
      <c r="C2236" t="s">
        <v>9</v>
      </c>
      <c r="D2236">
        <v>2004</v>
      </c>
      <c r="E2236" t="s">
        <v>177</v>
      </c>
      <c r="F2236" t="s">
        <v>62</v>
      </c>
      <c r="G2236">
        <v>4.7</v>
      </c>
      <c r="H2236" t="s">
        <v>63</v>
      </c>
      <c r="I2236" t="s">
        <v>64</v>
      </c>
    </row>
    <row r="2237" spans="1:9" x14ac:dyDescent="0.25">
      <c r="A2237">
        <v>1753.2</v>
      </c>
      <c r="B2237" s="2">
        <v>38153</v>
      </c>
      <c r="C2237" t="s">
        <v>9</v>
      </c>
      <c r="D2237">
        <v>2004</v>
      </c>
      <c r="E2237" t="s">
        <v>177</v>
      </c>
      <c r="F2237" t="s">
        <v>149</v>
      </c>
      <c r="G2237">
        <v>3.8</v>
      </c>
      <c r="H2237" t="s">
        <v>71</v>
      </c>
      <c r="I2237" t="s">
        <v>71</v>
      </c>
    </row>
    <row r="2238" spans="1:9" x14ac:dyDescent="0.25">
      <c r="A2238">
        <v>1666.7</v>
      </c>
      <c r="B2238" s="2">
        <v>38188</v>
      </c>
      <c r="C2238" t="s">
        <v>9</v>
      </c>
      <c r="D2238">
        <v>2004</v>
      </c>
      <c r="E2238" t="s">
        <v>177</v>
      </c>
      <c r="F2238" t="s">
        <v>97</v>
      </c>
      <c r="G2238">
        <v>3.3</v>
      </c>
      <c r="H2238" t="s">
        <v>98</v>
      </c>
      <c r="I2238" t="s">
        <v>13</v>
      </c>
    </row>
    <row r="2239" spans="1:9" x14ac:dyDescent="0.25">
      <c r="A2239">
        <v>1710.89</v>
      </c>
      <c r="B2239" s="2">
        <v>38218</v>
      </c>
      <c r="C2239" t="s">
        <v>9</v>
      </c>
      <c r="D2239">
        <v>2004</v>
      </c>
      <c r="E2239" t="s">
        <v>177</v>
      </c>
      <c r="F2239" t="s">
        <v>49</v>
      </c>
      <c r="G2239">
        <v>4.0999999999999996</v>
      </c>
      <c r="H2239" t="s">
        <v>50</v>
      </c>
      <c r="I2239" t="s">
        <v>13</v>
      </c>
    </row>
    <row r="2240" spans="1:9" x14ac:dyDescent="0.25">
      <c r="A2240">
        <v>2326.5</v>
      </c>
      <c r="B2240" s="2">
        <v>38238</v>
      </c>
      <c r="C2240" t="s">
        <v>9</v>
      </c>
      <c r="D2240">
        <v>2004</v>
      </c>
      <c r="E2240" t="s">
        <v>177</v>
      </c>
      <c r="F2240" t="s">
        <v>11</v>
      </c>
      <c r="G2240">
        <v>3.4</v>
      </c>
      <c r="H2240" t="s">
        <v>12</v>
      </c>
      <c r="I2240" t="s">
        <v>13</v>
      </c>
    </row>
    <row r="2241" spans="1:9" x14ac:dyDescent="0.25">
      <c r="A2241">
        <v>2316</v>
      </c>
      <c r="B2241" s="2">
        <v>38273</v>
      </c>
      <c r="C2241" t="s">
        <v>9</v>
      </c>
      <c r="D2241">
        <v>2004</v>
      </c>
      <c r="E2241" t="s">
        <v>177</v>
      </c>
      <c r="F2241" t="s">
        <v>42</v>
      </c>
      <c r="G2241">
        <v>4.9000000000000004</v>
      </c>
      <c r="H2241" t="s">
        <v>43</v>
      </c>
      <c r="I2241" t="s">
        <v>13</v>
      </c>
    </row>
    <row r="2242" spans="1:9" x14ac:dyDescent="0.25">
      <c r="A2242">
        <v>1727.1</v>
      </c>
      <c r="B2242" s="2">
        <v>38282</v>
      </c>
      <c r="C2242" t="s">
        <v>9</v>
      </c>
      <c r="D2242">
        <v>2004</v>
      </c>
      <c r="E2242" t="s">
        <v>177</v>
      </c>
      <c r="F2242" t="s">
        <v>79</v>
      </c>
      <c r="G2242">
        <v>4.3</v>
      </c>
      <c r="H2242" t="s">
        <v>80</v>
      </c>
      <c r="I2242" t="s">
        <v>81</v>
      </c>
    </row>
    <row r="2243" spans="1:9" x14ac:dyDescent="0.25">
      <c r="A2243">
        <v>8844.1200000000008</v>
      </c>
      <c r="B2243" s="2">
        <v>38296</v>
      </c>
      <c r="C2243" t="s">
        <v>9</v>
      </c>
      <c r="D2243">
        <v>2004</v>
      </c>
      <c r="E2243" t="s">
        <v>177</v>
      </c>
      <c r="F2243" t="s">
        <v>47</v>
      </c>
      <c r="G2243">
        <v>4.3</v>
      </c>
      <c r="H2243" t="s">
        <v>48</v>
      </c>
      <c r="I2243" t="s">
        <v>29</v>
      </c>
    </row>
    <row r="2244" spans="1:9" x14ac:dyDescent="0.25">
      <c r="A2244">
        <v>2424</v>
      </c>
      <c r="B2244" s="2">
        <v>38310</v>
      </c>
      <c r="C2244" t="s">
        <v>9</v>
      </c>
      <c r="D2244">
        <v>2004</v>
      </c>
      <c r="E2244" t="s">
        <v>177</v>
      </c>
      <c r="F2244" t="s">
        <v>97</v>
      </c>
      <c r="G2244">
        <v>4.7</v>
      </c>
      <c r="H2244" t="s">
        <v>98</v>
      </c>
      <c r="I2244" t="s">
        <v>13</v>
      </c>
    </row>
    <row r="2245" spans="1:9" x14ac:dyDescent="0.25">
      <c r="A2245">
        <v>1535.49</v>
      </c>
      <c r="B2245" s="2">
        <v>38322</v>
      </c>
      <c r="C2245" t="s">
        <v>9</v>
      </c>
      <c r="D2245">
        <v>2004</v>
      </c>
      <c r="E2245" t="s">
        <v>177</v>
      </c>
      <c r="F2245" t="s">
        <v>168</v>
      </c>
      <c r="G2245">
        <v>4.5999999999999996</v>
      </c>
      <c r="H2245" t="s">
        <v>12</v>
      </c>
      <c r="I2245" t="s">
        <v>13</v>
      </c>
    </row>
    <row r="2246" spans="1:9" x14ac:dyDescent="0.25">
      <c r="A2246">
        <v>6358.68</v>
      </c>
      <c r="B2246" s="2">
        <v>38336</v>
      </c>
      <c r="C2246" t="s">
        <v>9</v>
      </c>
      <c r="D2246">
        <v>2004</v>
      </c>
      <c r="E2246" t="s">
        <v>177</v>
      </c>
      <c r="F2246" t="s">
        <v>14</v>
      </c>
      <c r="G2246">
        <v>4.0999999999999996</v>
      </c>
      <c r="H2246" t="s">
        <v>15</v>
      </c>
      <c r="I2246" t="s">
        <v>16</v>
      </c>
    </row>
    <row r="2247" spans="1:9" x14ac:dyDescent="0.25">
      <c r="A2247">
        <v>1329.4</v>
      </c>
      <c r="B2247" s="2">
        <v>38375</v>
      </c>
      <c r="C2247" t="s">
        <v>9</v>
      </c>
      <c r="D2247">
        <v>2005</v>
      </c>
      <c r="E2247" t="s">
        <v>177</v>
      </c>
      <c r="F2247" t="s">
        <v>97</v>
      </c>
      <c r="G2247">
        <v>3.4</v>
      </c>
      <c r="H2247" t="s">
        <v>98</v>
      </c>
      <c r="I2247" t="s">
        <v>13</v>
      </c>
    </row>
    <row r="2248" spans="1:9" x14ac:dyDescent="0.25">
      <c r="A2248">
        <v>1701.76</v>
      </c>
      <c r="B2248" s="2">
        <v>38405</v>
      </c>
      <c r="C2248" t="s">
        <v>9</v>
      </c>
      <c r="D2248">
        <v>2005</v>
      </c>
      <c r="E2248" t="s">
        <v>177</v>
      </c>
      <c r="F2248" t="s">
        <v>62</v>
      </c>
      <c r="G2248">
        <v>3.4</v>
      </c>
      <c r="H2248" t="s">
        <v>63</v>
      </c>
      <c r="I2248" t="s">
        <v>64</v>
      </c>
    </row>
    <row r="2249" spans="1:9" x14ac:dyDescent="0.25">
      <c r="A2249">
        <v>2259.7199999999998</v>
      </c>
      <c r="B2249" s="2">
        <v>38426</v>
      </c>
      <c r="C2249" t="s">
        <v>9</v>
      </c>
      <c r="D2249">
        <v>2005</v>
      </c>
      <c r="E2249" t="s">
        <v>177</v>
      </c>
      <c r="F2249" t="s">
        <v>62</v>
      </c>
      <c r="G2249">
        <v>3.5</v>
      </c>
      <c r="H2249" t="s">
        <v>63</v>
      </c>
      <c r="I2249" t="s">
        <v>64</v>
      </c>
    </row>
    <row r="2250" spans="1:9" x14ac:dyDescent="0.25">
      <c r="A2250">
        <v>925.3</v>
      </c>
      <c r="B2250" s="2">
        <v>38475</v>
      </c>
      <c r="C2250" t="s">
        <v>9</v>
      </c>
      <c r="D2250">
        <v>2005</v>
      </c>
      <c r="E2250" t="s">
        <v>177</v>
      </c>
      <c r="F2250" t="s">
        <v>62</v>
      </c>
      <c r="G2250">
        <v>4.3</v>
      </c>
      <c r="H2250" t="s">
        <v>63</v>
      </c>
      <c r="I2250" t="s">
        <v>64</v>
      </c>
    </row>
    <row r="2251" spans="1:9" x14ac:dyDescent="0.25">
      <c r="A2251">
        <v>482.13</v>
      </c>
      <c r="B2251" s="2">
        <v>38503</v>
      </c>
      <c r="C2251" t="s">
        <v>107</v>
      </c>
      <c r="D2251">
        <v>2005</v>
      </c>
      <c r="E2251" t="s">
        <v>177</v>
      </c>
      <c r="F2251" t="s">
        <v>40</v>
      </c>
      <c r="G2251">
        <v>4.7</v>
      </c>
      <c r="H2251" t="s">
        <v>41</v>
      </c>
      <c r="I2251" t="s">
        <v>16</v>
      </c>
    </row>
    <row r="2252" spans="1:9" x14ac:dyDescent="0.25">
      <c r="A2252">
        <v>3227.63</v>
      </c>
      <c r="B2252" s="2">
        <v>37652</v>
      </c>
      <c r="C2252" t="s">
        <v>9</v>
      </c>
      <c r="D2252">
        <v>2003</v>
      </c>
      <c r="E2252" t="s">
        <v>204</v>
      </c>
      <c r="F2252" t="s">
        <v>62</v>
      </c>
      <c r="G2252">
        <v>4.7</v>
      </c>
      <c r="H2252" t="s">
        <v>63</v>
      </c>
      <c r="I2252" t="s">
        <v>64</v>
      </c>
    </row>
    <row r="2253" spans="1:9" x14ac:dyDescent="0.25">
      <c r="A2253">
        <v>1711.26</v>
      </c>
      <c r="B2253" s="2">
        <v>37722</v>
      </c>
      <c r="C2253" t="s">
        <v>9</v>
      </c>
      <c r="D2253">
        <v>2003</v>
      </c>
      <c r="E2253" t="s">
        <v>204</v>
      </c>
      <c r="F2253" t="s">
        <v>200</v>
      </c>
      <c r="G2253">
        <v>4.5</v>
      </c>
      <c r="H2253" t="s">
        <v>201</v>
      </c>
      <c r="I2253" t="s">
        <v>132</v>
      </c>
    </row>
    <row r="2254" spans="1:9" x14ac:dyDescent="0.25">
      <c r="A2254">
        <v>2054.36</v>
      </c>
      <c r="B2254" s="2">
        <v>37775</v>
      </c>
      <c r="C2254" t="s">
        <v>9</v>
      </c>
      <c r="D2254">
        <v>2003</v>
      </c>
      <c r="E2254" t="s">
        <v>204</v>
      </c>
      <c r="F2254" t="s">
        <v>168</v>
      </c>
      <c r="G2254">
        <v>4.8</v>
      </c>
      <c r="H2254" t="s">
        <v>12</v>
      </c>
      <c r="I2254" t="s">
        <v>13</v>
      </c>
    </row>
    <row r="2255" spans="1:9" x14ac:dyDescent="0.25">
      <c r="A2255">
        <v>3131.94</v>
      </c>
      <c r="B2255" s="2">
        <v>37841</v>
      </c>
      <c r="C2255" t="s">
        <v>9</v>
      </c>
      <c r="D2255">
        <v>2003</v>
      </c>
      <c r="E2255" t="s">
        <v>204</v>
      </c>
      <c r="F2255" t="s">
        <v>97</v>
      </c>
      <c r="G2255">
        <v>4.0999999999999996</v>
      </c>
      <c r="H2255" t="s">
        <v>98</v>
      </c>
      <c r="I2255" t="s">
        <v>13</v>
      </c>
    </row>
    <row r="2256" spans="1:9" x14ac:dyDescent="0.25">
      <c r="A2256">
        <v>1681.35</v>
      </c>
      <c r="B2256" s="2">
        <v>37889</v>
      </c>
      <c r="C2256" t="s">
        <v>9</v>
      </c>
      <c r="D2256">
        <v>2003</v>
      </c>
      <c r="E2256" t="s">
        <v>204</v>
      </c>
      <c r="F2256" t="s">
        <v>73</v>
      </c>
      <c r="G2256">
        <v>4.9000000000000004</v>
      </c>
      <c r="H2256" t="s">
        <v>74</v>
      </c>
      <c r="I2256" t="s">
        <v>34</v>
      </c>
    </row>
    <row r="2257" spans="1:9" x14ac:dyDescent="0.25">
      <c r="A2257">
        <v>2351.36</v>
      </c>
      <c r="B2257" s="2">
        <v>37916</v>
      </c>
      <c r="C2257" t="s">
        <v>9</v>
      </c>
      <c r="D2257">
        <v>2003</v>
      </c>
      <c r="E2257" t="s">
        <v>204</v>
      </c>
      <c r="F2257" t="s">
        <v>70</v>
      </c>
      <c r="G2257">
        <v>3.6</v>
      </c>
      <c r="H2257" t="s">
        <v>71</v>
      </c>
      <c r="I2257" t="s">
        <v>71</v>
      </c>
    </row>
    <row r="2258" spans="1:9" x14ac:dyDescent="0.25">
      <c r="A2258">
        <v>1408</v>
      </c>
      <c r="B2258" s="2">
        <v>37931</v>
      </c>
      <c r="C2258" t="s">
        <v>9</v>
      </c>
      <c r="D2258">
        <v>2003</v>
      </c>
      <c r="E2258" t="s">
        <v>204</v>
      </c>
      <c r="F2258" t="s">
        <v>161</v>
      </c>
      <c r="G2258">
        <v>4.7</v>
      </c>
      <c r="H2258" t="s">
        <v>162</v>
      </c>
      <c r="I2258" t="s">
        <v>92</v>
      </c>
    </row>
    <row r="2259" spans="1:9" x14ac:dyDescent="0.25">
      <c r="A2259">
        <v>2445.6</v>
      </c>
      <c r="B2259" s="2">
        <v>37939</v>
      </c>
      <c r="C2259" t="s">
        <v>9</v>
      </c>
      <c r="D2259">
        <v>2003</v>
      </c>
      <c r="E2259" t="s">
        <v>204</v>
      </c>
      <c r="F2259" t="s">
        <v>181</v>
      </c>
      <c r="G2259">
        <v>3.4</v>
      </c>
      <c r="H2259" t="s">
        <v>182</v>
      </c>
      <c r="I2259" t="s">
        <v>64</v>
      </c>
    </row>
    <row r="2260" spans="1:9" x14ac:dyDescent="0.25">
      <c r="A2260">
        <v>1804.44</v>
      </c>
      <c r="B2260" s="2">
        <v>37950</v>
      </c>
      <c r="C2260" t="s">
        <v>9</v>
      </c>
      <c r="D2260">
        <v>2003</v>
      </c>
      <c r="E2260" t="s">
        <v>204</v>
      </c>
      <c r="F2260" t="s">
        <v>112</v>
      </c>
      <c r="G2260">
        <v>4.5999999999999996</v>
      </c>
      <c r="H2260" t="s">
        <v>113</v>
      </c>
      <c r="I2260" t="s">
        <v>13</v>
      </c>
    </row>
    <row r="2261" spans="1:9" x14ac:dyDescent="0.25">
      <c r="A2261">
        <v>2544.75</v>
      </c>
      <c r="B2261" s="2">
        <v>37964</v>
      </c>
      <c r="C2261" t="s">
        <v>9</v>
      </c>
      <c r="D2261">
        <v>2003</v>
      </c>
      <c r="E2261" t="s">
        <v>204</v>
      </c>
      <c r="F2261" t="s">
        <v>148</v>
      </c>
      <c r="G2261">
        <v>3</v>
      </c>
      <c r="H2261" t="s">
        <v>136</v>
      </c>
      <c r="I2261" t="s">
        <v>13</v>
      </c>
    </row>
    <row r="2262" spans="1:9" x14ac:dyDescent="0.25">
      <c r="A2262">
        <v>1056.4000000000001</v>
      </c>
      <c r="B2262" s="2">
        <v>38029</v>
      </c>
      <c r="C2262" t="s">
        <v>9</v>
      </c>
      <c r="D2262">
        <v>2004</v>
      </c>
      <c r="E2262" t="s">
        <v>204</v>
      </c>
      <c r="F2262" t="s">
        <v>169</v>
      </c>
      <c r="G2262">
        <v>4</v>
      </c>
      <c r="H2262" t="s">
        <v>170</v>
      </c>
      <c r="I2262" t="s">
        <v>171</v>
      </c>
    </row>
    <row r="2263" spans="1:9" x14ac:dyDescent="0.25">
      <c r="A2263">
        <v>2801.4</v>
      </c>
      <c r="B2263" s="2">
        <v>38061</v>
      </c>
      <c r="C2263" t="s">
        <v>9</v>
      </c>
      <c r="D2263">
        <v>2004</v>
      </c>
      <c r="E2263" t="s">
        <v>204</v>
      </c>
      <c r="F2263" t="s">
        <v>164</v>
      </c>
      <c r="G2263">
        <v>4.7</v>
      </c>
      <c r="H2263" t="s">
        <v>165</v>
      </c>
      <c r="I2263" t="s">
        <v>157</v>
      </c>
    </row>
    <row r="2264" spans="1:9" x14ac:dyDescent="0.25">
      <c r="A2264">
        <v>1988.4</v>
      </c>
      <c r="B2264" s="2">
        <v>38112</v>
      </c>
      <c r="C2264" t="s">
        <v>9</v>
      </c>
      <c r="D2264">
        <v>2004</v>
      </c>
      <c r="E2264" t="s">
        <v>204</v>
      </c>
      <c r="F2264" t="s">
        <v>166</v>
      </c>
      <c r="G2264">
        <v>4.0999999999999996</v>
      </c>
      <c r="H2264" t="s">
        <v>167</v>
      </c>
      <c r="I2264" t="s">
        <v>46</v>
      </c>
    </row>
    <row r="2265" spans="1:9" x14ac:dyDescent="0.25">
      <c r="A2265">
        <v>2908.35</v>
      </c>
      <c r="B2265" s="2">
        <v>38188</v>
      </c>
      <c r="C2265" t="s">
        <v>9</v>
      </c>
      <c r="D2265">
        <v>2004</v>
      </c>
      <c r="E2265" t="s">
        <v>204</v>
      </c>
      <c r="F2265" t="s">
        <v>49</v>
      </c>
      <c r="G2265">
        <v>4.9000000000000004</v>
      </c>
      <c r="H2265" t="s">
        <v>50</v>
      </c>
      <c r="I2265" t="s">
        <v>13</v>
      </c>
    </row>
    <row r="2266" spans="1:9" x14ac:dyDescent="0.25">
      <c r="A2266">
        <v>2147.4</v>
      </c>
      <c r="B2266" s="2">
        <v>38219</v>
      </c>
      <c r="C2266" t="s">
        <v>9</v>
      </c>
      <c r="D2266">
        <v>2004</v>
      </c>
      <c r="E2266" t="s">
        <v>204</v>
      </c>
      <c r="F2266" t="s">
        <v>97</v>
      </c>
      <c r="G2266">
        <v>4.0999999999999996</v>
      </c>
      <c r="H2266" t="s">
        <v>98</v>
      </c>
      <c r="I2266" t="s">
        <v>13</v>
      </c>
    </row>
    <row r="2267" spans="1:9" x14ac:dyDescent="0.25">
      <c r="A2267">
        <v>2099.63</v>
      </c>
      <c r="B2267" s="2">
        <v>38238</v>
      </c>
      <c r="C2267" t="s">
        <v>9</v>
      </c>
      <c r="D2267">
        <v>2004</v>
      </c>
      <c r="E2267" t="s">
        <v>204</v>
      </c>
      <c r="F2267" t="s">
        <v>11</v>
      </c>
      <c r="G2267">
        <v>4.0999999999999996</v>
      </c>
      <c r="H2267" t="s">
        <v>12</v>
      </c>
      <c r="I2267" t="s">
        <v>13</v>
      </c>
    </row>
    <row r="2268" spans="1:9" x14ac:dyDescent="0.25">
      <c r="A2268">
        <v>2315.1799999999998</v>
      </c>
      <c r="B2268" s="2">
        <v>38274</v>
      </c>
      <c r="C2268" t="s">
        <v>9</v>
      </c>
      <c r="D2268">
        <v>2004</v>
      </c>
      <c r="E2268" t="s">
        <v>204</v>
      </c>
      <c r="F2268" t="s">
        <v>173</v>
      </c>
      <c r="G2268">
        <v>3.6</v>
      </c>
      <c r="H2268" t="s">
        <v>174</v>
      </c>
      <c r="I2268" t="s">
        <v>60</v>
      </c>
    </row>
    <row r="2269" spans="1:9" x14ac:dyDescent="0.25">
      <c r="A2269">
        <v>2327.15</v>
      </c>
      <c r="B2269" s="2">
        <v>38282</v>
      </c>
      <c r="C2269" t="s">
        <v>9</v>
      </c>
      <c r="D2269">
        <v>2004</v>
      </c>
      <c r="E2269" t="s">
        <v>204</v>
      </c>
      <c r="F2269" t="s">
        <v>175</v>
      </c>
      <c r="G2269">
        <v>4</v>
      </c>
      <c r="H2269" t="s">
        <v>176</v>
      </c>
      <c r="I2269" t="s">
        <v>116</v>
      </c>
    </row>
    <row r="2270" spans="1:9" x14ac:dyDescent="0.25">
      <c r="A2270">
        <v>5377.4</v>
      </c>
      <c r="B2270" s="2">
        <v>38296</v>
      </c>
      <c r="C2270" t="s">
        <v>9</v>
      </c>
      <c r="D2270">
        <v>2004</v>
      </c>
      <c r="E2270" t="s">
        <v>204</v>
      </c>
      <c r="F2270" t="s">
        <v>47</v>
      </c>
      <c r="G2270">
        <v>4.8</v>
      </c>
      <c r="H2270" t="s">
        <v>48</v>
      </c>
      <c r="I2270" t="s">
        <v>29</v>
      </c>
    </row>
    <row r="2271" spans="1:9" x14ac:dyDescent="0.25">
      <c r="A2271">
        <v>2626.01</v>
      </c>
      <c r="B2271" s="2">
        <v>38311</v>
      </c>
      <c r="C2271" t="s">
        <v>9</v>
      </c>
      <c r="D2271">
        <v>2004</v>
      </c>
      <c r="E2271" t="s">
        <v>204</v>
      </c>
      <c r="F2271" t="s">
        <v>144</v>
      </c>
      <c r="G2271">
        <v>3.3</v>
      </c>
      <c r="H2271" t="s">
        <v>18</v>
      </c>
      <c r="I2271" t="s">
        <v>16</v>
      </c>
    </row>
    <row r="2272" spans="1:9" x14ac:dyDescent="0.25">
      <c r="A2272">
        <v>4406.3999999999996</v>
      </c>
      <c r="B2272" s="2">
        <v>38323</v>
      </c>
      <c r="C2272" t="s">
        <v>9</v>
      </c>
      <c r="D2272">
        <v>2004</v>
      </c>
      <c r="E2272" t="s">
        <v>204</v>
      </c>
      <c r="F2272" t="s">
        <v>62</v>
      </c>
      <c r="G2272">
        <v>3.4</v>
      </c>
      <c r="H2272" t="s">
        <v>63</v>
      </c>
      <c r="I2272" t="s">
        <v>64</v>
      </c>
    </row>
    <row r="2273" spans="1:9" x14ac:dyDescent="0.25">
      <c r="A2273">
        <v>4301.22</v>
      </c>
      <c r="B2273" s="2">
        <v>38336</v>
      </c>
      <c r="C2273" t="s">
        <v>9</v>
      </c>
      <c r="D2273">
        <v>2004</v>
      </c>
      <c r="E2273" t="s">
        <v>204</v>
      </c>
      <c r="F2273" t="s">
        <v>14</v>
      </c>
      <c r="G2273">
        <v>4.0999999999999996</v>
      </c>
      <c r="H2273" t="s">
        <v>15</v>
      </c>
      <c r="I2273" t="s">
        <v>16</v>
      </c>
    </row>
    <row r="2274" spans="1:9" x14ac:dyDescent="0.25">
      <c r="A2274">
        <v>2986.5</v>
      </c>
      <c r="B2274" s="2">
        <v>38375</v>
      </c>
      <c r="C2274" t="s">
        <v>9</v>
      </c>
      <c r="D2274">
        <v>2005</v>
      </c>
      <c r="E2274" t="s">
        <v>204</v>
      </c>
      <c r="F2274" t="s">
        <v>97</v>
      </c>
      <c r="G2274">
        <v>4.3</v>
      </c>
      <c r="H2274" t="s">
        <v>98</v>
      </c>
      <c r="I2274" t="s">
        <v>13</v>
      </c>
    </row>
    <row r="2275" spans="1:9" x14ac:dyDescent="0.25">
      <c r="A2275">
        <v>1587.08</v>
      </c>
      <c r="B2275" s="2">
        <v>38405</v>
      </c>
      <c r="C2275" t="s">
        <v>9</v>
      </c>
      <c r="D2275">
        <v>2005</v>
      </c>
      <c r="E2275" t="s">
        <v>204</v>
      </c>
      <c r="F2275" t="s">
        <v>62</v>
      </c>
      <c r="G2275">
        <v>4.5</v>
      </c>
      <c r="H2275" t="s">
        <v>63</v>
      </c>
      <c r="I2275" t="s">
        <v>64</v>
      </c>
    </row>
    <row r="2276" spans="1:9" x14ac:dyDescent="0.25">
      <c r="A2276">
        <v>1808.4</v>
      </c>
      <c r="B2276" s="2">
        <v>38426</v>
      </c>
      <c r="C2276" t="s">
        <v>9</v>
      </c>
      <c r="D2276">
        <v>2005</v>
      </c>
      <c r="E2276" t="s">
        <v>204</v>
      </c>
      <c r="F2276" t="s">
        <v>62</v>
      </c>
      <c r="G2276">
        <v>4.5</v>
      </c>
      <c r="H2276" t="s">
        <v>63</v>
      </c>
      <c r="I2276" t="s">
        <v>64</v>
      </c>
    </row>
    <row r="2277" spans="1:9" x14ac:dyDescent="0.25">
      <c r="A2277">
        <v>1193.04</v>
      </c>
      <c r="B2277" s="2">
        <v>38477</v>
      </c>
      <c r="C2277" t="s">
        <v>9</v>
      </c>
      <c r="D2277">
        <v>2005</v>
      </c>
      <c r="E2277" t="s">
        <v>204</v>
      </c>
      <c r="F2277" t="s">
        <v>38</v>
      </c>
      <c r="G2277">
        <v>4.5</v>
      </c>
      <c r="H2277" t="s">
        <v>39</v>
      </c>
      <c r="I2277" t="s">
        <v>13</v>
      </c>
    </row>
    <row r="2278" spans="1:9" x14ac:dyDescent="0.25">
      <c r="A2278">
        <v>3403.35</v>
      </c>
      <c r="B2278" s="2">
        <v>37650</v>
      </c>
      <c r="C2278" t="s">
        <v>9</v>
      </c>
      <c r="D2278">
        <v>2003</v>
      </c>
      <c r="E2278" t="s">
        <v>177</v>
      </c>
      <c r="F2278" t="s">
        <v>47</v>
      </c>
      <c r="G2278">
        <v>4.8</v>
      </c>
      <c r="H2278" t="s">
        <v>48</v>
      </c>
      <c r="I2278" t="s">
        <v>29</v>
      </c>
    </row>
    <row r="2279" spans="1:9" x14ac:dyDescent="0.25">
      <c r="A2279">
        <v>1575.96</v>
      </c>
      <c r="B2279" s="2">
        <v>37706</v>
      </c>
      <c r="C2279" t="s">
        <v>9</v>
      </c>
      <c r="D2279">
        <v>2003</v>
      </c>
      <c r="E2279" t="s">
        <v>177</v>
      </c>
      <c r="F2279" t="s">
        <v>97</v>
      </c>
      <c r="G2279">
        <v>4.2</v>
      </c>
      <c r="H2279" t="s">
        <v>98</v>
      </c>
      <c r="I2279" t="s">
        <v>13</v>
      </c>
    </row>
    <row r="2280" spans="1:9" x14ac:dyDescent="0.25">
      <c r="A2280">
        <v>1630.2</v>
      </c>
      <c r="B2280" s="2">
        <v>37769</v>
      </c>
      <c r="C2280" t="s">
        <v>9</v>
      </c>
      <c r="D2280">
        <v>2003</v>
      </c>
      <c r="E2280" t="s">
        <v>177</v>
      </c>
      <c r="F2280" t="s">
        <v>69</v>
      </c>
      <c r="G2280">
        <v>4.3</v>
      </c>
      <c r="H2280" t="s">
        <v>63</v>
      </c>
      <c r="I2280" t="s">
        <v>64</v>
      </c>
    </row>
    <row r="2281" spans="1:9" x14ac:dyDescent="0.25">
      <c r="A2281">
        <v>1701.28</v>
      </c>
      <c r="B2281" s="2">
        <v>37826</v>
      </c>
      <c r="C2281" t="s">
        <v>9</v>
      </c>
      <c r="D2281">
        <v>2003</v>
      </c>
      <c r="E2281" t="s">
        <v>177</v>
      </c>
      <c r="F2281" t="s">
        <v>23</v>
      </c>
      <c r="G2281">
        <v>3.9</v>
      </c>
      <c r="H2281" t="s">
        <v>24</v>
      </c>
      <c r="I2281" t="s">
        <v>13</v>
      </c>
    </row>
    <row r="2282" spans="1:9" x14ac:dyDescent="0.25">
      <c r="A2282">
        <v>2850.82</v>
      </c>
      <c r="B2282" s="2">
        <v>37883</v>
      </c>
      <c r="C2282" t="s">
        <v>9</v>
      </c>
      <c r="D2282">
        <v>2003</v>
      </c>
      <c r="E2282" t="s">
        <v>177</v>
      </c>
      <c r="F2282" t="s">
        <v>70</v>
      </c>
      <c r="G2282">
        <v>3.8</v>
      </c>
      <c r="H2282" t="s">
        <v>71</v>
      </c>
      <c r="I2282" t="s">
        <v>71</v>
      </c>
    </row>
    <row r="2283" spans="1:9" x14ac:dyDescent="0.25">
      <c r="A2283">
        <v>2692.06</v>
      </c>
      <c r="B2283" s="2">
        <v>37915</v>
      </c>
      <c r="C2283" t="s">
        <v>145</v>
      </c>
      <c r="D2283">
        <v>2003</v>
      </c>
      <c r="E2283" t="s">
        <v>177</v>
      </c>
      <c r="F2283" t="s">
        <v>146</v>
      </c>
      <c r="G2283">
        <v>3.8</v>
      </c>
      <c r="H2283" t="s">
        <v>147</v>
      </c>
      <c r="I2283" t="s">
        <v>53</v>
      </c>
    </row>
    <row r="2284" spans="1:9" x14ac:dyDescent="0.25">
      <c r="A2284">
        <v>2174.42</v>
      </c>
      <c r="B2284" s="2">
        <v>37931</v>
      </c>
      <c r="C2284" t="s">
        <v>9</v>
      </c>
      <c r="D2284">
        <v>2003</v>
      </c>
      <c r="E2284" t="s">
        <v>177</v>
      </c>
      <c r="F2284" t="s">
        <v>117</v>
      </c>
      <c r="G2284">
        <v>3.1</v>
      </c>
      <c r="H2284" t="s">
        <v>118</v>
      </c>
      <c r="I2284" t="s">
        <v>60</v>
      </c>
    </row>
    <row r="2285" spans="1:9" x14ac:dyDescent="0.25">
      <c r="A2285">
        <v>3167.36</v>
      </c>
      <c r="B2285" s="2">
        <v>37938</v>
      </c>
      <c r="C2285" t="s">
        <v>9</v>
      </c>
      <c r="D2285">
        <v>2003</v>
      </c>
      <c r="E2285" t="s">
        <v>177</v>
      </c>
      <c r="F2285" t="s">
        <v>75</v>
      </c>
      <c r="G2285">
        <v>4.5</v>
      </c>
      <c r="H2285" t="s">
        <v>76</v>
      </c>
      <c r="I2285" t="s">
        <v>13</v>
      </c>
    </row>
    <row r="2286" spans="1:9" x14ac:dyDescent="0.25">
      <c r="A2286">
        <v>2142.66</v>
      </c>
      <c r="B2286" s="2">
        <v>37950</v>
      </c>
      <c r="C2286" t="s">
        <v>9</v>
      </c>
      <c r="D2286">
        <v>2003</v>
      </c>
      <c r="E2286" t="s">
        <v>177</v>
      </c>
      <c r="F2286" t="s">
        <v>77</v>
      </c>
      <c r="G2286">
        <v>4.8</v>
      </c>
      <c r="H2286" t="s">
        <v>78</v>
      </c>
      <c r="I2286" t="s">
        <v>16</v>
      </c>
    </row>
    <row r="2287" spans="1:9" x14ac:dyDescent="0.25">
      <c r="A2287">
        <v>2117.52</v>
      </c>
      <c r="B2287" s="2">
        <v>37960</v>
      </c>
      <c r="C2287" t="s">
        <v>9</v>
      </c>
      <c r="D2287">
        <v>2003</v>
      </c>
      <c r="E2287" t="s">
        <v>177</v>
      </c>
      <c r="F2287" t="s">
        <v>79</v>
      </c>
      <c r="G2287">
        <v>3.8</v>
      </c>
      <c r="H2287" t="s">
        <v>80</v>
      </c>
      <c r="I2287" t="s">
        <v>81</v>
      </c>
    </row>
    <row r="2288" spans="1:9" x14ac:dyDescent="0.25">
      <c r="A2288">
        <v>2419.9499999999998</v>
      </c>
      <c r="B2288" s="2">
        <v>38021</v>
      </c>
      <c r="C2288" t="s">
        <v>9</v>
      </c>
      <c r="D2288">
        <v>2004</v>
      </c>
      <c r="E2288" t="s">
        <v>177</v>
      </c>
      <c r="F2288" t="s">
        <v>149</v>
      </c>
      <c r="G2288">
        <v>4.2</v>
      </c>
      <c r="H2288" t="s">
        <v>71</v>
      </c>
      <c r="I2288" t="s">
        <v>71</v>
      </c>
    </row>
    <row r="2289" spans="1:9" x14ac:dyDescent="0.25">
      <c r="A2289">
        <v>2191.1999999999998</v>
      </c>
      <c r="B2289" s="2">
        <v>38057</v>
      </c>
      <c r="C2289" t="s">
        <v>9</v>
      </c>
      <c r="D2289">
        <v>2004</v>
      </c>
      <c r="E2289" t="s">
        <v>177</v>
      </c>
      <c r="F2289" t="s">
        <v>97</v>
      </c>
      <c r="G2289">
        <v>3.6</v>
      </c>
      <c r="H2289" t="s">
        <v>98</v>
      </c>
      <c r="I2289" t="s">
        <v>13</v>
      </c>
    </row>
    <row r="2290" spans="1:9" x14ac:dyDescent="0.25">
      <c r="A2290">
        <v>3043.04</v>
      </c>
      <c r="B2290" s="2">
        <v>38111</v>
      </c>
      <c r="C2290" t="s">
        <v>9</v>
      </c>
      <c r="D2290">
        <v>2004</v>
      </c>
      <c r="E2290" t="s">
        <v>177</v>
      </c>
      <c r="F2290" t="s">
        <v>85</v>
      </c>
      <c r="G2290">
        <v>3.8</v>
      </c>
      <c r="H2290" t="s">
        <v>86</v>
      </c>
      <c r="I2290" t="s">
        <v>13</v>
      </c>
    </row>
    <row r="2291" spans="1:9" x14ac:dyDescent="0.25">
      <c r="A2291">
        <v>1228.2</v>
      </c>
      <c r="B2291" s="2">
        <v>38153</v>
      </c>
      <c r="C2291" t="s">
        <v>9</v>
      </c>
      <c r="D2291">
        <v>2004</v>
      </c>
      <c r="E2291" t="s">
        <v>177</v>
      </c>
      <c r="F2291" t="s">
        <v>87</v>
      </c>
      <c r="G2291">
        <v>4</v>
      </c>
      <c r="H2291" t="s">
        <v>88</v>
      </c>
      <c r="I2291" t="s">
        <v>89</v>
      </c>
    </row>
    <row r="2292" spans="1:9" x14ac:dyDescent="0.25">
      <c r="A2292">
        <v>1330.35</v>
      </c>
      <c r="B2292" s="2">
        <v>38187</v>
      </c>
      <c r="C2292" t="s">
        <v>9</v>
      </c>
      <c r="D2292">
        <v>2004</v>
      </c>
      <c r="E2292" t="s">
        <v>177</v>
      </c>
      <c r="F2292" t="s">
        <v>54</v>
      </c>
      <c r="G2292">
        <v>3</v>
      </c>
      <c r="H2292" t="s">
        <v>55</v>
      </c>
      <c r="I2292" t="s">
        <v>34</v>
      </c>
    </row>
    <row r="2293" spans="1:9" x14ac:dyDescent="0.25">
      <c r="A2293">
        <v>2792.52</v>
      </c>
      <c r="B2293" s="2">
        <v>38218</v>
      </c>
      <c r="C2293" t="s">
        <v>9</v>
      </c>
      <c r="D2293">
        <v>2004</v>
      </c>
      <c r="E2293" t="s">
        <v>177</v>
      </c>
      <c r="F2293" t="s">
        <v>49</v>
      </c>
      <c r="G2293">
        <v>4.0999999999999996</v>
      </c>
      <c r="H2293" t="s">
        <v>50</v>
      </c>
      <c r="I2293" t="s">
        <v>13</v>
      </c>
    </row>
    <row r="2294" spans="1:9" x14ac:dyDescent="0.25">
      <c r="A2294">
        <v>2296</v>
      </c>
      <c r="B2294" s="2">
        <v>38238</v>
      </c>
      <c r="C2294" t="s">
        <v>9</v>
      </c>
      <c r="D2294">
        <v>2004</v>
      </c>
      <c r="E2294" t="s">
        <v>177</v>
      </c>
      <c r="F2294" t="s">
        <v>93</v>
      </c>
      <c r="G2294">
        <v>4.3</v>
      </c>
      <c r="H2294" t="s">
        <v>94</v>
      </c>
      <c r="I2294" t="s">
        <v>68</v>
      </c>
    </row>
    <row r="2295" spans="1:9" x14ac:dyDescent="0.25">
      <c r="A2295">
        <v>2629.44</v>
      </c>
      <c r="B2295" s="2">
        <v>38271</v>
      </c>
      <c r="C2295" t="s">
        <v>9</v>
      </c>
      <c r="D2295">
        <v>2004</v>
      </c>
      <c r="E2295" t="s">
        <v>177</v>
      </c>
      <c r="F2295" t="s">
        <v>95</v>
      </c>
      <c r="G2295">
        <v>4.5</v>
      </c>
      <c r="H2295" t="s">
        <v>96</v>
      </c>
      <c r="I2295" t="s">
        <v>16</v>
      </c>
    </row>
    <row r="2296" spans="1:9" x14ac:dyDescent="0.25">
      <c r="A2296">
        <v>1912.16</v>
      </c>
      <c r="B2296" s="2">
        <v>38282</v>
      </c>
      <c r="C2296" t="s">
        <v>9</v>
      </c>
      <c r="D2296">
        <v>2004</v>
      </c>
      <c r="E2296" t="s">
        <v>177</v>
      </c>
      <c r="F2296" t="s">
        <v>79</v>
      </c>
      <c r="G2296">
        <v>3</v>
      </c>
      <c r="H2296" t="s">
        <v>80</v>
      </c>
      <c r="I2296" t="s">
        <v>81</v>
      </c>
    </row>
    <row r="2297" spans="1:9" x14ac:dyDescent="0.25">
      <c r="A2297">
        <v>8209.44</v>
      </c>
      <c r="B2297" s="2">
        <v>38296</v>
      </c>
      <c r="C2297" t="s">
        <v>9</v>
      </c>
      <c r="D2297">
        <v>2004</v>
      </c>
      <c r="E2297" t="s">
        <v>177</v>
      </c>
      <c r="F2297" t="s">
        <v>35</v>
      </c>
      <c r="G2297">
        <v>3.8</v>
      </c>
      <c r="H2297" t="s">
        <v>12</v>
      </c>
      <c r="I2297" t="s">
        <v>13</v>
      </c>
    </row>
    <row r="2298" spans="1:9" x14ac:dyDescent="0.25">
      <c r="A2298">
        <v>2431.77</v>
      </c>
      <c r="B2298" s="2">
        <v>38309</v>
      </c>
      <c r="C2298" t="s">
        <v>9</v>
      </c>
      <c r="D2298">
        <v>2004</v>
      </c>
      <c r="E2298" t="s">
        <v>177</v>
      </c>
      <c r="F2298" t="s">
        <v>30</v>
      </c>
      <c r="G2298">
        <v>3.9</v>
      </c>
      <c r="H2298" t="s">
        <v>22</v>
      </c>
      <c r="I2298" t="s">
        <v>13</v>
      </c>
    </row>
    <row r="2299" spans="1:9" x14ac:dyDescent="0.25">
      <c r="A2299">
        <v>3139.99</v>
      </c>
      <c r="B2299" s="2">
        <v>38292</v>
      </c>
      <c r="C2299" t="s">
        <v>9</v>
      </c>
      <c r="D2299">
        <v>2004</v>
      </c>
      <c r="E2299" t="s">
        <v>177</v>
      </c>
      <c r="F2299" t="s">
        <v>69</v>
      </c>
      <c r="G2299">
        <v>4.5999999999999996</v>
      </c>
      <c r="H2299" t="s">
        <v>63</v>
      </c>
      <c r="I2299" t="s">
        <v>64</v>
      </c>
    </row>
    <row r="2300" spans="1:9" x14ac:dyDescent="0.25">
      <c r="A2300">
        <v>5669.64</v>
      </c>
      <c r="B2300" s="2">
        <v>38331</v>
      </c>
      <c r="C2300" t="s">
        <v>9</v>
      </c>
      <c r="D2300">
        <v>2004</v>
      </c>
      <c r="E2300" t="s">
        <v>177</v>
      </c>
      <c r="F2300" t="s">
        <v>62</v>
      </c>
      <c r="G2300">
        <v>3.4</v>
      </c>
      <c r="H2300" t="s">
        <v>63</v>
      </c>
      <c r="I2300" t="s">
        <v>64</v>
      </c>
    </row>
    <row r="2301" spans="1:9" x14ac:dyDescent="0.25">
      <c r="A2301">
        <v>3160.25</v>
      </c>
      <c r="B2301" s="2">
        <v>38372</v>
      </c>
      <c r="C2301" t="s">
        <v>9</v>
      </c>
      <c r="D2301">
        <v>2005</v>
      </c>
      <c r="E2301" t="s">
        <v>177</v>
      </c>
      <c r="F2301" t="s">
        <v>103</v>
      </c>
      <c r="G2301">
        <v>4.5999999999999996</v>
      </c>
      <c r="H2301" t="s">
        <v>104</v>
      </c>
      <c r="I2301" t="s">
        <v>34</v>
      </c>
    </row>
    <row r="2302" spans="1:9" x14ac:dyDescent="0.25">
      <c r="A2302">
        <v>6799.68</v>
      </c>
      <c r="B2302" s="2">
        <v>38400</v>
      </c>
      <c r="C2302" t="s">
        <v>9</v>
      </c>
      <c r="D2302">
        <v>2005</v>
      </c>
      <c r="E2302" t="s">
        <v>177</v>
      </c>
      <c r="F2302" t="s">
        <v>97</v>
      </c>
      <c r="G2302">
        <v>4.9000000000000004</v>
      </c>
      <c r="H2302" t="s">
        <v>98</v>
      </c>
      <c r="I2302" t="s">
        <v>13</v>
      </c>
    </row>
    <row r="2303" spans="1:9" x14ac:dyDescent="0.25">
      <c r="A2303">
        <v>1867.32</v>
      </c>
      <c r="B2303" s="2">
        <v>38473</v>
      </c>
      <c r="C2303" t="s">
        <v>9</v>
      </c>
      <c r="D2303">
        <v>2005</v>
      </c>
      <c r="E2303" t="s">
        <v>177</v>
      </c>
      <c r="F2303" t="s">
        <v>105</v>
      </c>
      <c r="G2303">
        <v>4.3</v>
      </c>
      <c r="H2303" t="s">
        <v>106</v>
      </c>
      <c r="I2303" t="s">
        <v>81</v>
      </c>
    </row>
    <row r="2304" spans="1:9" x14ac:dyDescent="0.25">
      <c r="A2304">
        <v>2702.04</v>
      </c>
      <c r="B2304" s="2">
        <v>38503</v>
      </c>
      <c r="C2304" t="s">
        <v>107</v>
      </c>
      <c r="D2304">
        <v>2005</v>
      </c>
      <c r="E2304" t="s">
        <v>177</v>
      </c>
      <c r="F2304" t="s">
        <v>62</v>
      </c>
      <c r="G2304">
        <v>4</v>
      </c>
      <c r="H2304" t="s">
        <v>63</v>
      </c>
      <c r="I2304" t="s">
        <v>64</v>
      </c>
    </row>
    <row r="2305" spans="1:9" x14ac:dyDescent="0.25">
      <c r="A2305">
        <v>2406.36</v>
      </c>
      <c r="B2305" s="2">
        <v>37669</v>
      </c>
      <c r="C2305" t="s">
        <v>9</v>
      </c>
      <c r="D2305">
        <v>2003</v>
      </c>
      <c r="E2305" t="s">
        <v>191</v>
      </c>
      <c r="F2305" t="s">
        <v>192</v>
      </c>
      <c r="G2305">
        <v>3.1</v>
      </c>
      <c r="H2305" t="s">
        <v>193</v>
      </c>
      <c r="I2305" t="s">
        <v>92</v>
      </c>
    </row>
    <row r="2306" spans="1:9" x14ac:dyDescent="0.25">
      <c r="A2306">
        <v>2094.67</v>
      </c>
      <c r="B2306" s="2">
        <v>37740</v>
      </c>
      <c r="C2306" t="s">
        <v>9</v>
      </c>
      <c r="D2306">
        <v>2003</v>
      </c>
      <c r="E2306" t="s">
        <v>191</v>
      </c>
      <c r="F2306" t="s">
        <v>32</v>
      </c>
      <c r="G2306">
        <v>3.8</v>
      </c>
      <c r="H2306" t="s">
        <v>33</v>
      </c>
      <c r="I2306" t="s">
        <v>34</v>
      </c>
    </row>
    <row r="2307" spans="1:9" x14ac:dyDescent="0.25">
      <c r="A2307">
        <v>2797.9</v>
      </c>
      <c r="B2307" s="2">
        <v>37799</v>
      </c>
      <c r="C2307" t="s">
        <v>9</v>
      </c>
      <c r="D2307">
        <v>2003</v>
      </c>
      <c r="E2307" t="s">
        <v>191</v>
      </c>
      <c r="F2307" t="s">
        <v>62</v>
      </c>
      <c r="G2307">
        <v>3.6</v>
      </c>
      <c r="H2307" t="s">
        <v>63</v>
      </c>
      <c r="I2307" t="s">
        <v>64</v>
      </c>
    </row>
    <row r="2308" spans="1:9" x14ac:dyDescent="0.25">
      <c r="A2308">
        <v>1637.2</v>
      </c>
      <c r="B2308" s="2">
        <v>37846</v>
      </c>
      <c r="C2308" t="s">
        <v>9</v>
      </c>
      <c r="D2308">
        <v>2003</v>
      </c>
      <c r="E2308" t="s">
        <v>191</v>
      </c>
      <c r="F2308" t="s">
        <v>200</v>
      </c>
      <c r="G2308">
        <v>4.5999999999999996</v>
      </c>
      <c r="H2308" t="s">
        <v>201</v>
      </c>
      <c r="I2308" t="s">
        <v>132</v>
      </c>
    </row>
    <row r="2309" spans="1:9" x14ac:dyDescent="0.25">
      <c r="A2309">
        <v>2281.91</v>
      </c>
      <c r="B2309" s="2">
        <v>37922</v>
      </c>
      <c r="C2309" t="s">
        <v>9</v>
      </c>
      <c r="D2309">
        <v>2003</v>
      </c>
      <c r="E2309" t="s">
        <v>191</v>
      </c>
      <c r="F2309" t="s">
        <v>23</v>
      </c>
      <c r="G2309">
        <v>4</v>
      </c>
      <c r="H2309" t="s">
        <v>24</v>
      </c>
      <c r="I2309" t="s">
        <v>13</v>
      </c>
    </row>
    <row r="2310" spans="1:9" x14ac:dyDescent="0.25">
      <c r="A2310">
        <v>2307.2399999999998</v>
      </c>
      <c r="B2310" s="2">
        <v>37998</v>
      </c>
      <c r="C2310" t="s">
        <v>9</v>
      </c>
      <c r="D2310">
        <v>2004</v>
      </c>
      <c r="E2310" t="s">
        <v>191</v>
      </c>
      <c r="F2310" t="s">
        <v>108</v>
      </c>
      <c r="G2310">
        <v>4.7</v>
      </c>
      <c r="H2310" t="s">
        <v>109</v>
      </c>
      <c r="I2310" t="s">
        <v>89</v>
      </c>
    </row>
    <row r="2311" spans="1:9" x14ac:dyDescent="0.25">
      <c r="A2311">
        <v>1320.8</v>
      </c>
      <c r="B2311" s="2">
        <v>38037</v>
      </c>
      <c r="C2311" t="s">
        <v>9</v>
      </c>
      <c r="D2311">
        <v>2004</v>
      </c>
      <c r="E2311" t="s">
        <v>191</v>
      </c>
      <c r="F2311" t="s">
        <v>32</v>
      </c>
      <c r="G2311">
        <v>4.0999999999999996</v>
      </c>
      <c r="H2311" t="s">
        <v>33</v>
      </c>
      <c r="I2311" t="s">
        <v>34</v>
      </c>
    </row>
    <row r="2312" spans="1:9" x14ac:dyDescent="0.25">
      <c r="A2312">
        <v>2642.82</v>
      </c>
      <c r="B2312" s="2">
        <v>38079</v>
      </c>
      <c r="C2312" t="s">
        <v>9</v>
      </c>
      <c r="D2312">
        <v>2004</v>
      </c>
      <c r="E2312" t="s">
        <v>191</v>
      </c>
      <c r="F2312" t="s">
        <v>133</v>
      </c>
      <c r="G2312">
        <v>4.3</v>
      </c>
      <c r="H2312" t="s">
        <v>134</v>
      </c>
      <c r="I2312" t="s">
        <v>81</v>
      </c>
    </row>
    <row r="2313" spans="1:9" x14ac:dyDescent="0.25">
      <c r="A2313">
        <v>3061</v>
      </c>
      <c r="B2313" s="2">
        <v>38118</v>
      </c>
      <c r="C2313" t="s">
        <v>9</v>
      </c>
      <c r="D2313">
        <v>2004</v>
      </c>
      <c r="E2313" t="s">
        <v>191</v>
      </c>
      <c r="F2313" t="s">
        <v>141</v>
      </c>
      <c r="G2313">
        <v>3.6</v>
      </c>
      <c r="H2313" t="s">
        <v>142</v>
      </c>
      <c r="I2313" t="s">
        <v>13</v>
      </c>
    </row>
    <row r="2314" spans="1:9" x14ac:dyDescent="0.25">
      <c r="A2314">
        <v>3164.4</v>
      </c>
      <c r="B2314" s="2">
        <v>38162</v>
      </c>
      <c r="C2314" t="s">
        <v>120</v>
      </c>
      <c r="D2314">
        <v>2004</v>
      </c>
      <c r="E2314" t="s">
        <v>191</v>
      </c>
      <c r="F2314" t="s">
        <v>62</v>
      </c>
      <c r="G2314">
        <v>3.2</v>
      </c>
      <c r="H2314" t="s">
        <v>63</v>
      </c>
      <c r="I2314" t="s">
        <v>64</v>
      </c>
    </row>
    <row r="2315" spans="1:9" x14ac:dyDescent="0.25">
      <c r="A2315">
        <v>1791.16</v>
      </c>
      <c r="B2315" s="2">
        <v>38191</v>
      </c>
      <c r="C2315" t="s">
        <v>9</v>
      </c>
      <c r="D2315">
        <v>2004</v>
      </c>
      <c r="E2315" t="s">
        <v>191</v>
      </c>
      <c r="F2315" t="s">
        <v>40</v>
      </c>
      <c r="G2315">
        <v>3.9</v>
      </c>
      <c r="H2315" t="s">
        <v>41</v>
      </c>
      <c r="I2315" t="s">
        <v>16</v>
      </c>
    </row>
    <row r="2316" spans="1:9" x14ac:dyDescent="0.25">
      <c r="A2316">
        <v>4093</v>
      </c>
      <c r="B2316" s="2">
        <v>38220</v>
      </c>
      <c r="C2316" t="s">
        <v>9</v>
      </c>
      <c r="D2316">
        <v>2004</v>
      </c>
      <c r="E2316" t="s">
        <v>191</v>
      </c>
      <c r="F2316" t="s">
        <v>189</v>
      </c>
      <c r="G2316">
        <v>3.2</v>
      </c>
      <c r="H2316" t="s">
        <v>190</v>
      </c>
      <c r="I2316" t="s">
        <v>29</v>
      </c>
    </row>
    <row r="2317" spans="1:9" x14ac:dyDescent="0.25">
      <c r="A2317">
        <v>2234.4</v>
      </c>
      <c r="B2317" s="2">
        <v>38246</v>
      </c>
      <c r="C2317" t="s">
        <v>9</v>
      </c>
      <c r="D2317">
        <v>2004</v>
      </c>
      <c r="E2317" t="s">
        <v>191</v>
      </c>
      <c r="F2317" t="s">
        <v>169</v>
      </c>
      <c r="G2317">
        <v>4.9000000000000004</v>
      </c>
      <c r="H2317" t="s">
        <v>170</v>
      </c>
      <c r="I2317" t="s">
        <v>171</v>
      </c>
    </row>
    <row r="2318" spans="1:9" x14ac:dyDescent="0.25">
      <c r="A2318">
        <v>3037.84</v>
      </c>
      <c r="B2318" s="2">
        <v>38275</v>
      </c>
      <c r="C2318" t="s">
        <v>9</v>
      </c>
      <c r="D2318">
        <v>2004</v>
      </c>
      <c r="E2318" t="s">
        <v>191</v>
      </c>
      <c r="F2318" t="s">
        <v>112</v>
      </c>
      <c r="G2318">
        <v>4.5</v>
      </c>
      <c r="H2318" t="s">
        <v>113</v>
      </c>
      <c r="I2318" t="s">
        <v>13</v>
      </c>
    </row>
    <row r="2319" spans="1:9" x14ac:dyDescent="0.25">
      <c r="A2319">
        <v>1419.84</v>
      </c>
      <c r="B2319" s="2">
        <v>38292</v>
      </c>
      <c r="C2319" t="s">
        <v>9</v>
      </c>
      <c r="D2319">
        <v>2004</v>
      </c>
      <c r="E2319" t="s">
        <v>191</v>
      </c>
      <c r="F2319" t="s">
        <v>137</v>
      </c>
      <c r="G2319">
        <v>4.2</v>
      </c>
      <c r="H2319" t="s">
        <v>138</v>
      </c>
      <c r="I2319" t="s">
        <v>60</v>
      </c>
    </row>
    <row r="2320" spans="1:9" x14ac:dyDescent="0.25">
      <c r="A2320">
        <v>1948.08</v>
      </c>
      <c r="B2320" s="2">
        <v>38303</v>
      </c>
      <c r="C2320" t="s">
        <v>9</v>
      </c>
      <c r="D2320">
        <v>2004</v>
      </c>
      <c r="E2320" t="s">
        <v>191</v>
      </c>
      <c r="F2320" t="s">
        <v>192</v>
      </c>
      <c r="G2320">
        <v>4.9000000000000004</v>
      </c>
      <c r="H2320" t="s">
        <v>193</v>
      </c>
      <c r="I2320" t="s">
        <v>92</v>
      </c>
    </row>
    <row r="2321" spans="1:9" x14ac:dyDescent="0.25">
      <c r="A2321">
        <v>2307.2399999999998</v>
      </c>
      <c r="B2321" s="2">
        <v>38315</v>
      </c>
      <c r="C2321" t="s">
        <v>9</v>
      </c>
      <c r="D2321">
        <v>2004</v>
      </c>
      <c r="E2321" t="s">
        <v>191</v>
      </c>
      <c r="F2321" t="s">
        <v>124</v>
      </c>
      <c r="G2321">
        <v>3.8</v>
      </c>
      <c r="H2321" t="s">
        <v>125</v>
      </c>
      <c r="I2321" t="s">
        <v>64</v>
      </c>
    </row>
    <row r="2322" spans="1:9" x14ac:dyDescent="0.25">
      <c r="A2322">
        <v>1780.4</v>
      </c>
      <c r="B2322" s="2">
        <v>38325</v>
      </c>
      <c r="C2322" t="s">
        <v>9</v>
      </c>
      <c r="D2322">
        <v>2004</v>
      </c>
      <c r="E2322" t="s">
        <v>191</v>
      </c>
      <c r="F2322" t="s">
        <v>197</v>
      </c>
      <c r="G2322">
        <v>4.5</v>
      </c>
      <c r="H2322" t="s">
        <v>180</v>
      </c>
      <c r="I2322" t="s">
        <v>13</v>
      </c>
    </row>
    <row r="2323" spans="1:9" x14ac:dyDescent="0.25">
      <c r="A2323">
        <v>3544.17</v>
      </c>
      <c r="B2323" s="2">
        <v>38338</v>
      </c>
      <c r="C2323" t="s">
        <v>9</v>
      </c>
      <c r="D2323">
        <v>2004</v>
      </c>
      <c r="E2323" t="s">
        <v>191</v>
      </c>
      <c r="F2323" t="s">
        <v>54</v>
      </c>
      <c r="G2323">
        <v>3</v>
      </c>
      <c r="H2323" t="s">
        <v>55</v>
      </c>
      <c r="I2323" t="s">
        <v>34</v>
      </c>
    </row>
    <row r="2324" spans="1:9" x14ac:dyDescent="0.25">
      <c r="A2324">
        <v>3619.44</v>
      </c>
      <c r="B2324" s="2">
        <v>38386</v>
      </c>
      <c r="C2324" t="s">
        <v>9</v>
      </c>
      <c r="D2324">
        <v>2005</v>
      </c>
      <c r="E2324" t="s">
        <v>191</v>
      </c>
      <c r="F2324" t="s">
        <v>40</v>
      </c>
      <c r="G2324">
        <v>4</v>
      </c>
      <c r="H2324" t="s">
        <v>41</v>
      </c>
      <c r="I2324" t="s">
        <v>16</v>
      </c>
    </row>
    <row r="2325" spans="1:9" x14ac:dyDescent="0.25">
      <c r="A2325">
        <v>3918.95</v>
      </c>
      <c r="B2325" s="2">
        <v>38414</v>
      </c>
      <c r="C2325" t="s">
        <v>9</v>
      </c>
      <c r="D2325">
        <v>2005</v>
      </c>
      <c r="E2325" t="s">
        <v>191</v>
      </c>
      <c r="F2325" t="s">
        <v>56</v>
      </c>
      <c r="G2325">
        <v>4.7</v>
      </c>
      <c r="H2325" t="s">
        <v>57</v>
      </c>
      <c r="I2325" t="s">
        <v>13</v>
      </c>
    </row>
    <row r="2326" spans="1:9" x14ac:dyDescent="0.25">
      <c r="A2326">
        <v>1483.02</v>
      </c>
      <c r="B2326" s="2">
        <v>38441</v>
      </c>
      <c r="C2326" t="s">
        <v>9</v>
      </c>
      <c r="D2326">
        <v>2005</v>
      </c>
      <c r="E2326" t="s">
        <v>191</v>
      </c>
      <c r="F2326" t="s">
        <v>14</v>
      </c>
      <c r="G2326">
        <v>4.4000000000000004</v>
      </c>
      <c r="H2326" t="s">
        <v>15</v>
      </c>
      <c r="I2326" t="s">
        <v>16</v>
      </c>
    </row>
    <row r="2327" spans="1:9" x14ac:dyDescent="0.25">
      <c r="A2327">
        <v>4819.26</v>
      </c>
      <c r="B2327" s="2">
        <v>38445</v>
      </c>
      <c r="C2327" t="s">
        <v>143</v>
      </c>
      <c r="D2327">
        <v>2005</v>
      </c>
      <c r="E2327" t="s">
        <v>191</v>
      </c>
      <c r="F2327" t="s">
        <v>36</v>
      </c>
      <c r="G2327">
        <v>4</v>
      </c>
      <c r="H2327" t="s">
        <v>37</v>
      </c>
      <c r="I2327" t="s">
        <v>13</v>
      </c>
    </row>
    <row r="2328" spans="1:9" x14ac:dyDescent="0.25">
      <c r="A2328">
        <v>1591.72</v>
      </c>
      <c r="B2328" s="2">
        <v>38482</v>
      </c>
      <c r="C2328" t="s">
        <v>9</v>
      </c>
      <c r="D2328">
        <v>2005</v>
      </c>
      <c r="E2328" t="s">
        <v>191</v>
      </c>
      <c r="F2328" t="s">
        <v>161</v>
      </c>
      <c r="G2328">
        <v>4</v>
      </c>
      <c r="H2328" t="s">
        <v>162</v>
      </c>
      <c r="I2328" t="s">
        <v>92</v>
      </c>
    </row>
    <row r="2329" spans="1:9" x14ac:dyDescent="0.25">
      <c r="A2329">
        <v>3669.78</v>
      </c>
      <c r="B2329" s="2">
        <v>37683</v>
      </c>
      <c r="C2329" t="s">
        <v>9</v>
      </c>
      <c r="D2329">
        <v>2003</v>
      </c>
      <c r="E2329" t="s">
        <v>10</v>
      </c>
      <c r="F2329" t="s">
        <v>150</v>
      </c>
      <c r="G2329">
        <v>3.4</v>
      </c>
      <c r="H2329" t="s">
        <v>151</v>
      </c>
      <c r="I2329" t="s">
        <v>152</v>
      </c>
    </row>
    <row r="2330" spans="1:9" x14ac:dyDescent="0.25">
      <c r="A2330">
        <v>2168.5</v>
      </c>
      <c r="B2330" s="2">
        <v>37748</v>
      </c>
      <c r="C2330" t="s">
        <v>9</v>
      </c>
      <c r="D2330">
        <v>2003</v>
      </c>
      <c r="E2330" t="s">
        <v>10</v>
      </c>
      <c r="F2330" t="s">
        <v>14</v>
      </c>
      <c r="G2330">
        <v>4.0999999999999996</v>
      </c>
      <c r="H2330" t="s">
        <v>15</v>
      </c>
      <c r="I2330" t="s">
        <v>16</v>
      </c>
    </row>
    <row r="2331" spans="1:9" x14ac:dyDescent="0.25">
      <c r="A2331">
        <v>2694</v>
      </c>
      <c r="B2331" s="2">
        <v>37804</v>
      </c>
      <c r="C2331" t="s">
        <v>9</v>
      </c>
      <c r="D2331">
        <v>2003</v>
      </c>
      <c r="E2331" t="s">
        <v>10</v>
      </c>
      <c r="F2331" t="s">
        <v>97</v>
      </c>
      <c r="G2331">
        <v>4.7</v>
      </c>
      <c r="H2331" t="s">
        <v>98</v>
      </c>
      <c r="I2331" t="s">
        <v>13</v>
      </c>
    </row>
    <row r="2332" spans="1:9" x14ac:dyDescent="0.25">
      <c r="A2332">
        <v>3251.34</v>
      </c>
      <c r="B2332" s="2">
        <v>37858</v>
      </c>
      <c r="C2332" t="s">
        <v>9</v>
      </c>
      <c r="D2332">
        <v>2003</v>
      </c>
      <c r="E2332" t="s">
        <v>10</v>
      </c>
      <c r="F2332" t="s">
        <v>19</v>
      </c>
      <c r="G2332">
        <v>4.0999999999999996</v>
      </c>
      <c r="H2332" t="s">
        <v>20</v>
      </c>
      <c r="I2332" t="s">
        <v>13</v>
      </c>
    </row>
    <row r="2333" spans="1:9" x14ac:dyDescent="0.25">
      <c r="A2333">
        <v>2347.15</v>
      </c>
      <c r="B2333" s="2">
        <v>37904</v>
      </c>
      <c r="C2333" t="s">
        <v>9</v>
      </c>
      <c r="D2333">
        <v>2003</v>
      </c>
      <c r="E2333" t="s">
        <v>10</v>
      </c>
      <c r="F2333" t="s">
        <v>21</v>
      </c>
      <c r="G2333">
        <v>4.8</v>
      </c>
      <c r="H2333" t="s">
        <v>22</v>
      </c>
      <c r="I2333" t="s">
        <v>13</v>
      </c>
    </row>
    <row r="2334" spans="1:9" x14ac:dyDescent="0.25">
      <c r="A2334">
        <v>3920.88</v>
      </c>
      <c r="B2334" s="2">
        <v>37929</v>
      </c>
      <c r="C2334" t="s">
        <v>9</v>
      </c>
      <c r="D2334">
        <v>2003</v>
      </c>
      <c r="E2334" t="s">
        <v>10</v>
      </c>
      <c r="F2334" t="s">
        <v>103</v>
      </c>
      <c r="G2334">
        <v>4</v>
      </c>
      <c r="H2334" t="s">
        <v>104</v>
      </c>
      <c r="I2334" t="s">
        <v>34</v>
      </c>
    </row>
    <row r="2335" spans="1:9" x14ac:dyDescent="0.25">
      <c r="A2335">
        <v>2514.6</v>
      </c>
      <c r="B2335" s="2">
        <v>37936</v>
      </c>
      <c r="C2335" t="s">
        <v>9</v>
      </c>
      <c r="D2335">
        <v>2003</v>
      </c>
      <c r="E2335" t="s">
        <v>10</v>
      </c>
      <c r="F2335" t="s">
        <v>25</v>
      </c>
      <c r="G2335">
        <v>3.8</v>
      </c>
      <c r="H2335" t="s">
        <v>26</v>
      </c>
      <c r="I2335" t="s">
        <v>16</v>
      </c>
    </row>
    <row r="2336" spans="1:9" x14ac:dyDescent="0.25">
      <c r="A2336">
        <v>3600.24</v>
      </c>
      <c r="B2336" s="2">
        <v>37944</v>
      </c>
      <c r="C2336" t="s">
        <v>9</v>
      </c>
      <c r="D2336">
        <v>2003</v>
      </c>
      <c r="E2336" t="s">
        <v>10</v>
      </c>
      <c r="F2336" t="s">
        <v>62</v>
      </c>
      <c r="G2336">
        <v>4.0999999999999996</v>
      </c>
      <c r="H2336" t="s">
        <v>63</v>
      </c>
      <c r="I2336" t="s">
        <v>64</v>
      </c>
    </row>
    <row r="2337" spans="1:9" x14ac:dyDescent="0.25">
      <c r="A2337">
        <v>4040.03</v>
      </c>
      <c r="B2337" s="2">
        <v>38001</v>
      </c>
      <c r="C2337" t="s">
        <v>9</v>
      </c>
      <c r="D2337">
        <v>2004</v>
      </c>
      <c r="E2337" t="s">
        <v>10</v>
      </c>
      <c r="F2337" t="s">
        <v>31</v>
      </c>
      <c r="G2337">
        <v>4.8</v>
      </c>
      <c r="H2337" t="s">
        <v>18</v>
      </c>
      <c r="I2337" t="s">
        <v>16</v>
      </c>
    </row>
    <row r="2338" spans="1:9" x14ac:dyDescent="0.25">
      <c r="A2338">
        <v>3336.9</v>
      </c>
      <c r="B2338" s="2">
        <v>38038</v>
      </c>
      <c r="C2338" t="s">
        <v>9</v>
      </c>
      <c r="D2338">
        <v>2004</v>
      </c>
      <c r="E2338" t="s">
        <v>10</v>
      </c>
      <c r="F2338" t="s">
        <v>25</v>
      </c>
      <c r="G2338">
        <v>4.8</v>
      </c>
      <c r="H2338" t="s">
        <v>26</v>
      </c>
      <c r="I2338" t="s">
        <v>16</v>
      </c>
    </row>
    <row r="2339" spans="1:9" x14ac:dyDescent="0.25">
      <c r="A2339">
        <v>3113.64</v>
      </c>
      <c r="B2339" s="2">
        <v>38082</v>
      </c>
      <c r="C2339" t="s">
        <v>9</v>
      </c>
      <c r="D2339">
        <v>2004</v>
      </c>
      <c r="E2339" t="s">
        <v>10</v>
      </c>
      <c r="F2339" t="s">
        <v>35</v>
      </c>
      <c r="G2339">
        <v>4.5</v>
      </c>
      <c r="H2339" t="s">
        <v>12</v>
      </c>
      <c r="I2339" t="s">
        <v>13</v>
      </c>
    </row>
    <row r="2340" spans="1:9" x14ac:dyDescent="0.25">
      <c r="A2340">
        <v>2832</v>
      </c>
      <c r="B2340" s="2">
        <v>38133</v>
      </c>
      <c r="C2340" t="s">
        <v>9</v>
      </c>
      <c r="D2340">
        <v>2004</v>
      </c>
      <c r="E2340" t="s">
        <v>10</v>
      </c>
      <c r="F2340" t="s">
        <v>31</v>
      </c>
      <c r="G2340">
        <v>4.8</v>
      </c>
      <c r="H2340" t="s">
        <v>18</v>
      </c>
      <c r="I2340" t="s">
        <v>16</v>
      </c>
    </row>
    <row r="2341" spans="1:9" x14ac:dyDescent="0.25">
      <c r="A2341">
        <v>3330.98</v>
      </c>
      <c r="B2341" s="2">
        <v>38168</v>
      </c>
      <c r="C2341" t="s">
        <v>9</v>
      </c>
      <c r="D2341">
        <v>2004</v>
      </c>
      <c r="E2341" t="s">
        <v>10</v>
      </c>
      <c r="F2341" t="s">
        <v>135</v>
      </c>
      <c r="G2341">
        <v>4.7</v>
      </c>
      <c r="H2341" t="s">
        <v>136</v>
      </c>
      <c r="I2341" t="s">
        <v>13</v>
      </c>
    </row>
    <row r="2342" spans="1:9" x14ac:dyDescent="0.25">
      <c r="A2342">
        <v>4304.6400000000003</v>
      </c>
      <c r="B2342" s="2">
        <v>38201</v>
      </c>
      <c r="C2342" t="s">
        <v>9</v>
      </c>
      <c r="D2342">
        <v>2004</v>
      </c>
      <c r="E2342" t="s">
        <v>10</v>
      </c>
      <c r="F2342" t="s">
        <v>163</v>
      </c>
      <c r="G2342">
        <v>4.8</v>
      </c>
      <c r="H2342" t="s">
        <v>102</v>
      </c>
      <c r="I2342" t="s">
        <v>13</v>
      </c>
    </row>
    <row r="2343" spans="1:9" x14ac:dyDescent="0.25">
      <c r="A2343">
        <v>2600.2600000000002</v>
      </c>
      <c r="B2343" s="2">
        <v>38226</v>
      </c>
      <c r="C2343" t="s">
        <v>9</v>
      </c>
      <c r="D2343">
        <v>2004</v>
      </c>
      <c r="E2343" t="s">
        <v>10</v>
      </c>
      <c r="F2343" t="s">
        <v>42</v>
      </c>
      <c r="G2343">
        <v>4.2</v>
      </c>
      <c r="H2343" t="s">
        <v>43</v>
      </c>
      <c r="I2343" t="s">
        <v>13</v>
      </c>
    </row>
    <row r="2344" spans="1:9" x14ac:dyDescent="0.25">
      <c r="A2344">
        <v>4382.16</v>
      </c>
      <c r="B2344" s="2">
        <v>38260</v>
      </c>
      <c r="C2344" t="s">
        <v>9</v>
      </c>
      <c r="D2344">
        <v>2004</v>
      </c>
      <c r="E2344" t="s">
        <v>10</v>
      </c>
      <c r="F2344" t="s">
        <v>44</v>
      </c>
      <c r="G2344">
        <v>3.6</v>
      </c>
      <c r="H2344" t="s">
        <v>45</v>
      </c>
      <c r="I2344" t="s">
        <v>46</v>
      </c>
    </row>
    <row r="2345" spans="1:9" x14ac:dyDescent="0.25">
      <c r="A2345">
        <v>4235</v>
      </c>
      <c r="B2345" s="2">
        <v>38275</v>
      </c>
      <c r="C2345" t="s">
        <v>9</v>
      </c>
      <c r="D2345">
        <v>2004</v>
      </c>
      <c r="E2345" t="s">
        <v>10</v>
      </c>
      <c r="F2345" t="s">
        <v>47</v>
      </c>
      <c r="G2345">
        <v>4.9000000000000004</v>
      </c>
      <c r="H2345" t="s">
        <v>48</v>
      </c>
      <c r="I2345" t="s">
        <v>29</v>
      </c>
    </row>
    <row r="2346" spans="1:9" x14ac:dyDescent="0.25">
      <c r="A2346">
        <v>2626.8</v>
      </c>
      <c r="B2346" s="2">
        <v>38294</v>
      </c>
      <c r="C2346" t="s">
        <v>9</v>
      </c>
      <c r="D2346">
        <v>2004</v>
      </c>
      <c r="E2346" t="s">
        <v>10</v>
      </c>
      <c r="F2346" t="s">
        <v>178</v>
      </c>
      <c r="G2346">
        <v>4.5</v>
      </c>
      <c r="H2346" t="s">
        <v>12</v>
      </c>
      <c r="I2346" t="s">
        <v>13</v>
      </c>
    </row>
    <row r="2347" spans="1:9" x14ac:dyDescent="0.25">
      <c r="A2347">
        <v>5026.5600000000004</v>
      </c>
      <c r="B2347" s="2">
        <v>38308</v>
      </c>
      <c r="C2347" t="s">
        <v>9</v>
      </c>
      <c r="D2347">
        <v>2004</v>
      </c>
      <c r="E2347" t="s">
        <v>10</v>
      </c>
      <c r="F2347" t="s">
        <v>110</v>
      </c>
      <c r="G2347">
        <v>4.3</v>
      </c>
      <c r="H2347" t="s">
        <v>76</v>
      </c>
      <c r="I2347" t="s">
        <v>13</v>
      </c>
    </row>
    <row r="2348" spans="1:9" x14ac:dyDescent="0.25">
      <c r="A2348">
        <v>2201.62</v>
      </c>
      <c r="B2348" s="2">
        <v>38315</v>
      </c>
      <c r="C2348" t="s">
        <v>9</v>
      </c>
      <c r="D2348">
        <v>2004</v>
      </c>
      <c r="E2348" t="s">
        <v>10</v>
      </c>
      <c r="F2348" t="s">
        <v>51</v>
      </c>
      <c r="G2348">
        <v>3.3</v>
      </c>
      <c r="H2348" t="s">
        <v>52</v>
      </c>
      <c r="I2348" t="s">
        <v>53</v>
      </c>
    </row>
    <row r="2349" spans="1:9" x14ac:dyDescent="0.25">
      <c r="A2349">
        <v>4326.8</v>
      </c>
      <c r="B2349" s="2">
        <v>38328</v>
      </c>
      <c r="C2349" t="s">
        <v>9</v>
      </c>
      <c r="D2349">
        <v>2004</v>
      </c>
      <c r="E2349" t="s">
        <v>10</v>
      </c>
      <c r="F2349" t="s">
        <v>62</v>
      </c>
      <c r="G2349">
        <v>4.4000000000000004</v>
      </c>
      <c r="H2349" t="s">
        <v>63</v>
      </c>
      <c r="I2349" t="s">
        <v>64</v>
      </c>
    </row>
    <row r="2350" spans="1:9" x14ac:dyDescent="0.25">
      <c r="A2350">
        <v>3425.18</v>
      </c>
      <c r="B2350" s="2">
        <v>38359</v>
      </c>
      <c r="C2350" t="s">
        <v>9</v>
      </c>
      <c r="D2350">
        <v>2005</v>
      </c>
      <c r="E2350" t="s">
        <v>10</v>
      </c>
      <c r="F2350" t="s">
        <v>119</v>
      </c>
      <c r="G2350">
        <v>3.1</v>
      </c>
      <c r="H2350" t="s">
        <v>57</v>
      </c>
      <c r="I2350" t="s">
        <v>13</v>
      </c>
    </row>
    <row r="2351" spans="1:9" x14ac:dyDescent="0.25">
      <c r="A2351">
        <v>4701.88</v>
      </c>
      <c r="B2351" s="2">
        <v>38386</v>
      </c>
      <c r="C2351" t="s">
        <v>9</v>
      </c>
      <c r="D2351">
        <v>2005</v>
      </c>
      <c r="E2351" t="s">
        <v>10</v>
      </c>
      <c r="F2351" t="s">
        <v>40</v>
      </c>
      <c r="G2351">
        <v>3.4</v>
      </c>
      <c r="H2351" t="s">
        <v>41</v>
      </c>
      <c r="I2351" t="s">
        <v>16</v>
      </c>
    </row>
    <row r="2352" spans="1:9" x14ac:dyDescent="0.25">
      <c r="A2352">
        <v>2204.1</v>
      </c>
      <c r="B2352" s="2">
        <v>38415</v>
      </c>
      <c r="C2352" t="s">
        <v>9</v>
      </c>
      <c r="D2352">
        <v>2005</v>
      </c>
      <c r="E2352" t="s">
        <v>10</v>
      </c>
      <c r="F2352" t="s">
        <v>97</v>
      </c>
      <c r="G2352">
        <v>3.3</v>
      </c>
      <c r="H2352" t="s">
        <v>98</v>
      </c>
      <c r="I2352" t="s">
        <v>13</v>
      </c>
    </row>
    <row r="2353" spans="1:9" x14ac:dyDescent="0.25">
      <c r="A2353">
        <v>5189.3999999999996</v>
      </c>
      <c r="B2353" s="2">
        <v>38450</v>
      </c>
      <c r="C2353" t="s">
        <v>9</v>
      </c>
      <c r="D2353">
        <v>2005</v>
      </c>
      <c r="E2353" t="s">
        <v>10</v>
      </c>
      <c r="F2353" t="s">
        <v>58</v>
      </c>
      <c r="G2353">
        <v>3.1</v>
      </c>
      <c r="H2353" t="s">
        <v>59</v>
      </c>
      <c r="I2353" t="s">
        <v>60</v>
      </c>
    </row>
    <row r="2354" spans="1:9" x14ac:dyDescent="0.25">
      <c r="A2354">
        <v>1565.85</v>
      </c>
      <c r="B2354" s="2">
        <v>37669</v>
      </c>
      <c r="C2354" t="s">
        <v>9</v>
      </c>
      <c r="D2354">
        <v>2003</v>
      </c>
      <c r="E2354" t="s">
        <v>191</v>
      </c>
      <c r="F2354" t="s">
        <v>192</v>
      </c>
      <c r="G2354">
        <v>4.0999999999999996</v>
      </c>
      <c r="H2354" t="s">
        <v>193</v>
      </c>
      <c r="I2354" t="s">
        <v>92</v>
      </c>
    </row>
    <row r="2355" spans="1:9" x14ac:dyDescent="0.25">
      <c r="A2355">
        <v>2480.38</v>
      </c>
      <c r="B2355" s="2">
        <v>37740</v>
      </c>
      <c r="C2355" t="s">
        <v>9</v>
      </c>
      <c r="D2355">
        <v>2003</v>
      </c>
      <c r="E2355" t="s">
        <v>191</v>
      </c>
      <c r="F2355" t="s">
        <v>32</v>
      </c>
      <c r="G2355">
        <v>3.8</v>
      </c>
      <c r="H2355" t="s">
        <v>33</v>
      </c>
      <c r="I2355" t="s">
        <v>34</v>
      </c>
    </row>
    <row r="2356" spans="1:9" x14ac:dyDescent="0.25">
      <c r="A2356">
        <v>1355.13</v>
      </c>
      <c r="B2356" s="2">
        <v>37799</v>
      </c>
      <c r="C2356" t="s">
        <v>9</v>
      </c>
      <c r="D2356">
        <v>2003</v>
      </c>
      <c r="E2356" t="s">
        <v>191</v>
      </c>
      <c r="F2356" t="s">
        <v>62</v>
      </c>
      <c r="G2356">
        <v>4.3</v>
      </c>
      <c r="H2356" t="s">
        <v>63</v>
      </c>
      <c r="I2356" t="s">
        <v>64</v>
      </c>
    </row>
    <row r="2357" spans="1:9" x14ac:dyDescent="0.25">
      <c r="A2357">
        <v>1246.44</v>
      </c>
      <c r="B2357" s="2">
        <v>37843</v>
      </c>
      <c r="C2357" t="s">
        <v>9</v>
      </c>
      <c r="D2357">
        <v>2003</v>
      </c>
      <c r="E2357" t="s">
        <v>191</v>
      </c>
      <c r="F2357" t="s">
        <v>119</v>
      </c>
      <c r="G2357">
        <v>3.2</v>
      </c>
      <c r="H2357" t="s">
        <v>57</v>
      </c>
      <c r="I2357" t="s">
        <v>13</v>
      </c>
    </row>
    <row r="2358" spans="1:9" x14ac:dyDescent="0.25">
      <c r="A2358">
        <v>820.4</v>
      </c>
      <c r="B2358" s="2">
        <v>37902</v>
      </c>
      <c r="C2358" t="s">
        <v>9</v>
      </c>
      <c r="D2358">
        <v>2003</v>
      </c>
      <c r="E2358" t="s">
        <v>191</v>
      </c>
      <c r="F2358" t="s">
        <v>62</v>
      </c>
      <c r="G2358">
        <v>3.2</v>
      </c>
      <c r="H2358" t="s">
        <v>63</v>
      </c>
      <c r="I2358" t="s">
        <v>64</v>
      </c>
    </row>
    <row r="2359" spans="1:9" x14ac:dyDescent="0.25">
      <c r="A2359">
        <v>2492.64</v>
      </c>
      <c r="B2359" s="2">
        <v>37922</v>
      </c>
      <c r="C2359" t="s">
        <v>9</v>
      </c>
      <c r="D2359">
        <v>2003</v>
      </c>
      <c r="E2359" t="s">
        <v>191</v>
      </c>
      <c r="F2359" t="s">
        <v>23</v>
      </c>
      <c r="G2359">
        <v>4.3</v>
      </c>
      <c r="H2359" t="s">
        <v>24</v>
      </c>
      <c r="I2359" t="s">
        <v>13</v>
      </c>
    </row>
    <row r="2360" spans="1:9" x14ac:dyDescent="0.25">
      <c r="A2360">
        <v>1113.5999999999999</v>
      </c>
      <c r="B2360" s="2">
        <v>37956</v>
      </c>
      <c r="C2360" t="s">
        <v>9</v>
      </c>
      <c r="D2360">
        <v>2003</v>
      </c>
      <c r="E2360" t="s">
        <v>191</v>
      </c>
      <c r="F2360" t="s">
        <v>82</v>
      </c>
      <c r="G2360">
        <v>3.6</v>
      </c>
      <c r="H2360" t="s">
        <v>83</v>
      </c>
      <c r="I2360" t="s">
        <v>13</v>
      </c>
    </row>
    <row r="2361" spans="1:9" x14ac:dyDescent="0.25">
      <c r="A2361">
        <v>1763.86</v>
      </c>
      <c r="B2361" s="2">
        <v>37998</v>
      </c>
      <c r="C2361" t="s">
        <v>9</v>
      </c>
      <c r="D2361">
        <v>2004</v>
      </c>
      <c r="E2361" t="s">
        <v>191</v>
      </c>
      <c r="F2361" t="s">
        <v>108</v>
      </c>
      <c r="G2361">
        <v>3.6</v>
      </c>
      <c r="H2361" t="s">
        <v>109</v>
      </c>
      <c r="I2361" t="s">
        <v>89</v>
      </c>
    </row>
    <row r="2362" spans="1:9" x14ac:dyDescent="0.25">
      <c r="A2362">
        <v>1896.66</v>
      </c>
      <c r="B2362" s="2">
        <v>38037</v>
      </c>
      <c r="C2362" t="s">
        <v>9</v>
      </c>
      <c r="D2362">
        <v>2004</v>
      </c>
      <c r="E2362" t="s">
        <v>191</v>
      </c>
      <c r="F2362" t="s">
        <v>32</v>
      </c>
      <c r="G2362">
        <v>4.5</v>
      </c>
      <c r="H2362" t="s">
        <v>33</v>
      </c>
      <c r="I2362" t="s">
        <v>34</v>
      </c>
    </row>
    <row r="2363" spans="1:9" x14ac:dyDescent="0.25">
      <c r="A2363">
        <v>1449.35</v>
      </c>
      <c r="B2363" s="2">
        <v>38079</v>
      </c>
      <c r="C2363" t="s">
        <v>9</v>
      </c>
      <c r="D2363">
        <v>2004</v>
      </c>
      <c r="E2363" t="s">
        <v>191</v>
      </c>
      <c r="F2363" t="s">
        <v>133</v>
      </c>
      <c r="G2363">
        <v>3.3</v>
      </c>
      <c r="H2363" t="s">
        <v>134</v>
      </c>
      <c r="I2363" t="s">
        <v>81</v>
      </c>
    </row>
    <row r="2364" spans="1:9" x14ac:dyDescent="0.25">
      <c r="A2364">
        <v>1869.48</v>
      </c>
      <c r="B2364" s="2">
        <v>38118</v>
      </c>
      <c r="C2364" t="s">
        <v>9</v>
      </c>
      <c r="D2364">
        <v>2004</v>
      </c>
      <c r="E2364" t="s">
        <v>191</v>
      </c>
      <c r="F2364" t="s">
        <v>141</v>
      </c>
      <c r="G2364">
        <v>4.0999999999999996</v>
      </c>
      <c r="H2364" t="s">
        <v>142</v>
      </c>
      <c r="I2364" t="s">
        <v>13</v>
      </c>
    </row>
    <row r="2365" spans="1:9" x14ac:dyDescent="0.25">
      <c r="A2365">
        <v>1860.53</v>
      </c>
      <c r="B2365" s="2">
        <v>38162</v>
      </c>
      <c r="C2365" t="s">
        <v>120</v>
      </c>
      <c r="D2365">
        <v>2004</v>
      </c>
      <c r="E2365" t="s">
        <v>191</v>
      </c>
      <c r="F2365" t="s">
        <v>62</v>
      </c>
      <c r="G2365">
        <v>4.8</v>
      </c>
      <c r="H2365" t="s">
        <v>63</v>
      </c>
      <c r="I2365" t="s">
        <v>64</v>
      </c>
    </row>
    <row r="2366" spans="1:9" x14ac:dyDescent="0.25">
      <c r="A2366">
        <v>1724.82</v>
      </c>
      <c r="B2366" s="2">
        <v>38191</v>
      </c>
      <c r="C2366" t="s">
        <v>9</v>
      </c>
      <c r="D2366">
        <v>2004</v>
      </c>
      <c r="E2366" t="s">
        <v>191</v>
      </c>
      <c r="F2366" t="s">
        <v>40</v>
      </c>
      <c r="G2366">
        <v>3.6</v>
      </c>
      <c r="H2366" t="s">
        <v>41</v>
      </c>
      <c r="I2366" t="s">
        <v>16</v>
      </c>
    </row>
    <row r="2367" spans="1:9" x14ac:dyDescent="0.25">
      <c r="A2367">
        <v>1713.69</v>
      </c>
      <c r="B2367" s="2">
        <v>38220</v>
      </c>
      <c r="C2367" t="s">
        <v>9</v>
      </c>
      <c r="D2367">
        <v>2004</v>
      </c>
      <c r="E2367" t="s">
        <v>191</v>
      </c>
      <c r="F2367" t="s">
        <v>189</v>
      </c>
      <c r="G2367">
        <v>3.3</v>
      </c>
      <c r="H2367" t="s">
        <v>190</v>
      </c>
      <c r="I2367" t="s">
        <v>29</v>
      </c>
    </row>
    <row r="2368" spans="1:9" x14ac:dyDescent="0.25">
      <c r="A2368">
        <v>1259.44</v>
      </c>
      <c r="B2368" s="2">
        <v>38245</v>
      </c>
      <c r="C2368" t="s">
        <v>9</v>
      </c>
      <c r="D2368">
        <v>2004</v>
      </c>
      <c r="E2368" t="s">
        <v>191</v>
      </c>
      <c r="F2368" t="s">
        <v>198</v>
      </c>
      <c r="G2368">
        <v>4.0999999999999996</v>
      </c>
      <c r="H2368" t="s">
        <v>199</v>
      </c>
      <c r="I2368" t="s">
        <v>157</v>
      </c>
    </row>
    <row r="2369" spans="1:9" x14ac:dyDescent="0.25">
      <c r="A2369">
        <v>2051.08</v>
      </c>
      <c r="B2369" s="2">
        <v>38275</v>
      </c>
      <c r="C2369" t="s">
        <v>9</v>
      </c>
      <c r="D2369">
        <v>2004</v>
      </c>
      <c r="E2369" t="s">
        <v>191</v>
      </c>
      <c r="F2369" t="s">
        <v>112</v>
      </c>
      <c r="G2369">
        <v>4</v>
      </c>
      <c r="H2369" t="s">
        <v>113</v>
      </c>
      <c r="I2369" t="s">
        <v>13</v>
      </c>
    </row>
    <row r="2370" spans="1:9" x14ac:dyDescent="0.25">
      <c r="A2370">
        <v>1617.38</v>
      </c>
      <c r="B2370" s="2">
        <v>38292</v>
      </c>
      <c r="C2370" t="s">
        <v>9</v>
      </c>
      <c r="D2370">
        <v>2004</v>
      </c>
      <c r="E2370" t="s">
        <v>191</v>
      </c>
      <c r="F2370" t="s">
        <v>137</v>
      </c>
      <c r="G2370">
        <v>4.7</v>
      </c>
      <c r="H2370" t="s">
        <v>138</v>
      </c>
      <c r="I2370" t="s">
        <v>60</v>
      </c>
    </row>
    <row r="2371" spans="1:9" x14ac:dyDescent="0.25">
      <c r="A2371">
        <v>1765.62</v>
      </c>
      <c r="B2371" s="2">
        <v>38303</v>
      </c>
      <c r="C2371" t="s">
        <v>9</v>
      </c>
      <c r="D2371">
        <v>2004</v>
      </c>
      <c r="E2371" t="s">
        <v>191</v>
      </c>
      <c r="F2371" t="s">
        <v>192</v>
      </c>
      <c r="G2371">
        <v>4.4000000000000004</v>
      </c>
      <c r="H2371" t="s">
        <v>193</v>
      </c>
      <c r="I2371" t="s">
        <v>92</v>
      </c>
    </row>
    <row r="2372" spans="1:9" x14ac:dyDescent="0.25">
      <c r="A2372">
        <v>2024.8</v>
      </c>
      <c r="B2372" s="2">
        <v>38315</v>
      </c>
      <c r="C2372" t="s">
        <v>9</v>
      </c>
      <c r="D2372">
        <v>2004</v>
      </c>
      <c r="E2372" t="s">
        <v>191</v>
      </c>
      <c r="F2372" t="s">
        <v>124</v>
      </c>
      <c r="G2372">
        <v>4.3</v>
      </c>
      <c r="H2372" t="s">
        <v>125</v>
      </c>
      <c r="I2372" t="s">
        <v>64</v>
      </c>
    </row>
    <row r="2373" spans="1:9" x14ac:dyDescent="0.25">
      <c r="A2373">
        <v>3288.4</v>
      </c>
      <c r="B2373" s="2">
        <v>38325</v>
      </c>
      <c r="C2373" t="s">
        <v>9</v>
      </c>
      <c r="D2373">
        <v>2004</v>
      </c>
      <c r="E2373" t="s">
        <v>191</v>
      </c>
      <c r="F2373" t="s">
        <v>197</v>
      </c>
      <c r="G2373">
        <v>4.9000000000000004</v>
      </c>
      <c r="H2373" t="s">
        <v>180</v>
      </c>
      <c r="I2373" t="s">
        <v>13</v>
      </c>
    </row>
    <row r="2374" spans="1:9" x14ac:dyDescent="0.25">
      <c r="A2374">
        <v>2725.47</v>
      </c>
      <c r="B2374" s="2">
        <v>38338</v>
      </c>
      <c r="C2374" t="s">
        <v>9</v>
      </c>
      <c r="D2374">
        <v>2004</v>
      </c>
      <c r="E2374" t="s">
        <v>191</v>
      </c>
      <c r="F2374" t="s">
        <v>54</v>
      </c>
      <c r="G2374">
        <v>4.0999999999999996</v>
      </c>
      <c r="H2374" t="s">
        <v>55</v>
      </c>
      <c r="I2374" t="s">
        <v>34</v>
      </c>
    </row>
    <row r="2375" spans="1:9" x14ac:dyDescent="0.25">
      <c r="A2375">
        <v>3224.2</v>
      </c>
      <c r="B2375" s="2">
        <v>38386</v>
      </c>
      <c r="C2375" t="s">
        <v>9</v>
      </c>
      <c r="D2375">
        <v>2005</v>
      </c>
      <c r="E2375" t="s">
        <v>191</v>
      </c>
      <c r="F2375" t="s">
        <v>40</v>
      </c>
      <c r="G2375">
        <v>3</v>
      </c>
      <c r="H2375" t="s">
        <v>41</v>
      </c>
      <c r="I2375" t="s">
        <v>16</v>
      </c>
    </row>
    <row r="2376" spans="1:9" x14ac:dyDescent="0.25">
      <c r="A2376">
        <v>3211.38</v>
      </c>
      <c r="B2376" s="2">
        <v>38414</v>
      </c>
      <c r="C2376" t="s">
        <v>9</v>
      </c>
      <c r="D2376">
        <v>2005</v>
      </c>
      <c r="E2376" t="s">
        <v>191</v>
      </c>
      <c r="F2376" t="s">
        <v>56</v>
      </c>
      <c r="G2376">
        <v>3.9</v>
      </c>
      <c r="H2376" t="s">
        <v>57</v>
      </c>
      <c r="I2376" t="s">
        <v>13</v>
      </c>
    </row>
    <row r="2377" spans="1:9" x14ac:dyDescent="0.25">
      <c r="A2377">
        <v>1796.34</v>
      </c>
      <c r="B2377" s="2">
        <v>38441</v>
      </c>
      <c r="C2377" t="s">
        <v>9</v>
      </c>
      <c r="D2377">
        <v>2005</v>
      </c>
      <c r="E2377" t="s">
        <v>191</v>
      </c>
      <c r="F2377" t="s">
        <v>14</v>
      </c>
      <c r="G2377">
        <v>3.8</v>
      </c>
      <c r="H2377" t="s">
        <v>15</v>
      </c>
      <c r="I2377" t="s">
        <v>16</v>
      </c>
    </row>
    <row r="2378" spans="1:9" x14ac:dyDescent="0.25">
      <c r="A2378">
        <v>1979.6</v>
      </c>
      <c r="B2378" s="2">
        <v>38445</v>
      </c>
      <c r="C2378" t="s">
        <v>143</v>
      </c>
      <c r="D2378">
        <v>2005</v>
      </c>
      <c r="E2378" t="s">
        <v>191</v>
      </c>
      <c r="F2378" t="s">
        <v>36</v>
      </c>
      <c r="G2378">
        <v>3.8</v>
      </c>
      <c r="H2378" t="s">
        <v>37</v>
      </c>
      <c r="I2378" t="s">
        <v>13</v>
      </c>
    </row>
    <row r="2379" spans="1:9" x14ac:dyDescent="0.25">
      <c r="A2379">
        <v>1921.41</v>
      </c>
      <c r="B2379" s="2">
        <v>38482</v>
      </c>
      <c r="C2379" t="s">
        <v>9</v>
      </c>
      <c r="D2379">
        <v>2005</v>
      </c>
      <c r="E2379" t="s">
        <v>191</v>
      </c>
      <c r="F2379" t="s">
        <v>161</v>
      </c>
      <c r="G2379">
        <v>4.0999999999999996</v>
      </c>
      <c r="H2379" t="s">
        <v>162</v>
      </c>
      <c r="I2379" t="s">
        <v>92</v>
      </c>
    </row>
    <row r="2380" spans="1:9" x14ac:dyDescent="0.25">
      <c r="A2380">
        <v>3705.24</v>
      </c>
      <c r="B2380" s="2">
        <v>37652</v>
      </c>
      <c r="C2380" t="s">
        <v>9</v>
      </c>
      <c r="D2380">
        <v>2003</v>
      </c>
      <c r="E2380" t="s">
        <v>177</v>
      </c>
      <c r="F2380" t="s">
        <v>62</v>
      </c>
      <c r="G2380">
        <v>3.3</v>
      </c>
      <c r="H2380" t="s">
        <v>63</v>
      </c>
      <c r="I2380" t="s">
        <v>64</v>
      </c>
    </row>
    <row r="2381" spans="1:9" x14ac:dyDescent="0.25">
      <c r="A2381">
        <v>2843.91</v>
      </c>
      <c r="B2381" s="2">
        <v>37715</v>
      </c>
      <c r="C2381" t="s">
        <v>9</v>
      </c>
      <c r="D2381">
        <v>2003</v>
      </c>
      <c r="E2381" t="s">
        <v>177</v>
      </c>
      <c r="F2381" t="s">
        <v>72</v>
      </c>
      <c r="G2381">
        <v>3.4</v>
      </c>
      <c r="H2381" t="s">
        <v>12</v>
      </c>
      <c r="I2381" t="s">
        <v>13</v>
      </c>
    </row>
    <row r="2382" spans="1:9" x14ac:dyDescent="0.25">
      <c r="A2382">
        <v>6176.42</v>
      </c>
      <c r="B2382" s="2">
        <v>37775</v>
      </c>
      <c r="C2382" t="s">
        <v>9</v>
      </c>
      <c r="D2382">
        <v>2003</v>
      </c>
      <c r="E2382" t="s">
        <v>177</v>
      </c>
      <c r="F2382" t="s">
        <v>168</v>
      </c>
      <c r="G2382">
        <v>3.8</v>
      </c>
      <c r="H2382" t="s">
        <v>12</v>
      </c>
      <c r="I2382" t="s">
        <v>13</v>
      </c>
    </row>
    <row r="2383" spans="1:9" x14ac:dyDescent="0.25">
      <c r="A2383">
        <v>5500.44</v>
      </c>
      <c r="B2383" s="2">
        <v>37834</v>
      </c>
      <c r="C2383" t="s">
        <v>9</v>
      </c>
      <c r="D2383">
        <v>2003</v>
      </c>
      <c r="E2383" t="s">
        <v>177</v>
      </c>
      <c r="F2383" t="s">
        <v>166</v>
      </c>
      <c r="G2383">
        <v>4.2</v>
      </c>
      <c r="H2383" t="s">
        <v>167</v>
      </c>
      <c r="I2383" t="s">
        <v>46</v>
      </c>
    </row>
    <row r="2384" spans="1:9" x14ac:dyDescent="0.25">
      <c r="A2384">
        <v>3220.1</v>
      </c>
      <c r="B2384" s="2">
        <v>37885</v>
      </c>
      <c r="C2384" t="s">
        <v>9</v>
      </c>
      <c r="D2384">
        <v>2003</v>
      </c>
      <c r="E2384" t="s">
        <v>177</v>
      </c>
      <c r="F2384" t="s">
        <v>139</v>
      </c>
      <c r="G2384">
        <v>4.0999999999999996</v>
      </c>
      <c r="H2384" t="s">
        <v>140</v>
      </c>
      <c r="I2384" t="s">
        <v>46</v>
      </c>
    </row>
    <row r="2385" spans="1:9" x14ac:dyDescent="0.25">
      <c r="A2385">
        <v>4556.16</v>
      </c>
      <c r="B2385" s="2">
        <v>37916</v>
      </c>
      <c r="C2385" t="s">
        <v>9</v>
      </c>
      <c r="D2385">
        <v>2003</v>
      </c>
      <c r="E2385" t="s">
        <v>177</v>
      </c>
      <c r="F2385" t="s">
        <v>70</v>
      </c>
      <c r="G2385">
        <v>4.9000000000000004</v>
      </c>
      <c r="H2385" t="s">
        <v>71</v>
      </c>
      <c r="I2385" t="s">
        <v>71</v>
      </c>
    </row>
    <row r="2386" spans="1:9" x14ac:dyDescent="0.25">
      <c r="A2386">
        <v>3114.89</v>
      </c>
      <c r="B2386" s="2">
        <v>37931</v>
      </c>
      <c r="C2386" t="s">
        <v>9</v>
      </c>
      <c r="D2386">
        <v>2003</v>
      </c>
      <c r="E2386" t="s">
        <v>177</v>
      </c>
      <c r="F2386" t="s">
        <v>161</v>
      </c>
      <c r="G2386">
        <v>4.5999999999999996</v>
      </c>
      <c r="H2386" t="s">
        <v>162</v>
      </c>
      <c r="I2386" t="s">
        <v>92</v>
      </c>
    </row>
    <row r="2387" spans="1:9" x14ac:dyDescent="0.25">
      <c r="A2387">
        <v>4948.2</v>
      </c>
      <c r="B2387" s="2">
        <v>37939</v>
      </c>
      <c r="C2387" t="s">
        <v>9</v>
      </c>
      <c r="D2387">
        <v>2003</v>
      </c>
      <c r="E2387" t="s">
        <v>177</v>
      </c>
      <c r="F2387" t="s">
        <v>181</v>
      </c>
      <c r="G2387">
        <v>3.5</v>
      </c>
      <c r="H2387" t="s">
        <v>182</v>
      </c>
      <c r="I2387" t="s">
        <v>64</v>
      </c>
    </row>
    <row r="2388" spans="1:9" x14ac:dyDescent="0.25">
      <c r="A2388">
        <v>5161.17</v>
      </c>
      <c r="B2388" s="2">
        <v>37950</v>
      </c>
      <c r="C2388" t="s">
        <v>9</v>
      </c>
      <c r="D2388">
        <v>2003</v>
      </c>
      <c r="E2388" t="s">
        <v>177</v>
      </c>
      <c r="F2388" t="s">
        <v>112</v>
      </c>
      <c r="G2388">
        <v>4.5</v>
      </c>
      <c r="H2388" t="s">
        <v>113</v>
      </c>
      <c r="I2388" t="s">
        <v>13</v>
      </c>
    </row>
    <row r="2389" spans="1:9" x14ac:dyDescent="0.25">
      <c r="A2389">
        <v>2657.76</v>
      </c>
      <c r="B2389" s="2">
        <v>37964</v>
      </c>
      <c r="C2389" t="s">
        <v>9</v>
      </c>
      <c r="D2389">
        <v>2003</v>
      </c>
      <c r="E2389" t="s">
        <v>177</v>
      </c>
      <c r="F2389" t="s">
        <v>148</v>
      </c>
      <c r="G2389">
        <v>3.9</v>
      </c>
      <c r="H2389" t="s">
        <v>136</v>
      </c>
      <c r="I2389" t="s">
        <v>13</v>
      </c>
    </row>
    <row r="2390" spans="1:9" x14ac:dyDescent="0.25">
      <c r="A2390">
        <v>3983.05</v>
      </c>
      <c r="B2390" s="2">
        <v>38029</v>
      </c>
      <c r="C2390" t="s">
        <v>9</v>
      </c>
      <c r="D2390">
        <v>2004</v>
      </c>
      <c r="E2390" t="s">
        <v>177</v>
      </c>
      <c r="F2390" t="s">
        <v>169</v>
      </c>
      <c r="G2390">
        <v>3.8</v>
      </c>
      <c r="H2390" t="s">
        <v>170</v>
      </c>
      <c r="I2390" t="s">
        <v>171</v>
      </c>
    </row>
    <row r="2391" spans="1:9" x14ac:dyDescent="0.25">
      <c r="A2391">
        <v>3974.94</v>
      </c>
      <c r="B2391" s="2">
        <v>38061</v>
      </c>
      <c r="C2391" t="s">
        <v>9</v>
      </c>
      <c r="D2391">
        <v>2004</v>
      </c>
      <c r="E2391" t="s">
        <v>177</v>
      </c>
      <c r="F2391" t="s">
        <v>164</v>
      </c>
      <c r="G2391">
        <v>4.9000000000000004</v>
      </c>
      <c r="H2391" t="s">
        <v>165</v>
      </c>
      <c r="I2391" t="s">
        <v>157</v>
      </c>
    </row>
    <row r="2392" spans="1:9" x14ac:dyDescent="0.25">
      <c r="A2392">
        <v>2928.42</v>
      </c>
      <c r="B2392" s="2">
        <v>38112</v>
      </c>
      <c r="C2392" t="s">
        <v>9</v>
      </c>
      <c r="D2392">
        <v>2004</v>
      </c>
      <c r="E2392" t="s">
        <v>177</v>
      </c>
      <c r="F2392" t="s">
        <v>62</v>
      </c>
      <c r="G2392">
        <v>4.2</v>
      </c>
      <c r="H2392" t="s">
        <v>63</v>
      </c>
      <c r="I2392" t="s">
        <v>64</v>
      </c>
    </row>
    <row r="2393" spans="1:9" x14ac:dyDescent="0.25">
      <c r="A2393">
        <v>3054.57</v>
      </c>
      <c r="B2393" s="2">
        <v>38153</v>
      </c>
      <c r="C2393" t="s">
        <v>9</v>
      </c>
      <c r="D2393">
        <v>2004</v>
      </c>
      <c r="E2393" t="s">
        <v>177</v>
      </c>
      <c r="F2393" t="s">
        <v>149</v>
      </c>
      <c r="G2393">
        <v>3.9</v>
      </c>
      <c r="H2393" t="s">
        <v>71</v>
      </c>
      <c r="I2393" t="s">
        <v>71</v>
      </c>
    </row>
    <row r="2394" spans="1:9" x14ac:dyDescent="0.25">
      <c r="A2394">
        <v>3345.26</v>
      </c>
      <c r="B2394" s="2">
        <v>38188</v>
      </c>
      <c r="C2394" t="s">
        <v>9</v>
      </c>
      <c r="D2394">
        <v>2004</v>
      </c>
      <c r="E2394" t="s">
        <v>177</v>
      </c>
      <c r="F2394" t="s">
        <v>97</v>
      </c>
      <c r="G2394">
        <v>3.8</v>
      </c>
      <c r="H2394" t="s">
        <v>98</v>
      </c>
      <c r="I2394" t="s">
        <v>13</v>
      </c>
    </row>
    <row r="2395" spans="1:9" x14ac:dyDescent="0.25">
      <c r="A2395">
        <v>4310.72</v>
      </c>
      <c r="B2395" s="2">
        <v>38219</v>
      </c>
      <c r="C2395" t="s">
        <v>9</v>
      </c>
      <c r="D2395">
        <v>2004</v>
      </c>
      <c r="E2395" t="s">
        <v>177</v>
      </c>
      <c r="F2395" t="s">
        <v>97</v>
      </c>
      <c r="G2395">
        <v>3.4</v>
      </c>
      <c r="H2395" t="s">
        <v>98</v>
      </c>
      <c r="I2395" t="s">
        <v>13</v>
      </c>
    </row>
    <row r="2396" spans="1:9" x14ac:dyDescent="0.25">
      <c r="A2396">
        <v>4983.1400000000003</v>
      </c>
      <c r="B2396" s="2">
        <v>38238</v>
      </c>
      <c r="C2396" t="s">
        <v>9</v>
      </c>
      <c r="D2396">
        <v>2004</v>
      </c>
      <c r="E2396" t="s">
        <v>177</v>
      </c>
      <c r="F2396" t="s">
        <v>11</v>
      </c>
      <c r="G2396">
        <v>3.1</v>
      </c>
      <c r="H2396" t="s">
        <v>12</v>
      </c>
      <c r="I2396" t="s">
        <v>13</v>
      </c>
    </row>
    <row r="2397" spans="1:9" x14ac:dyDescent="0.25">
      <c r="A2397">
        <v>4618.32</v>
      </c>
      <c r="B2397" s="2">
        <v>38273</v>
      </c>
      <c r="C2397" t="s">
        <v>9</v>
      </c>
      <c r="D2397">
        <v>2004</v>
      </c>
      <c r="E2397" t="s">
        <v>177</v>
      </c>
      <c r="F2397" t="s">
        <v>42</v>
      </c>
      <c r="G2397">
        <v>4.5</v>
      </c>
      <c r="H2397" t="s">
        <v>43</v>
      </c>
      <c r="I2397" t="s">
        <v>13</v>
      </c>
    </row>
    <row r="2398" spans="1:9" x14ac:dyDescent="0.25">
      <c r="A2398">
        <v>3403.12</v>
      </c>
      <c r="B2398" s="2">
        <v>38282</v>
      </c>
      <c r="C2398" t="s">
        <v>9</v>
      </c>
      <c r="D2398">
        <v>2004</v>
      </c>
      <c r="E2398" t="s">
        <v>177</v>
      </c>
      <c r="F2398" t="s">
        <v>175</v>
      </c>
      <c r="G2398">
        <v>3.3</v>
      </c>
      <c r="H2398" t="s">
        <v>176</v>
      </c>
      <c r="I2398" t="s">
        <v>116</v>
      </c>
    </row>
    <row r="2399" spans="1:9" x14ac:dyDescent="0.25">
      <c r="A2399">
        <v>5190.42</v>
      </c>
      <c r="B2399" s="2">
        <v>38296</v>
      </c>
      <c r="C2399" t="s">
        <v>9</v>
      </c>
      <c r="D2399">
        <v>2004</v>
      </c>
      <c r="E2399" t="s">
        <v>177</v>
      </c>
      <c r="F2399" t="s">
        <v>47</v>
      </c>
      <c r="G2399">
        <v>4.3</v>
      </c>
      <c r="H2399" t="s">
        <v>48</v>
      </c>
      <c r="I2399" t="s">
        <v>29</v>
      </c>
    </row>
    <row r="2400" spans="1:9" x14ac:dyDescent="0.25">
      <c r="A2400">
        <v>3141.57</v>
      </c>
      <c r="B2400" s="2">
        <v>38311</v>
      </c>
      <c r="C2400" t="s">
        <v>9</v>
      </c>
      <c r="D2400">
        <v>2004</v>
      </c>
      <c r="E2400" t="s">
        <v>177</v>
      </c>
      <c r="F2400" t="s">
        <v>144</v>
      </c>
      <c r="G2400">
        <v>4</v>
      </c>
      <c r="H2400" t="s">
        <v>18</v>
      </c>
      <c r="I2400" t="s">
        <v>16</v>
      </c>
    </row>
    <row r="2401" spans="1:9" x14ac:dyDescent="0.25">
      <c r="A2401">
        <v>2213.4</v>
      </c>
      <c r="B2401" s="2">
        <v>38323</v>
      </c>
      <c r="C2401" t="s">
        <v>9</v>
      </c>
      <c r="D2401">
        <v>2004</v>
      </c>
      <c r="E2401" t="s">
        <v>177</v>
      </c>
      <c r="F2401" t="s">
        <v>62</v>
      </c>
      <c r="G2401">
        <v>4.5</v>
      </c>
      <c r="H2401" t="s">
        <v>63</v>
      </c>
      <c r="I2401" t="s">
        <v>64</v>
      </c>
    </row>
    <row r="2402" spans="1:9" x14ac:dyDescent="0.25">
      <c r="A2402">
        <v>4896.7</v>
      </c>
      <c r="B2402" s="2">
        <v>38336</v>
      </c>
      <c r="C2402" t="s">
        <v>9</v>
      </c>
      <c r="D2402">
        <v>2004</v>
      </c>
      <c r="E2402" t="s">
        <v>177</v>
      </c>
      <c r="F2402" t="s">
        <v>14</v>
      </c>
      <c r="G2402">
        <v>3.3</v>
      </c>
      <c r="H2402" t="s">
        <v>15</v>
      </c>
      <c r="I2402" t="s">
        <v>16</v>
      </c>
    </row>
    <row r="2403" spans="1:9" x14ac:dyDescent="0.25">
      <c r="A2403">
        <v>2714.4</v>
      </c>
      <c r="B2403" s="2">
        <v>38375</v>
      </c>
      <c r="C2403" t="s">
        <v>9</v>
      </c>
      <c r="D2403">
        <v>2005</v>
      </c>
      <c r="E2403" t="s">
        <v>177</v>
      </c>
      <c r="F2403" t="s">
        <v>97</v>
      </c>
      <c r="G2403">
        <v>4.8</v>
      </c>
      <c r="H2403" t="s">
        <v>98</v>
      </c>
      <c r="I2403" t="s">
        <v>13</v>
      </c>
    </row>
    <row r="2404" spans="1:9" x14ac:dyDescent="0.25">
      <c r="A2404">
        <v>3087.05</v>
      </c>
      <c r="B2404" s="2">
        <v>38405</v>
      </c>
      <c r="C2404" t="s">
        <v>9</v>
      </c>
      <c r="D2404">
        <v>2005</v>
      </c>
      <c r="E2404" t="s">
        <v>177</v>
      </c>
      <c r="F2404" t="s">
        <v>62</v>
      </c>
      <c r="G2404">
        <v>3.3</v>
      </c>
      <c r="H2404" t="s">
        <v>63</v>
      </c>
      <c r="I2404" t="s">
        <v>64</v>
      </c>
    </row>
    <row r="2405" spans="1:9" x14ac:dyDescent="0.25">
      <c r="A2405">
        <v>5692.96</v>
      </c>
      <c r="B2405" s="2">
        <v>38428</v>
      </c>
      <c r="C2405" t="s">
        <v>9</v>
      </c>
      <c r="D2405">
        <v>2005</v>
      </c>
      <c r="E2405" t="s">
        <v>177</v>
      </c>
      <c r="F2405" t="s">
        <v>17</v>
      </c>
      <c r="G2405">
        <v>3</v>
      </c>
      <c r="H2405" t="s">
        <v>18</v>
      </c>
      <c r="I2405" t="s">
        <v>16</v>
      </c>
    </row>
    <row r="2406" spans="1:9" x14ac:dyDescent="0.25">
      <c r="A2406">
        <v>3460.86</v>
      </c>
      <c r="B2406" s="2">
        <v>38475</v>
      </c>
      <c r="C2406" t="s">
        <v>9</v>
      </c>
      <c r="D2406">
        <v>2005</v>
      </c>
      <c r="E2406" t="s">
        <v>177</v>
      </c>
      <c r="F2406" t="s">
        <v>62</v>
      </c>
      <c r="G2406">
        <v>4.5</v>
      </c>
      <c r="H2406" t="s">
        <v>63</v>
      </c>
      <c r="I2406" t="s">
        <v>64</v>
      </c>
    </row>
    <row r="2407" spans="1:9" x14ac:dyDescent="0.25">
      <c r="A2407">
        <v>1895.94</v>
      </c>
      <c r="B2407" s="2">
        <v>38503</v>
      </c>
      <c r="C2407" t="s">
        <v>107</v>
      </c>
      <c r="D2407">
        <v>2005</v>
      </c>
      <c r="E2407" t="s">
        <v>177</v>
      </c>
      <c r="F2407" t="s">
        <v>40</v>
      </c>
      <c r="G2407">
        <v>4.5</v>
      </c>
      <c r="H2407" t="s">
        <v>41</v>
      </c>
      <c r="I2407" t="s">
        <v>16</v>
      </c>
    </row>
    <row r="2408" spans="1:9" x14ac:dyDescent="0.25">
      <c r="A2408">
        <v>1705.92</v>
      </c>
      <c r="B2408" s="2">
        <v>37652</v>
      </c>
      <c r="C2408" t="s">
        <v>9</v>
      </c>
      <c r="D2408">
        <v>2003</v>
      </c>
      <c r="E2408" t="s">
        <v>204</v>
      </c>
      <c r="F2408" t="s">
        <v>62</v>
      </c>
      <c r="G2408">
        <v>4.4000000000000004</v>
      </c>
      <c r="H2408" t="s">
        <v>63</v>
      </c>
      <c r="I2408" t="s">
        <v>64</v>
      </c>
    </row>
    <row r="2409" spans="1:9" x14ac:dyDescent="0.25">
      <c r="A2409">
        <v>1033.4100000000001</v>
      </c>
      <c r="B2409" s="2">
        <v>37727</v>
      </c>
      <c r="C2409" t="s">
        <v>9</v>
      </c>
      <c r="D2409">
        <v>2003</v>
      </c>
      <c r="E2409" t="s">
        <v>204</v>
      </c>
      <c r="F2409" t="s">
        <v>70</v>
      </c>
      <c r="G2409">
        <v>4.8</v>
      </c>
      <c r="H2409" t="s">
        <v>71</v>
      </c>
      <c r="I2409" t="s">
        <v>71</v>
      </c>
    </row>
    <row r="2410" spans="1:9" x14ac:dyDescent="0.25">
      <c r="A2410">
        <v>3179.52</v>
      </c>
      <c r="B2410" s="2">
        <v>37775</v>
      </c>
      <c r="C2410" t="s">
        <v>9</v>
      </c>
      <c r="D2410">
        <v>2003</v>
      </c>
      <c r="E2410" t="s">
        <v>204</v>
      </c>
      <c r="F2410" t="s">
        <v>168</v>
      </c>
      <c r="G2410">
        <v>4.2</v>
      </c>
      <c r="H2410" t="s">
        <v>12</v>
      </c>
      <c r="I2410" t="s">
        <v>13</v>
      </c>
    </row>
    <row r="2411" spans="1:9" x14ac:dyDescent="0.25">
      <c r="A2411">
        <v>2091.1799999999998</v>
      </c>
      <c r="B2411" s="2">
        <v>37841</v>
      </c>
      <c r="C2411" t="s">
        <v>9</v>
      </c>
      <c r="D2411">
        <v>2003</v>
      </c>
      <c r="E2411" t="s">
        <v>204</v>
      </c>
      <c r="F2411" t="s">
        <v>97</v>
      </c>
      <c r="G2411">
        <v>3.5</v>
      </c>
      <c r="H2411" t="s">
        <v>98</v>
      </c>
      <c r="I2411" t="s">
        <v>13</v>
      </c>
    </row>
    <row r="2412" spans="1:9" x14ac:dyDescent="0.25">
      <c r="A2412">
        <v>1779.71</v>
      </c>
      <c r="B2412" s="2">
        <v>37892</v>
      </c>
      <c r="C2412" t="s">
        <v>9</v>
      </c>
      <c r="D2412">
        <v>2003</v>
      </c>
      <c r="E2412" t="s">
        <v>204</v>
      </c>
      <c r="F2412" t="s">
        <v>62</v>
      </c>
      <c r="G2412">
        <v>3.1</v>
      </c>
      <c r="H2412" t="s">
        <v>63</v>
      </c>
      <c r="I2412" t="s">
        <v>64</v>
      </c>
    </row>
    <row r="2413" spans="1:9" x14ac:dyDescent="0.25">
      <c r="A2413">
        <v>2537.64</v>
      </c>
      <c r="B2413" s="2">
        <v>37916</v>
      </c>
      <c r="C2413" t="s">
        <v>9</v>
      </c>
      <c r="D2413">
        <v>2003</v>
      </c>
      <c r="E2413" t="s">
        <v>204</v>
      </c>
      <c r="F2413" t="s">
        <v>70</v>
      </c>
      <c r="G2413">
        <v>4.9000000000000004</v>
      </c>
      <c r="H2413" t="s">
        <v>71</v>
      </c>
      <c r="I2413" t="s">
        <v>71</v>
      </c>
    </row>
    <row r="2414" spans="1:9" x14ac:dyDescent="0.25">
      <c r="A2414">
        <v>2448.7199999999998</v>
      </c>
      <c r="B2414" s="2">
        <v>37931</v>
      </c>
      <c r="C2414" t="s">
        <v>9</v>
      </c>
      <c r="D2414">
        <v>2003</v>
      </c>
      <c r="E2414" t="s">
        <v>204</v>
      </c>
      <c r="F2414" t="s">
        <v>161</v>
      </c>
      <c r="G2414">
        <v>3.8</v>
      </c>
      <c r="H2414" t="s">
        <v>162</v>
      </c>
      <c r="I2414" t="s">
        <v>92</v>
      </c>
    </row>
    <row r="2415" spans="1:9" x14ac:dyDescent="0.25">
      <c r="A2415">
        <v>972.4</v>
      </c>
      <c r="B2415" s="2">
        <v>37939</v>
      </c>
      <c r="C2415" t="s">
        <v>9</v>
      </c>
      <c r="D2415">
        <v>2003</v>
      </c>
      <c r="E2415" t="s">
        <v>204</v>
      </c>
      <c r="F2415" t="s">
        <v>119</v>
      </c>
      <c r="G2415">
        <v>4.9000000000000004</v>
      </c>
      <c r="H2415" t="s">
        <v>57</v>
      </c>
      <c r="I2415" t="s">
        <v>13</v>
      </c>
    </row>
    <row r="2416" spans="1:9" x14ac:dyDescent="0.25">
      <c r="A2416">
        <v>2856.14</v>
      </c>
      <c r="B2416" s="2">
        <v>37951</v>
      </c>
      <c r="C2416" t="s">
        <v>9</v>
      </c>
      <c r="D2416">
        <v>2003</v>
      </c>
      <c r="E2416" t="s">
        <v>204</v>
      </c>
      <c r="F2416" t="s">
        <v>85</v>
      </c>
      <c r="G2416">
        <v>4.0999999999999996</v>
      </c>
      <c r="H2416" t="s">
        <v>86</v>
      </c>
      <c r="I2416" t="s">
        <v>13</v>
      </c>
    </row>
    <row r="2417" spans="1:9" x14ac:dyDescent="0.25">
      <c r="A2417">
        <v>1968.3</v>
      </c>
      <c r="B2417" s="2">
        <v>37988</v>
      </c>
      <c r="C2417" t="s">
        <v>9</v>
      </c>
      <c r="D2417">
        <v>2004</v>
      </c>
      <c r="E2417" t="s">
        <v>204</v>
      </c>
      <c r="F2417" t="s">
        <v>77</v>
      </c>
      <c r="G2417">
        <v>4.8</v>
      </c>
      <c r="H2417" t="s">
        <v>78</v>
      </c>
      <c r="I2417" t="s">
        <v>16</v>
      </c>
    </row>
    <row r="2418" spans="1:9" x14ac:dyDescent="0.25">
      <c r="A2418">
        <v>2056.1999999999998</v>
      </c>
      <c r="B2418" s="2">
        <v>38029</v>
      </c>
      <c r="C2418" t="s">
        <v>9</v>
      </c>
      <c r="D2418">
        <v>2004</v>
      </c>
      <c r="E2418" t="s">
        <v>204</v>
      </c>
      <c r="F2418" t="s">
        <v>169</v>
      </c>
      <c r="G2418">
        <v>3.6</v>
      </c>
      <c r="H2418" t="s">
        <v>170</v>
      </c>
      <c r="I2418" t="s">
        <v>171</v>
      </c>
    </row>
    <row r="2419" spans="1:9" x14ac:dyDescent="0.25">
      <c r="A2419">
        <v>2242.02</v>
      </c>
      <c r="B2419" s="2">
        <v>38061</v>
      </c>
      <c r="C2419" t="s">
        <v>9</v>
      </c>
      <c r="D2419">
        <v>2004</v>
      </c>
      <c r="E2419" t="s">
        <v>204</v>
      </c>
      <c r="F2419" t="s">
        <v>164</v>
      </c>
      <c r="G2419">
        <v>3.3</v>
      </c>
      <c r="H2419" t="s">
        <v>165</v>
      </c>
      <c r="I2419" t="s">
        <v>157</v>
      </c>
    </row>
    <row r="2420" spans="1:9" x14ac:dyDescent="0.25">
      <c r="A2420">
        <v>3128.65</v>
      </c>
      <c r="B2420" s="2">
        <v>38112</v>
      </c>
      <c r="C2420" t="s">
        <v>9</v>
      </c>
      <c r="D2420">
        <v>2004</v>
      </c>
      <c r="E2420" t="s">
        <v>204</v>
      </c>
      <c r="F2420" t="s">
        <v>166</v>
      </c>
      <c r="G2420">
        <v>3.3</v>
      </c>
      <c r="H2420" t="s">
        <v>167</v>
      </c>
      <c r="I2420" t="s">
        <v>46</v>
      </c>
    </row>
    <row r="2421" spans="1:9" x14ac:dyDescent="0.25">
      <c r="A2421">
        <v>2443.2600000000002</v>
      </c>
      <c r="B2421" s="2">
        <v>38188</v>
      </c>
      <c r="C2421" t="s">
        <v>9</v>
      </c>
      <c r="D2421">
        <v>2004</v>
      </c>
      <c r="E2421" t="s">
        <v>204</v>
      </c>
      <c r="F2421" t="s">
        <v>49</v>
      </c>
      <c r="G2421">
        <v>4.7</v>
      </c>
      <c r="H2421" t="s">
        <v>50</v>
      </c>
      <c r="I2421" t="s">
        <v>13</v>
      </c>
    </row>
    <row r="2422" spans="1:9" x14ac:dyDescent="0.25">
      <c r="A2422">
        <v>2470.86</v>
      </c>
      <c r="B2422" s="2">
        <v>38219</v>
      </c>
      <c r="C2422" t="s">
        <v>9</v>
      </c>
      <c r="D2422">
        <v>2004</v>
      </c>
      <c r="E2422" t="s">
        <v>204</v>
      </c>
      <c r="F2422" t="s">
        <v>97</v>
      </c>
      <c r="G2422">
        <v>4.7</v>
      </c>
      <c r="H2422" t="s">
        <v>98</v>
      </c>
      <c r="I2422" t="s">
        <v>13</v>
      </c>
    </row>
    <row r="2423" spans="1:9" x14ac:dyDescent="0.25">
      <c r="A2423">
        <v>1927.45</v>
      </c>
      <c r="B2423" s="2">
        <v>38238</v>
      </c>
      <c r="C2423" t="s">
        <v>9</v>
      </c>
      <c r="D2423">
        <v>2004</v>
      </c>
      <c r="E2423" t="s">
        <v>204</v>
      </c>
      <c r="F2423" t="s">
        <v>11</v>
      </c>
      <c r="G2423">
        <v>4</v>
      </c>
      <c r="H2423" t="s">
        <v>12</v>
      </c>
      <c r="I2423" t="s">
        <v>13</v>
      </c>
    </row>
    <row r="2424" spans="1:9" x14ac:dyDescent="0.25">
      <c r="A2424">
        <v>2051.56</v>
      </c>
      <c r="B2424" s="2">
        <v>38274</v>
      </c>
      <c r="C2424" t="s">
        <v>9</v>
      </c>
      <c r="D2424">
        <v>2004</v>
      </c>
      <c r="E2424" t="s">
        <v>204</v>
      </c>
      <c r="F2424" t="s">
        <v>173</v>
      </c>
      <c r="G2424">
        <v>3.2</v>
      </c>
      <c r="H2424" t="s">
        <v>174</v>
      </c>
      <c r="I2424" t="s">
        <v>60</v>
      </c>
    </row>
    <row r="2425" spans="1:9" x14ac:dyDescent="0.25">
      <c r="A2425">
        <v>2337.38</v>
      </c>
      <c r="B2425" s="2">
        <v>38282</v>
      </c>
      <c r="C2425" t="s">
        <v>9</v>
      </c>
      <c r="D2425">
        <v>2004</v>
      </c>
      <c r="E2425" t="s">
        <v>204</v>
      </c>
      <c r="F2425" t="s">
        <v>175</v>
      </c>
      <c r="G2425">
        <v>4.9000000000000004</v>
      </c>
      <c r="H2425" t="s">
        <v>176</v>
      </c>
      <c r="I2425" t="s">
        <v>116</v>
      </c>
    </row>
    <row r="2426" spans="1:9" x14ac:dyDescent="0.25">
      <c r="A2426">
        <v>5932.96</v>
      </c>
      <c r="B2426" s="2">
        <v>38296</v>
      </c>
      <c r="C2426" t="s">
        <v>9</v>
      </c>
      <c r="D2426">
        <v>2004</v>
      </c>
      <c r="E2426" t="s">
        <v>204</v>
      </c>
      <c r="F2426" t="s">
        <v>47</v>
      </c>
      <c r="G2426">
        <v>4</v>
      </c>
      <c r="H2426" t="s">
        <v>48</v>
      </c>
      <c r="I2426" t="s">
        <v>29</v>
      </c>
    </row>
    <row r="2427" spans="1:9" x14ac:dyDescent="0.25">
      <c r="A2427">
        <v>2296.77</v>
      </c>
      <c r="B2427" s="2">
        <v>38312</v>
      </c>
      <c r="C2427" t="s">
        <v>9</v>
      </c>
      <c r="D2427">
        <v>2004</v>
      </c>
      <c r="E2427" t="s">
        <v>204</v>
      </c>
      <c r="F2427" t="s">
        <v>72</v>
      </c>
      <c r="G2427">
        <v>3.5</v>
      </c>
      <c r="H2427" t="s">
        <v>12</v>
      </c>
      <c r="I2427" t="s">
        <v>13</v>
      </c>
    </row>
    <row r="2428" spans="1:9" x14ac:dyDescent="0.25">
      <c r="A2428">
        <v>6490.88</v>
      </c>
      <c r="B2428" s="2">
        <v>38323</v>
      </c>
      <c r="C2428" t="s">
        <v>9</v>
      </c>
      <c r="D2428">
        <v>2004</v>
      </c>
      <c r="E2428" t="s">
        <v>204</v>
      </c>
      <c r="F2428" t="s">
        <v>62</v>
      </c>
      <c r="G2428">
        <v>3.1</v>
      </c>
      <c r="H2428" t="s">
        <v>63</v>
      </c>
      <c r="I2428" t="s">
        <v>64</v>
      </c>
    </row>
    <row r="2429" spans="1:9" x14ac:dyDescent="0.25">
      <c r="A2429">
        <v>1623.25</v>
      </c>
      <c r="B2429" s="2">
        <v>38336</v>
      </c>
      <c r="C2429" t="s">
        <v>9</v>
      </c>
      <c r="D2429">
        <v>2004</v>
      </c>
      <c r="E2429" t="s">
        <v>204</v>
      </c>
      <c r="F2429" t="s">
        <v>14</v>
      </c>
      <c r="G2429">
        <v>4.7</v>
      </c>
      <c r="H2429" t="s">
        <v>15</v>
      </c>
      <c r="I2429" t="s">
        <v>16</v>
      </c>
    </row>
    <row r="2430" spans="1:9" x14ac:dyDescent="0.25">
      <c r="A2430">
        <v>1405.92</v>
      </c>
      <c r="B2430" s="2">
        <v>38378</v>
      </c>
      <c r="C2430" t="s">
        <v>9</v>
      </c>
      <c r="D2430">
        <v>2005</v>
      </c>
      <c r="E2430" t="s">
        <v>204</v>
      </c>
      <c r="F2430" t="s">
        <v>87</v>
      </c>
      <c r="G2430">
        <v>4.0999999999999996</v>
      </c>
      <c r="H2430" t="s">
        <v>88</v>
      </c>
      <c r="I2430" t="s">
        <v>89</v>
      </c>
    </row>
    <row r="2431" spans="1:9" x14ac:dyDescent="0.25">
      <c r="A2431">
        <v>2282.2800000000002</v>
      </c>
      <c r="B2431" s="2">
        <v>38405</v>
      </c>
      <c r="C2431" t="s">
        <v>9</v>
      </c>
      <c r="D2431">
        <v>2005</v>
      </c>
      <c r="E2431" t="s">
        <v>204</v>
      </c>
      <c r="F2431" t="s">
        <v>62</v>
      </c>
      <c r="G2431">
        <v>3.3</v>
      </c>
      <c r="H2431" t="s">
        <v>63</v>
      </c>
      <c r="I2431" t="s">
        <v>64</v>
      </c>
    </row>
    <row r="2432" spans="1:9" x14ac:dyDescent="0.25">
      <c r="A2432">
        <v>8977.0499999999993</v>
      </c>
      <c r="B2432" s="2">
        <v>38428</v>
      </c>
      <c r="C2432" t="s">
        <v>9</v>
      </c>
      <c r="D2432">
        <v>2005</v>
      </c>
      <c r="E2432" t="s">
        <v>204</v>
      </c>
      <c r="F2432" t="s">
        <v>17</v>
      </c>
      <c r="G2432">
        <v>4.5</v>
      </c>
      <c r="H2432" t="s">
        <v>18</v>
      </c>
      <c r="I2432" t="s">
        <v>16</v>
      </c>
    </row>
    <row r="2433" spans="1:9" x14ac:dyDescent="0.25">
      <c r="A2433">
        <v>3256.35</v>
      </c>
      <c r="B2433" s="2">
        <v>38477</v>
      </c>
      <c r="C2433" t="s">
        <v>9</v>
      </c>
      <c r="D2433">
        <v>2005</v>
      </c>
      <c r="E2433" t="s">
        <v>204</v>
      </c>
      <c r="F2433" t="s">
        <v>38</v>
      </c>
      <c r="G2433">
        <v>4.9000000000000004</v>
      </c>
      <c r="H2433" t="s">
        <v>39</v>
      </c>
      <c r="I2433" t="s">
        <v>13</v>
      </c>
    </row>
    <row r="2434" spans="1:9" x14ac:dyDescent="0.25">
      <c r="A2434">
        <v>2821.66</v>
      </c>
      <c r="B2434" s="2">
        <v>37683</v>
      </c>
      <c r="C2434" t="s">
        <v>9</v>
      </c>
      <c r="D2434">
        <v>2003</v>
      </c>
      <c r="E2434" t="s">
        <v>10</v>
      </c>
      <c r="F2434" t="s">
        <v>150</v>
      </c>
      <c r="G2434">
        <v>3.5</v>
      </c>
      <c r="H2434" t="s">
        <v>151</v>
      </c>
      <c r="I2434" t="s">
        <v>152</v>
      </c>
    </row>
    <row r="2435" spans="1:9" x14ac:dyDescent="0.25">
      <c r="A2435">
        <v>3293.4</v>
      </c>
      <c r="B2435" s="2">
        <v>37748</v>
      </c>
      <c r="C2435" t="s">
        <v>9</v>
      </c>
      <c r="D2435">
        <v>2003</v>
      </c>
      <c r="E2435" t="s">
        <v>10</v>
      </c>
      <c r="F2435" t="s">
        <v>14</v>
      </c>
      <c r="G2435">
        <v>3.6</v>
      </c>
      <c r="H2435" t="s">
        <v>15</v>
      </c>
      <c r="I2435" t="s">
        <v>16</v>
      </c>
    </row>
    <row r="2436" spans="1:9" x14ac:dyDescent="0.25">
      <c r="A2436">
        <v>4224</v>
      </c>
      <c r="B2436" s="2">
        <v>37804</v>
      </c>
      <c r="C2436" t="s">
        <v>9</v>
      </c>
      <c r="D2436">
        <v>2003</v>
      </c>
      <c r="E2436" t="s">
        <v>10</v>
      </c>
      <c r="F2436" t="s">
        <v>97</v>
      </c>
      <c r="G2436">
        <v>3.2</v>
      </c>
      <c r="H2436" t="s">
        <v>98</v>
      </c>
      <c r="I2436" t="s">
        <v>13</v>
      </c>
    </row>
    <row r="2437" spans="1:9" x14ac:dyDescent="0.25">
      <c r="A2437">
        <v>3091.68</v>
      </c>
      <c r="B2437" s="2">
        <v>37858</v>
      </c>
      <c r="C2437" t="s">
        <v>9</v>
      </c>
      <c r="D2437">
        <v>2003</v>
      </c>
      <c r="E2437" t="s">
        <v>10</v>
      </c>
      <c r="F2437" t="s">
        <v>19</v>
      </c>
      <c r="G2437">
        <v>4.5</v>
      </c>
      <c r="H2437" t="s">
        <v>20</v>
      </c>
      <c r="I2437" t="s">
        <v>13</v>
      </c>
    </row>
    <row r="2438" spans="1:9" x14ac:dyDescent="0.25">
      <c r="A2438">
        <v>2219.6</v>
      </c>
      <c r="B2438" s="2">
        <v>37904</v>
      </c>
      <c r="C2438" t="s">
        <v>9</v>
      </c>
      <c r="D2438">
        <v>2003</v>
      </c>
      <c r="E2438" t="s">
        <v>10</v>
      </c>
      <c r="F2438" t="s">
        <v>21</v>
      </c>
      <c r="G2438">
        <v>4.9000000000000004</v>
      </c>
      <c r="H2438" t="s">
        <v>22</v>
      </c>
      <c r="I2438" t="s">
        <v>13</v>
      </c>
    </row>
    <row r="2439" spans="1:9" x14ac:dyDescent="0.25">
      <c r="A2439">
        <v>3866.4</v>
      </c>
      <c r="B2439" s="2">
        <v>37929</v>
      </c>
      <c r="C2439" t="s">
        <v>9</v>
      </c>
      <c r="D2439">
        <v>2003</v>
      </c>
      <c r="E2439" t="s">
        <v>10</v>
      </c>
      <c r="F2439" t="s">
        <v>103</v>
      </c>
      <c r="G2439">
        <v>3.5</v>
      </c>
      <c r="H2439" t="s">
        <v>104</v>
      </c>
      <c r="I2439" t="s">
        <v>34</v>
      </c>
    </row>
    <row r="2440" spans="1:9" x14ac:dyDescent="0.25">
      <c r="A2440">
        <v>1964.76</v>
      </c>
      <c r="B2440" s="2">
        <v>37936</v>
      </c>
      <c r="C2440" t="s">
        <v>9</v>
      </c>
      <c r="D2440">
        <v>2003</v>
      </c>
      <c r="E2440" t="s">
        <v>10</v>
      </c>
      <c r="F2440" t="s">
        <v>25</v>
      </c>
      <c r="G2440">
        <v>4.8</v>
      </c>
      <c r="H2440" t="s">
        <v>26</v>
      </c>
      <c r="I2440" t="s">
        <v>16</v>
      </c>
    </row>
    <row r="2441" spans="1:9" x14ac:dyDescent="0.25">
      <c r="A2441">
        <v>2668.8</v>
      </c>
      <c r="B2441" s="2">
        <v>37944</v>
      </c>
      <c r="C2441" t="s">
        <v>9</v>
      </c>
      <c r="D2441">
        <v>2003</v>
      </c>
      <c r="E2441" t="s">
        <v>10</v>
      </c>
      <c r="F2441" t="s">
        <v>62</v>
      </c>
      <c r="G2441">
        <v>3.6</v>
      </c>
      <c r="H2441" t="s">
        <v>63</v>
      </c>
      <c r="I2441" t="s">
        <v>64</v>
      </c>
    </row>
    <row r="2442" spans="1:9" x14ac:dyDescent="0.25">
      <c r="A2442">
        <v>3222</v>
      </c>
      <c r="B2442" s="2">
        <v>38001</v>
      </c>
      <c r="C2442" t="s">
        <v>9</v>
      </c>
      <c r="D2442">
        <v>2004</v>
      </c>
      <c r="E2442" t="s">
        <v>10</v>
      </c>
      <c r="F2442" t="s">
        <v>31</v>
      </c>
      <c r="G2442">
        <v>4.3</v>
      </c>
      <c r="H2442" t="s">
        <v>18</v>
      </c>
      <c r="I2442" t="s">
        <v>16</v>
      </c>
    </row>
    <row r="2443" spans="1:9" x14ac:dyDescent="0.25">
      <c r="A2443">
        <v>3864.5</v>
      </c>
      <c r="B2443" s="2">
        <v>38038</v>
      </c>
      <c r="C2443" t="s">
        <v>9</v>
      </c>
      <c r="D2443">
        <v>2004</v>
      </c>
      <c r="E2443" t="s">
        <v>10</v>
      </c>
      <c r="F2443" t="s">
        <v>25</v>
      </c>
      <c r="G2443">
        <v>3.1</v>
      </c>
      <c r="H2443" t="s">
        <v>26</v>
      </c>
      <c r="I2443" t="s">
        <v>16</v>
      </c>
    </row>
    <row r="2444" spans="1:9" x14ac:dyDescent="0.25">
      <c r="A2444">
        <v>1366.8</v>
      </c>
      <c r="B2444" s="2">
        <v>38082</v>
      </c>
      <c r="C2444" t="s">
        <v>9</v>
      </c>
      <c r="D2444">
        <v>2004</v>
      </c>
      <c r="E2444" t="s">
        <v>10</v>
      </c>
      <c r="F2444" t="s">
        <v>35</v>
      </c>
      <c r="G2444">
        <v>4.5</v>
      </c>
      <c r="H2444" t="s">
        <v>12</v>
      </c>
      <c r="I2444" t="s">
        <v>13</v>
      </c>
    </row>
    <row r="2445" spans="1:9" x14ac:dyDescent="0.25">
      <c r="A2445">
        <v>3475.68</v>
      </c>
      <c r="B2445" s="2">
        <v>38133</v>
      </c>
      <c r="C2445" t="s">
        <v>9</v>
      </c>
      <c r="D2445">
        <v>2004</v>
      </c>
      <c r="E2445" t="s">
        <v>10</v>
      </c>
      <c r="F2445" t="s">
        <v>31</v>
      </c>
      <c r="G2445">
        <v>4.3</v>
      </c>
      <c r="H2445" t="s">
        <v>18</v>
      </c>
      <c r="I2445" t="s">
        <v>16</v>
      </c>
    </row>
    <row r="2446" spans="1:9" x14ac:dyDescent="0.25">
      <c r="A2446">
        <v>4206.5</v>
      </c>
      <c r="B2446" s="2">
        <v>38168</v>
      </c>
      <c r="C2446" t="s">
        <v>9</v>
      </c>
      <c r="D2446">
        <v>2004</v>
      </c>
      <c r="E2446" t="s">
        <v>10</v>
      </c>
      <c r="F2446" t="s">
        <v>135</v>
      </c>
      <c r="G2446">
        <v>4.4000000000000004</v>
      </c>
      <c r="H2446" t="s">
        <v>136</v>
      </c>
      <c r="I2446" t="s">
        <v>13</v>
      </c>
    </row>
    <row r="2447" spans="1:9" x14ac:dyDescent="0.25">
      <c r="A2447">
        <v>1486.38</v>
      </c>
      <c r="B2447" s="2">
        <v>38201</v>
      </c>
      <c r="C2447" t="s">
        <v>9</v>
      </c>
      <c r="D2447">
        <v>2004</v>
      </c>
      <c r="E2447" t="s">
        <v>10</v>
      </c>
      <c r="F2447" t="s">
        <v>163</v>
      </c>
      <c r="G2447">
        <v>4.5</v>
      </c>
      <c r="H2447" t="s">
        <v>102</v>
      </c>
      <c r="I2447" t="s">
        <v>13</v>
      </c>
    </row>
    <row r="2448" spans="1:9" x14ac:dyDescent="0.25">
      <c r="A2448">
        <v>3077.88</v>
      </c>
      <c r="B2448" s="2">
        <v>38226</v>
      </c>
      <c r="C2448" t="s">
        <v>9</v>
      </c>
      <c r="D2448">
        <v>2004</v>
      </c>
      <c r="E2448" t="s">
        <v>10</v>
      </c>
      <c r="F2448" t="s">
        <v>42</v>
      </c>
      <c r="G2448">
        <v>3.6</v>
      </c>
      <c r="H2448" t="s">
        <v>43</v>
      </c>
      <c r="I2448" t="s">
        <v>13</v>
      </c>
    </row>
    <row r="2449" spans="1:9" x14ac:dyDescent="0.25">
      <c r="A2449">
        <v>3544.2</v>
      </c>
      <c r="B2449" s="2">
        <v>38260</v>
      </c>
      <c r="C2449" t="s">
        <v>9</v>
      </c>
      <c r="D2449">
        <v>2004</v>
      </c>
      <c r="E2449" t="s">
        <v>10</v>
      </c>
      <c r="F2449" t="s">
        <v>44</v>
      </c>
      <c r="G2449">
        <v>3.6</v>
      </c>
      <c r="H2449" t="s">
        <v>45</v>
      </c>
      <c r="I2449" t="s">
        <v>46</v>
      </c>
    </row>
    <row r="2450" spans="1:9" x14ac:dyDescent="0.25">
      <c r="A2450">
        <v>2483.04</v>
      </c>
      <c r="B2450" s="2">
        <v>38275</v>
      </c>
      <c r="C2450" t="s">
        <v>9</v>
      </c>
      <c r="D2450">
        <v>2004</v>
      </c>
      <c r="E2450" t="s">
        <v>10</v>
      </c>
      <c r="F2450" t="s">
        <v>47</v>
      </c>
      <c r="G2450">
        <v>3.6</v>
      </c>
      <c r="H2450" t="s">
        <v>48</v>
      </c>
      <c r="I2450" t="s">
        <v>29</v>
      </c>
    </row>
    <row r="2451" spans="1:9" x14ac:dyDescent="0.25">
      <c r="A2451">
        <v>3478.05</v>
      </c>
      <c r="B2451" s="2">
        <v>38294</v>
      </c>
      <c r="C2451" t="s">
        <v>9</v>
      </c>
      <c r="D2451">
        <v>2004</v>
      </c>
      <c r="E2451" t="s">
        <v>10</v>
      </c>
      <c r="F2451" t="s">
        <v>178</v>
      </c>
      <c r="G2451">
        <v>3.4</v>
      </c>
      <c r="H2451" t="s">
        <v>12</v>
      </c>
      <c r="I2451" t="s">
        <v>13</v>
      </c>
    </row>
    <row r="2452" spans="1:9" x14ac:dyDescent="0.25">
      <c r="A2452">
        <v>3657.8</v>
      </c>
      <c r="B2452" s="2">
        <v>38308</v>
      </c>
      <c r="C2452" t="s">
        <v>9</v>
      </c>
      <c r="D2452">
        <v>2004</v>
      </c>
      <c r="E2452" t="s">
        <v>10</v>
      </c>
      <c r="F2452" t="s">
        <v>110</v>
      </c>
      <c r="G2452">
        <v>4.0999999999999996</v>
      </c>
      <c r="H2452" t="s">
        <v>76</v>
      </c>
      <c r="I2452" t="s">
        <v>13</v>
      </c>
    </row>
    <row r="2453" spans="1:9" x14ac:dyDescent="0.25">
      <c r="A2453">
        <v>4682.3599999999997</v>
      </c>
      <c r="B2453" s="2">
        <v>38315</v>
      </c>
      <c r="C2453" t="s">
        <v>9</v>
      </c>
      <c r="D2453">
        <v>2004</v>
      </c>
      <c r="E2453" t="s">
        <v>10</v>
      </c>
      <c r="F2453" t="s">
        <v>51</v>
      </c>
      <c r="G2453">
        <v>4.0999999999999996</v>
      </c>
      <c r="H2453" t="s">
        <v>52</v>
      </c>
      <c r="I2453" t="s">
        <v>53</v>
      </c>
    </row>
    <row r="2454" spans="1:9" x14ac:dyDescent="0.25">
      <c r="A2454">
        <v>3937.7</v>
      </c>
      <c r="B2454" s="2">
        <v>38330</v>
      </c>
      <c r="C2454" t="s">
        <v>9</v>
      </c>
      <c r="D2454">
        <v>2004</v>
      </c>
      <c r="E2454" t="s">
        <v>10</v>
      </c>
      <c r="F2454" t="s">
        <v>17</v>
      </c>
      <c r="G2454">
        <v>3.2</v>
      </c>
      <c r="H2454" t="s">
        <v>18</v>
      </c>
      <c r="I2454" t="s">
        <v>16</v>
      </c>
    </row>
    <row r="2455" spans="1:9" x14ac:dyDescent="0.25">
      <c r="A2455">
        <v>4984.32</v>
      </c>
      <c r="B2455" s="2">
        <v>38359</v>
      </c>
      <c r="C2455" t="s">
        <v>9</v>
      </c>
      <c r="D2455">
        <v>2005</v>
      </c>
      <c r="E2455" t="s">
        <v>10</v>
      </c>
      <c r="F2455" t="s">
        <v>119</v>
      </c>
      <c r="G2455">
        <v>4.9000000000000004</v>
      </c>
      <c r="H2455" t="s">
        <v>57</v>
      </c>
      <c r="I2455" t="s">
        <v>13</v>
      </c>
    </row>
    <row r="2456" spans="1:9" x14ac:dyDescent="0.25">
      <c r="A2456">
        <v>5406.66</v>
      </c>
      <c r="B2456" s="2">
        <v>38386</v>
      </c>
      <c r="C2456" t="s">
        <v>9</v>
      </c>
      <c r="D2456">
        <v>2005</v>
      </c>
      <c r="E2456" t="s">
        <v>10</v>
      </c>
      <c r="F2456" t="s">
        <v>40</v>
      </c>
      <c r="G2456">
        <v>3.8</v>
      </c>
      <c r="H2456" t="s">
        <v>41</v>
      </c>
      <c r="I2456" t="s">
        <v>16</v>
      </c>
    </row>
    <row r="2457" spans="1:9" x14ac:dyDescent="0.25">
      <c r="A2457">
        <v>3491.18</v>
      </c>
      <c r="B2457" s="2">
        <v>38415</v>
      </c>
      <c r="C2457" t="s">
        <v>9</v>
      </c>
      <c r="D2457">
        <v>2005</v>
      </c>
      <c r="E2457" t="s">
        <v>10</v>
      </c>
      <c r="F2457" t="s">
        <v>97</v>
      </c>
      <c r="G2457">
        <v>4.8</v>
      </c>
      <c r="H2457" t="s">
        <v>98</v>
      </c>
      <c r="I2457" t="s">
        <v>13</v>
      </c>
    </row>
    <row r="2458" spans="1:9" x14ac:dyDescent="0.25">
      <c r="A2458">
        <v>2118.54</v>
      </c>
      <c r="B2458" s="2">
        <v>38450</v>
      </c>
      <c r="C2458" t="s">
        <v>9</v>
      </c>
      <c r="D2458">
        <v>2005</v>
      </c>
      <c r="E2458" t="s">
        <v>10</v>
      </c>
      <c r="F2458" t="s">
        <v>58</v>
      </c>
      <c r="G2458">
        <v>4.9000000000000004</v>
      </c>
      <c r="H2458" t="s">
        <v>59</v>
      </c>
      <c r="I2458" t="s">
        <v>60</v>
      </c>
    </row>
    <row r="2459" spans="1:9" x14ac:dyDescent="0.25">
      <c r="A2459">
        <v>2897.47</v>
      </c>
      <c r="B2459" s="2">
        <v>37663</v>
      </c>
      <c r="C2459" t="s">
        <v>9</v>
      </c>
      <c r="D2459">
        <v>2003</v>
      </c>
      <c r="E2459" t="s">
        <v>202</v>
      </c>
      <c r="F2459" t="s">
        <v>114</v>
      </c>
      <c r="G2459">
        <v>4.2</v>
      </c>
      <c r="H2459" t="s">
        <v>115</v>
      </c>
      <c r="I2459" t="s">
        <v>116</v>
      </c>
    </row>
    <row r="2460" spans="1:9" x14ac:dyDescent="0.25">
      <c r="A2460">
        <v>1916.75</v>
      </c>
      <c r="B2460" s="2">
        <v>37739</v>
      </c>
      <c r="C2460" t="s">
        <v>9</v>
      </c>
      <c r="D2460">
        <v>2003</v>
      </c>
      <c r="E2460" t="s">
        <v>202</v>
      </c>
      <c r="F2460" t="s">
        <v>51</v>
      </c>
      <c r="G2460">
        <v>3.6</v>
      </c>
      <c r="H2460" t="s">
        <v>52</v>
      </c>
      <c r="I2460" t="s">
        <v>53</v>
      </c>
    </row>
    <row r="2461" spans="1:9" x14ac:dyDescent="0.25">
      <c r="A2461">
        <v>1860</v>
      </c>
      <c r="B2461" s="2">
        <v>37784</v>
      </c>
      <c r="C2461" t="s">
        <v>9</v>
      </c>
      <c r="D2461">
        <v>2003</v>
      </c>
      <c r="E2461" t="s">
        <v>202</v>
      </c>
      <c r="F2461" t="s">
        <v>117</v>
      </c>
      <c r="G2461">
        <v>3</v>
      </c>
      <c r="H2461" t="s">
        <v>118</v>
      </c>
      <c r="I2461" t="s">
        <v>60</v>
      </c>
    </row>
    <row r="2462" spans="1:9" x14ac:dyDescent="0.25">
      <c r="A2462">
        <v>2624</v>
      </c>
      <c r="B2462" s="2">
        <v>37841</v>
      </c>
      <c r="C2462" t="s">
        <v>9</v>
      </c>
      <c r="D2462">
        <v>2003</v>
      </c>
      <c r="E2462" t="s">
        <v>202</v>
      </c>
      <c r="F2462" t="s">
        <v>97</v>
      </c>
      <c r="G2462">
        <v>4.9000000000000004</v>
      </c>
      <c r="H2462" t="s">
        <v>98</v>
      </c>
      <c r="I2462" t="s">
        <v>13</v>
      </c>
    </row>
    <row r="2463" spans="1:9" x14ac:dyDescent="0.25">
      <c r="A2463">
        <v>2780.81</v>
      </c>
      <c r="B2463" s="2">
        <v>37892</v>
      </c>
      <c r="C2463" t="s">
        <v>9</v>
      </c>
      <c r="D2463">
        <v>2003</v>
      </c>
      <c r="E2463" t="s">
        <v>202</v>
      </c>
      <c r="F2463" t="s">
        <v>62</v>
      </c>
      <c r="G2463">
        <v>4.8</v>
      </c>
      <c r="H2463" t="s">
        <v>63</v>
      </c>
      <c r="I2463" t="s">
        <v>64</v>
      </c>
    </row>
    <row r="2464" spans="1:9" x14ac:dyDescent="0.25">
      <c r="A2464">
        <v>3239.62</v>
      </c>
      <c r="B2464" s="2">
        <v>37917</v>
      </c>
      <c r="C2464" t="s">
        <v>120</v>
      </c>
      <c r="D2464">
        <v>2003</v>
      </c>
      <c r="E2464" t="s">
        <v>202</v>
      </c>
      <c r="F2464" t="s">
        <v>93</v>
      </c>
      <c r="G2464">
        <v>4.3</v>
      </c>
      <c r="H2464" t="s">
        <v>94</v>
      </c>
      <c r="I2464" t="s">
        <v>68</v>
      </c>
    </row>
    <row r="2465" spans="1:9" x14ac:dyDescent="0.25">
      <c r="A2465">
        <v>1824</v>
      </c>
      <c r="B2465" s="2">
        <v>37932</v>
      </c>
      <c r="C2465" t="s">
        <v>9</v>
      </c>
      <c r="D2465">
        <v>2003</v>
      </c>
      <c r="E2465" t="s">
        <v>202</v>
      </c>
      <c r="F2465" t="s">
        <v>172</v>
      </c>
      <c r="G2465">
        <v>3.5</v>
      </c>
      <c r="H2465" t="s">
        <v>63</v>
      </c>
      <c r="I2465" t="s">
        <v>64</v>
      </c>
    </row>
    <row r="2466" spans="1:9" x14ac:dyDescent="0.25">
      <c r="A2466">
        <v>1134</v>
      </c>
      <c r="B2466" s="2">
        <v>37939</v>
      </c>
      <c r="C2466" t="s">
        <v>9</v>
      </c>
      <c r="D2466">
        <v>2003</v>
      </c>
      <c r="E2466" t="s">
        <v>202</v>
      </c>
      <c r="F2466" t="s">
        <v>119</v>
      </c>
      <c r="G2466">
        <v>3.3</v>
      </c>
      <c r="H2466" t="s">
        <v>57</v>
      </c>
      <c r="I2466" t="s">
        <v>13</v>
      </c>
    </row>
    <row r="2467" spans="1:9" x14ac:dyDescent="0.25">
      <c r="A2467">
        <v>1487.41</v>
      </c>
      <c r="B2467" s="2">
        <v>37951</v>
      </c>
      <c r="C2467" t="s">
        <v>9</v>
      </c>
      <c r="D2467">
        <v>2003</v>
      </c>
      <c r="E2467" t="s">
        <v>202</v>
      </c>
      <c r="F2467" t="s">
        <v>124</v>
      </c>
      <c r="G2467">
        <v>3.4</v>
      </c>
      <c r="H2467" t="s">
        <v>125</v>
      </c>
      <c r="I2467" t="s">
        <v>64</v>
      </c>
    </row>
    <row r="2468" spans="1:9" x14ac:dyDescent="0.25">
      <c r="A2468">
        <v>2837.46</v>
      </c>
      <c r="B2468" s="2">
        <v>37988</v>
      </c>
      <c r="C2468" t="s">
        <v>9</v>
      </c>
      <c r="D2468">
        <v>2004</v>
      </c>
      <c r="E2468" t="s">
        <v>202</v>
      </c>
      <c r="F2468" t="s">
        <v>77</v>
      </c>
      <c r="G2468">
        <v>4.4000000000000004</v>
      </c>
      <c r="H2468" t="s">
        <v>78</v>
      </c>
      <c r="I2468" t="s">
        <v>16</v>
      </c>
    </row>
    <row r="2469" spans="1:9" x14ac:dyDescent="0.25">
      <c r="A2469">
        <v>1942.77</v>
      </c>
      <c r="B2469" s="2">
        <v>38036</v>
      </c>
      <c r="C2469" t="s">
        <v>9</v>
      </c>
      <c r="D2469">
        <v>2004</v>
      </c>
      <c r="E2469" t="s">
        <v>202</v>
      </c>
      <c r="F2469" t="s">
        <v>128</v>
      </c>
      <c r="G2469">
        <v>3.6</v>
      </c>
      <c r="H2469" t="s">
        <v>129</v>
      </c>
      <c r="I2469" t="s">
        <v>13</v>
      </c>
    </row>
    <row r="2470" spans="1:9" x14ac:dyDescent="0.25">
      <c r="A2470">
        <v>2544.12</v>
      </c>
      <c r="B2470" s="2">
        <v>38075</v>
      </c>
      <c r="C2470" t="s">
        <v>9</v>
      </c>
      <c r="D2470">
        <v>2004</v>
      </c>
      <c r="E2470" t="s">
        <v>202</v>
      </c>
      <c r="F2470" t="s">
        <v>36</v>
      </c>
      <c r="G2470">
        <v>3.6</v>
      </c>
      <c r="H2470" t="s">
        <v>37</v>
      </c>
      <c r="I2470" t="s">
        <v>13</v>
      </c>
    </row>
    <row r="2471" spans="1:9" x14ac:dyDescent="0.25">
      <c r="A2471">
        <v>2568.2399999999998</v>
      </c>
      <c r="B2471" s="2">
        <v>38114</v>
      </c>
      <c r="C2471" t="s">
        <v>120</v>
      </c>
      <c r="D2471">
        <v>2004</v>
      </c>
      <c r="E2471" t="s">
        <v>202</v>
      </c>
      <c r="F2471" t="s">
        <v>11</v>
      </c>
      <c r="G2471">
        <v>3</v>
      </c>
      <c r="H2471" t="s">
        <v>12</v>
      </c>
      <c r="I2471" t="s">
        <v>13</v>
      </c>
    </row>
    <row r="2472" spans="1:9" x14ac:dyDescent="0.25">
      <c r="A2472">
        <v>2108</v>
      </c>
      <c r="B2472" s="2">
        <v>38155</v>
      </c>
      <c r="C2472" t="s">
        <v>9</v>
      </c>
      <c r="D2472">
        <v>2004</v>
      </c>
      <c r="E2472" t="s">
        <v>202</v>
      </c>
      <c r="F2472" t="s">
        <v>105</v>
      </c>
      <c r="G2472">
        <v>4.5</v>
      </c>
      <c r="H2472" t="s">
        <v>106</v>
      </c>
      <c r="I2472" t="s">
        <v>81</v>
      </c>
    </row>
    <row r="2473" spans="1:9" x14ac:dyDescent="0.25">
      <c r="A2473">
        <v>1372.14</v>
      </c>
      <c r="B2473" s="2">
        <v>38189</v>
      </c>
      <c r="C2473" t="s">
        <v>9</v>
      </c>
      <c r="D2473">
        <v>2004</v>
      </c>
      <c r="E2473" t="s">
        <v>202</v>
      </c>
      <c r="F2473" t="s">
        <v>130</v>
      </c>
      <c r="G2473">
        <v>4</v>
      </c>
      <c r="H2473" t="s">
        <v>131</v>
      </c>
      <c r="I2473" t="s">
        <v>132</v>
      </c>
    </row>
    <row r="2474" spans="1:9" x14ac:dyDescent="0.25">
      <c r="A2474">
        <v>3540.15</v>
      </c>
      <c r="B2474" s="2">
        <v>38219</v>
      </c>
      <c r="C2474" t="s">
        <v>9</v>
      </c>
      <c r="D2474">
        <v>2004</v>
      </c>
      <c r="E2474" t="s">
        <v>202</v>
      </c>
      <c r="F2474" t="s">
        <v>133</v>
      </c>
      <c r="G2474">
        <v>4.5999999999999996</v>
      </c>
      <c r="H2474" t="s">
        <v>134</v>
      </c>
      <c r="I2474" t="s">
        <v>81</v>
      </c>
    </row>
    <row r="2475" spans="1:9" x14ac:dyDescent="0.25">
      <c r="A2475">
        <v>1958.84</v>
      </c>
      <c r="B2475" s="2">
        <v>38240</v>
      </c>
      <c r="C2475" t="s">
        <v>9</v>
      </c>
      <c r="D2475">
        <v>2004</v>
      </c>
      <c r="E2475" t="s">
        <v>202</v>
      </c>
      <c r="F2475" t="s">
        <v>135</v>
      </c>
      <c r="G2475">
        <v>4.5</v>
      </c>
      <c r="H2475" t="s">
        <v>136</v>
      </c>
      <c r="I2475" t="s">
        <v>13</v>
      </c>
    </row>
    <row r="2476" spans="1:9" x14ac:dyDescent="0.25">
      <c r="A2476">
        <v>2700</v>
      </c>
      <c r="B2476" s="2">
        <v>38274</v>
      </c>
      <c r="C2476" t="s">
        <v>9</v>
      </c>
      <c r="D2476">
        <v>2004</v>
      </c>
      <c r="E2476" t="s">
        <v>202</v>
      </c>
      <c r="F2476" t="s">
        <v>173</v>
      </c>
      <c r="G2476">
        <v>3.2</v>
      </c>
      <c r="H2476" t="s">
        <v>174</v>
      </c>
      <c r="I2476" t="s">
        <v>60</v>
      </c>
    </row>
    <row r="2477" spans="1:9" x14ac:dyDescent="0.25">
      <c r="A2477">
        <v>2542</v>
      </c>
      <c r="B2477" s="2">
        <v>38289</v>
      </c>
      <c r="C2477" t="s">
        <v>9</v>
      </c>
      <c r="D2477">
        <v>2004</v>
      </c>
      <c r="E2477" t="s">
        <v>202</v>
      </c>
      <c r="F2477" t="s">
        <v>40</v>
      </c>
      <c r="G2477">
        <v>4.0999999999999996</v>
      </c>
      <c r="H2477" t="s">
        <v>41</v>
      </c>
      <c r="I2477" t="s">
        <v>16</v>
      </c>
    </row>
    <row r="2478" spans="1:9" x14ac:dyDescent="0.25">
      <c r="A2478">
        <v>2340</v>
      </c>
      <c r="B2478" s="2">
        <v>38300</v>
      </c>
      <c r="C2478" t="s">
        <v>9</v>
      </c>
      <c r="D2478">
        <v>2004</v>
      </c>
      <c r="E2478" t="s">
        <v>202</v>
      </c>
      <c r="F2478" t="s">
        <v>66</v>
      </c>
      <c r="G2478">
        <v>4.8</v>
      </c>
      <c r="H2478" t="s">
        <v>67</v>
      </c>
      <c r="I2478" t="s">
        <v>68</v>
      </c>
    </row>
    <row r="2479" spans="1:9" x14ac:dyDescent="0.25">
      <c r="A2479">
        <v>2816.44</v>
      </c>
      <c r="B2479" s="2">
        <v>38314</v>
      </c>
      <c r="C2479" t="s">
        <v>9</v>
      </c>
      <c r="D2479">
        <v>2004</v>
      </c>
      <c r="E2479" t="s">
        <v>202</v>
      </c>
      <c r="F2479" t="s">
        <v>87</v>
      </c>
      <c r="G2479">
        <v>4.5999999999999996</v>
      </c>
      <c r="H2479" t="s">
        <v>88</v>
      </c>
      <c r="I2479" t="s">
        <v>89</v>
      </c>
    </row>
    <row r="2480" spans="1:9" x14ac:dyDescent="0.25">
      <c r="A2480">
        <v>3526.82</v>
      </c>
      <c r="B2480" s="2">
        <v>38323</v>
      </c>
      <c r="C2480" t="s">
        <v>9</v>
      </c>
      <c r="D2480">
        <v>2004</v>
      </c>
      <c r="E2480" t="s">
        <v>202</v>
      </c>
      <c r="F2480" t="s">
        <v>62</v>
      </c>
      <c r="G2480">
        <v>3.4</v>
      </c>
      <c r="H2480" t="s">
        <v>63</v>
      </c>
      <c r="I2480" t="s">
        <v>64</v>
      </c>
    </row>
    <row r="2481" spans="1:9" x14ac:dyDescent="0.25">
      <c r="A2481">
        <v>4627.92</v>
      </c>
      <c r="B2481" s="2">
        <v>38383</v>
      </c>
      <c r="C2481" t="s">
        <v>9</v>
      </c>
      <c r="D2481">
        <v>2005</v>
      </c>
      <c r="E2481" t="s">
        <v>202</v>
      </c>
      <c r="F2481" t="s">
        <v>139</v>
      </c>
      <c r="G2481">
        <v>3.4</v>
      </c>
      <c r="H2481" t="s">
        <v>140</v>
      </c>
      <c r="I2481" t="s">
        <v>46</v>
      </c>
    </row>
    <row r="2482" spans="1:9" x14ac:dyDescent="0.25">
      <c r="A2482">
        <v>1933.5</v>
      </c>
      <c r="B2482" s="2">
        <v>38411</v>
      </c>
      <c r="C2482" t="s">
        <v>9</v>
      </c>
      <c r="D2482">
        <v>2005</v>
      </c>
      <c r="E2482" t="s">
        <v>202</v>
      </c>
      <c r="F2482" t="s">
        <v>97</v>
      </c>
      <c r="G2482">
        <v>3.9</v>
      </c>
      <c r="H2482" t="s">
        <v>98</v>
      </c>
      <c r="I2482" t="s">
        <v>13</v>
      </c>
    </row>
    <row r="2483" spans="1:9" x14ac:dyDescent="0.25">
      <c r="A2483">
        <v>2600.13</v>
      </c>
      <c r="B2483" s="2">
        <v>38434</v>
      </c>
      <c r="C2483" t="s">
        <v>9</v>
      </c>
      <c r="D2483">
        <v>2005</v>
      </c>
      <c r="E2483" t="s">
        <v>202</v>
      </c>
      <c r="F2483" t="s">
        <v>97</v>
      </c>
      <c r="G2483">
        <v>3.3</v>
      </c>
      <c r="H2483" t="s">
        <v>98</v>
      </c>
      <c r="I2483" t="s">
        <v>13</v>
      </c>
    </row>
    <row r="2484" spans="1:9" x14ac:dyDescent="0.25">
      <c r="A2484">
        <v>2639.58</v>
      </c>
      <c r="B2484" s="2">
        <v>38478</v>
      </c>
      <c r="C2484" t="s">
        <v>143</v>
      </c>
      <c r="D2484">
        <v>2005</v>
      </c>
      <c r="E2484" t="s">
        <v>202</v>
      </c>
      <c r="F2484" t="s">
        <v>135</v>
      </c>
      <c r="G2484">
        <v>4.5</v>
      </c>
      <c r="H2484" t="s">
        <v>136</v>
      </c>
      <c r="I2484" t="s">
        <v>13</v>
      </c>
    </row>
    <row r="2485" spans="1:9" x14ac:dyDescent="0.25">
      <c r="A2485">
        <v>3312.97</v>
      </c>
      <c r="B2485" s="2">
        <v>37669</v>
      </c>
      <c r="C2485" t="s">
        <v>9</v>
      </c>
      <c r="D2485">
        <v>2003</v>
      </c>
      <c r="E2485" t="s">
        <v>196</v>
      </c>
      <c r="F2485" t="s">
        <v>192</v>
      </c>
      <c r="G2485">
        <v>4.7</v>
      </c>
      <c r="H2485" t="s">
        <v>193</v>
      </c>
      <c r="I2485" t="s">
        <v>92</v>
      </c>
    </row>
    <row r="2486" spans="1:9" x14ac:dyDescent="0.25">
      <c r="A2486">
        <v>3863.87</v>
      </c>
      <c r="B2486" s="2">
        <v>37740</v>
      </c>
      <c r="C2486" t="s">
        <v>9</v>
      </c>
      <c r="D2486">
        <v>2003</v>
      </c>
      <c r="E2486" t="s">
        <v>196</v>
      </c>
      <c r="F2486" t="s">
        <v>32</v>
      </c>
      <c r="G2486">
        <v>4.0999999999999996</v>
      </c>
      <c r="H2486" t="s">
        <v>33</v>
      </c>
      <c r="I2486" t="s">
        <v>34</v>
      </c>
    </row>
    <row r="2487" spans="1:9" x14ac:dyDescent="0.25">
      <c r="A2487">
        <v>1863.36</v>
      </c>
      <c r="B2487" s="2">
        <v>37799</v>
      </c>
      <c r="C2487" t="s">
        <v>9</v>
      </c>
      <c r="D2487">
        <v>2003</v>
      </c>
      <c r="E2487" t="s">
        <v>196</v>
      </c>
      <c r="F2487" t="s">
        <v>62</v>
      </c>
      <c r="G2487">
        <v>3.1</v>
      </c>
      <c r="H2487" t="s">
        <v>63</v>
      </c>
      <c r="I2487" t="s">
        <v>64</v>
      </c>
    </row>
    <row r="2488" spans="1:9" x14ac:dyDescent="0.25">
      <c r="A2488">
        <v>3945.96</v>
      </c>
      <c r="B2488" s="2">
        <v>37843</v>
      </c>
      <c r="C2488" t="s">
        <v>9</v>
      </c>
      <c r="D2488">
        <v>2003</v>
      </c>
      <c r="E2488" t="s">
        <v>196</v>
      </c>
      <c r="F2488" t="s">
        <v>119</v>
      </c>
      <c r="G2488">
        <v>3.7</v>
      </c>
      <c r="H2488" t="s">
        <v>57</v>
      </c>
      <c r="I2488" t="s">
        <v>13</v>
      </c>
    </row>
    <row r="2489" spans="1:9" x14ac:dyDescent="0.25">
      <c r="A2489">
        <v>4954.08</v>
      </c>
      <c r="B2489" s="2">
        <v>37902</v>
      </c>
      <c r="C2489" t="s">
        <v>9</v>
      </c>
      <c r="D2489">
        <v>2003</v>
      </c>
      <c r="E2489" t="s">
        <v>196</v>
      </c>
      <c r="F2489" t="s">
        <v>62</v>
      </c>
      <c r="G2489">
        <v>4.0999999999999996</v>
      </c>
      <c r="H2489" t="s">
        <v>63</v>
      </c>
      <c r="I2489" t="s">
        <v>64</v>
      </c>
    </row>
    <row r="2490" spans="1:9" x14ac:dyDescent="0.25">
      <c r="A2490">
        <v>2762.2</v>
      </c>
      <c r="B2490" s="2">
        <v>37922</v>
      </c>
      <c r="C2490" t="s">
        <v>9</v>
      </c>
      <c r="D2490">
        <v>2003</v>
      </c>
      <c r="E2490" t="s">
        <v>196</v>
      </c>
      <c r="F2490" t="s">
        <v>23</v>
      </c>
      <c r="G2490">
        <v>4.9000000000000004</v>
      </c>
      <c r="H2490" t="s">
        <v>24</v>
      </c>
      <c r="I2490" t="s">
        <v>13</v>
      </c>
    </row>
    <row r="2491" spans="1:9" x14ac:dyDescent="0.25">
      <c r="A2491">
        <v>3989.76</v>
      </c>
      <c r="B2491" s="2">
        <v>37956</v>
      </c>
      <c r="C2491" t="s">
        <v>9</v>
      </c>
      <c r="D2491">
        <v>2003</v>
      </c>
      <c r="E2491" t="s">
        <v>196</v>
      </c>
      <c r="F2491" t="s">
        <v>82</v>
      </c>
      <c r="G2491">
        <v>4.2</v>
      </c>
      <c r="H2491" t="s">
        <v>83</v>
      </c>
      <c r="I2491" t="s">
        <v>13</v>
      </c>
    </row>
    <row r="2492" spans="1:9" x14ac:dyDescent="0.25">
      <c r="A2492">
        <v>1649.55</v>
      </c>
      <c r="B2492" s="2">
        <v>37998</v>
      </c>
      <c r="C2492" t="s">
        <v>9</v>
      </c>
      <c r="D2492">
        <v>2004</v>
      </c>
      <c r="E2492" t="s">
        <v>196</v>
      </c>
      <c r="F2492" t="s">
        <v>108</v>
      </c>
      <c r="G2492">
        <v>3.5</v>
      </c>
      <c r="H2492" t="s">
        <v>109</v>
      </c>
      <c r="I2492" t="s">
        <v>89</v>
      </c>
    </row>
    <row r="2493" spans="1:9" x14ac:dyDescent="0.25">
      <c r="A2493">
        <v>2534.75</v>
      </c>
      <c r="B2493" s="2">
        <v>38037</v>
      </c>
      <c r="C2493" t="s">
        <v>9</v>
      </c>
      <c r="D2493">
        <v>2004</v>
      </c>
      <c r="E2493" t="s">
        <v>196</v>
      </c>
      <c r="F2493" t="s">
        <v>32</v>
      </c>
      <c r="G2493">
        <v>4.8</v>
      </c>
      <c r="H2493" t="s">
        <v>33</v>
      </c>
      <c r="I2493" t="s">
        <v>34</v>
      </c>
    </row>
    <row r="2494" spans="1:9" x14ac:dyDescent="0.25">
      <c r="A2494">
        <v>2580.25</v>
      </c>
      <c r="B2494" s="2">
        <v>38079</v>
      </c>
      <c r="C2494" t="s">
        <v>9</v>
      </c>
      <c r="D2494">
        <v>2004</v>
      </c>
      <c r="E2494" t="s">
        <v>196</v>
      </c>
      <c r="F2494" t="s">
        <v>133</v>
      </c>
      <c r="G2494">
        <v>4.7</v>
      </c>
      <c r="H2494" t="s">
        <v>134</v>
      </c>
      <c r="I2494" t="s">
        <v>81</v>
      </c>
    </row>
    <row r="2495" spans="1:9" x14ac:dyDescent="0.25">
      <c r="A2495">
        <v>2831.54</v>
      </c>
      <c r="B2495" s="2">
        <v>38118</v>
      </c>
      <c r="C2495" t="s">
        <v>9</v>
      </c>
      <c r="D2495">
        <v>2004</v>
      </c>
      <c r="E2495" t="s">
        <v>196</v>
      </c>
      <c r="F2495" t="s">
        <v>141</v>
      </c>
      <c r="G2495">
        <v>3.6</v>
      </c>
      <c r="H2495" t="s">
        <v>142</v>
      </c>
      <c r="I2495" t="s">
        <v>13</v>
      </c>
    </row>
    <row r="2496" spans="1:9" x14ac:dyDescent="0.25">
      <c r="A2496">
        <v>3361.2</v>
      </c>
      <c r="B2496" s="2">
        <v>38162</v>
      </c>
      <c r="C2496" t="s">
        <v>120</v>
      </c>
      <c r="D2496">
        <v>2004</v>
      </c>
      <c r="E2496" t="s">
        <v>196</v>
      </c>
      <c r="F2496" t="s">
        <v>62</v>
      </c>
      <c r="G2496">
        <v>4.5</v>
      </c>
      <c r="H2496" t="s">
        <v>63</v>
      </c>
      <c r="I2496" t="s">
        <v>64</v>
      </c>
    </row>
    <row r="2497" spans="1:9" x14ac:dyDescent="0.25">
      <c r="A2497">
        <v>2864.32</v>
      </c>
      <c r="B2497" s="2">
        <v>38191</v>
      </c>
      <c r="C2497" t="s">
        <v>9</v>
      </c>
      <c r="D2497">
        <v>2004</v>
      </c>
      <c r="E2497" t="s">
        <v>196</v>
      </c>
      <c r="F2497" t="s">
        <v>40</v>
      </c>
      <c r="G2497">
        <v>4.0999999999999996</v>
      </c>
      <c r="H2497" t="s">
        <v>41</v>
      </c>
      <c r="I2497" t="s">
        <v>16</v>
      </c>
    </row>
    <row r="2498" spans="1:9" x14ac:dyDescent="0.25">
      <c r="A2498">
        <v>1994.88</v>
      </c>
      <c r="B2498" s="2">
        <v>38220</v>
      </c>
      <c r="C2498" t="s">
        <v>9</v>
      </c>
      <c r="D2498">
        <v>2004</v>
      </c>
      <c r="E2498" t="s">
        <v>196</v>
      </c>
      <c r="F2498" t="s">
        <v>189</v>
      </c>
      <c r="G2498">
        <v>4.3</v>
      </c>
      <c r="H2498" t="s">
        <v>190</v>
      </c>
      <c r="I2498" t="s">
        <v>29</v>
      </c>
    </row>
    <row r="2499" spans="1:9" x14ac:dyDescent="0.25">
      <c r="A2499">
        <v>4296.6000000000004</v>
      </c>
      <c r="B2499" s="2">
        <v>38245</v>
      </c>
      <c r="C2499" t="s">
        <v>9</v>
      </c>
      <c r="D2499">
        <v>2004</v>
      </c>
      <c r="E2499" t="s">
        <v>196</v>
      </c>
      <c r="F2499" t="s">
        <v>198</v>
      </c>
      <c r="G2499">
        <v>3.3</v>
      </c>
      <c r="H2499" t="s">
        <v>199</v>
      </c>
      <c r="I2499" t="s">
        <v>157</v>
      </c>
    </row>
    <row r="2500" spans="1:9" x14ac:dyDescent="0.25">
      <c r="A2500">
        <v>2224.9499999999998</v>
      </c>
      <c r="B2500" s="2">
        <v>38275</v>
      </c>
      <c r="C2500" t="s">
        <v>9</v>
      </c>
      <c r="D2500">
        <v>2004</v>
      </c>
      <c r="E2500" t="s">
        <v>196</v>
      </c>
      <c r="F2500" t="s">
        <v>112</v>
      </c>
      <c r="G2500">
        <v>3.3</v>
      </c>
      <c r="H2500" t="s">
        <v>113</v>
      </c>
      <c r="I2500" t="s">
        <v>13</v>
      </c>
    </row>
    <row r="2501" spans="1:9" x14ac:dyDescent="0.25">
      <c r="A2501">
        <v>2795.14</v>
      </c>
      <c r="B2501" s="2">
        <v>38292</v>
      </c>
      <c r="C2501" t="s">
        <v>9</v>
      </c>
      <c r="D2501">
        <v>2004</v>
      </c>
      <c r="E2501" t="s">
        <v>196</v>
      </c>
      <c r="F2501" t="s">
        <v>137</v>
      </c>
      <c r="G2501">
        <v>3.2</v>
      </c>
      <c r="H2501" t="s">
        <v>138</v>
      </c>
      <c r="I2501" t="s">
        <v>60</v>
      </c>
    </row>
    <row r="2502" spans="1:9" x14ac:dyDescent="0.25">
      <c r="A2502">
        <v>2762.1</v>
      </c>
      <c r="B2502" s="2">
        <v>38303</v>
      </c>
      <c r="C2502" t="s">
        <v>9</v>
      </c>
      <c r="D2502">
        <v>2004</v>
      </c>
      <c r="E2502" t="s">
        <v>196</v>
      </c>
      <c r="F2502" t="s">
        <v>192</v>
      </c>
      <c r="G2502">
        <v>3.8</v>
      </c>
      <c r="H2502" t="s">
        <v>193</v>
      </c>
      <c r="I2502" t="s">
        <v>92</v>
      </c>
    </row>
    <row r="2503" spans="1:9" x14ac:dyDescent="0.25">
      <c r="A2503">
        <v>2658</v>
      </c>
      <c r="B2503" s="2">
        <v>38315</v>
      </c>
      <c r="C2503" t="s">
        <v>9</v>
      </c>
      <c r="D2503">
        <v>2004</v>
      </c>
      <c r="E2503" t="s">
        <v>196</v>
      </c>
      <c r="F2503" t="s">
        <v>124</v>
      </c>
      <c r="G2503">
        <v>4.5999999999999996</v>
      </c>
      <c r="H2503" t="s">
        <v>125</v>
      </c>
      <c r="I2503" t="s">
        <v>64</v>
      </c>
    </row>
    <row r="2504" spans="1:9" x14ac:dyDescent="0.25">
      <c r="A2504">
        <v>5043.87</v>
      </c>
      <c r="B2504" s="2">
        <v>38325</v>
      </c>
      <c r="C2504" t="s">
        <v>9</v>
      </c>
      <c r="D2504">
        <v>2004</v>
      </c>
      <c r="E2504" t="s">
        <v>196</v>
      </c>
      <c r="F2504" t="s">
        <v>197</v>
      </c>
      <c r="G2504">
        <v>3.3</v>
      </c>
      <c r="H2504" t="s">
        <v>180</v>
      </c>
      <c r="I2504" t="s">
        <v>13</v>
      </c>
    </row>
    <row r="2505" spans="1:9" x14ac:dyDescent="0.25">
      <c r="A2505">
        <v>1210.8</v>
      </c>
      <c r="B2505" s="2">
        <v>38338</v>
      </c>
      <c r="C2505" t="s">
        <v>9</v>
      </c>
      <c r="D2505">
        <v>2004</v>
      </c>
      <c r="E2505" t="s">
        <v>196</v>
      </c>
      <c r="F2505" t="s">
        <v>54</v>
      </c>
      <c r="G2505">
        <v>4.9000000000000004</v>
      </c>
      <c r="H2505" t="s">
        <v>55</v>
      </c>
      <c r="I2505" t="s">
        <v>34</v>
      </c>
    </row>
    <row r="2506" spans="1:9" x14ac:dyDescent="0.25">
      <c r="A2506">
        <v>3029.19</v>
      </c>
      <c r="B2506" s="2">
        <v>38386</v>
      </c>
      <c r="C2506" t="s">
        <v>9</v>
      </c>
      <c r="D2506">
        <v>2005</v>
      </c>
      <c r="E2506" t="s">
        <v>196</v>
      </c>
      <c r="F2506" t="s">
        <v>40</v>
      </c>
      <c r="G2506">
        <v>4.7</v>
      </c>
      <c r="H2506" t="s">
        <v>41</v>
      </c>
      <c r="I2506" t="s">
        <v>16</v>
      </c>
    </row>
    <row r="2507" spans="1:9" x14ac:dyDescent="0.25">
      <c r="A2507">
        <v>10066.6</v>
      </c>
      <c r="B2507" s="2">
        <v>38414</v>
      </c>
      <c r="C2507" t="s">
        <v>9</v>
      </c>
      <c r="D2507">
        <v>2005</v>
      </c>
      <c r="E2507" t="s">
        <v>196</v>
      </c>
      <c r="F2507" t="s">
        <v>56</v>
      </c>
      <c r="G2507">
        <v>4.5</v>
      </c>
      <c r="H2507" t="s">
        <v>57</v>
      </c>
      <c r="I2507" t="s">
        <v>13</v>
      </c>
    </row>
    <row r="2508" spans="1:9" x14ac:dyDescent="0.25">
      <c r="A2508">
        <v>4121.43</v>
      </c>
      <c r="B2508" s="2">
        <v>38441</v>
      </c>
      <c r="C2508" t="s">
        <v>9</v>
      </c>
      <c r="D2508">
        <v>2005</v>
      </c>
      <c r="E2508" t="s">
        <v>196</v>
      </c>
      <c r="F2508" t="s">
        <v>14</v>
      </c>
      <c r="G2508">
        <v>4.7</v>
      </c>
      <c r="H2508" t="s">
        <v>15</v>
      </c>
      <c r="I2508" t="s">
        <v>16</v>
      </c>
    </row>
    <row r="2509" spans="1:9" x14ac:dyDescent="0.25">
      <c r="A2509">
        <v>1135.31</v>
      </c>
      <c r="B2509" s="2">
        <v>38445</v>
      </c>
      <c r="C2509" t="s">
        <v>143</v>
      </c>
      <c r="D2509">
        <v>2005</v>
      </c>
      <c r="E2509" t="s">
        <v>196</v>
      </c>
      <c r="F2509" t="s">
        <v>36</v>
      </c>
      <c r="G2509">
        <v>4</v>
      </c>
      <c r="H2509" t="s">
        <v>37</v>
      </c>
      <c r="I2509" t="s">
        <v>13</v>
      </c>
    </row>
    <row r="2510" spans="1:9" x14ac:dyDescent="0.25">
      <c r="A2510">
        <v>2100.8200000000002</v>
      </c>
      <c r="B2510" s="2">
        <v>38482</v>
      </c>
      <c r="C2510" t="s">
        <v>9</v>
      </c>
      <c r="D2510">
        <v>2005</v>
      </c>
      <c r="E2510" t="s">
        <v>196</v>
      </c>
      <c r="F2510" t="s">
        <v>161</v>
      </c>
      <c r="G2510">
        <v>4.5</v>
      </c>
      <c r="H2510" t="s">
        <v>162</v>
      </c>
      <c r="I2510" t="s">
        <v>92</v>
      </c>
    </row>
    <row r="2511" spans="1:9" x14ac:dyDescent="0.25">
      <c r="A2511">
        <v>2034.35</v>
      </c>
      <c r="B2511" s="2">
        <v>37663</v>
      </c>
      <c r="C2511" t="s">
        <v>9</v>
      </c>
      <c r="D2511">
        <v>2003</v>
      </c>
      <c r="E2511" t="s">
        <v>202</v>
      </c>
      <c r="F2511" t="s">
        <v>114</v>
      </c>
      <c r="G2511">
        <v>3.8</v>
      </c>
      <c r="H2511" t="s">
        <v>115</v>
      </c>
      <c r="I2511" t="s">
        <v>116</v>
      </c>
    </row>
    <row r="2512" spans="1:9" x14ac:dyDescent="0.25">
      <c r="A2512">
        <v>3027.84</v>
      </c>
      <c r="B2512" s="2">
        <v>37727</v>
      </c>
      <c r="C2512" t="s">
        <v>9</v>
      </c>
      <c r="D2512">
        <v>2003</v>
      </c>
      <c r="E2512" t="s">
        <v>202</v>
      </c>
      <c r="F2512" t="s">
        <v>70</v>
      </c>
      <c r="G2512">
        <v>4.7</v>
      </c>
      <c r="H2512" t="s">
        <v>71</v>
      </c>
      <c r="I2512" t="s">
        <v>71</v>
      </c>
    </row>
    <row r="2513" spans="1:9" x14ac:dyDescent="0.25">
      <c r="A2513">
        <v>3104</v>
      </c>
      <c r="B2513" s="2">
        <v>37778</v>
      </c>
      <c r="C2513" t="s">
        <v>9</v>
      </c>
      <c r="D2513">
        <v>2003</v>
      </c>
      <c r="E2513" t="s">
        <v>202</v>
      </c>
      <c r="F2513" t="s">
        <v>62</v>
      </c>
      <c r="G2513">
        <v>3.5</v>
      </c>
      <c r="H2513" t="s">
        <v>63</v>
      </c>
      <c r="I2513" t="s">
        <v>64</v>
      </c>
    </row>
    <row r="2514" spans="1:9" x14ac:dyDescent="0.25">
      <c r="A2514">
        <v>3612.43</v>
      </c>
      <c r="B2514" s="2">
        <v>37841</v>
      </c>
      <c r="C2514" t="s">
        <v>9</v>
      </c>
      <c r="D2514">
        <v>2003</v>
      </c>
      <c r="E2514" t="s">
        <v>202</v>
      </c>
      <c r="F2514" t="s">
        <v>97</v>
      </c>
      <c r="G2514">
        <v>4.0999999999999996</v>
      </c>
      <c r="H2514" t="s">
        <v>98</v>
      </c>
      <c r="I2514" t="s">
        <v>13</v>
      </c>
    </row>
    <row r="2515" spans="1:9" x14ac:dyDescent="0.25">
      <c r="A2515">
        <v>2711.88</v>
      </c>
      <c r="B2515" s="2">
        <v>37892</v>
      </c>
      <c r="C2515" t="s">
        <v>9</v>
      </c>
      <c r="D2515">
        <v>2003</v>
      </c>
      <c r="E2515" t="s">
        <v>202</v>
      </c>
      <c r="F2515" t="s">
        <v>62</v>
      </c>
      <c r="G2515">
        <v>3.3</v>
      </c>
      <c r="H2515" t="s">
        <v>63</v>
      </c>
      <c r="I2515" t="s">
        <v>64</v>
      </c>
    </row>
    <row r="2516" spans="1:9" x14ac:dyDescent="0.25">
      <c r="A2516">
        <v>3013.97</v>
      </c>
      <c r="B2516" s="2">
        <v>37915</v>
      </c>
      <c r="C2516" t="s">
        <v>9</v>
      </c>
      <c r="D2516">
        <v>2003</v>
      </c>
      <c r="E2516" t="s">
        <v>202</v>
      </c>
      <c r="F2516" t="s">
        <v>56</v>
      </c>
      <c r="G2516">
        <v>3.9</v>
      </c>
      <c r="H2516" t="s">
        <v>57</v>
      </c>
      <c r="I2516" t="s">
        <v>13</v>
      </c>
    </row>
    <row r="2517" spans="1:9" x14ac:dyDescent="0.25">
      <c r="A2517">
        <v>2738.54</v>
      </c>
      <c r="B2517" s="2">
        <v>37932</v>
      </c>
      <c r="C2517" t="s">
        <v>9</v>
      </c>
      <c r="D2517">
        <v>2003</v>
      </c>
      <c r="E2517" t="s">
        <v>202</v>
      </c>
      <c r="F2517" t="s">
        <v>172</v>
      </c>
      <c r="G2517">
        <v>4.9000000000000004</v>
      </c>
      <c r="H2517" t="s">
        <v>63</v>
      </c>
      <c r="I2517" t="s">
        <v>64</v>
      </c>
    </row>
    <row r="2518" spans="1:9" x14ac:dyDescent="0.25">
      <c r="A2518">
        <v>2832</v>
      </c>
      <c r="B2518" s="2">
        <v>37939</v>
      </c>
      <c r="C2518" t="s">
        <v>9</v>
      </c>
      <c r="D2518">
        <v>2003</v>
      </c>
      <c r="E2518" t="s">
        <v>202</v>
      </c>
      <c r="F2518" t="s">
        <v>119</v>
      </c>
      <c r="G2518">
        <v>4.7</v>
      </c>
      <c r="H2518" t="s">
        <v>57</v>
      </c>
      <c r="I2518" t="s">
        <v>13</v>
      </c>
    </row>
    <row r="2519" spans="1:9" x14ac:dyDescent="0.25">
      <c r="A2519">
        <v>4720</v>
      </c>
      <c r="B2519" s="2">
        <v>37951</v>
      </c>
      <c r="C2519" t="s">
        <v>9</v>
      </c>
      <c r="D2519">
        <v>2003</v>
      </c>
      <c r="E2519" t="s">
        <v>202</v>
      </c>
      <c r="F2519" t="s">
        <v>85</v>
      </c>
      <c r="G2519">
        <v>3.3</v>
      </c>
      <c r="H2519" t="s">
        <v>86</v>
      </c>
      <c r="I2519" t="s">
        <v>13</v>
      </c>
    </row>
    <row r="2520" spans="1:9" x14ac:dyDescent="0.25">
      <c r="A2520">
        <v>3222</v>
      </c>
      <c r="B2520" s="2">
        <v>37988</v>
      </c>
      <c r="C2520" t="s">
        <v>9</v>
      </c>
      <c r="D2520">
        <v>2004</v>
      </c>
      <c r="E2520" t="s">
        <v>202</v>
      </c>
      <c r="F2520" t="s">
        <v>77</v>
      </c>
      <c r="G2520">
        <v>4.5</v>
      </c>
      <c r="H2520" t="s">
        <v>78</v>
      </c>
      <c r="I2520" t="s">
        <v>16</v>
      </c>
    </row>
    <row r="2521" spans="1:9" x14ac:dyDescent="0.25">
      <c r="A2521">
        <v>2231</v>
      </c>
      <c r="B2521" s="2">
        <v>38035</v>
      </c>
      <c r="C2521" t="s">
        <v>9</v>
      </c>
      <c r="D2521">
        <v>2004</v>
      </c>
      <c r="E2521" t="s">
        <v>202</v>
      </c>
      <c r="F2521" t="s">
        <v>130</v>
      </c>
      <c r="G2521">
        <v>4.5999999999999996</v>
      </c>
      <c r="H2521" t="s">
        <v>131</v>
      </c>
      <c r="I2521" t="s">
        <v>132</v>
      </c>
    </row>
    <row r="2522" spans="1:9" x14ac:dyDescent="0.25">
      <c r="A2522">
        <v>2296.84</v>
      </c>
      <c r="B2522" s="2">
        <v>38066</v>
      </c>
      <c r="C2522" t="s">
        <v>9</v>
      </c>
      <c r="D2522">
        <v>2004</v>
      </c>
      <c r="E2522" t="s">
        <v>202</v>
      </c>
      <c r="F2522" t="s">
        <v>137</v>
      </c>
      <c r="G2522">
        <v>4.3</v>
      </c>
      <c r="H2522" t="s">
        <v>138</v>
      </c>
      <c r="I2522" t="s">
        <v>60</v>
      </c>
    </row>
    <row r="2523" spans="1:9" x14ac:dyDescent="0.25">
      <c r="A2523">
        <v>4157.2</v>
      </c>
      <c r="B2523" s="2">
        <v>38114</v>
      </c>
      <c r="C2523" t="s">
        <v>120</v>
      </c>
      <c r="D2523">
        <v>2004</v>
      </c>
      <c r="E2523" t="s">
        <v>202</v>
      </c>
      <c r="F2523" t="s">
        <v>11</v>
      </c>
      <c r="G2523">
        <v>3.8</v>
      </c>
      <c r="H2523" t="s">
        <v>12</v>
      </c>
      <c r="I2523" t="s">
        <v>13</v>
      </c>
    </row>
    <row r="2524" spans="1:9" x14ac:dyDescent="0.25">
      <c r="A2524">
        <v>2146.1999999999998</v>
      </c>
      <c r="B2524" s="2">
        <v>38189</v>
      </c>
      <c r="C2524" t="s">
        <v>9</v>
      </c>
      <c r="D2524">
        <v>2004</v>
      </c>
      <c r="E2524" t="s">
        <v>202</v>
      </c>
      <c r="F2524" t="s">
        <v>130</v>
      </c>
      <c r="G2524">
        <v>4.8</v>
      </c>
      <c r="H2524" t="s">
        <v>131</v>
      </c>
      <c r="I2524" t="s">
        <v>132</v>
      </c>
    </row>
    <row r="2525" spans="1:9" x14ac:dyDescent="0.25">
      <c r="A2525">
        <v>3724.23</v>
      </c>
      <c r="B2525" s="2">
        <v>38219</v>
      </c>
      <c r="C2525" t="s">
        <v>9</v>
      </c>
      <c r="D2525">
        <v>2004</v>
      </c>
      <c r="E2525" t="s">
        <v>202</v>
      </c>
      <c r="F2525" t="s">
        <v>97</v>
      </c>
      <c r="G2525">
        <v>4.3</v>
      </c>
      <c r="H2525" t="s">
        <v>98</v>
      </c>
      <c r="I2525" t="s">
        <v>13</v>
      </c>
    </row>
    <row r="2526" spans="1:9" x14ac:dyDescent="0.25">
      <c r="A2526">
        <v>2084.81</v>
      </c>
      <c r="B2526" s="2">
        <v>38239</v>
      </c>
      <c r="C2526" t="s">
        <v>9</v>
      </c>
      <c r="D2526">
        <v>2004</v>
      </c>
      <c r="E2526" t="s">
        <v>202</v>
      </c>
      <c r="F2526" t="s">
        <v>90</v>
      </c>
      <c r="G2526">
        <v>3</v>
      </c>
      <c r="H2526" t="s">
        <v>91</v>
      </c>
      <c r="I2526" t="s">
        <v>92</v>
      </c>
    </row>
    <row r="2527" spans="1:9" x14ac:dyDescent="0.25">
      <c r="A2527">
        <v>3488.78</v>
      </c>
      <c r="B2527" s="2">
        <v>38274</v>
      </c>
      <c r="C2527" t="s">
        <v>9</v>
      </c>
      <c r="D2527">
        <v>2004</v>
      </c>
      <c r="E2527" t="s">
        <v>202</v>
      </c>
      <c r="F2527" t="s">
        <v>173</v>
      </c>
      <c r="G2527">
        <v>3.4</v>
      </c>
      <c r="H2527" t="s">
        <v>174</v>
      </c>
      <c r="I2527" t="s">
        <v>60</v>
      </c>
    </row>
    <row r="2528" spans="1:9" x14ac:dyDescent="0.25">
      <c r="A2528">
        <v>1753.06</v>
      </c>
      <c r="B2528" s="2">
        <v>38282</v>
      </c>
      <c r="C2528" t="s">
        <v>9</v>
      </c>
      <c r="D2528">
        <v>2004</v>
      </c>
      <c r="E2528" t="s">
        <v>202</v>
      </c>
      <c r="F2528" t="s">
        <v>175</v>
      </c>
      <c r="G2528">
        <v>4.0999999999999996</v>
      </c>
      <c r="H2528" t="s">
        <v>176</v>
      </c>
      <c r="I2528" t="s">
        <v>116</v>
      </c>
    </row>
    <row r="2529" spans="1:9" x14ac:dyDescent="0.25">
      <c r="A2529">
        <v>3469.2</v>
      </c>
      <c r="B2529" s="2">
        <v>38301</v>
      </c>
      <c r="C2529" t="s">
        <v>145</v>
      </c>
      <c r="D2529">
        <v>2004</v>
      </c>
      <c r="E2529" t="s">
        <v>202</v>
      </c>
      <c r="F2529" t="s">
        <v>114</v>
      </c>
      <c r="G2529">
        <v>3.1</v>
      </c>
      <c r="H2529" t="s">
        <v>115</v>
      </c>
      <c r="I2529" t="s">
        <v>116</v>
      </c>
    </row>
    <row r="2530" spans="1:9" x14ac:dyDescent="0.25">
      <c r="A2530">
        <v>2530.8000000000002</v>
      </c>
      <c r="B2530" s="2">
        <v>38312</v>
      </c>
      <c r="C2530" t="s">
        <v>9</v>
      </c>
      <c r="D2530">
        <v>2004</v>
      </c>
      <c r="E2530" t="s">
        <v>202</v>
      </c>
      <c r="F2530" t="s">
        <v>72</v>
      </c>
      <c r="G2530">
        <v>4.0999999999999996</v>
      </c>
      <c r="H2530" t="s">
        <v>12</v>
      </c>
      <c r="I2530" t="s">
        <v>13</v>
      </c>
    </row>
    <row r="2531" spans="1:9" x14ac:dyDescent="0.25">
      <c r="A2531">
        <v>2924.32</v>
      </c>
      <c r="B2531" s="2">
        <v>38323</v>
      </c>
      <c r="C2531" t="s">
        <v>9</v>
      </c>
      <c r="D2531">
        <v>2004</v>
      </c>
      <c r="E2531" t="s">
        <v>202</v>
      </c>
      <c r="F2531" t="s">
        <v>62</v>
      </c>
      <c r="G2531">
        <v>3.6</v>
      </c>
      <c r="H2531" t="s">
        <v>63</v>
      </c>
      <c r="I2531" t="s">
        <v>64</v>
      </c>
    </row>
    <row r="2532" spans="1:9" x14ac:dyDescent="0.25">
      <c r="A2532">
        <v>4496.8</v>
      </c>
      <c r="B2532" s="2">
        <v>38378</v>
      </c>
      <c r="C2532" t="s">
        <v>9</v>
      </c>
      <c r="D2532">
        <v>2005</v>
      </c>
      <c r="E2532" t="s">
        <v>202</v>
      </c>
      <c r="F2532" t="s">
        <v>87</v>
      </c>
      <c r="G2532">
        <v>4.9000000000000004</v>
      </c>
      <c r="H2532" t="s">
        <v>88</v>
      </c>
      <c r="I2532" t="s">
        <v>89</v>
      </c>
    </row>
    <row r="2533" spans="1:9" x14ac:dyDescent="0.25">
      <c r="A2533">
        <v>6397.44</v>
      </c>
      <c r="B2533" s="2">
        <v>38406</v>
      </c>
      <c r="C2533" t="s">
        <v>9</v>
      </c>
      <c r="D2533">
        <v>2005</v>
      </c>
      <c r="E2533" t="s">
        <v>202</v>
      </c>
      <c r="F2533" t="s">
        <v>21</v>
      </c>
      <c r="G2533">
        <v>4</v>
      </c>
      <c r="H2533" t="s">
        <v>22</v>
      </c>
      <c r="I2533" t="s">
        <v>13</v>
      </c>
    </row>
    <row r="2534" spans="1:9" x14ac:dyDescent="0.25">
      <c r="A2534">
        <v>2577.6</v>
      </c>
      <c r="B2534" s="2">
        <v>38439</v>
      </c>
      <c r="C2534" t="s">
        <v>9</v>
      </c>
      <c r="D2534">
        <v>2005</v>
      </c>
      <c r="E2534" t="s">
        <v>202</v>
      </c>
      <c r="F2534" t="s">
        <v>121</v>
      </c>
      <c r="G2534">
        <v>3.8</v>
      </c>
      <c r="H2534" t="s">
        <v>122</v>
      </c>
      <c r="I2534" t="s">
        <v>16</v>
      </c>
    </row>
    <row r="2535" spans="1:9" x14ac:dyDescent="0.25">
      <c r="A2535">
        <v>3533.62</v>
      </c>
      <c r="B2535" s="2">
        <v>38478</v>
      </c>
      <c r="C2535" t="s">
        <v>143</v>
      </c>
      <c r="D2535">
        <v>2005</v>
      </c>
      <c r="E2535" t="s">
        <v>202</v>
      </c>
      <c r="F2535" t="s">
        <v>135</v>
      </c>
      <c r="G2535">
        <v>4.5</v>
      </c>
      <c r="H2535" t="s">
        <v>136</v>
      </c>
      <c r="I2535" t="s">
        <v>13</v>
      </c>
    </row>
    <row r="2536" spans="1:9" x14ac:dyDescent="0.25">
      <c r="A2536">
        <v>3177.3</v>
      </c>
      <c r="B2536" s="2">
        <v>37669</v>
      </c>
      <c r="C2536" t="s">
        <v>9</v>
      </c>
      <c r="D2536">
        <v>2003</v>
      </c>
      <c r="E2536" t="s">
        <v>202</v>
      </c>
      <c r="F2536" t="s">
        <v>192</v>
      </c>
      <c r="G2536">
        <v>4.8</v>
      </c>
      <c r="H2536" t="s">
        <v>193</v>
      </c>
      <c r="I2536" t="s">
        <v>92</v>
      </c>
    </row>
    <row r="2537" spans="1:9" x14ac:dyDescent="0.25">
      <c r="A2537">
        <v>2730.06</v>
      </c>
      <c r="B2537" s="2">
        <v>37739</v>
      </c>
      <c r="C2537" t="s">
        <v>9</v>
      </c>
      <c r="D2537">
        <v>2003</v>
      </c>
      <c r="E2537" t="s">
        <v>202</v>
      </c>
      <c r="F2537" t="s">
        <v>51</v>
      </c>
      <c r="G2537">
        <v>4.0999999999999996</v>
      </c>
      <c r="H2537" t="s">
        <v>52</v>
      </c>
      <c r="I2537" t="s">
        <v>53</v>
      </c>
    </row>
    <row r="2538" spans="1:9" x14ac:dyDescent="0.25">
      <c r="A2538">
        <v>1891.78</v>
      </c>
      <c r="B2538" s="2">
        <v>37788</v>
      </c>
      <c r="C2538" t="s">
        <v>9</v>
      </c>
      <c r="D2538">
        <v>2003</v>
      </c>
      <c r="E2538" t="s">
        <v>202</v>
      </c>
      <c r="F2538" t="s">
        <v>197</v>
      </c>
      <c r="G2538">
        <v>4.8</v>
      </c>
      <c r="H2538" t="s">
        <v>180</v>
      </c>
      <c r="I2538" t="s">
        <v>13</v>
      </c>
    </row>
    <row r="2539" spans="1:9" x14ac:dyDescent="0.25">
      <c r="A2539">
        <v>2612.48</v>
      </c>
      <c r="B2539" s="2">
        <v>37843</v>
      </c>
      <c r="C2539" t="s">
        <v>9</v>
      </c>
      <c r="D2539">
        <v>2003</v>
      </c>
      <c r="E2539" t="s">
        <v>202</v>
      </c>
      <c r="F2539" t="s">
        <v>119</v>
      </c>
      <c r="G2539">
        <v>4.2</v>
      </c>
      <c r="H2539" t="s">
        <v>57</v>
      </c>
      <c r="I2539" t="s">
        <v>13</v>
      </c>
    </row>
    <row r="2540" spans="1:9" x14ac:dyDescent="0.25">
      <c r="A2540">
        <v>2925.76</v>
      </c>
      <c r="B2540" s="2">
        <v>37900</v>
      </c>
      <c r="C2540" t="s">
        <v>9</v>
      </c>
      <c r="D2540">
        <v>2003</v>
      </c>
      <c r="E2540" t="s">
        <v>202</v>
      </c>
      <c r="F2540" t="s">
        <v>44</v>
      </c>
      <c r="G2540">
        <v>3.6</v>
      </c>
      <c r="H2540" t="s">
        <v>45</v>
      </c>
      <c r="I2540" t="s">
        <v>46</v>
      </c>
    </row>
    <row r="2541" spans="1:9" x14ac:dyDescent="0.25">
      <c r="A2541">
        <v>2940.02</v>
      </c>
      <c r="B2541" s="2">
        <v>37917</v>
      </c>
      <c r="C2541" t="s">
        <v>120</v>
      </c>
      <c r="D2541">
        <v>2003</v>
      </c>
      <c r="E2541" t="s">
        <v>202</v>
      </c>
      <c r="F2541" t="s">
        <v>93</v>
      </c>
      <c r="G2541">
        <v>3.3</v>
      </c>
      <c r="H2541" t="s">
        <v>94</v>
      </c>
      <c r="I2541" t="s">
        <v>68</v>
      </c>
    </row>
    <row r="2542" spans="1:9" x14ac:dyDescent="0.25">
      <c r="A2542">
        <v>3293.24</v>
      </c>
      <c r="B2542" s="2">
        <v>37933</v>
      </c>
      <c r="C2542" t="s">
        <v>9</v>
      </c>
      <c r="D2542">
        <v>2003</v>
      </c>
      <c r="E2542" t="s">
        <v>202</v>
      </c>
      <c r="F2542" t="s">
        <v>121</v>
      </c>
      <c r="G2542">
        <v>3.3</v>
      </c>
      <c r="H2542" t="s">
        <v>122</v>
      </c>
      <c r="I2542" t="s">
        <v>16</v>
      </c>
    </row>
    <row r="2543" spans="1:9" x14ac:dyDescent="0.25">
      <c r="A2543">
        <v>2389.6799999999998</v>
      </c>
      <c r="B2543" s="2">
        <v>37939</v>
      </c>
      <c r="C2543" t="s">
        <v>9</v>
      </c>
      <c r="D2543">
        <v>2003</v>
      </c>
      <c r="E2543" t="s">
        <v>202</v>
      </c>
      <c r="F2543" t="s">
        <v>123</v>
      </c>
      <c r="G2543">
        <v>3.3</v>
      </c>
      <c r="H2543" t="s">
        <v>118</v>
      </c>
      <c r="I2543" t="s">
        <v>60</v>
      </c>
    </row>
    <row r="2544" spans="1:9" x14ac:dyDescent="0.25">
      <c r="A2544">
        <v>2172.48</v>
      </c>
      <c r="B2544" s="2">
        <v>37951</v>
      </c>
      <c r="C2544" t="s">
        <v>9</v>
      </c>
      <c r="D2544">
        <v>2003</v>
      </c>
      <c r="E2544" t="s">
        <v>202</v>
      </c>
      <c r="F2544" t="s">
        <v>124</v>
      </c>
      <c r="G2544">
        <v>3.1</v>
      </c>
      <c r="H2544" t="s">
        <v>125</v>
      </c>
      <c r="I2544" t="s">
        <v>64</v>
      </c>
    </row>
    <row r="2545" spans="1:9" x14ac:dyDescent="0.25">
      <c r="A2545">
        <v>2927.43</v>
      </c>
      <c r="B2545" s="2">
        <v>37995</v>
      </c>
      <c r="C2545" t="s">
        <v>9</v>
      </c>
      <c r="D2545">
        <v>2004</v>
      </c>
      <c r="E2545" t="s">
        <v>202</v>
      </c>
      <c r="F2545" t="s">
        <v>126</v>
      </c>
      <c r="G2545">
        <v>4.0999999999999996</v>
      </c>
      <c r="H2545" t="s">
        <v>127</v>
      </c>
      <c r="I2545" t="s">
        <v>13</v>
      </c>
    </row>
    <row r="2546" spans="1:9" x14ac:dyDescent="0.25">
      <c r="A2546">
        <v>2659.54</v>
      </c>
      <c r="B2546" s="2">
        <v>38036</v>
      </c>
      <c r="C2546" t="s">
        <v>9</v>
      </c>
      <c r="D2546">
        <v>2004</v>
      </c>
      <c r="E2546" t="s">
        <v>202</v>
      </c>
      <c r="F2546" t="s">
        <v>128</v>
      </c>
      <c r="G2546">
        <v>4.0999999999999996</v>
      </c>
      <c r="H2546" t="s">
        <v>129</v>
      </c>
      <c r="I2546" t="s">
        <v>13</v>
      </c>
    </row>
    <row r="2547" spans="1:9" x14ac:dyDescent="0.25">
      <c r="A2547">
        <v>3838</v>
      </c>
      <c r="B2547" s="2">
        <v>38115</v>
      </c>
      <c r="C2547" t="s">
        <v>9</v>
      </c>
      <c r="D2547">
        <v>2004</v>
      </c>
      <c r="E2547" t="s">
        <v>202</v>
      </c>
      <c r="F2547" t="s">
        <v>84</v>
      </c>
      <c r="G2547">
        <v>4.0999999999999996</v>
      </c>
      <c r="H2547" t="s">
        <v>43</v>
      </c>
      <c r="I2547" t="s">
        <v>13</v>
      </c>
    </row>
    <row r="2548" spans="1:9" x14ac:dyDescent="0.25">
      <c r="A2548">
        <v>4142.16</v>
      </c>
      <c r="B2548" s="2">
        <v>38162</v>
      </c>
      <c r="C2548" t="s">
        <v>120</v>
      </c>
      <c r="D2548">
        <v>2004</v>
      </c>
      <c r="E2548" t="s">
        <v>202</v>
      </c>
      <c r="F2548" t="s">
        <v>62</v>
      </c>
      <c r="G2548">
        <v>3.1</v>
      </c>
      <c r="H2548" t="s">
        <v>63</v>
      </c>
      <c r="I2548" t="s">
        <v>64</v>
      </c>
    </row>
    <row r="2549" spans="1:9" x14ac:dyDescent="0.25">
      <c r="A2549">
        <v>2172.48</v>
      </c>
      <c r="B2549" s="2">
        <v>38189</v>
      </c>
      <c r="C2549" t="s">
        <v>9</v>
      </c>
      <c r="D2549">
        <v>2004</v>
      </c>
      <c r="E2549" t="s">
        <v>202</v>
      </c>
      <c r="F2549" t="s">
        <v>101</v>
      </c>
      <c r="G2549">
        <v>4.7</v>
      </c>
      <c r="H2549" t="s">
        <v>102</v>
      </c>
      <c r="I2549" t="s">
        <v>13</v>
      </c>
    </row>
    <row r="2550" spans="1:9" x14ac:dyDescent="0.25">
      <c r="A2550">
        <v>1882.8</v>
      </c>
      <c r="B2550" s="2">
        <v>38219</v>
      </c>
      <c r="C2550" t="s">
        <v>9</v>
      </c>
      <c r="D2550">
        <v>2004</v>
      </c>
      <c r="E2550" t="s">
        <v>202</v>
      </c>
      <c r="F2550" t="s">
        <v>133</v>
      </c>
      <c r="G2550">
        <v>3.6</v>
      </c>
      <c r="H2550" t="s">
        <v>134</v>
      </c>
      <c r="I2550" t="s">
        <v>81</v>
      </c>
    </row>
    <row r="2551" spans="1:9" x14ac:dyDescent="0.25">
      <c r="A2551">
        <v>3477.86</v>
      </c>
      <c r="B2551" s="2">
        <v>38245</v>
      </c>
      <c r="C2551" t="s">
        <v>9</v>
      </c>
      <c r="D2551">
        <v>2004</v>
      </c>
      <c r="E2551" t="s">
        <v>202</v>
      </c>
      <c r="F2551" t="s">
        <v>198</v>
      </c>
      <c r="G2551">
        <v>3.2</v>
      </c>
      <c r="H2551" t="s">
        <v>199</v>
      </c>
      <c r="I2551" t="s">
        <v>157</v>
      </c>
    </row>
    <row r="2552" spans="1:9" x14ac:dyDescent="0.25">
      <c r="A2552">
        <v>3323.84</v>
      </c>
      <c r="B2552" s="2">
        <v>38274</v>
      </c>
      <c r="C2552" t="s">
        <v>9</v>
      </c>
      <c r="D2552">
        <v>2004</v>
      </c>
      <c r="E2552" t="s">
        <v>202</v>
      </c>
      <c r="F2552" t="s">
        <v>75</v>
      </c>
      <c r="G2552">
        <v>4</v>
      </c>
      <c r="H2552" t="s">
        <v>76</v>
      </c>
      <c r="I2552" t="s">
        <v>13</v>
      </c>
    </row>
    <row r="2553" spans="1:9" x14ac:dyDescent="0.25">
      <c r="A2553">
        <v>4195.8</v>
      </c>
      <c r="B2553" s="2">
        <v>38292</v>
      </c>
      <c r="C2553" t="s">
        <v>9</v>
      </c>
      <c r="D2553">
        <v>2004</v>
      </c>
      <c r="E2553" t="s">
        <v>202</v>
      </c>
      <c r="F2553" t="s">
        <v>137</v>
      </c>
      <c r="G2553">
        <v>4.5</v>
      </c>
      <c r="H2553" t="s">
        <v>138</v>
      </c>
      <c r="I2553" t="s">
        <v>60</v>
      </c>
    </row>
    <row r="2554" spans="1:9" x14ac:dyDescent="0.25">
      <c r="A2554">
        <v>4156.58</v>
      </c>
      <c r="B2554" s="2">
        <v>38303</v>
      </c>
      <c r="C2554" t="s">
        <v>9</v>
      </c>
      <c r="D2554">
        <v>2004</v>
      </c>
      <c r="E2554" t="s">
        <v>202</v>
      </c>
      <c r="F2554" t="s">
        <v>192</v>
      </c>
      <c r="G2554">
        <v>4.9000000000000004</v>
      </c>
      <c r="H2554" t="s">
        <v>193</v>
      </c>
      <c r="I2554" t="s">
        <v>92</v>
      </c>
    </row>
    <row r="2555" spans="1:9" x14ac:dyDescent="0.25">
      <c r="A2555">
        <v>3918.75</v>
      </c>
      <c r="B2555" s="2">
        <v>38314</v>
      </c>
      <c r="C2555" t="s">
        <v>9</v>
      </c>
      <c r="D2555">
        <v>2004</v>
      </c>
      <c r="E2555" t="s">
        <v>202</v>
      </c>
      <c r="F2555" t="s">
        <v>87</v>
      </c>
      <c r="G2555">
        <v>4.2</v>
      </c>
      <c r="H2555" t="s">
        <v>88</v>
      </c>
      <c r="I2555" t="s">
        <v>89</v>
      </c>
    </row>
    <row r="2556" spans="1:9" x14ac:dyDescent="0.25">
      <c r="A2556">
        <v>2352.67</v>
      </c>
      <c r="B2556" s="2">
        <v>38324</v>
      </c>
      <c r="C2556" t="s">
        <v>9</v>
      </c>
      <c r="D2556">
        <v>2004</v>
      </c>
      <c r="E2556" t="s">
        <v>202</v>
      </c>
      <c r="F2556" t="s">
        <v>203</v>
      </c>
      <c r="G2556">
        <v>3.1</v>
      </c>
      <c r="H2556" t="s">
        <v>102</v>
      </c>
      <c r="I2556" t="s">
        <v>13</v>
      </c>
    </row>
    <row r="2557" spans="1:9" x14ac:dyDescent="0.25">
      <c r="A2557">
        <v>1089.3599999999999</v>
      </c>
      <c r="B2557" s="2">
        <v>38338</v>
      </c>
      <c r="C2557" t="s">
        <v>9</v>
      </c>
      <c r="D2557">
        <v>2004</v>
      </c>
      <c r="E2557" t="s">
        <v>202</v>
      </c>
      <c r="F2557" t="s">
        <v>54</v>
      </c>
      <c r="G2557">
        <v>3.1</v>
      </c>
      <c r="H2557" t="s">
        <v>55</v>
      </c>
      <c r="I2557" t="s">
        <v>34</v>
      </c>
    </row>
    <row r="2558" spans="1:9" x14ac:dyDescent="0.25">
      <c r="A2558">
        <v>2701.12</v>
      </c>
      <c r="B2558" s="2">
        <v>38383</v>
      </c>
      <c r="C2558" t="s">
        <v>9</v>
      </c>
      <c r="D2558">
        <v>2005</v>
      </c>
      <c r="E2558" t="s">
        <v>202</v>
      </c>
      <c r="F2558" t="s">
        <v>139</v>
      </c>
      <c r="G2558">
        <v>4.4000000000000004</v>
      </c>
      <c r="H2558" t="s">
        <v>140</v>
      </c>
      <c r="I2558" t="s">
        <v>46</v>
      </c>
    </row>
    <row r="2559" spans="1:9" x14ac:dyDescent="0.25">
      <c r="A2559">
        <v>2487.04</v>
      </c>
      <c r="B2559" s="2">
        <v>38412</v>
      </c>
      <c r="C2559" t="s">
        <v>145</v>
      </c>
      <c r="D2559">
        <v>2005</v>
      </c>
      <c r="E2559" t="s">
        <v>202</v>
      </c>
      <c r="F2559" t="s">
        <v>62</v>
      </c>
      <c r="G2559">
        <v>3.4</v>
      </c>
      <c r="H2559" t="s">
        <v>63</v>
      </c>
      <c r="I2559" t="s">
        <v>64</v>
      </c>
    </row>
    <row r="2560" spans="1:9" x14ac:dyDescent="0.25">
      <c r="A2560">
        <v>3910.32</v>
      </c>
      <c r="B2560" s="2">
        <v>38441</v>
      </c>
      <c r="C2560" t="s">
        <v>9</v>
      </c>
      <c r="D2560">
        <v>2005</v>
      </c>
      <c r="E2560" t="s">
        <v>202</v>
      </c>
      <c r="F2560" t="s">
        <v>14</v>
      </c>
      <c r="G2560">
        <v>4.7</v>
      </c>
      <c r="H2560" t="s">
        <v>15</v>
      </c>
      <c r="I2560" t="s">
        <v>16</v>
      </c>
    </row>
    <row r="2561" spans="1:9" x14ac:dyDescent="0.25">
      <c r="A2561">
        <v>4038.8</v>
      </c>
      <c r="B2561" s="2">
        <v>38443</v>
      </c>
      <c r="C2561" t="s">
        <v>9</v>
      </c>
      <c r="D2561">
        <v>2005</v>
      </c>
      <c r="E2561" t="s">
        <v>202</v>
      </c>
      <c r="F2561" t="s">
        <v>141</v>
      </c>
      <c r="G2561">
        <v>4</v>
      </c>
      <c r="H2561" t="s">
        <v>142</v>
      </c>
      <c r="I2561" t="s">
        <v>13</v>
      </c>
    </row>
    <row r="2562" spans="1:9" x14ac:dyDescent="0.25">
      <c r="A2562">
        <v>3070.4</v>
      </c>
      <c r="B2562" s="2">
        <v>38481</v>
      </c>
      <c r="C2562" t="s">
        <v>61</v>
      </c>
      <c r="D2562">
        <v>2005</v>
      </c>
      <c r="E2562" t="s">
        <v>202</v>
      </c>
      <c r="F2562" t="s">
        <v>194</v>
      </c>
      <c r="G2562">
        <v>4.3</v>
      </c>
      <c r="H2562" t="s">
        <v>195</v>
      </c>
      <c r="I2562" t="s">
        <v>34</v>
      </c>
    </row>
    <row r="2563" spans="1:9" x14ac:dyDescent="0.25">
      <c r="A2563">
        <v>3763.46</v>
      </c>
      <c r="B2563" s="2">
        <v>37669</v>
      </c>
      <c r="C2563" t="s">
        <v>9</v>
      </c>
      <c r="D2563">
        <v>2003</v>
      </c>
      <c r="E2563" t="s">
        <v>196</v>
      </c>
      <c r="F2563" t="s">
        <v>192</v>
      </c>
      <c r="G2563">
        <v>3</v>
      </c>
      <c r="H2563" t="s">
        <v>193</v>
      </c>
      <c r="I2563" t="s">
        <v>92</v>
      </c>
    </row>
    <row r="2564" spans="1:9" x14ac:dyDescent="0.25">
      <c r="A2564">
        <v>2584.8000000000002</v>
      </c>
      <c r="B2564" s="2">
        <v>37740</v>
      </c>
      <c r="C2564" t="s">
        <v>9</v>
      </c>
      <c r="D2564">
        <v>2003</v>
      </c>
      <c r="E2564" t="s">
        <v>196</v>
      </c>
      <c r="F2564" t="s">
        <v>32</v>
      </c>
      <c r="G2564">
        <v>4.5</v>
      </c>
      <c r="H2564" t="s">
        <v>33</v>
      </c>
      <c r="I2564" t="s">
        <v>34</v>
      </c>
    </row>
    <row r="2565" spans="1:9" x14ac:dyDescent="0.25">
      <c r="A2565">
        <v>4427.6000000000004</v>
      </c>
      <c r="B2565" s="2">
        <v>37788</v>
      </c>
      <c r="C2565" t="s">
        <v>9</v>
      </c>
      <c r="D2565">
        <v>2003</v>
      </c>
      <c r="E2565" t="s">
        <v>196</v>
      </c>
      <c r="F2565" t="s">
        <v>197</v>
      </c>
      <c r="G2565">
        <v>4.5</v>
      </c>
      <c r="H2565" t="s">
        <v>180</v>
      </c>
      <c r="I2565" t="s">
        <v>13</v>
      </c>
    </row>
    <row r="2566" spans="1:9" x14ac:dyDescent="0.25">
      <c r="A2566">
        <v>2152.02</v>
      </c>
      <c r="B2566" s="2">
        <v>37843</v>
      </c>
      <c r="C2566" t="s">
        <v>9</v>
      </c>
      <c r="D2566">
        <v>2003</v>
      </c>
      <c r="E2566" t="s">
        <v>196</v>
      </c>
      <c r="F2566" t="s">
        <v>119</v>
      </c>
      <c r="G2566">
        <v>4.4000000000000004</v>
      </c>
      <c r="H2566" t="s">
        <v>57</v>
      </c>
      <c r="I2566" t="s">
        <v>13</v>
      </c>
    </row>
    <row r="2567" spans="1:9" x14ac:dyDescent="0.25">
      <c r="A2567">
        <v>2353.4</v>
      </c>
      <c r="B2567" s="2">
        <v>37900</v>
      </c>
      <c r="C2567" t="s">
        <v>9</v>
      </c>
      <c r="D2567">
        <v>2003</v>
      </c>
      <c r="E2567" t="s">
        <v>196</v>
      </c>
      <c r="F2567" t="s">
        <v>44</v>
      </c>
      <c r="G2567">
        <v>3.1</v>
      </c>
      <c r="H2567" t="s">
        <v>45</v>
      </c>
      <c r="I2567" t="s">
        <v>46</v>
      </c>
    </row>
    <row r="2568" spans="1:9" x14ac:dyDescent="0.25">
      <c r="A2568">
        <v>3431.39</v>
      </c>
      <c r="B2568" s="2">
        <v>37922</v>
      </c>
      <c r="C2568" t="s">
        <v>9</v>
      </c>
      <c r="D2568">
        <v>2003</v>
      </c>
      <c r="E2568" t="s">
        <v>196</v>
      </c>
      <c r="F2568" t="s">
        <v>23</v>
      </c>
      <c r="G2568">
        <v>3.4</v>
      </c>
      <c r="H2568" t="s">
        <v>24</v>
      </c>
      <c r="I2568" t="s">
        <v>13</v>
      </c>
    </row>
    <row r="2569" spans="1:9" x14ac:dyDescent="0.25">
      <c r="A2569">
        <v>1930.5</v>
      </c>
      <c r="B2569" s="2">
        <v>37933</v>
      </c>
      <c r="C2569" t="s">
        <v>9</v>
      </c>
      <c r="D2569">
        <v>2003</v>
      </c>
      <c r="E2569" t="s">
        <v>196</v>
      </c>
      <c r="F2569" t="s">
        <v>121</v>
      </c>
      <c r="G2569">
        <v>3</v>
      </c>
      <c r="H2569" t="s">
        <v>122</v>
      </c>
      <c r="I2569" t="s">
        <v>16</v>
      </c>
    </row>
    <row r="2570" spans="1:9" x14ac:dyDescent="0.25">
      <c r="A2570">
        <v>4774.5600000000004</v>
      </c>
      <c r="B2570" s="2">
        <v>37952</v>
      </c>
      <c r="C2570" t="s">
        <v>9</v>
      </c>
      <c r="D2570">
        <v>2003</v>
      </c>
      <c r="E2570" t="s">
        <v>196</v>
      </c>
      <c r="F2570" t="s">
        <v>150</v>
      </c>
      <c r="G2570">
        <v>3.1</v>
      </c>
      <c r="H2570" t="s">
        <v>151</v>
      </c>
      <c r="I2570" t="s">
        <v>152</v>
      </c>
    </row>
    <row r="2571" spans="1:9" x14ac:dyDescent="0.25">
      <c r="A2571">
        <v>2592.7199999999998</v>
      </c>
      <c r="B2571" s="2">
        <v>37998</v>
      </c>
      <c r="C2571" t="s">
        <v>9</v>
      </c>
      <c r="D2571">
        <v>2004</v>
      </c>
      <c r="E2571" t="s">
        <v>196</v>
      </c>
      <c r="F2571" t="s">
        <v>108</v>
      </c>
      <c r="G2571">
        <v>3.8</v>
      </c>
      <c r="H2571" t="s">
        <v>109</v>
      </c>
      <c r="I2571" t="s">
        <v>89</v>
      </c>
    </row>
    <row r="2572" spans="1:9" x14ac:dyDescent="0.25">
      <c r="A2572">
        <v>3246.75</v>
      </c>
      <c r="B2572" s="2">
        <v>38036</v>
      </c>
      <c r="C2572" t="s">
        <v>9</v>
      </c>
      <c r="D2572">
        <v>2004</v>
      </c>
      <c r="E2572" t="s">
        <v>196</v>
      </c>
      <c r="F2572" t="s">
        <v>128</v>
      </c>
      <c r="G2572">
        <v>4.2</v>
      </c>
      <c r="H2572" t="s">
        <v>129</v>
      </c>
      <c r="I2572" t="s">
        <v>13</v>
      </c>
    </row>
    <row r="2573" spans="1:9" x14ac:dyDescent="0.25">
      <c r="A2573">
        <v>3372.5</v>
      </c>
      <c r="B2573" s="2">
        <v>38079</v>
      </c>
      <c r="C2573" t="s">
        <v>9</v>
      </c>
      <c r="D2573">
        <v>2004</v>
      </c>
      <c r="E2573" t="s">
        <v>196</v>
      </c>
      <c r="F2573" t="s">
        <v>133</v>
      </c>
      <c r="G2573">
        <v>3.4</v>
      </c>
      <c r="H2573" t="s">
        <v>134</v>
      </c>
      <c r="I2573" t="s">
        <v>81</v>
      </c>
    </row>
    <row r="2574" spans="1:9" x14ac:dyDescent="0.25">
      <c r="A2574">
        <v>3909.15</v>
      </c>
      <c r="B2574" s="2">
        <v>38118</v>
      </c>
      <c r="C2574" t="s">
        <v>9</v>
      </c>
      <c r="D2574">
        <v>2004</v>
      </c>
      <c r="E2574" t="s">
        <v>196</v>
      </c>
      <c r="F2574" t="s">
        <v>141</v>
      </c>
      <c r="G2574">
        <v>4.5999999999999996</v>
      </c>
      <c r="H2574" t="s">
        <v>142</v>
      </c>
      <c r="I2574" t="s">
        <v>13</v>
      </c>
    </row>
    <row r="2575" spans="1:9" x14ac:dyDescent="0.25">
      <c r="A2575">
        <v>2994.75</v>
      </c>
      <c r="B2575" s="2">
        <v>38162</v>
      </c>
      <c r="C2575" t="s">
        <v>120</v>
      </c>
      <c r="D2575">
        <v>2004</v>
      </c>
      <c r="E2575" t="s">
        <v>196</v>
      </c>
      <c r="F2575" t="s">
        <v>62</v>
      </c>
      <c r="G2575">
        <v>3.4</v>
      </c>
      <c r="H2575" t="s">
        <v>63</v>
      </c>
      <c r="I2575" t="s">
        <v>64</v>
      </c>
    </row>
    <row r="2576" spans="1:9" x14ac:dyDescent="0.25">
      <c r="A2576">
        <v>4472.5200000000004</v>
      </c>
      <c r="B2576" s="2">
        <v>38191</v>
      </c>
      <c r="C2576" t="s">
        <v>9</v>
      </c>
      <c r="D2576">
        <v>2004</v>
      </c>
      <c r="E2576" t="s">
        <v>196</v>
      </c>
      <c r="F2576" t="s">
        <v>40</v>
      </c>
      <c r="G2576">
        <v>4.0999999999999996</v>
      </c>
      <c r="H2576" t="s">
        <v>41</v>
      </c>
      <c r="I2576" t="s">
        <v>16</v>
      </c>
    </row>
    <row r="2577" spans="1:9" x14ac:dyDescent="0.25">
      <c r="A2577">
        <v>4576.95</v>
      </c>
      <c r="B2577" s="2">
        <v>38220</v>
      </c>
      <c r="C2577" t="s">
        <v>9</v>
      </c>
      <c r="D2577">
        <v>2004</v>
      </c>
      <c r="E2577" t="s">
        <v>196</v>
      </c>
      <c r="F2577" t="s">
        <v>189</v>
      </c>
      <c r="G2577">
        <v>3</v>
      </c>
      <c r="H2577" t="s">
        <v>190</v>
      </c>
      <c r="I2577" t="s">
        <v>29</v>
      </c>
    </row>
    <row r="2578" spans="1:9" x14ac:dyDescent="0.25">
      <c r="A2578">
        <v>2441.04</v>
      </c>
      <c r="B2578" s="2">
        <v>38245</v>
      </c>
      <c r="C2578" t="s">
        <v>9</v>
      </c>
      <c r="D2578">
        <v>2004</v>
      </c>
      <c r="E2578" t="s">
        <v>196</v>
      </c>
      <c r="F2578" t="s">
        <v>198</v>
      </c>
      <c r="G2578">
        <v>3.8</v>
      </c>
      <c r="H2578" t="s">
        <v>199</v>
      </c>
      <c r="I2578" t="s">
        <v>157</v>
      </c>
    </row>
    <row r="2579" spans="1:9" x14ac:dyDescent="0.25">
      <c r="A2579">
        <v>3106.25</v>
      </c>
      <c r="B2579" s="2">
        <v>38275</v>
      </c>
      <c r="C2579" t="s">
        <v>9</v>
      </c>
      <c r="D2579">
        <v>2004</v>
      </c>
      <c r="E2579" t="s">
        <v>196</v>
      </c>
      <c r="F2579" t="s">
        <v>112</v>
      </c>
      <c r="G2579">
        <v>3.6</v>
      </c>
      <c r="H2579" t="s">
        <v>113</v>
      </c>
      <c r="I2579" t="s">
        <v>13</v>
      </c>
    </row>
    <row r="2580" spans="1:9" x14ac:dyDescent="0.25">
      <c r="A2580">
        <v>2706.41</v>
      </c>
      <c r="B2580" s="2">
        <v>38292</v>
      </c>
      <c r="C2580" t="s">
        <v>9</v>
      </c>
      <c r="D2580">
        <v>2004</v>
      </c>
      <c r="E2580" t="s">
        <v>196</v>
      </c>
      <c r="F2580" t="s">
        <v>137</v>
      </c>
      <c r="G2580">
        <v>3.3</v>
      </c>
      <c r="H2580" t="s">
        <v>138</v>
      </c>
      <c r="I2580" t="s">
        <v>60</v>
      </c>
    </row>
    <row r="2581" spans="1:9" x14ac:dyDescent="0.25">
      <c r="A2581">
        <v>4021.53</v>
      </c>
      <c r="B2581" s="2">
        <v>38303</v>
      </c>
      <c r="C2581" t="s">
        <v>9</v>
      </c>
      <c r="D2581">
        <v>2004</v>
      </c>
      <c r="E2581" t="s">
        <v>196</v>
      </c>
      <c r="F2581" t="s">
        <v>192</v>
      </c>
      <c r="G2581">
        <v>4.9000000000000004</v>
      </c>
      <c r="H2581" t="s">
        <v>193</v>
      </c>
      <c r="I2581" t="s">
        <v>92</v>
      </c>
    </row>
    <row r="2582" spans="1:9" x14ac:dyDescent="0.25">
      <c r="A2582">
        <v>4826.25</v>
      </c>
      <c r="B2582" s="2">
        <v>38315</v>
      </c>
      <c r="C2582" t="s">
        <v>9</v>
      </c>
      <c r="D2582">
        <v>2004</v>
      </c>
      <c r="E2582" t="s">
        <v>196</v>
      </c>
      <c r="F2582" t="s">
        <v>124</v>
      </c>
      <c r="G2582">
        <v>3.6</v>
      </c>
      <c r="H2582" t="s">
        <v>125</v>
      </c>
      <c r="I2582" t="s">
        <v>64</v>
      </c>
    </row>
    <row r="2583" spans="1:9" x14ac:dyDescent="0.25">
      <c r="A2583">
        <v>4935.28</v>
      </c>
      <c r="B2583" s="2">
        <v>38324</v>
      </c>
      <c r="C2583" t="s">
        <v>9</v>
      </c>
      <c r="D2583">
        <v>2004</v>
      </c>
      <c r="E2583" t="s">
        <v>196</v>
      </c>
      <c r="F2583" t="s">
        <v>203</v>
      </c>
      <c r="G2583">
        <v>3.8</v>
      </c>
      <c r="H2583" t="s">
        <v>102</v>
      </c>
      <c r="I2583" t="s">
        <v>13</v>
      </c>
    </row>
    <row r="2584" spans="1:9" x14ac:dyDescent="0.25">
      <c r="A2584">
        <v>2754.7</v>
      </c>
      <c r="B2584" s="2">
        <v>38338</v>
      </c>
      <c r="C2584" t="s">
        <v>9</v>
      </c>
      <c r="D2584">
        <v>2004</v>
      </c>
      <c r="E2584" t="s">
        <v>196</v>
      </c>
      <c r="F2584" t="s">
        <v>54</v>
      </c>
      <c r="G2584">
        <v>3.1</v>
      </c>
      <c r="H2584" t="s">
        <v>55</v>
      </c>
      <c r="I2584" t="s">
        <v>34</v>
      </c>
    </row>
    <row r="2585" spans="1:9" x14ac:dyDescent="0.25">
      <c r="A2585">
        <v>3856.71</v>
      </c>
      <c r="B2585" s="2">
        <v>38386</v>
      </c>
      <c r="C2585" t="s">
        <v>9</v>
      </c>
      <c r="D2585">
        <v>2005</v>
      </c>
      <c r="E2585" t="s">
        <v>196</v>
      </c>
      <c r="F2585" t="s">
        <v>40</v>
      </c>
      <c r="G2585">
        <v>3.3</v>
      </c>
      <c r="H2585" t="s">
        <v>41</v>
      </c>
      <c r="I2585" t="s">
        <v>16</v>
      </c>
    </row>
    <row r="2586" spans="1:9" x14ac:dyDescent="0.25">
      <c r="A2586">
        <v>3102.08</v>
      </c>
      <c r="B2586" s="2">
        <v>38412</v>
      </c>
      <c r="C2586" t="s">
        <v>145</v>
      </c>
      <c r="D2586">
        <v>2005</v>
      </c>
      <c r="E2586" t="s">
        <v>196</v>
      </c>
      <c r="F2586" t="s">
        <v>62</v>
      </c>
      <c r="G2586">
        <v>4.7</v>
      </c>
      <c r="H2586" t="s">
        <v>63</v>
      </c>
      <c r="I2586" t="s">
        <v>64</v>
      </c>
    </row>
    <row r="2587" spans="1:9" x14ac:dyDescent="0.25">
      <c r="A2587">
        <v>1908.72</v>
      </c>
      <c r="B2587" s="2">
        <v>38441</v>
      </c>
      <c r="C2587" t="s">
        <v>9</v>
      </c>
      <c r="D2587">
        <v>2005</v>
      </c>
      <c r="E2587" t="s">
        <v>196</v>
      </c>
      <c r="F2587" t="s">
        <v>14</v>
      </c>
      <c r="G2587">
        <v>3.8</v>
      </c>
      <c r="H2587" t="s">
        <v>15</v>
      </c>
      <c r="I2587" t="s">
        <v>16</v>
      </c>
    </row>
    <row r="2588" spans="1:9" x14ac:dyDescent="0.25">
      <c r="A2588">
        <v>7543.75</v>
      </c>
      <c r="B2588" s="2">
        <v>38445</v>
      </c>
      <c r="C2588" t="s">
        <v>143</v>
      </c>
      <c r="D2588">
        <v>2005</v>
      </c>
      <c r="E2588" t="s">
        <v>196</v>
      </c>
      <c r="F2588" t="s">
        <v>36</v>
      </c>
      <c r="G2588">
        <v>3.3</v>
      </c>
      <c r="H2588" t="s">
        <v>37</v>
      </c>
      <c r="I2588" t="s">
        <v>13</v>
      </c>
    </row>
    <row r="2589" spans="1:9" x14ac:dyDescent="0.25">
      <c r="A2589">
        <v>2457.1799999999998</v>
      </c>
      <c r="B2589" s="2">
        <v>38482</v>
      </c>
      <c r="C2589" t="s">
        <v>9</v>
      </c>
      <c r="D2589">
        <v>2005</v>
      </c>
      <c r="E2589" t="s">
        <v>196</v>
      </c>
      <c r="F2589" t="s">
        <v>161</v>
      </c>
      <c r="G2589">
        <v>4.0999999999999996</v>
      </c>
      <c r="H2589" t="s">
        <v>162</v>
      </c>
      <c r="I2589" t="s">
        <v>92</v>
      </c>
    </row>
    <row r="2590" spans="1:9" x14ac:dyDescent="0.25">
      <c r="A2590">
        <v>2038.87</v>
      </c>
      <c r="B2590" s="2">
        <v>37663</v>
      </c>
      <c r="C2590" t="s">
        <v>9</v>
      </c>
      <c r="D2590">
        <v>2003</v>
      </c>
      <c r="E2590" t="s">
        <v>202</v>
      </c>
      <c r="F2590" t="s">
        <v>114</v>
      </c>
      <c r="G2590">
        <v>3.4</v>
      </c>
      <c r="H2590" t="s">
        <v>115</v>
      </c>
      <c r="I2590" t="s">
        <v>116</v>
      </c>
    </row>
    <row r="2591" spans="1:9" x14ac:dyDescent="0.25">
      <c r="A2591">
        <v>2499.2600000000002</v>
      </c>
      <c r="B2591" s="2">
        <v>37739</v>
      </c>
      <c r="C2591" t="s">
        <v>9</v>
      </c>
      <c r="D2591">
        <v>2003</v>
      </c>
      <c r="E2591" t="s">
        <v>202</v>
      </c>
      <c r="F2591" t="s">
        <v>51</v>
      </c>
      <c r="G2591">
        <v>4.9000000000000004</v>
      </c>
      <c r="H2591" t="s">
        <v>52</v>
      </c>
      <c r="I2591" t="s">
        <v>53</v>
      </c>
    </row>
    <row r="2592" spans="1:9" x14ac:dyDescent="0.25">
      <c r="A2592">
        <v>3838.05</v>
      </c>
      <c r="B2592" s="2">
        <v>37784</v>
      </c>
      <c r="C2592" t="s">
        <v>9</v>
      </c>
      <c r="D2592">
        <v>2003</v>
      </c>
      <c r="E2592" t="s">
        <v>202</v>
      </c>
      <c r="F2592" t="s">
        <v>117</v>
      </c>
      <c r="G2592">
        <v>4.3</v>
      </c>
      <c r="H2592" t="s">
        <v>118</v>
      </c>
      <c r="I2592" t="s">
        <v>60</v>
      </c>
    </row>
    <row r="2593" spans="1:9" x14ac:dyDescent="0.25">
      <c r="A2593">
        <v>2643.99</v>
      </c>
      <c r="B2593" s="2">
        <v>37843</v>
      </c>
      <c r="C2593" t="s">
        <v>9</v>
      </c>
      <c r="D2593">
        <v>2003</v>
      </c>
      <c r="E2593" t="s">
        <v>202</v>
      </c>
      <c r="F2593" t="s">
        <v>119</v>
      </c>
      <c r="G2593">
        <v>4.3</v>
      </c>
      <c r="H2593" t="s">
        <v>57</v>
      </c>
      <c r="I2593" t="s">
        <v>13</v>
      </c>
    </row>
    <row r="2594" spans="1:9" x14ac:dyDescent="0.25">
      <c r="A2594">
        <v>2315.88</v>
      </c>
      <c r="B2594" s="2">
        <v>37896</v>
      </c>
      <c r="C2594" t="s">
        <v>9</v>
      </c>
      <c r="D2594">
        <v>2003</v>
      </c>
      <c r="E2594" t="s">
        <v>202</v>
      </c>
      <c r="F2594" t="s">
        <v>179</v>
      </c>
      <c r="G2594">
        <v>4.7</v>
      </c>
      <c r="H2594" t="s">
        <v>180</v>
      </c>
      <c r="I2594" t="s">
        <v>13</v>
      </c>
    </row>
    <row r="2595" spans="1:9" x14ac:dyDescent="0.25">
      <c r="A2595">
        <v>3225.06</v>
      </c>
      <c r="B2595" s="2">
        <v>37917</v>
      </c>
      <c r="C2595" t="s">
        <v>120</v>
      </c>
      <c r="D2595">
        <v>2003</v>
      </c>
      <c r="E2595" t="s">
        <v>202</v>
      </c>
      <c r="F2595" t="s">
        <v>93</v>
      </c>
      <c r="G2595">
        <v>4.5999999999999996</v>
      </c>
      <c r="H2595" t="s">
        <v>94</v>
      </c>
      <c r="I2595" t="s">
        <v>68</v>
      </c>
    </row>
    <row r="2596" spans="1:9" x14ac:dyDescent="0.25">
      <c r="A2596">
        <v>2451.84</v>
      </c>
      <c r="B2596" s="2">
        <v>37932</v>
      </c>
      <c r="C2596" t="s">
        <v>9</v>
      </c>
      <c r="D2596">
        <v>2003</v>
      </c>
      <c r="E2596" t="s">
        <v>202</v>
      </c>
      <c r="F2596" t="s">
        <v>172</v>
      </c>
      <c r="G2596">
        <v>4.0999999999999996</v>
      </c>
      <c r="H2596" t="s">
        <v>63</v>
      </c>
      <c r="I2596" t="s">
        <v>64</v>
      </c>
    </row>
    <row r="2597" spans="1:9" x14ac:dyDescent="0.25">
      <c r="A2597">
        <v>2254.98</v>
      </c>
      <c r="B2597" s="2">
        <v>37939</v>
      </c>
      <c r="C2597" t="s">
        <v>9</v>
      </c>
      <c r="D2597">
        <v>2003</v>
      </c>
      <c r="E2597" t="s">
        <v>202</v>
      </c>
      <c r="F2597" t="s">
        <v>119</v>
      </c>
      <c r="G2597">
        <v>3.4</v>
      </c>
      <c r="H2597" t="s">
        <v>57</v>
      </c>
      <c r="I2597" t="s">
        <v>13</v>
      </c>
    </row>
    <row r="2598" spans="1:9" x14ac:dyDescent="0.25">
      <c r="A2598">
        <v>3939.5</v>
      </c>
      <c r="B2598" s="2">
        <v>37951</v>
      </c>
      <c r="C2598" t="s">
        <v>9</v>
      </c>
      <c r="D2598">
        <v>2003</v>
      </c>
      <c r="E2598" t="s">
        <v>202</v>
      </c>
      <c r="F2598" t="s">
        <v>124</v>
      </c>
      <c r="G2598">
        <v>3.4</v>
      </c>
      <c r="H2598" t="s">
        <v>125</v>
      </c>
      <c r="I2598" t="s">
        <v>64</v>
      </c>
    </row>
    <row r="2599" spans="1:9" x14ac:dyDescent="0.25">
      <c r="A2599">
        <v>3424.7</v>
      </c>
      <c r="B2599" s="2">
        <v>37988</v>
      </c>
      <c r="C2599" t="s">
        <v>9</v>
      </c>
      <c r="D2599">
        <v>2004</v>
      </c>
      <c r="E2599" t="s">
        <v>202</v>
      </c>
      <c r="F2599" t="s">
        <v>77</v>
      </c>
      <c r="G2599">
        <v>3.5</v>
      </c>
      <c r="H2599" t="s">
        <v>78</v>
      </c>
      <c r="I2599" t="s">
        <v>16</v>
      </c>
    </row>
    <row r="2600" spans="1:9" x14ac:dyDescent="0.25">
      <c r="A2600">
        <v>2914.2</v>
      </c>
      <c r="B2600" s="2">
        <v>38036</v>
      </c>
      <c r="C2600" t="s">
        <v>9</v>
      </c>
      <c r="D2600">
        <v>2004</v>
      </c>
      <c r="E2600" t="s">
        <v>202</v>
      </c>
      <c r="F2600" t="s">
        <v>128</v>
      </c>
      <c r="G2600">
        <v>4.3</v>
      </c>
      <c r="H2600" t="s">
        <v>129</v>
      </c>
      <c r="I2600" t="s">
        <v>13</v>
      </c>
    </row>
    <row r="2601" spans="1:9" x14ac:dyDescent="0.25">
      <c r="A2601">
        <v>2389.6</v>
      </c>
      <c r="B2601" s="2">
        <v>38075</v>
      </c>
      <c r="C2601" t="s">
        <v>9</v>
      </c>
      <c r="D2601">
        <v>2004</v>
      </c>
      <c r="E2601" t="s">
        <v>202</v>
      </c>
      <c r="F2601" t="s">
        <v>36</v>
      </c>
      <c r="G2601">
        <v>4.7</v>
      </c>
      <c r="H2601" t="s">
        <v>37</v>
      </c>
      <c r="I2601" t="s">
        <v>13</v>
      </c>
    </row>
    <row r="2602" spans="1:9" x14ac:dyDescent="0.25">
      <c r="A2602">
        <v>2428.48</v>
      </c>
      <c r="B2602" s="2">
        <v>38114</v>
      </c>
      <c r="C2602" t="s">
        <v>120</v>
      </c>
      <c r="D2602">
        <v>2004</v>
      </c>
      <c r="E2602" t="s">
        <v>202</v>
      </c>
      <c r="F2602" t="s">
        <v>11</v>
      </c>
      <c r="G2602">
        <v>4.7</v>
      </c>
      <c r="H2602" t="s">
        <v>12</v>
      </c>
      <c r="I2602" t="s">
        <v>13</v>
      </c>
    </row>
    <row r="2603" spans="1:9" x14ac:dyDescent="0.25">
      <c r="A2603">
        <v>3021.48</v>
      </c>
      <c r="B2603" s="2">
        <v>38155</v>
      </c>
      <c r="C2603" t="s">
        <v>9</v>
      </c>
      <c r="D2603">
        <v>2004</v>
      </c>
      <c r="E2603" t="s">
        <v>202</v>
      </c>
      <c r="F2603" t="s">
        <v>105</v>
      </c>
      <c r="G2603">
        <v>4.5</v>
      </c>
      <c r="H2603" t="s">
        <v>106</v>
      </c>
      <c r="I2603" t="s">
        <v>81</v>
      </c>
    </row>
    <row r="2604" spans="1:9" x14ac:dyDescent="0.25">
      <c r="A2604">
        <v>2610.7199999999998</v>
      </c>
      <c r="B2604" s="2">
        <v>38189</v>
      </c>
      <c r="C2604" t="s">
        <v>9</v>
      </c>
      <c r="D2604">
        <v>2004</v>
      </c>
      <c r="E2604" t="s">
        <v>202</v>
      </c>
      <c r="F2604" t="s">
        <v>130</v>
      </c>
      <c r="G2604">
        <v>4.8</v>
      </c>
      <c r="H2604" t="s">
        <v>131</v>
      </c>
      <c r="I2604" t="s">
        <v>132</v>
      </c>
    </row>
    <row r="2605" spans="1:9" x14ac:dyDescent="0.25">
      <c r="A2605">
        <v>3091.19</v>
      </c>
      <c r="B2605" s="2">
        <v>38219</v>
      </c>
      <c r="C2605" t="s">
        <v>9</v>
      </c>
      <c r="D2605">
        <v>2004</v>
      </c>
      <c r="E2605" t="s">
        <v>202</v>
      </c>
      <c r="F2605" t="s">
        <v>133</v>
      </c>
      <c r="G2605">
        <v>4.0999999999999996</v>
      </c>
      <c r="H2605" t="s">
        <v>134</v>
      </c>
      <c r="I2605" t="s">
        <v>81</v>
      </c>
    </row>
    <row r="2606" spans="1:9" x14ac:dyDescent="0.25">
      <c r="A2606">
        <v>2576.1999999999998</v>
      </c>
      <c r="B2606" s="2">
        <v>38240</v>
      </c>
      <c r="C2606" t="s">
        <v>9</v>
      </c>
      <c r="D2606">
        <v>2004</v>
      </c>
      <c r="E2606" t="s">
        <v>202</v>
      </c>
      <c r="F2606" t="s">
        <v>135</v>
      </c>
      <c r="G2606">
        <v>4.9000000000000004</v>
      </c>
      <c r="H2606" t="s">
        <v>136</v>
      </c>
      <c r="I2606" t="s">
        <v>13</v>
      </c>
    </row>
    <row r="2607" spans="1:9" x14ac:dyDescent="0.25">
      <c r="A2607">
        <v>3232.31</v>
      </c>
      <c r="B2607" s="2">
        <v>38274</v>
      </c>
      <c r="C2607" t="s">
        <v>9</v>
      </c>
      <c r="D2607">
        <v>2004</v>
      </c>
      <c r="E2607" t="s">
        <v>202</v>
      </c>
      <c r="F2607" t="s">
        <v>173</v>
      </c>
      <c r="G2607">
        <v>3.6</v>
      </c>
      <c r="H2607" t="s">
        <v>174</v>
      </c>
      <c r="I2607" t="s">
        <v>60</v>
      </c>
    </row>
    <row r="2608" spans="1:9" x14ac:dyDescent="0.25">
      <c r="A2608">
        <v>3573.6</v>
      </c>
      <c r="B2608" s="2">
        <v>38292</v>
      </c>
      <c r="C2608" t="s">
        <v>9</v>
      </c>
      <c r="D2608">
        <v>2004</v>
      </c>
      <c r="E2608" t="s">
        <v>202</v>
      </c>
      <c r="F2608" t="s">
        <v>137</v>
      </c>
      <c r="G2608">
        <v>4.7</v>
      </c>
      <c r="H2608" t="s">
        <v>138</v>
      </c>
      <c r="I2608" t="s">
        <v>60</v>
      </c>
    </row>
    <row r="2609" spans="1:9" x14ac:dyDescent="0.25">
      <c r="A2609">
        <v>2022.51</v>
      </c>
      <c r="B2609" s="2">
        <v>38301</v>
      </c>
      <c r="C2609" t="s">
        <v>145</v>
      </c>
      <c r="D2609">
        <v>2004</v>
      </c>
      <c r="E2609" t="s">
        <v>202</v>
      </c>
      <c r="F2609" t="s">
        <v>114</v>
      </c>
      <c r="G2609">
        <v>3.4</v>
      </c>
      <c r="H2609" t="s">
        <v>115</v>
      </c>
      <c r="I2609" t="s">
        <v>116</v>
      </c>
    </row>
    <row r="2610" spans="1:9" x14ac:dyDescent="0.25">
      <c r="A2610">
        <v>3717.5</v>
      </c>
      <c r="B2610" s="2">
        <v>38314</v>
      </c>
      <c r="C2610" t="s">
        <v>9</v>
      </c>
      <c r="D2610">
        <v>2004</v>
      </c>
      <c r="E2610" t="s">
        <v>202</v>
      </c>
      <c r="F2610" t="s">
        <v>87</v>
      </c>
      <c r="G2610">
        <v>4.5999999999999996</v>
      </c>
      <c r="H2610" t="s">
        <v>88</v>
      </c>
      <c r="I2610" t="s">
        <v>89</v>
      </c>
    </row>
    <row r="2611" spans="1:9" x14ac:dyDescent="0.25">
      <c r="A2611">
        <v>2185.15</v>
      </c>
      <c r="B2611" s="2">
        <v>38323</v>
      </c>
      <c r="C2611" t="s">
        <v>9</v>
      </c>
      <c r="D2611">
        <v>2004</v>
      </c>
      <c r="E2611" t="s">
        <v>202</v>
      </c>
      <c r="F2611" t="s">
        <v>62</v>
      </c>
      <c r="G2611">
        <v>3</v>
      </c>
      <c r="H2611" t="s">
        <v>63</v>
      </c>
      <c r="I2611" t="s">
        <v>64</v>
      </c>
    </row>
    <row r="2612" spans="1:9" x14ac:dyDescent="0.25">
      <c r="A2612">
        <v>2883.53</v>
      </c>
      <c r="B2612" s="2">
        <v>38383</v>
      </c>
      <c r="C2612" t="s">
        <v>9</v>
      </c>
      <c r="D2612">
        <v>2005</v>
      </c>
      <c r="E2612" t="s">
        <v>202</v>
      </c>
      <c r="F2612" t="s">
        <v>139</v>
      </c>
      <c r="G2612">
        <v>4</v>
      </c>
      <c r="H2612" t="s">
        <v>140</v>
      </c>
      <c r="I2612" t="s">
        <v>46</v>
      </c>
    </row>
    <row r="2613" spans="1:9" x14ac:dyDescent="0.25">
      <c r="A2613">
        <v>5017.57</v>
      </c>
      <c r="B2613" s="2">
        <v>38412</v>
      </c>
      <c r="C2613" t="s">
        <v>145</v>
      </c>
      <c r="D2613">
        <v>2005</v>
      </c>
      <c r="E2613" t="s">
        <v>202</v>
      </c>
      <c r="F2613" t="s">
        <v>62</v>
      </c>
      <c r="G2613">
        <v>4.7</v>
      </c>
      <c r="H2613" t="s">
        <v>63</v>
      </c>
      <c r="I2613" t="s">
        <v>64</v>
      </c>
    </row>
    <row r="2614" spans="1:9" x14ac:dyDescent="0.25">
      <c r="A2614">
        <v>1463</v>
      </c>
      <c r="B2614" s="2">
        <v>38439</v>
      </c>
      <c r="C2614" t="s">
        <v>9</v>
      </c>
      <c r="D2614">
        <v>2005</v>
      </c>
      <c r="E2614" t="s">
        <v>202</v>
      </c>
      <c r="F2614" t="s">
        <v>121</v>
      </c>
      <c r="G2614">
        <v>4.0999999999999996</v>
      </c>
      <c r="H2614" t="s">
        <v>122</v>
      </c>
      <c r="I2614" t="s">
        <v>16</v>
      </c>
    </row>
    <row r="2615" spans="1:9" x14ac:dyDescent="0.25">
      <c r="A2615">
        <v>2352.59</v>
      </c>
      <c r="B2615" s="2">
        <v>38478</v>
      </c>
      <c r="C2615" t="s">
        <v>143</v>
      </c>
      <c r="D2615">
        <v>2005</v>
      </c>
      <c r="E2615" t="s">
        <v>202</v>
      </c>
      <c r="F2615" t="s">
        <v>135</v>
      </c>
      <c r="G2615">
        <v>4.9000000000000004</v>
      </c>
      <c r="H2615" t="s">
        <v>136</v>
      </c>
      <c r="I2615" t="s">
        <v>13</v>
      </c>
    </row>
    <row r="2616" spans="1:9" x14ac:dyDescent="0.25">
      <c r="A2616">
        <v>4460.82</v>
      </c>
      <c r="B2616" s="2">
        <v>37650</v>
      </c>
      <c r="C2616" t="s">
        <v>9</v>
      </c>
      <c r="D2616">
        <v>2003</v>
      </c>
      <c r="E2616" t="s">
        <v>65</v>
      </c>
      <c r="F2616" t="s">
        <v>47</v>
      </c>
      <c r="G2616">
        <v>4.0999999999999996</v>
      </c>
      <c r="H2616" t="s">
        <v>48</v>
      </c>
      <c r="I2616" t="s">
        <v>29</v>
      </c>
    </row>
    <row r="2617" spans="1:9" x14ac:dyDescent="0.25">
      <c r="A2617">
        <v>4758.18</v>
      </c>
      <c r="B2617" s="2">
        <v>37712</v>
      </c>
      <c r="C2617" t="s">
        <v>9</v>
      </c>
      <c r="D2617">
        <v>2003</v>
      </c>
      <c r="E2617" t="s">
        <v>65</v>
      </c>
      <c r="F2617" t="s">
        <v>144</v>
      </c>
      <c r="G2617">
        <v>4.0999999999999996</v>
      </c>
      <c r="H2617" t="s">
        <v>18</v>
      </c>
      <c r="I2617" t="s">
        <v>16</v>
      </c>
    </row>
    <row r="2618" spans="1:9" x14ac:dyDescent="0.25">
      <c r="A2618">
        <v>4597.2</v>
      </c>
      <c r="B2618" s="2">
        <v>37769</v>
      </c>
      <c r="C2618" t="s">
        <v>9</v>
      </c>
      <c r="D2618">
        <v>2003</v>
      </c>
      <c r="E2618" t="s">
        <v>65</v>
      </c>
      <c r="F2618" t="s">
        <v>69</v>
      </c>
      <c r="G2618">
        <v>3.6</v>
      </c>
      <c r="H2618" t="s">
        <v>63</v>
      </c>
      <c r="I2618" t="s">
        <v>64</v>
      </c>
    </row>
    <row r="2619" spans="1:9" x14ac:dyDescent="0.25">
      <c r="A2619">
        <v>4114.8</v>
      </c>
      <c r="B2619" s="2">
        <v>37826</v>
      </c>
      <c r="C2619" t="s">
        <v>9</v>
      </c>
      <c r="D2619">
        <v>2003</v>
      </c>
      <c r="E2619" t="s">
        <v>65</v>
      </c>
      <c r="F2619" t="s">
        <v>23</v>
      </c>
      <c r="G2619">
        <v>4</v>
      </c>
      <c r="H2619" t="s">
        <v>24</v>
      </c>
      <c r="I2619" t="s">
        <v>13</v>
      </c>
    </row>
    <row r="2620" spans="1:9" x14ac:dyDescent="0.25">
      <c r="A2620">
        <v>2104</v>
      </c>
      <c r="B2620" s="2">
        <v>37883</v>
      </c>
      <c r="C2620" t="s">
        <v>9</v>
      </c>
      <c r="D2620">
        <v>2003</v>
      </c>
      <c r="E2620" t="s">
        <v>65</v>
      </c>
      <c r="F2620" t="s">
        <v>70</v>
      </c>
      <c r="G2620">
        <v>4.8</v>
      </c>
      <c r="H2620" t="s">
        <v>71</v>
      </c>
      <c r="I2620" t="s">
        <v>71</v>
      </c>
    </row>
    <row r="2621" spans="1:9" x14ac:dyDescent="0.25">
      <c r="A2621">
        <v>3195.27</v>
      </c>
      <c r="B2621" s="2">
        <v>37915</v>
      </c>
      <c r="C2621" t="s">
        <v>145</v>
      </c>
      <c r="D2621">
        <v>2003</v>
      </c>
      <c r="E2621" t="s">
        <v>65</v>
      </c>
      <c r="F2621" t="s">
        <v>146</v>
      </c>
      <c r="G2621">
        <v>3.3</v>
      </c>
      <c r="H2621" t="s">
        <v>147</v>
      </c>
      <c r="I2621" t="s">
        <v>53</v>
      </c>
    </row>
    <row r="2622" spans="1:9" x14ac:dyDescent="0.25">
      <c r="A2622">
        <v>3611.16</v>
      </c>
      <c r="B2622" s="2">
        <v>37931</v>
      </c>
      <c r="C2622" t="s">
        <v>9</v>
      </c>
      <c r="D2622">
        <v>2003</v>
      </c>
      <c r="E2622" t="s">
        <v>65</v>
      </c>
      <c r="F2622" t="s">
        <v>117</v>
      </c>
      <c r="G2622">
        <v>3.4</v>
      </c>
      <c r="H2622" t="s">
        <v>118</v>
      </c>
      <c r="I2622" t="s">
        <v>60</v>
      </c>
    </row>
    <row r="2623" spans="1:9" x14ac:dyDescent="0.25">
      <c r="A2623">
        <v>2000.77</v>
      </c>
      <c r="B2623" s="2">
        <v>37938</v>
      </c>
      <c r="C2623" t="s">
        <v>9</v>
      </c>
      <c r="D2623">
        <v>2003</v>
      </c>
      <c r="E2623" t="s">
        <v>65</v>
      </c>
      <c r="F2623" t="s">
        <v>75</v>
      </c>
      <c r="G2623">
        <v>4.0999999999999996</v>
      </c>
      <c r="H2623" t="s">
        <v>76</v>
      </c>
      <c r="I2623" t="s">
        <v>13</v>
      </c>
    </row>
    <row r="2624" spans="1:9" x14ac:dyDescent="0.25">
      <c r="A2624">
        <v>2314.2600000000002</v>
      </c>
      <c r="B2624" s="2">
        <v>37950</v>
      </c>
      <c r="C2624" t="s">
        <v>9</v>
      </c>
      <c r="D2624">
        <v>2003</v>
      </c>
      <c r="E2624" t="s">
        <v>65</v>
      </c>
      <c r="F2624" t="s">
        <v>77</v>
      </c>
      <c r="G2624">
        <v>4.3</v>
      </c>
      <c r="H2624" t="s">
        <v>78</v>
      </c>
      <c r="I2624" t="s">
        <v>16</v>
      </c>
    </row>
    <row r="2625" spans="1:9" x14ac:dyDescent="0.25">
      <c r="A2625">
        <v>3871.89</v>
      </c>
      <c r="B2625" s="2">
        <v>37960</v>
      </c>
      <c r="C2625" t="s">
        <v>9</v>
      </c>
      <c r="D2625">
        <v>2003</v>
      </c>
      <c r="E2625" t="s">
        <v>65</v>
      </c>
      <c r="F2625" t="s">
        <v>79</v>
      </c>
      <c r="G2625">
        <v>4.5</v>
      </c>
      <c r="H2625" t="s">
        <v>80</v>
      </c>
      <c r="I2625" t="s">
        <v>81</v>
      </c>
    </row>
    <row r="2626" spans="1:9" x14ac:dyDescent="0.25">
      <c r="A2626">
        <v>2728</v>
      </c>
      <c r="B2626" s="2">
        <v>38021</v>
      </c>
      <c r="C2626" t="s">
        <v>9</v>
      </c>
      <c r="D2626">
        <v>2004</v>
      </c>
      <c r="E2626" t="s">
        <v>65</v>
      </c>
      <c r="F2626" t="s">
        <v>149</v>
      </c>
      <c r="G2626">
        <v>4.5</v>
      </c>
      <c r="H2626" t="s">
        <v>71</v>
      </c>
      <c r="I2626" t="s">
        <v>71</v>
      </c>
    </row>
    <row r="2627" spans="1:9" x14ac:dyDescent="0.25">
      <c r="A2627">
        <v>5614</v>
      </c>
      <c r="B2627" s="2">
        <v>38057</v>
      </c>
      <c r="C2627" t="s">
        <v>9</v>
      </c>
      <c r="D2627">
        <v>2004</v>
      </c>
      <c r="E2627" t="s">
        <v>65</v>
      </c>
      <c r="F2627" t="s">
        <v>97</v>
      </c>
      <c r="G2627">
        <v>4.5</v>
      </c>
      <c r="H2627" t="s">
        <v>98</v>
      </c>
      <c r="I2627" t="s">
        <v>13</v>
      </c>
    </row>
    <row r="2628" spans="1:9" x14ac:dyDescent="0.25">
      <c r="A2628">
        <v>4628.8</v>
      </c>
      <c r="B2628" s="2">
        <v>38111</v>
      </c>
      <c r="C2628" t="s">
        <v>9</v>
      </c>
      <c r="D2628">
        <v>2004</v>
      </c>
      <c r="E2628" t="s">
        <v>65</v>
      </c>
      <c r="F2628" t="s">
        <v>85</v>
      </c>
      <c r="G2628">
        <v>4.8</v>
      </c>
      <c r="H2628" t="s">
        <v>86</v>
      </c>
      <c r="I2628" t="s">
        <v>13</v>
      </c>
    </row>
    <row r="2629" spans="1:9" x14ac:dyDescent="0.25">
      <c r="A2629">
        <v>3641.4</v>
      </c>
      <c r="B2629" s="2">
        <v>38153</v>
      </c>
      <c r="C2629" t="s">
        <v>9</v>
      </c>
      <c r="D2629">
        <v>2004</v>
      </c>
      <c r="E2629" t="s">
        <v>65</v>
      </c>
      <c r="F2629" t="s">
        <v>87</v>
      </c>
      <c r="G2629">
        <v>4.2</v>
      </c>
      <c r="H2629" t="s">
        <v>88</v>
      </c>
      <c r="I2629" t="s">
        <v>89</v>
      </c>
    </row>
    <row r="2630" spans="1:9" x14ac:dyDescent="0.25">
      <c r="A2630">
        <v>4048</v>
      </c>
      <c r="B2630" s="2">
        <v>38187</v>
      </c>
      <c r="C2630" t="s">
        <v>9</v>
      </c>
      <c r="D2630">
        <v>2004</v>
      </c>
      <c r="E2630" t="s">
        <v>65</v>
      </c>
      <c r="F2630" t="s">
        <v>54</v>
      </c>
      <c r="G2630">
        <v>4.3</v>
      </c>
      <c r="H2630" t="s">
        <v>55</v>
      </c>
      <c r="I2630" t="s">
        <v>34</v>
      </c>
    </row>
    <row r="2631" spans="1:9" x14ac:dyDescent="0.25">
      <c r="A2631">
        <v>2321.46</v>
      </c>
      <c r="B2631" s="2">
        <v>38218</v>
      </c>
      <c r="C2631" t="s">
        <v>9</v>
      </c>
      <c r="D2631">
        <v>2004</v>
      </c>
      <c r="E2631" t="s">
        <v>65</v>
      </c>
      <c r="F2631" t="s">
        <v>49</v>
      </c>
      <c r="G2631">
        <v>3.9</v>
      </c>
      <c r="H2631" t="s">
        <v>50</v>
      </c>
      <c r="I2631" t="s">
        <v>13</v>
      </c>
    </row>
    <row r="2632" spans="1:9" x14ac:dyDescent="0.25">
      <c r="A2632">
        <v>3256.96</v>
      </c>
      <c r="B2632" s="2">
        <v>38238</v>
      </c>
      <c r="C2632" t="s">
        <v>9</v>
      </c>
      <c r="D2632">
        <v>2004</v>
      </c>
      <c r="E2632" t="s">
        <v>65</v>
      </c>
      <c r="F2632" t="s">
        <v>93</v>
      </c>
      <c r="G2632">
        <v>3.8</v>
      </c>
      <c r="H2632" t="s">
        <v>94</v>
      </c>
      <c r="I2632" t="s">
        <v>68</v>
      </c>
    </row>
    <row r="2633" spans="1:9" x14ac:dyDescent="0.25">
      <c r="A2633">
        <v>4208</v>
      </c>
      <c r="B2633" s="2">
        <v>38271</v>
      </c>
      <c r="C2633" t="s">
        <v>9</v>
      </c>
      <c r="D2633">
        <v>2004</v>
      </c>
      <c r="E2633" t="s">
        <v>65</v>
      </c>
      <c r="F2633" t="s">
        <v>95</v>
      </c>
      <c r="G2633">
        <v>3.8</v>
      </c>
      <c r="H2633" t="s">
        <v>96</v>
      </c>
      <c r="I2633" t="s">
        <v>16</v>
      </c>
    </row>
    <row r="2634" spans="1:9" x14ac:dyDescent="0.25">
      <c r="A2634">
        <v>2973.9</v>
      </c>
      <c r="B2634" s="2">
        <v>38282</v>
      </c>
      <c r="C2634" t="s">
        <v>9</v>
      </c>
      <c r="D2634">
        <v>2004</v>
      </c>
      <c r="E2634" t="s">
        <v>65</v>
      </c>
      <c r="F2634" t="s">
        <v>79</v>
      </c>
      <c r="G2634">
        <v>3.1</v>
      </c>
      <c r="H2634" t="s">
        <v>80</v>
      </c>
      <c r="I2634" t="s">
        <v>81</v>
      </c>
    </row>
    <row r="2635" spans="1:9" x14ac:dyDescent="0.25">
      <c r="A2635">
        <v>4248.3</v>
      </c>
      <c r="B2635" s="2">
        <v>38296</v>
      </c>
      <c r="C2635" t="s">
        <v>9</v>
      </c>
      <c r="D2635">
        <v>2004</v>
      </c>
      <c r="E2635" t="s">
        <v>65</v>
      </c>
      <c r="F2635" t="s">
        <v>35</v>
      </c>
      <c r="G2635">
        <v>4.5</v>
      </c>
      <c r="H2635" t="s">
        <v>12</v>
      </c>
      <c r="I2635" t="s">
        <v>13</v>
      </c>
    </row>
    <row r="2636" spans="1:9" x14ac:dyDescent="0.25">
      <c r="A2636">
        <v>9558.7999999999993</v>
      </c>
      <c r="B2636" s="2">
        <v>38311</v>
      </c>
      <c r="C2636" t="s">
        <v>9</v>
      </c>
      <c r="D2636">
        <v>2004</v>
      </c>
      <c r="E2636" t="s">
        <v>65</v>
      </c>
      <c r="F2636" t="s">
        <v>144</v>
      </c>
      <c r="G2636">
        <v>4.8</v>
      </c>
      <c r="H2636" t="s">
        <v>18</v>
      </c>
      <c r="I2636" t="s">
        <v>16</v>
      </c>
    </row>
    <row r="2637" spans="1:9" x14ac:dyDescent="0.25">
      <c r="A2637">
        <v>2650.56</v>
      </c>
      <c r="B2637" s="2">
        <v>38292</v>
      </c>
      <c r="C2637" t="s">
        <v>9</v>
      </c>
      <c r="D2637">
        <v>2004</v>
      </c>
      <c r="E2637" t="s">
        <v>65</v>
      </c>
      <c r="F2637" t="s">
        <v>69</v>
      </c>
      <c r="G2637">
        <v>3.8</v>
      </c>
      <c r="H2637" t="s">
        <v>63</v>
      </c>
      <c r="I2637" t="s">
        <v>64</v>
      </c>
    </row>
    <row r="2638" spans="1:9" x14ac:dyDescent="0.25">
      <c r="A2638">
        <v>3761.37</v>
      </c>
      <c r="B2638" s="2">
        <v>38331</v>
      </c>
      <c r="C2638" t="s">
        <v>9</v>
      </c>
      <c r="D2638">
        <v>2004</v>
      </c>
      <c r="E2638" t="s">
        <v>65</v>
      </c>
      <c r="F2638" t="s">
        <v>62</v>
      </c>
      <c r="G2638">
        <v>4.2</v>
      </c>
      <c r="H2638" t="s">
        <v>63</v>
      </c>
      <c r="I2638" t="s">
        <v>64</v>
      </c>
    </row>
    <row r="2639" spans="1:9" x14ac:dyDescent="0.25">
      <c r="A2639">
        <v>4301.34</v>
      </c>
      <c r="B2639" s="2">
        <v>38375</v>
      </c>
      <c r="C2639" t="s">
        <v>9</v>
      </c>
      <c r="D2639">
        <v>2005</v>
      </c>
      <c r="E2639" t="s">
        <v>65</v>
      </c>
      <c r="F2639" t="s">
        <v>97</v>
      </c>
      <c r="G2639">
        <v>3.6</v>
      </c>
      <c r="H2639" t="s">
        <v>98</v>
      </c>
      <c r="I2639" t="s">
        <v>13</v>
      </c>
    </row>
    <row r="2640" spans="1:9" x14ac:dyDescent="0.25">
      <c r="A2640">
        <v>1864.56</v>
      </c>
      <c r="B2640" s="2">
        <v>38400</v>
      </c>
      <c r="C2640" t="s">
        <v>9</v>
      </c>
      <c r="D2640">
        <v>2005</v>
      </c>
      <c r="E2640" t="s">
        <v>65</v>
      </c>
      <c r="F2640" t="s">
        <v>97</v>
      </c>
      <c r="G2640">
        <v>3.8</v>
      </c>
      <c r="H2640" t="s">
        <v>98</v>
      </c>
      <c r="I2640" t="s">
        <v>13</v>
      </c>
    </row>
    <row r="2641" spans="1:9" x14ac:dyDescent="0.25">
      <c r="A2641">
        <v>3576.8</v>
      </c>
      <c r="B2641" s="2">
        <v>38473</v>
      </c>
      <c r="C2641" t="s">
        <v>9</v>
      </c>
      <c r="D2641">
        <v>2005</v>
      </c>
      <c r="E2641" t="s">
        <v>65</v>
      </c>
      <c r="F2641" t="s">
        <v>105</v>
      </c>
      <c r="G2641">
        <v>4</v>
      </c>
      <c r="H2641" t="s">
        <v>106</v>
      </c>
      <c r="I2641" t="s">
        <v>81</v>
      </c>
    </row>
    <row r="2642" spans="1:9" x14ac:dyDescent="0.25">
      <c r="A2642">
        <v>3722.32</v>
      </c>
      <c r="B2642" s="2">
        <v>38503</v>
      </c>
      <c r="C2642" t="s">
        <v>107</v>
      </c>
      <c r="D2642">
        <v>2005</v>
      </c>
      <c r="E2642" t="s">
        <v>65</v>
      </c>
      <c r="F2642" t="s">
        <v>62</v>
      </c>
      <c r="G2642">
        <v>3</v>
      </c>
      <c r="H2642" t="s">
        <v>63</v>
      </c>
      <c r="I2642" t="s">
        <v>64</v>
      </c>
    </row>
    <row r="2643" spans="1:9" x14ac:dyDescent="0.25">
      <c r="A2643">
        <v>3986.56</v>
      </c>
      <c r="B2643" s="2">
        <v>37669</v>
      </c>
      <c r="C2643" t="s">
        <v>9</v>
      </c>
      <c r="D2643">
        <v>2003</v>
      </c>
      <c r="E2643" t="s">
        <v>196</v>
      </c>
      <c r="F2643" t="s">
        <v>192</v>
      </c>
      <c r="G2643">
        <v>4.0999999999999996</v>
      </c>
      <c r="H2643" t="s">
        <v>193</v>
      </c>
      <c r="I2643" t="s">
        <v>92</v>
      </c>
    </row>
    <row r="2644" spans="1:9" x14ac:dyDescent="0.25">
      <c r="A2644">
        <v>3417.12</v>
      </c>
      <c r="B2644" s="2">
        <v>37740</v>
      </c>
      <c r="C2644" t="s">
        <v>9</v>
      </c>
      <c r="D2644">
        <v>2003</v>
      </c>
      <c r="E2644" t="s">
        <v>196</v>
      </c>
      <c r="F2644" t="s">
        <v>32</v>
      </c>
      <c r="G2644">
        <v>4.3</v>
      </c>
      <c r="H2644" t="s">
        <v>33</v>
      </c>
      <c r="I2644" t="s">
        <v>34</v>
      </c>
    </row>
    <row r="2645" spans="1:9" x14ac:dyDescent="0.25">
      <c r="A2645">
        <v>2691.09</v>
      </c>
      <c r="B2645" s="2">
        <v>37799</v>
      </c>
      <c r="C2645" t="s">
        <v>9</v>
      </c>
      <c r="D2645">
        <v>2003</v>
      </c>
      <c r="E2645" t="s">
        <v>196</v>
      </c>
      <c r="F2645" t="s">
        <v>62</v>
      </c>
      <c r="G2645">
        <v>4.5</v>
      </c>
      <c r="H2645" t="s">
        <v>63</v>
      </c>
      <c r="I2645" t="s">
        <v>64</v>
      </c>
    </row>
    <row r="2646" spans="1:9" x14ac:dyDescent="0.25">
      <c r="A2646">
        <v>2752.6</v>
      </c>
      <c r="B2646" s="2">
        <v>37858</v>
      </c>
      <c r="C2646" t="s">
        <v>9</v>
      </c>
      <c r="D2646">
        <v>2003</v>
      </c>
      <c r="E2646" t="s">
        <v>196</v>
      </c>
      <c r="F2646" t="s">
        <v>19</v>
      </c>
      <c r="G2646">
        <v>3</v>
      </c>
      <c r="H2646" t="s">
        <v>20</v>
      </c>
      <c r="I2646" t="s">
        <v>13</v>
      </c>
    </row>
    <row r="2647" spans="1:9" x14ac:dyDescent="0.25">
      <c r="A2647">
        <v>4527.72</v>
      </c>
      <c r="B2647" s="2">
        <v>37922</v>
      </c>
      <c r="C2647" t="s">
        <v>9</v>
      </c>
      <c r="D2647">
        <v>2003</v>
      </c>
      <c r="E2647" t="s">
        <v>196</v>
      </c>
      <c r="F2647" t="s">
        <v>23</v>
      </c>
      <c r="G2647">
        <v>3.8</v>
      </c>
      <c r="H2647" t="s">
        <v>24</v>
      </c>
      <c r="I2647" t="s">
        <v>13</v>
      </c>
    </row>
    <row r="2648" spans="1:9" x14ac:dyDescent="0.25">
      <c r="A2648">
        <v>3957.05</v>
      </c>
      <c r="B2648" s="2">
        <v>37943</v>
      </c>
      <c r="C2648" t="s">
        <v>9</v>
      </c>
      <c r="D2648">
        <v>2003</v>
      </c>
      <c r="E2648" t="s">
        <v>196</v>
      </c>
      <c r="F2648" t="s">
        <v>27</v>
      </c>
      <c r="G2648">
        <v>3.9</v>
      </c>
      <c r="H2648" t="s">
        <v>28</v>
      </c>
      <c r="I2648" t="s">
        <v>29</v>
      </c>
    </row>
    <row r="2649" spans="1:9" x14ac:dyDescent="0.25">
      <c r="A2649">
        <v>2818</v>
      </c>
      <c r="B2649" s="2">
        <v>37998</v>
      </c>
      <c r="C2649" t="s">
        <v>9</v>
      </c>
      <c r="D2649">
        <v>2004</v>
      </c>
      <c r="E2649" t="s">
        <v>196</v>
      </c>
      <c r="F2649" t="s">
        <v>108</v>
      </c>
      <c r="G2649">
        <v>4.5999999999999996</v>
      </c>
      <c r="H2649" t="s">
        <v>109</v>
      </c>
      <c r="I2649" t="s">
        <v>89</v>
      </c>
    </row>
    <row r="2650" spans="1:9" x14ac:dyDescent="0.25">
      <c r="A2650">
        <v>3199.86</v>
      </c>
      <c r="B2650" s="2">
        <v>38037</v>
      </c>
      <c r="C2650" t="s">
        <v>9</v>
      </c>
      <c r="D2650">
        <v>2004</v>
      </c>
      <c r="E2650" t="s">
        <v>196</v>
      </c>
      <c r="F2650" t="s">
        <v>32</v>
      </c>
      <c r="G2650">
        <v>3.4</v>
      </c>
      <c r="H2650" t="s">
        <v>33</v>
      </c>
      <c r="I2650" t="s">
        <v>34</v>
      </c>
    </row>
    <row r="2651" spans="1:9" x14ac:dyDescent="0.25">
      <c r="A2651">
        <v>2402.75</v>
      </c>
      <c r="B2651" s="2">
        <v>38079</v>
      </c>
      <c r="C2651" t="s">
        <v>9</v>
      </c>
      <c r="D2651">
        <v>2004</v>
      </c>
      <c r="E2651" t="s">
        <v>196</v>
      </c>
      <c r="F2651" t="s">
        <v>133</v>
      </c>
      <c r="G2651">
        <v>4.5999999999999996</v>
      </c>
      <c r="H2651" t="s">
        <v>134</v>
      </c>
      <c r="I2651" t="s">
        <v>81</v>
      </c>
    </row>
    <row r="2652" spans="1:9" x14ac:dyDescent="0.25">
      <c r="A2652">
        <v>6055.72</v>
      </c>
      <c r="B2652" s="2">
        <v>38118</v>
      </c>
      <c r="C2652" t="s">
        <v>9</v>
      </c>
      <c r="D2652">
        <v>2004</v>
      </c>
      <c r="E2652" t="s">
        <v>196</v>
      </c>
      <c r="F2652" t="s">
        <v>141</v>
      </c>
      <c r="G2652">
        <v>4.9000000000000004</v>
      </c>
      <c r="H2652" t="s">
        <v>142</v>
      </c>
      <c r="I2652" t="s">
        <v>13</v>
      </c>
    </row>
    <row r="2653" spans="1:9" x14ac:dyDescent="0.25">
      <c r="A2653">
        <v>5465.16</v>
      </c>
      <c r="B2653" s="2">
        <v>38166</v>
      </c>
      <c r="C2653" t="s">
        <v>9</v>
      </c>
      <c r="D2653">
        <v>2004</v>
      </c>
      <c r="E2653" t="s">
        <v>196</v>
      </c>
      <c r="F2653" t="s">
        <v>38</v>
      </c>
      <c r="G2653">
        <v>4.3</v>
      </c>
      <c r="H2653" t="s">
        <v>39</v>
      </c>
      <c r="I2653" t="s">
        <v>13</v>
      </c>
    </row>
    <row r="2654" spans="1:9" x14ac:dyDescent="0.25">
      <c r="A2654">
        <v>6378.72</v>
      </c>
      <c r="B2654" s="2">
        <v>38191</v>
      </c>
      <c r="C2654" t="s">
        <v>9</v>
      </c>
      <c r="D2654">
        <v>2004</v>
      </c>
      <c r="E2654" t="s">
        <v>196</v>
      </c>
      <c r="F2654" t="s">
        <v>40</v>
      </c>
      <c r="G2654">
        <v>4</v>
      </c>
      <c r="H2654" t="s">
        <v>41</v>
      </c>
      <c r="I2654" t="s">
        <v>16</v>
      </c>
    </row>
    <row r="2655" spans="1:9" x14ac:dyDescent="0.25">
      <c r="A2655">
        <v>5392.8</v>
      </c>
      <c r="B2655" s="2">
        <v>38226</v>
      </c>
      <c r="C2655" t="s">
        <v>9</v>
      </c>
      <c r="D2655">
        <v>2004</v>
      </c>
      <c r="E2655" t="s">
        <v>196</v>
      </c>
      <c r="F2655" t="s">
        <v>42</v>
      </c>
      <c r="G2655">
        <v>3.1</v>
      </c>
      <c r="H2655" t="s">
        <v>43</v>
      </c>
      <c r="I2655" t="s">
        <v>13</v>
      </c>
    </row>
    <row r="2656" spans="1:9" x14ac:dyDescent="0.25">
      <c r="A2656">
        <v>3986.5</v>
      </c>
      <c r="B2656" s="2">
        <v>38246</v>
      </c>
      <c r="C2656" t="s">
        <v>9</v>
      </c>
      <c r="D2656">
        <v>2004</v>
      </c>
      <c r="E2656" t="s">
        <v>196</v>
      </c>
      <c r="F2656" t="s">
        <v>169</v>
      </c>
      <c r="G2656">
        <v>3.8</v>
      </c>
      <c r="H2656" t="s">
        <v>170</v>
      </c>
      <c r="I2656" t="s">
        <v>171</v>
      </c>
    </row>
    <row r="2657" spans="1:9" x14ac:dyDescent="0.25">
      <c r="A2657">
        <v>4009.23</v>
      </c>
      <c r="B2657" s="2">
        <v>38275</v>
      </c>
      <c r="C2657" t="s">
        <v>9</v>
      </c>
      <c r="D2657">
        <v>2004</v>
      </c>
      <c r="E2657" t="s">
        <v>196</v>
      </c>
      <c r="F2657" t="s">
        <v>112</v>
      </c>
      <c r="G2657">
        <v>3.6</v>
      </c>
      <c r="H2657" t="s">
        <v>113</v>
      </c>
      <c r="I2657" t="s">
        <v>13</v>
      </c>
    </row>
    <row r="2658" spans="1:9" x14ac:dyDescent="0.25">
      <c r="A2658">
        <v>7119</v>
      </c>
      <c r="B2658" s="2">
        <v>38293</v>
      </c>
      <c r="C2658" t="s">
        <v>9</v>
      </c>
      <c r="D2658">
        <v>2004</v>
      </c>
      <c r="E2658" t="s">
        <v>196</v>
      </c>
      <c r="F2658" t="s">
        <v>49</v>
      </c>
      <c r="G2658">
        <v>4.5999999999999996</v>
      </c>
      <c r="H2658" t="s">
        <v>50</v>
      </c>
      <c r="I2658" t="s">
        <v>13</v>
      </c>
    </row>
    <row r="2659" spans="1:9" x14ac:dyDescent="0.25">
      <c r="A2659">
        <v>4072.2</v>
      </c>
      <c r="B2659" s="2">
        <v>38303</v>
      </c>
      <c r="C2659" t="s">
        <v>9</v>
      </c>
      <c r="D2659">
        <v>2004</v>
      </c>
      <c r="E2659" t="s">
        <v>196</v>
      </c>
      <c r="F2659" t="s">
        <v>192</v>
      </c>
      <c r="G2659">
        <v>4</v>
      </c>
      <c r="H2659" t="s">
        <v>193</v>
      </c>
      <c r="I2659" t="s">
        <v>92</v>
      </c>
    </row>
    <row r="2660" spans="1:9" x14ac:dyDescent="0.25">
      <c r="A2660">
        <v>4094.51</v>
      </c>
      <c r="B2660" s="2">
        <v>38315</v>
      </c>
      <c r="C2660" t="s">
        <v>9</v>
      </c>
      <c r="D2660">
        <v>2004</v>
      </c>
      <c r="E2660" t="s">
        <v>196</v>
      </c>
      <c r="F2660" t="s">
        <v>124</v>
      </c>
      <c r="G2660">
        <v>4.7</v>
      </c>
      <c r="H2660" t="s">
        <v>125</v>
      </c>
      <c r="I2660" t="s">
        <v>64</v>
      </c>
    </row>
    <row r="2661" spans="1:9" x14ac:dyDescent="0.25">
      <c r="A2661">
        <v>3302.4</v>
      </c>
      <c r="B2661" s="2">
        <v>38325</v>
      </c>
      <c r="C2661" t="s">
        <v>9</v>
      </c>
      <c r="D2661">
        <v>2004</v>
      </c>
      <c r="E2661" t="s">
        <v>196</v>
      </c>
      <c r="F2661" t="s">
        <v>197</v>
      </c>
      <c r="G2661">
        <v>4.0999999999999996</v>
      </c>
      <c r="H2661" t="s">
        <v>180</v>
      </c>
      <c r="I2661" t="s">
        <v>13</v>
      </c>
    </row>
    <row r="2662" spans="1:9" x14ac:dyDescent="0.25">
      <c r="A2662">
        <v>3186.48</v>
      </c>
      <c r="B2662" s="2">
        <v>38338</v>
      </c>
      <c r="C2662" t="s">
        <v>9</v>
      </c>
      <c r="D2662">
        <v>2004</v>
      </c>
      <c r="E2662" t="s">
        <v>196</v>
      </c>
      <c r="F2662" t="s">
        <v>54</v>
      </c>
      <c r="G2662">
        <v>4.3</v>
      </c>
      <c r="H2662" t="s">
        <v>55</v>
      </c>
      <c r="I2662" t="s">
        <v>34</v>
      </c>
    </row>
    <row r="2663" spans="1:9" x14ac:dyDescent="0.25">
      <c r="A2663">
        <v>1668.25</v>
      </c>
      <c r="B2663" s="2">
        <v>38386</v>
      </c>
      <c r="C2663" t="s">
        <v>9</v>
      </c>
      <c r="D2663">
        <v>2005</v>
      </c>
      <c r="E2663" t="s">
        <v>196</v>
      </c>
      <c r="F2663" t="s">
        <v>40</v>
      </c>
      <c r="G2663">
        <v>3.6</v>
      </c>
      <c r="H2663" t="s">
        <v>41</v>
      </c>
      <c r="I2663" t="s">
        <v>16</v>
      </c>
    </row>
    <row r="2664" spans="1:9" x14ac:dyDescent="0.25">
      <c r="A2664">
        <v>7154.5</v>
      </c>
      <c r="B2664" s="2">
        <v>38414</v>
      </c>
      <c r="C2664" t="s">
        <v>9</v>
      </c>
      <c r="D2664">
        <v>2005</v>
      </c>
      <c r="E2664" t="s">
        <v>196</v>
      </c>
      <c r="F2664" t="s">
        <v>56</v>
      </c>
      <c r="G2664">
        <v>3.2</v>
      </c>
      <c r="H2664" t="s">
        <v>57</v>
      </c>
      <c r="I2664" t="s">
        <v>13</v>
      </c>
    </row>
    <row r="2665" spans="1:9" x14ac:dyDescent="0.25">
      <c r="A2665">
        <v>2810.83</v>
      </c>
      <c r="B2665" s="2">
        <v>38441</v>
      </c>
      <c r="C2665" t="s">
        <v>9</v>
      </c>
      <c r="D2665">
        <v>2005</v>
      </c>
      <c r="E2665" t="s">
        <v>196</v>
      </c>
      <c r="F2665" t="s">
        <v>14</v>
      </c>
      <c r="G2665">
        <v>3.9</v>
      </c>
      <c r="H2665" t="s">
        <v>15</v>
      </c>
      <c r="I2665" t="s">
        <v>16</v>
      </c>
    </row>
    <row r="2666" spans="1:9" x14ac:dyDescent="0.25">
      <c r="A2666">
        <v>2018.31</v>
      </c>
      <c r="B2666" s="2">
        <v>38445</v>
      </c>
      <c r="C2666" t="s">
        <v>143</v>
      </c>
      <c r="D2666">
        <v>2005</v>
      </c>
      <c r="E2666" t="s">
        <v>196</v>
      </c>
      <c r="F2666" t="s">
        <v>36</v>
      </c>
      <c r="G2666">
        <v>3.2</v>
      </c>
      <c r="H2666" t="s">
        <v>37</v>
      </c>
      <c r="I2666" t="s">
        <v>13</v>
      </c>
    </row>
    <row r="2667" spans="1:9" x14ac:dyDescent="0.25">
      <c r="A2667">
        <v>5642.83</v>
      </c>
      <c r="B2667" s="2">
        <v>38482</v>
      </c>
      <c r="C2667" t="s">
        <v>9</v>
      </c>
      <c r="D2667">
        <v>2005</v>
      </c>
      <c r="E2667" t="s">
        <v>196</v>
      </c>
      <c r="F2667" t="s">
        <v>161</v>
      </c>
      <c r="G2667">
        <v>4.9000000000000004</v>
      </c>
      <c r="H2667" t="s">
        <v>162</v>
      </c>
      <c r="I2667" t="s">
        <v>92</v>
      </c>
    </row>
    <row r="2668" spans="1:9" x14ac:dyDescent="0.25">
      <c r="A2668">
        <v>3273.6</v>
      </c>
      <c r="B2668" s="2">
        <v>37669</v>
      </c>
      <c r="C2668" t="s">
        <v>9</v>
      </c>
      <c r="D2668">
        <v>2003</v>
      </c>
      <c r="E2668" t="s">
        <v>196</v>
      </c>
      <c r="F2668" t="s">
        <v>192</v>
      </c>
      <c r="G2668">
        <v>4.5</v>
      </c>
      <c r="H2668" t="s">
        <v>193</v>
      </c>
      <c r="I2668" t="s">
        <v>92</v>
      </c>
    </row>
    <row r="2669" spans="1:9" x14ac:dyDescent="0.25">
      <c r="A2669">
        <v>3268</v>
      </c>
      <c r="B2669" s="2">
        <v>37740</v>
      </c>
      <c r="C2669" t="s">
        <v>9</v>
      </c>
      <c r="D2669">
        <v>2003</v>
      </c>
      <c r="E2669" t="s">
        <v>196</v>
      </c>
      <c r="F2669" t="s">
        <v>32</v>
      </c>
      <c r="G2669">
        <v>4.2</v>
      </c>
      <c r="H2669" t="s">
        <v>33</v>
      </c>
      <c r="I2669" t="s">
        <v>34</v>
      </c>
    </row>
    <row r="2670" spans="1:9" x14ac:dyDescent="0.25">
      <c r="A2670">
        <v>2688</v>
      </c>
      <c r="B2670" s="2">
        <v>37843</v>
      </c>
      <c r="C2670" t="s">
        <v>9</v>
      </c>
      <c r="D2670">
        <v>2003</v>
      </c>
      <c r="E2670" t="s">
        <v>196</v>
      </c>
      <c r="F2670" t="s">
        <v>119</v>
      </c>
      <c r="G2670">
        <v>4.9000000000000004</v>
      </c>
      <c r="H2670" t="s">
        <v>57</v>
      </c>
      <c r="I2670" t="s">
        <v>13</v>
      </c>
    </row>
    <row r="2671" spans="1:9" x14ac:dyDescent="0.25">
      <c r="A2671">
        <v>3715.2</v>
      </c>
      <c r="B2671" s="2">
        <v>37900</v>
      </c>
      <c r="C2671" t="s">
        <v>9</v>
      </c>
      <c r="D2671">
        <v>2003</v>
      </c>
      <c r="E2671" t="s">
        <v>196</v>
      </c>
      <c r="F2671" t="s">
        <v>44</v>
      </c>
      <c r="G2671">
        <v>3.8</v>
      </c>
      <c r="H2671" t="s">
        <v>45</v>
      </c>
      <c r="I2671" t="s">
        <v>46</v>
      </c>
    </row>
    <row r="2672" spans="1:9" x14ac:dyDescent="0.25">
      <c r="A2672">
        <v>4608</v>
      </c>
      <c r="B2672" s="2">
        <v>37922</v>
      </c>
      <c r="C2672" t="s">
        <v>9</v>
      </c>
      <c r="D2672">
        <v>2003</v>
      </c>
      <c r="E2672" t="s">
        <v>196</v>
      </c>
      <c r="F2672" t="s">
        <v>23</v>
      </c>
      <c r="G2672">
        <v>4.5</v>
      </c>
      <c r="H2672" t="s">
        <v>24</v>
      </c>
      <c r="I2672" t="s">
        <v>13</v>
      </c>
    </row>
    <row r="2673" spans="1:9" x14ac:dyDescent="0.25">
      <c r="A2673">
        <v>3131.2</v>
      </c>
      <c r="B2673" s="2">
        <v>37956</v>
      </c>
      <c r="C2673" t="s">
        <v>9</v>
      </c>
      <c r="D2673">
        <v>2003</v>
      </c>
      <c r="E2673" t="s">
        <v>196</v>
      </c>
      <c r="F2673" t="s">
        <v>82</v>
      </c>
      <c r="G2673">
        <v>3</v>
      </c>
      <c r="H2673" t="s">
        <v>83</v>
      </c>
      <c r="I2673" t="s">
        <v>13</v>
      </c>
    </row>
    <row r="2674" spans="1:9" x14ac:dyDescent="0.25">
      <c r="A2674">
        <v>2678.4</v>
      </c>
      <c r="B2674" s="2">
        <v>37998</v>
      </c>
      <c r="C2674" t="s">
        <v>9</v>
      </c>
      <c r="D2674">
        <v>2004</v>
      </c>
      <c r="E2674" t="s">
        <v>196</v>
      </c>
      <c r="F2674" t="s">
        <v>108</v>
      </c>
      <c r="G2674">
        <v>4</v>
      </c>
      <c r="H2674" t="s">
        <v>109</v>
      </c>
      <c r="I2674" t="s">
        <v>89</v>
      </c>
    </row>
    <row r="2675" spans="1:9" x14ac:dyDescent="0.25">
      <c r="A2675">
        <v>1747.2</v>
      </c>
      <c r="B2675" s="2">
        <v>38037</v>
      </c>
      <c r="C2675" t="s">
        <v>9</v>
      </c>
      <c r="D2675">
        <v>2004</v>
      </c>
      <c r="E2675" t="s">
        <v>196</v>
      </c>
      <c r="F2675" t="s">
        <v>32</v>
      </c>
      <c r="G2675">
        <v>4.7</v>
      </c>
      <c r="H2675" t="s">
        <v>33</v>
      </c>
      <c r="I2675" t="s">
        <v>34</v>
      </c>
    </row>
    <row r="2676" spans="1:9" x14ac:dyDescent="0.25">
      <c r="A2676">
        <v>2944</v>
      </c>
      <c r="B2676" s="2">
        <v>38079</v>
      </c>
      <c r="C2676" t="s">
        <v>9</v>
      </c>
      <c r="D2676">
        <v>2004</v>
      </c>
      <c r="E2676" t="s">
        <v>196</v>
      </c>
      <c r="F2676" t="s">
        <v>133</v>
      </c>
      <c r="G2676">
        <v>4.4000000000000004</v>
      </c>
      <c r="H2676" t="s">
        <v>134</v>
      </c>
      <c r="I2676" t="s">
        <v>81</v>
      </c>
    </row>
    <row r="2677" spans="1:9" x14ac:dyDescent="0.25">
      <c r="A2677">
        <v>2956.8</v>
      </c>
      <c r="B2677" s="2">
        <v>38118</v>
      </c>
      <c r="C2677" t="s">
        <v>9</v>
      </c>
      <c r="D2677">
        <v>2004</v>
      </c>
      <c r="E2677" t="s">
        <v>196</v>
      </c>
      <c r="F2677" t="s">
        <v>141</v>
      </c>
      <c r="G2677">
        <v>4</v>
      </c>
      <c r="H2677" t="s">
        <v>142</v>
      </c>
      <c r="I2677" t="s">
        <v>13</v>
      </c>
    </row>
    <row r="2678" spans="1:9" x14ac:dyDescent="0.25">
      <c r="A2678">
        <v>2052</v>
      </c>
      <c r="B2678" s="2">
        <v>38162</v>
      </c>
      <c r="C2678" t="s">
        <v>120</v>
      </c>
      <c r="D2678">
        <v>2004</v>
      </c>
      <c r="E2678" t="s">
        <v>196</v>
      </c>
      <c r="F2678" t="s">
        <v>62</v>
      </c>
      <c r="G2678">
        <v>4</v>
      </c>
      <c r="H2678" t="s">
        <v>63</v>
      </c>
      <c r="I2678" t="s">
        <v>64</v>
      </c>
    </row>
    <row r="2679" spans="1:9" x14ac:dyDescent="0.25">
      <c r="A2679">
        <v>3164.8</v>
      </c>
      <c r="B2679" s="2">
        <v>38191</v>
      </c>
      <c r="C2679" t="s">
        <v>9</v>
      </c>
      <c r="D2679">
        <v>2004</v>
      </c>
      <c r="E2679" t="s">
        <v>196</v>
      </c>
      <c r="F2679" t="s">
        <v>40</v>
      </c>
      <c r="G2679">
        <v>3.4</v>
      </c>
      <c r="H2679" t="s">
        <v>41</v>
      </c>
      <c r="I2679" t="s">
        <v>16</v>
      </c>
    </row>
    <row r="2680" spans="1:9" x14ac:dyDescent="0.25">
      <c r="A2680">
        <v>1740</v>
      </c>
      <c r="B2680" s="2">
        <v>38220</v>
      </c>
      <c r="C2680" t="s">
        <v>9</v>
      </c>
      <c r="D2680">
        <v>2004</v>
      </c>
      <c r="E2680" t="s">
        <v>196</v>
      </c>
      <c r="F2680" t="s">
        <v>189</v>
      </c>
      <c r="G2680">
        <v>4.0999999999999996</v>
      </c>
      <c r="H2680" t="s">
        <v>190</v>
      </c>
      <c r="I2680" t="s">
        <v>29</v>
      </c>
    </row>
    <row r="2681" spans="1:9" x14ac:dyDescent="0.25">
      <c r="A2681">
        <v>1777.6</v>
      </c>
      <c r="B2681" s="2">
        <v>38245</v>
      </c>
      <c r="C2681" t="s">
        <v>9</v>
      </c>
      <c r="D2681">
        <v>2004</v>
      </c>
      <c r="E2681" t="s">
        <v>196</v>
      </c>
      <c r="F2681" t="s">
        <v>198</v>
      </c>
      <c r="G2681">
        <v>4.7</v>
      </c>
      <c r="H2681" t="s">
        <v>199</v>
      </c>
      <c r="I2681" t="s">
        <v>157</v>
      </c>
    </row>
    <row r="2682" spans="1:9" x14ac:dyDescent="0.25">
      <c r="A2682">
        <v>1831.2</v>
      </c>
      <c r="B2682" s="2">
        <v>38275</v>
      </c>
      <c r="C2682" t="s">
        <v>9</v>
      </c>
      <c r="D2682">
        <v>2004</v>
      </c>
      <c r="E2682" t="s">
        <v>196</v>
      </c>
      <c r="F2682" t="s">
        <v>112</v>
      </c>
      <c r="G2682">
        <v>4.0999999999999996</v>
      </c>
      <c r="H2682" t="s">
        <v>113</v>
      </c>
      <c r="I2682" t="s">
        <v>13</v>
      </c>
    </row>
    <row r="2683" spans="1:9" x14ac:dyDescent="0.25">
      <c r="A2683">
        <v>3609.6</v>
      </c>
      <c r="B2683" s="2">
        <v>38292</v>
      </c>
      <c r="C2683" t="s">
        <v>9</v>
      </c>
      <c r="D2683">
        <v>2004</v>
      </c>
      <c r="E2683" t="s">
        <v>196</v>
      </c>
      <c r="F2683" t="s">
        <v>137</v>
      </c>
      <c r="G2683">
        <v>4.8</v>
      </c>
      <c r="H2683" t="s">
        <v>138</v>
      </c>
      <c r="I2683" t="s">
        <v>60</v>
      </c>
    </row>
    <row r="2684" spans="1:9" x14ac:dyDescent="0.25">
      <c r="A2684">
        <v>2112</v>
      </c>
      <c r="B2684" s="2">
        <v>38303</v>
      </c>
      <c r="C2684" t="s">
        <v>9</v>
      </c>
      <c r="D2684">
        <v>2004</v>
      </c>
      <c r="E2684" t="s">
        <v>196</v>
      </c>
      <c r="F2684" t="s">
        <v>192</v>
      </c>
      <c r="G2684">
        <v>4</v>
      </c>
      <c r="H2684" t="s">
        <v>193</v>
      </c>
      <c r="I2684" t="s">
        <v>92</v>
      </c>
    </row>
    <row r="2685" spans="1:9" x14ac:dyDescent="0.25">
      <c r="A2685">
        <v>3644.12</v>
      </c>
      <c r="B2685" s="2">
        <v>38315</v>
      </c>
      <c r="C2685" t="s">
        <v>9</v>
      </c>
      <c r="D2685">
        <v>2004</v>
      </c>
      <c r="E2685" t="s">
        <v>196</v>
      </c>
      <c r="F2685" t="s">
        <v>51</v>
      </c>
      <c r="G2685">
        <v>3.8</v>
      </c>
      <c r="H2685" t="s">
        <v>52</v>
      </c>
      <c r="I2685" t="s">
        <v>53</v>
      </c>
    </row>
    <row r="2686" spans="1:9" x14ac:dyDescent="0.25">
      <c r="A2686">
        <v>3523.85</v>
      </c>
      <c r="B2686" s="2">
        <v>38325</v>
      </c>
      <c r="C2686" t="s">
        <v>9</v>
      </c>
      <c r="D2686">
        <v>2004</v>
      </c>
      <c r="E2686" t="s">
        <v>196</v>
      </c>
      <c r="F2686" t="s">
        <v>197</v>
      </c>
      <c r="G2686">
        <v>4.0999999999999996</v>
      </c>
      <c r="H2686" t="s">
        <v>180</v>
      </c>
      <c r="I2686" t="s">
        <v>13</v>
      </c>
    </row>
    <row r="2687" spans="1:9" x14ac:dyDescent="0.25">
      <c r="A2687">
        <v>5001.92</v>
      </c>
      <c r="B2687" s="2">
        <v>38338</v>
      </c>
      <c r="C2687" t="s">
        <v>9</v>
      </c>
      <c r="D2687">
        <v>2004</v>
      </c>
      <c r="E2687" t="s">
        <v>196</v>
      </c>
      <c r="F2687" t="s">
        <v>54</v>
      </c>
      <c r="G2687">
        <v>4.8</v>
      </c>
      <c r="H2687" t="s">
        <v>55</v>
      </c>
      <c r="I2687" t="s">
        <v>34</v>
      </c>
    </row>
    <row r="2688" spans="1:9" x14ac:dyDescent="0.25">
      <c r="A2688">
        <v>5208.72</v>
      </c>
      <c r="B2688" s="2">
        <v>38386</v>
      </c>
      <c r="C2688" t="s">
        <v>9</v>
      </c>
      <c r="D2688">
        <v>2005</v>
      </c>
      <c r="E2688" t="s">
        <v>196</v>
      </c>
      <c r="F2688" t="s">
        <v>40</v>
      </c>
      <c r="G2688">
        <v>4.8</v>
      </c>
      <c r="H2688" t="s">
        <v>41</v>
      </c>
      <c r="I2688" t="s">
        <v>16</v>
      </c>
    </row>
    <row r="2689" spans="1:9" x14ac:dyDescent="0.25">
      <c r="A2689">
        <v>3018.88</v>
      </c>
      <c r="B2689" s="2">
        <v>38412</v>
      </c>
      <c r="C2689" t="s">
        <v>145</v>
      </c>
      <c r="D2689">
        <v>2005</v>
      </c>
      <c r="E2689" t="s">
        <v>196</v>
      </c>
      <c r="F2689" t="s">
        <v>62</v>
      </c>
      <c r="G2689">
        <v>4.5</v>
      </c>
      <c r="H2689" t="s">
        <v>63</v>
      </c>
      <c r="I2689" t="s">
        <v>64</v>
      </c>
    </row>
    <row r="2690" spans="1:9" x14ac:dyDescent="0.25">
      <c r="A2690">
        <v>1902.4</v>
      </c>
      <c r="B2690" s="2">
        <v>38441</v>
      </c>
      <c r="C2690" t="s">
        <v>9</v>
      </c>
      <c r="D2690">
        <v>2005</v>
      </c>
      <c r="E2690" t="s">
        <v>196</v>
      </c>
      <c r="F2690" t="s">
        <v>14</v>
      </c>
      <c r="G2690">
        <v>4.8</v>
      </c>
      <c r="H2690" t="s">
        <v>15</v>
      </c>
      <c r="I2690" t="s">
        <v>16</v>
      </c>
    </row>
    <row r="2691" spans="1:9" x14ac:dyDescent="0.25">
      <c r="A2691">
        <v>7084</v>
      </c>
      <c r="B2691" s="2">
        <v>38445</v>
      </c>
      <c r="C2691" t="s">
        <v>143</v>
      </c>
      <c r="D2691">
        <v>2005</v>
      </c>
      <c r="E2691" t="s">
        <v>196</v>
      </c>
      <c r="F2691" t="s">
        <v>36</v>
      </c>
      <c r="G2691">
        <v>4.7</v>
      </c>
      <c r="H2691" t="s">
        <v>37</v>
      </c>
      <c r="I2691" t="s">
        <v>13</v>
      </c>
    </row>
    <row r="2692" spans="1:9" x14ac:dyDescent="0.25">
      <c r="A2692">
        <v>2620.8000000000002</v>
      </c>
      <c r="B2692" s="2">
        <v>38482</v>
      </c>
      <c r="C2692" t="s">
        <v>9</v>
      </c>
      <c r="D2692">
        <v>2005</v>
      </c>
      <c r="E2692" t="s">
        <v>196</v>
      </c>
      <c r="F2692" t="s">
        <v>161</v>
      </c>
      <c r="G2692">
        <v>4.8</v>
      </c>
      <c r="H2692" t="s">
        <v>162</v>
      </c>
      <c r="I2692" t="s">
        <v>92</v>
      </c>
    </row>
    <row r="2693" spans="1:9" x14ac:dyDescent="0.25">
      <c r="A2693">
        <v>3164.46</v>
      </c>
      <c r="B2693" s="2">
        <v>37663</v>
      </c>
      <c r="C2693" t="s">
        <v>9</v>
      </c>
      <c r="D2693">
        <v>2003</v>
      </c>
      <c r="E2693" t="s">
        <v>202</v>
      </c>
      <c r="F2693" t="s">
        <v>114</v>
      </c>
      <c r="G2693">
        <v>4.2</v>
      </c>
      <c r="H2693" t="s">
        <v>115</v>
      </c>
      <c r="I2693" t="s">
        <v>116</v>
      </c>
    </row>
    <row r="2694" spans="1:9" x14ac:dyDescent="0.25">
      <c r="A2694">
        <v>4219.2</v>
      </c>
      <c r="B2694" s="2">
        <v>37732</v>
      </c>
      <c r="C2694" t="s">
        <v>9</v>
      </c>
      <c r="D2694">
        <v>2003</v>
      </c>
      <c r="E2694" t="s">
        <v>202</v>
      </c>
      <c r="F2694" t="s">
        <v>124</v>
      </c>
      <c r="G2694">
        <v>3.6</v>
      </c>
      <c r="H2694" t="s">
        <v>125</v>
      </c>
      <c r="I2694" t="s">
        <v>64</v>
      </c>
    </row>
    <row r="2695" spans="1:9" x14ac:dyDescent="0.25">
      <c r="A2695">
        <v>3828.3</v>
      </c>
      <c r="B2695" s="2">
        <v>37784</v>
      </c>
      <c r="C2695" t="s">
        <v>9</v>
      </c>
      <c r="D2695">
        <v>2003</v>
      </c>
      <c r="E2695" t="s">
        <v>202</v>
      </c>
      <c r="F2695" t="s">
        <v>117</v>
      </c>
      <c r="G2695">
        <v>4.9000000000000004</v>
      </c>
      <c r="H2695" t="s">
        <v>118</v>
      </c>
      <c r="I2695" t="s">
        <v>60</v>
      </c>
    </row>
    <row r="2696" spans="1:9" x14ac:dyDescent="0.25">
      <c r="A2696">
        <v>2334.9899999999998</v>
      </c>
      <c r="B2696" s="2">
        <v>37841</v>
      </c>
      <c r="C2696" t="s">
        <v>9</v>
      </c>
      <c r="D2696">
        <v>2003</v>
      </c>
      <c r="E2696" t="s">
        <v>202</v>
      </c>
      <c r="F2696" t="s">
        <v>97</v>
      </c>
      <c r="G2696">
        <v>4.5</v>
      </c>
      <c r="H2696" t="s">
        <v>98</v>
      </c>
      <c r="I2696" t="s">
        <v>13</v>
      </c>
    </row>
    <row r="2697" spans="1:9" x14ac:dyDescent="0.25">
      <c r="A2697">
        <v>4407.5</v>
      </c>
      <c r="B2697" s="2">
        <v>37892</v>
      </c>
      <c r="C2697" t="s">
        <v>9</v>
      </c>
      <c r="D2697">
        <v>2003</v>
      </c>
      <c r="E2697" t="s">
        <v>202</v>
      </c>
      <c r="F2697" t="s">
        <v>62</v>
      </c>
      <c r="G2697">
        <v>4.3</v>
      </c>
      <c r="H2697" t="s">
        <v>63</v>
      </c>
      <c r="I2697" t="s">
        <v>64</v>
      </c>
    </row>
    <row r="2698" spans="1:9" x14ac:dyDescent="0.25">
      <c r="A2698">
        <v>2812.8</v>
      </c>
      <c r="B2698" s="2">
        <v>37917</v>
      </c>
      <c r="C2698" t="s">
        <v>120</v>
      </c>
      <c r="D2698">
        <v>2003</v>
      </c>
      <c r="E2698" t="s">
        <v>202</v>
      </c>
      <c r="F2698" t="s">
        <v>93</v>
      </c>
      <c r="G2698">
        <v>3.3</v>
      </c>
      <c r="H2698" t="s">
        <v>94</v>
      </c>
      <c r="I2698" t="s">
        <v>68</v>
      </c>
    </row>
    <row r="2699" spans="1:9" x14ac:dyDescent="0.25">
      <c r="A2699">
        <v>4055.04</v>
      </c>
      <c r="B2699" s="2">
        <v>37932</v>
      </c>
      <c r="C2699" t="s">
        <v>9</v>
      </c>
      <c r="D2699">
        <v>2003</v>
      </c>
      <c r="E2699" t="s">
        <v>202</v>
      </c>
      <c r="F2699" t="s">
        <v>172</v>
      </c>
      <c r="G2699">
        <v>4.4000000000000004</v>
      </c>
      <c r="H2699" t="s">
        <v>63</v>
      </c>
      <c r="I2699" t="s">
        <v>64</v>
      </c>
    </row>
    <row r="2700" spans="1:9" x14ac:dyDescent="0.25">
      <c r="A2700">
        <v>3891.66</v>
      </c>
      <c r="B2700" s="2">
        <v>37939</v>
      </c>
      <c r="C2700" t="s">
        <v>9</v>
      </c>
      <c r="D2700">
        <v>2003</v>
      </c>
      <c r="E2700" t="s">
        <v>202</v>
      </c>
      <c r="F2700" t="s">
        <v>119</v>
      </c>
      <c r="G2700">
        <v>3.1</v>
      </c>
      <c r="H2700" t="s">
        <v>57</v>
      </c>
      <c r="I2700" t="s">
        <v>13</v>
      </c>
    </row>
    <row r="2701" spans="1:9" x14ac:dyDescent="0.25">
      <c r="A2701">
        <v>2488.3200000000002</v>
      </c>
      <c r="B2701" s="2">
        <v>37951</v>
      </c>
      <c r="C2701" t="s">
        <v>9</v>
      </c>
      <c r="D2701">
        <v>2003</v>
      </c>
      <c r="E2701" t="s">
        <v>202</v>
      </c>
      <c r="F2701" t="s">
        <v>124</v>
      </c>
      <c r="G2701">
        <v>3.4</v>
      </c>
      <c r="H2701" t="s">
        <v>125</v>
      </c>
      <c r="I2701" t="s">
        <v>64</v>
      </c>
    </row>
    <row r="2702" spans="1:9" x14ac:dyDescent="0.25">
      <c r="A2702">
        <v>4447.3999999999996</v>
      </c>
      <c r="B2702" s="2">
        <v>37988</v>
      </c>
      <c r="C2702" t="s">
        <v>9</v>
      </c>
      <c r="D2702">
        <v>2004</v>
      </c>
      <c r="E2702" t="s">
        <v>202</v>
      </c>
      <c r="F2702" t="s">
        <v>77</v>
      </c>
      <c r="G2702">
        <v>3.3</v>
      </c>
      <c r="H2702" t="s">
        <v>78</v>
      </c>
      <c r="I2702" t="s">
        <v>16</v>
      </c>
    </row>
    <row r="2703" spans="1:9" x14ac:dyDescent="0.25">
      <c r="A2703">
        <v>4187.22</v>
      </c>
      <c r="B2703" s="2">
        <v>38036</v>
      </c>
      <c r="C2703" t="s">
        <v>9</v>
      </c>
      <c r="D2703">
        <v>2004</v>
      </c>
      <c r="E2703" t="s">
        <v>202</v>
      </c>
      <c r="F2703" t="s">
        <v>128</v>
      </c>
      <c r="G2703">
        <v>3.1</v>
      </c>
      <c r="H2703" t="s">
        <v>129</v>
      </c>
      <c r="I2703" t="s">
        <v>13</v>
      </c>
    </row>
    <row r="2704" spans="1:9" x14ac:dyDescent="0.25">
      <c r="A2704">
        <v>4615.68</v>
      </c>
      <c r="B2704" s="2">
        <v>38066</v>
      </c>
      <c r="C2704" t="s">
        <v>9</v>
      </c>
      <c r="D2704">
        <v>2004</v>
      </c>
      <c r="E2704" t="s">
        <v>202</v>
      </c>
      <c r="F2704" t="s">
        <v>137</v>
      </c>
      <c r="G2704">
        <v>4.0999999999999996</v>
      </c>
      <c r="H2704" t="s">
        <v>138</v>
      </c>
      <c r="I2704" t="s">
        <v>60</v>
      </c>
    </row>
    <row r="2705" spans="1:9" x14ac:dyDescent="0.25">
      <c r="A2705">
        <v>3245.4</v>
      </c>
      <c r="B2705" s="2">
        <v>38114</v>
      </c>
      <c r="C2705" t="s">
        <v>120</v>
      </c>
      <c r="D2705">
        <v>2004</v>
      </c>
      <c r="E2705" t="s">
        <v>202</v>
      </c>
      <c r="F2705" t="s">
        <v>11</v>
      </c>
      <c r="G2705">
        <v>3.8</v>
      </c>
      <c r="H2705" t="s">
        <v>12</v>
      </c>
      <c r="I2705" t="s">
        <v>13</v>
      </c>
    </row>
    <row r="2706" spans="1:9" x14ac:dyDescent="0.25">
      <c r="A2706">
        <v>2203.75</v>
      </c>
      <c r="B2706" s="2">
        <v>38155</v>
      </c>
      <c r="C2706" t="s">
        <v>9</v>
      </c>
      <c r="D2706">
        <v>2004</v>
      </c>
      <c r="E2706" t="s">
        <v>202</v>
      </c>
      <c r="F2706" t="s">
        <v>105</v>
      </c>
      <c r="G2706">
        <v>4.3</v>
      </c>
      <c r="H2706" t="s">
        <v>106</v>
      </c>
      <c r="I2706" t="s">
        <v>81</v>
      </c>
    </row>
    <row r="2707" spans="1:9" x14ac:dyDescent="0.25">
      <c r="A2707">
        <v>3446</v>
      </c>
      <c r="B2707" s="2">
        <v>38189</v>
      </c>
      <c r="C2707" t="s">
        <v>9</v>
      </c>
      <c r="D2707">
        <v>2004</v>
      </c>
      <c r="E2707" t="s">
        <v>202</v>
      </c>
      <c r="F2707" t="s">
        <v>130</v>
      </c>
      <c r="G2707">
        <v>3.2</v>
      </c>
      <c r="H2707" t="s">
        <v>131</v>
      </c>
      <c r="I2707" t="s">
        <v>132</v>
      </c>
    </row>
    <row r="2708" spans="1:9" x14ac:dyDescent="0.25">
      <c r="A2708">
        <v>1939.3</v>
      </c>
      <c r="B2708" s="2">
        <v>38219</v>
      </c>
      <c r="C2708" t="s">
        <v>9</v>
      </c>
      <c r="D2708">
        <v>2004</v>
      </c>
      <c r="E2708" t="s">
        <v>202</v>
      </c>
      <c r="F2708" t="s">
        <v>133</v>
      </c>
      <c r="G2708">
        <v>3.2</v>
      </c>
      <c r="H2708" t="s">
        <v>134</v>
      </c>
      <c r="I2708" t="s">
        <v>81</v>
      </c>
    </row>
    <row r="2709" spans="1:9" x14ac:dyDescent="0.25">
      <c r="A2709">
        <v>3473.78</v>
      </c>
      <c r="B2709" s="2">
        <v>38240</v>
      </c>
      <c r="C2709" t="s">
        <v>9</v>
      </c>
      <c r="D2709">
        <v>2004</v>
      </c>
      <c r="E2709" t="s">
        <v>202</v>
      </c>
      <c r="F2709" t="s">
        <v>135</v>
      </c>
      <c r="G2709">
        <v>4.3</v>
      </c>
      <c r="H2709" t="s">
        <v>136</v>
      </c>
      <c r="I2709" t="s">
        <v>13</v>
      </c>
    </row>
    <row r="2710" spans="1:9" x14ac:dyDescent="0.25">
      <c r="A2710">
        <v>2884.8</v>
      </c>
      <c r="B2710" s="2">
        <v>38274</v>
      </c>
      <c r="C2710" t="s">
        <v>9</v>
      </c>
      <c r="D2710">
        <v>2004</v>
      </c>
      <c r="E2710" t="s">
        <v>202</v>
      </c>
      <c r="F2710" t="s">
        <v>173</v>
      </c>
      <c r="G2710">
        <v>3.6</v>
      </c>
      <c r="H2710" t="s">
        <v>174</v>
      </c>
      <c r="I2710" t="s">
        <v>60</v>
      </c>
    </row>
    <row r="2711" spans="1:9" x14ac:dyDescent="0.25">
      <c r="A2711">
        <v>2670.65</v>
      </c>
      <c r="B2711" s="2">
        <v>38289</v>
      </c>
      <c r="C2711" t="s">
        <v>9</v>
      </c>
      <c r="D2711">
        <v>2004</v>
      </c>
      <c r="E2711" t="s">
        <v>202</v>
      </c>
      <c r="F2711" t="s">
        <v>40</v>
      </c>
      <c r="G2711">
        <v>3.6</v>
      </c>
      <c r="H2711" t="s">
        <v>41</v>
      </c>
      <c r="I2711" t="s">
        <v>16</v>
      </c>
    </row>
    <row r="2712" spans="1:9" x14ac:dyDescent="0.25">
      <c r="A2712">
        <v>3440</v>
      </c>
      <c r="B2712" s="2">
        <v>38301</v>
      </c>
      <c r="C2712" t="s">
        <v>145</v>
      </c>
      <c r="D2712">
        <v>2004</v>
      </c>
      <c r="E2712" t="s">
        <v>202</v>
      </c>
      <c r="F2712" t="s">
        <v>114</v>
      </c>
      <c r="G2712">
        <v>4.5</v>
      </c>
      <c r="H2712" t="s">
        <v>115</v>
      </c>
      <c r="I2712" t="s">
        <v>116</v>
      </c>
    </row>
    <row r="2713" spans="1:9" x14ac:dyDescent="0.25">
      <c r="A2713">
        <v>2770.78</v>
      </c>
      <c r="B2713" s="2">
        <v>38312</v>
      </c>
      <c r="C2713" t="s">
        <v>9</v>
      </c>
      <c r="D2713">
        <v>2004</v>
      </c>
      <c r="E2713" t="s">
        <v>202</v>
      </c>
      <c r="F2713" t="s">
        <v>72</v>
      </c>
      <c r="G2713">
        <v>3.3</v>
      </c>
      <c r="H2713" t="s">
        <v>12</v>
      </c>
      <c r="I2713" t="s">
        <v>13</v>
      </c>
    </row>
    <row r="2714" spans="1:9" x14ac:dyDescent="0.25">
      <c r="A2714">
        <v>2397.54</v>
      </c>
      <c r="B2714" s="2">
        <v>38323</v>
      </c>
      <c r="C2714" t="s">
        <v>9</v>
      </c>
      <c r="D2714">
        <v>2004</v>
      </c>
      <c r="E2714" t="s">
        <v>202</v>
      </c>
      <c r="F2714" t="s">
        <v>62</v>
      </c>
      <c r="G2714">
        <v>4.0999999999999996</v>
      </c>
      <c r="H2714" t="s">
        <v>63</v>
      </c>
      <c r="I2714" t="s">
        <v>64</v>
      </c>
    </row>
    <row r="2715" spans="1:9" x14ac:dyDescent="0.25">
      <c r="A2715">
        <v>3275.56</v>
      </c>
      <c r="B2715" s="2">
        <v>38383</v>
      </c>
      <c r="C2715" t="s">
        <v>9</v>
      </c>
      <c r="D2715">
        <v>2005</v>
      </c>
      <c r="E2715" t="s">
        <v>202</v>
      </c>
      <c r="F2715" t="s">
        <v>139</v>
      </c>
      <c r="G2715">
        <v>4.8</v>
      </c>
      <c r="H2715" t="s">
        <v>140</v>
      </c>
      <c r="I2715" t="s">
        <v>46</v>
      </c>
    </row>
    <row r="2716" spans="1:9" x14ac:dyDescent="0.25">
      <c r="A2716">
        <v>4143.6000000000004</v>
      </c>
      <c r="B2716" s="2">
        <v>38412</v>
      </c>
      <c r="C2716" t="s">
        <v>145</v>
      </c>
      <c r="D2716">
        <v>2005</v>
      </c>
      <c r="E2716" t="s">
        <v>202</v>
      </c>
      <c r="F2716" t="s">
        <v>62</v>
      </c>
      <c r="G2716">
        <v>3.6</v>
      </c>
      <c r="H2716" t="s">
        <v>63</v>
      </c>
      <c r="I2716" t="s">
        <v>64</v>
      </c>
    </row>
    <row r="2717" spans="1:9" x14ac:dyDescent="0.25">
      <c r="A2717">
        <v>5192.6400000000003</v>
      </c>
      <c r="B2717" s="2">
        <v>38439</v>
      </c>
      <c r="C2717" t="s">
        <v>9</v>
      </c>
      <c r="D2717">
        <v>2005</v>
      </c>
      <c r="E2717" t="s">
        <v>202</v>
      </c>
      <c r="F2717" t="s">
        <v>121</v>
      </c>
      <c r="G2717">
        <v>3.3</v>
      </c>
      <c r="H2717" t="s">
        <v>122</v>
      </c>
      <c r="I2717" t="s">
        <v>16</v>
      </c>
    </row>
    <row r="2718" spans="1:9" x14ac:dyDescent="0.25">
      <c r="A2718">
        <v>3029.04</v>
      </c>
      <c r="B2718" s="2">
        <v>38478</v>
      </c>
      <c r="C2718" t="s">
        <v>143</v>
      </c>
      <c r="D2718">
        <v>2005</v>
      </c>
      <c r="E2718" t="s">
        <v>202</v>
      </c>
      <c r="F2718" t="s">
        <v>135</v>
      </c>
      <c r="G2718">
        <v>4.0999999999999996</v>
      </c>
      <c r="H2718" t="s">
        <v>136</v>
      </c>
      <c r="I2718" t="s">
        <v>13</v>
      </c>
    </row>
    <row r="2719" spans="1:9" x14ac:dyDescent="0.25">
      <c r="A2719">
        <v>2556.1799999999998</v>
      </c>
      <c r="B2719" s="2">
        <v>37663</v>
      </c>
      <c r="C2719" t="s">
        <v>9</v>
      </c>
      <c r="D2719">
        <v>2003</v>
      </c>
      <c r="E2719" t="s">
        <v>202</v>
      </c>
      <c r="F2719" t="s">
        <v>114</v>
      </c>
      <c r="G2719">
        <v>4</v>
      </c>
      <c r="H2719" t="s">
        <v>115</v>
      </c>
      <c r="I2719" t="s">
        <v>116</v>
      </c>
    </row>
    <row r="2720" spans="1:9" x14ac:dyDescent="0.25">
      <c r="A2720">
        <v>3753.9</v>
      </c>
      <c r="B2720" s="2">
        <v>37727</v>
      </c>
      <c r="C2720" t="s">
        <v>9</v>
      </c>
      <c r="D2720">
        <v>2003</v>
      </c>
      <c r="E2720" t="s">
        <v>202</v>
      </c>
      <c r="F2720" t="s">
        <v>70</v>
      </c>
      <c r="G2720">
        <v>4.7</v>
      </c>
      <c r="H2720" t="s">
        <v>71</v>
      </c>
      <c r="I2720" t="s">
        <v>71</v>
      </c>
    </row>
    <row r="2721" spans="1:9" x14ac:dyDescent="0.25">
      <c r="A2721">
        <v>2562.3000000000002</v>
      </c>
      <c r="B2721" s="2">
        <v>37784</v>
      </c>
      <c r="C2721" t="s">
        <v>9</v>
      </c>
      <c r="D2721">
        <v>2003</v>
      </c>
      <c r="E2721" t="s">
        <v>202</v>
      </c>
      <c r="F2721" t="s">
        <v>117</v>
      </c>
      <c r="G2721">
        <v>4.4000000000000004</v>
      </c>
      <c r="H2721" t="s">
        <v>118</v>
      </c>
      <c r="I2721" t="s">
        <v>60</v>
      </c>
    </row>
    <row r="2722" spans="1:9" x14ac:dyDescent="0.25">
      <c r="A2722">
        <v>3245.58</v>
      </c>
      <c r="B2722" s="2">
        <v>37841</v>
      </c>
      <c r="C2722" t="s">
        <v>9</v>
      </c>
      <c r="D2722">
        <v>2003</v>
      </c>
      <c r="E2722" t="s">
        <v>202</v>
      </c>
      <c r="F2722" t="s">
        <v>97</v>
      </c>
      <c r="G2722">
        <v>4.3</v>
      </c>
      <c r="H2722" t="s">
        <v>98</v>
      </c>
      <c r="I2722" t="s">
        <v>13</v>
      </c>
    </row>
    <row r="2723" spans="1:9" x14ac:dyDescent="0.25">
      <c r="A2723">
        <v>2204.6</v>
      </c>
      <c r="B2723" s="2">
        <v>37892</v>
      </c>
      <c r="C2723" t="s">
        <v>9</v>
      </c>
      <c r="D2723">
        <v>2003</v>
      </c>
      <c r="E2723" t="s">
        <v>202</v>
      </c>
      <c r="F2723" t="s">
        <v>62</v>
      </c>
      <c r="G2723">
        <v>4.9000000000000004</v>
      </c>
      <c r="H2723" t="s">
        <v>63</v>
      </c>
      <c r="I2723" t="s">
        <v>64</v>
      </c>
    </row>
    <row r="2724" spans="1:9" x14ac:dyDescent="0.25">
      <c r="A2724">
        <v>3003</v>
      </c>
      <c r="B2724" s="2">
        <v>37917</v>
      </c>
      <c r="C2724" t="s">
        <v>120</v>
      </c>
      <c r="D2724">
        <v>2003</v>
      </c>
      <c r="E2724" t="s">
        <v>202</v>
      </c>
      <c r="F2724" t="s">
        <v>93</v>
      </c>
      <c r="G2724">
        <v>4.0999999999999996</v>
      </c>
      <c r="H2724" t="s">
        <v>94</v>
      </c>
      <c r="I2724" t="s">
        <v>68</v>
      </c>
    </row>
    <row r="2725" spans="1:9" x14ac:dyDescent="0.25">
      <c r="A2725">
        <v>2526.48</v>
      </c>
      <c r="B2725" s="2">
        <v>37932</v>
      </c>
      <c r="C2725" t="s">
        <v>9</v>
      </c>
      <c r="D2725">
        <v>2003</v>
      </c>
      <c r="E2725" t="s">
        <v>202</v>
      </c>
      <c r="F2725" t="s">
        <v>172</v>
      </c>
      <c r="G2725">
        <v>3</v>
      </c>
      <c r="H2725" t="s">
        <v>63</v>
      </c>
      <c r="I2725" t="s">
        <v>64</v>
      </c>
    </row>
    <row r="2726" spans="1:9" x14ac:dyDescent="0.25">
      <c r="A2726">
        <v>1747.9</v>
      </c>
      <c r="B2726" s="2">
        <v>37939</v>
      </c>
      <c r="C2726" t="s">
        <v>9</v>
      </c>
      <c r="D2726">
        <v>2003</v>
      </c>
      <c r="E2726" t="s">
        <v>202</v>
      </c>
      <c r="F2726" t="s">
        <v>119</v>
      </c>
      <c r="G2726">
        <v>3.9</v>
      </c>
      <c r="H2726" t="s">
        <v>57</v>
      </c>
      <c r="I2726" t="s">
        <v>13</v>
      </c>
    </row>
    <row r="2727" spans="1:9" x14ac:dyDescent="0.25">
      <c r="A2727">
        <v>3267.25</v>
      </c>
      <c r="B2727" s="2">
        <v>37951</v>
      </c>
      <c r="C2727" t="s">
        <v>9</v>
      </c>
      <c r="D2727">
        <v>2003</v>
      </c>
      <c r="E2727" t="s">
        <v>202</v>
      </c>
      <c r="F2727" t="s">
        <v>124</v>
      </c>
      <c r="G2727">
        <v>3.8</v>
      </c>
      <c r="H2727" t="s">
        <v>125</v>
      </c>
      <c r="I2727" t="s">
        <v>64</v>
      </c>
    </row>
    <row r="2728" spans="1:9" x14ac:dyDescent="0.25">
      <c r="A2728">
        <v>2818.53</v>
      </c>
      <c r="B2728" s="2">
        <v>37988</v>
      </c>
      <c r="C2728" t="s">
        <v>9</v>
      </c>
      <c r="D2728">
        <v>2004</v>
      </c>
      <c r="E2728" t="s">
        <v>202</v>
      </c>
      <c r="F2728" t="s">
        <v>77</v>
      </c>
      <c r="G2728">
        <v>3.8</v>
      </c>
      <c r="H2728" t="s">
        <v>78</v>
      </c>
      <c r="I2728" t="s">
        <v>16</v>
      </c>
    </row>
    <row r="2729" spans="1:9" x14ac:dyDescent="0.25">
      <c r="A2729">
        <v>2955.54</v>
      </c>
      <c r="B2729" s="2">
        <v>38036</v>
      </c>
      <c r="C2729" t="s">
        <v>9</v>
      </c>
      <c r="D2729">
        <v>2004</v>
      </c>
      <c r="E2729" t="s">
        <v>202</v>
      </c>
      <c r="F2729" t="s">
        <v>128</v>
      </c>
      <c r="G2729">
        <v>4.0999999999999996</v>
      </c>
      <c r="H2729" t="s">
        <v>129</v>
      </c>
      <c r="I2729" t="s">
        <v>13</v>
      </c>
    </row>
    <row r="2730" spans="1:9" x14ac:dyDescent="0.25">
      <c r="A2730">
        <v>2885.05</v>
      </c>
      <c r="B2730" s="2">
        <v>38066</v>
      </c>
      <c r="C2730" t="s">
        <v>9</v>
      </c>
      <c r="D2730">
        <v>2004</v>
      </c>
      <c r="E2730" t="s">
        <v>202</v>
      </c>
      <c r="F2730" t="s">
        <v>137</v>
      </c>
      <c r="G2730">
        <v>3.3</v>
      </c>
      <c r="H2730" t="s">
        <v>138</v>
      </c>
      <c r="I2730" t="s">
        <v>60</v>
      </c>
    </row>
    <row r="2731" spans="1:9" x14ac:dyDescent="0.25">
      <c r="A2731">
        <v>3162.95</v>
      </c>
      <c r="B2731" s="2">
        <v>38114</v>
      </c>
      <c r="C2731" t="s">
        <v>120</v>
      </c>
      <c r="D2731">
        <v>2004</v>
      </c>
      <c r="E2731" t="s">
        <v>202</v>
      </c>
      <c r="F2731" t="s">
        <v>11</v>
      </c>
      <c r="G2731">
        <v>3.4</v>
      </c>
      <c r="H2731" t="s">
        <v>12</v>
      </c>
      <c r="I2731" t="s">
        <v>13</v>
      </c>
    </row>
    <row r="2732" spans="1:9" x14ac:dyDescent="0.25">
      <c r="A2732">
        <v>4071.5</v>
      </c>
      <c r="B2732" s="2">
        <v>38155</v>
      </c>
      <c r="C2732" t="s">
        <v>9</v>
      </c>
      <c r="D2732">
        <v>2004</v>
      </c>
      <c r="E2732" t="s">
        <v>202</v>
      </c>
      <c r="F2732" t="s">
        <v>105</v>
      </c>
      <c r="G2732">
        <v>3.8</v>
      </c>
      <c r="H2732" t="s">
        <v>106</v>
      </c>
      <c r="I2732" t="s">
        <v>81</v>
      </c>
    </row>
    <row r="2733" spans="1:9" x14ac:dyDescent="0.25">
      <c r="A2733">
        <v>2969.46</v>
      </c>
      <c r="B2733" s="2">
        <v>38189</v>
      </c>
      <c r="C2733" t="s">
        <v>9</v>
      </c>
      <c r="D2733">
        <v>2004</v>
      </c>
      <c r="E2733" t="s">
        <v>202</v>
      </c>
      <c r="F2733" t="s">
        <v>130</v>
      </c>
      <c r="G2733">
        <v>4.2</v>
      </c>
      <c r="H2733" t="s">
        <v>131</v>
      </c>
      <c r="I2733" t="s">
        <v>132</v>
      </c>
    </row>
    <row r="2734" spans="1:9" x14ac:dyDescent="0.25">
      <c r="A2734">
        <v>3396.44</v>
      </c>
      <c r="B2734" s="2">
        <v>38219</v>
      </c>
      <c r="C2734" t="s">
        <v>9</v>
      </c>
      <c r="D2734">
        <v>2004</v>
      </c>
      <c r="E2734" t="s">
        <v>202</v>
      </c>
      <c r="F2734" t="s">
        <v>133</v>
      </c>
      <c r="G2734">
        <v>4.0999999999999996</v>
      </c>
      <c r="H2734" t="s">
        <v>134</v>
      </c>
      <c r="I2734" t="s">
        <v>81</v>
      </c>
    </row>
    <row r="2735" spans="1:9" x14ac:dyDescent="0.25">
      <c r="A2735">
        <v>4692.6000000000004</v>
      </c>
      <c r="B2735" s="2">
        <v>38240</v>
      </c>
      <c r="C2735" t="s">
        <v>9</v>
      </c>
      <c r="D2735">
        <v>2004</v>
      </c>
      <c r="E2735" t="s">
        <v>202</v>
      </c>
      <c r="F2735" t="s">
        <v>163</v>
      </c>
      <c r="G2735">
        <v>4.9000000000000004</v>
      </c>
      <c r="H2735" t="s">
        <v>102</v>
      </c>
      <c r="I2735" t="s">
        <v>13</v>
      </c>
    </row>
    <row r="2736" spans="1:9" x14ac:dyDescent="0.25">
      <c r="A2736">
        <v>3515.7</v>
      </c>
      <c r="B2736" s="2">
        <v>38274</v>
      </c>
      <c r="C2736" t="s">
        <v>9</v>
      </c>
      <c r="D2736">
        <v>2004</v>
      </c>
      <c r="E2736" t="s">
        <v>202</v>
      </c>
      <c r="F2736" t="s">
        <v>173</v>
      </c>
      <c r="G2736">
        <v>4.5999999999999996</v>
      </c>
      <c r="H2736" t="s">
        <v>174</v>
      </c>
      <c r="I2736" t="s">
        <v>60</v>
      </c>
    </row>
    <row r="2737" spans="1:9" x14ac:dyDescent="0.25">
      <c r="A2737">
        <v>3380.69</v>
      </c>
      <c r="B2737" s="2">
        <v>38289</v>
      </c>
      <c r="C2737" t="s">
        <v>9</v>
      </c>
      <c r="D2737">
        <v>2004</v>
      </c>
      <c r="E2737" t="s">
        <v>202</v>
      </c>
      <c r="F2737" t="s">
        <v>40</v>
      </c>
      <c r="G2737">
        <v>3.5</v>
      </c>
      <c r="H2737" t="s">
        <v>41</v>
      </c>
      <c r="I2737" t="s">
        <v>16</v>
      </c>
    </row>
    <row r="2738" spans="1:9" x14ac:dyDescent="0.25">
      <c r="A2738">
        <v>3204.57</v>
      </c>
      <c r="B2738" s="2">
        <v>38301</v>
      </c>
      <c r="C2738" t="s">
        <v>145</v>
      </c>
      <c r="D2738">
        <v>2004</v>
      </c>
      <c r="E2738" t="s">
        <v>202</v>
      </c>
      <c r="F2738" t="s">
        <v>114</v>
      </c>
      <c r="G2738">
        <v>4.5</v>
      </c>
      <c r="H2738" t="s">
        <v>115</v>
      </c>
      <c r="I2738" t="s">
        <v>116</v>
      </c>
    </row>
    <row r="2739" spans="1:9" x14ac:dyDescent="0.25">
      <c r="A2739">
        <v>2588.04</v>
      </c>
      <c r="B2739" s="2">
        <v>38312</v>
      </c>
      <c r="C2739" t="s">
        <v>9</v>
      </c>
      <c r="D2739">
        <v>2004</v>
      </c>
      <c r="E2739" t="s">
        <v>202</v>
      </c>
      <c r="F2739" t="s">
        <v>72</v>
      </c>
      <c r="G2739">
        <v>3.9</v>
      </c>
      <c r="H2739" t="s">
        <v>12</v>
      </c>
      <c r="I2739" t="s">
        <v>13</v>
      </c>
    </row>
    <row r="2740" spans="1:9" x14ac:dyDescent="0.25">
      <c r="A2740">
        <v>2854.75</v>
      </c>
      <c r="B2740" s="2">
        <v>38323</v>
      </c>
      <c r="C2740" t="s">
        <v>9</v>
      </c>
      <c r="D2740">
        <v>2004</v>
      </c>
      <c r="E2740" t="s">
        <v>202</v>
      </c>
      <c r="F2740" t="s">
        <v>62</v>
      </c>
      <c r="G2740">
        <v>3.8</v>
      </c>
      <c r="H2740" t="s">
        <v>63</v>
      </c>
      <c r="I2740" t="s">
        <v>64</v>
      </c>
    </row>
    <row r="2741" spans="1:9" x14ac:dyDescent="0.25">
      <c r="A2741">
        <v>4025.6</v>
      </c>
      <c r="B2741" s="2">
        <v>38383</v>
      </c>
      <c r="C2741" t="s">
        <v>9</v>
      </c>
      <c r="D2741">
        <v>2005</v>
      </c>
      <c r="E2741" t="s">
        <v>202</v>
      </c>
      <c r="F2741" t="s">
        <v>139</v>
      </c>
      <c r="G2741">
        <v>4.9000000000000004</v>
      </c>
      <c r="H2741" t="s">
        <v>140</v>
      </c>
      <c r="I2741" t="s">
        <v>46</v>
      </c>
    </row>
    <row r="2742" spans="1:9" x14ac:dyDescent="0.25">
      <c r="A2742">
        <v>2864.4</v>
      </c>
      <c r="B2742" s="2">
        <v>38412</v>
      </c>
      <c r="C2742" t="s">
        <v>145</v>
      </c>
      <c r="D2742">
        <v>2005</v>
      </c>
      <c r="E2742" t="s">
        <v>202</v>
      </c>
      <c r="F2742" t="s">
        <v>62</v>
      </c>
      <c r="G2742">
        <v>4.2</v>
      </c>
      <c r="H2742" t="s">
        <v>63</v>
      </c>
      <c r="I2742" t="s">
        <v>64</v>
      </c>
    </row>
    <row r="2743" spans="1:9" x14ac:dyDescent="0.25">
      <c r="A2743">
        <v>3789.72</v>
      </c>
      <c r="B2743" s="2">
        <v>38439</v>
      </c>
      <c r="C2743" t="s">
        <v>9</v>
      </c>
      <c r="D2743">
        <v>2005</v>
      </c>
      <c r="E2743" t="s">
        <v>202</v>
      </c>
      <c r="F2743" t="s">
        <v>121</v>
      </c>
      <c r="G2743">
        <v>3.9</v>
      </c>
      <c r="H2743" t="s">
        <v>122</v>
      </c>
      <c r="I2743" t="s">
        <v>16</v>
      </c>
    </row>
    <row r="2744" spans="1:9" x14ac:dyDescent="0.25">
      <c r="A2744">
        <v>2439.9899999999998</v>
      </c>
      <c r="B2744" s="2">
        <v>38478</v>
      </c>
      <c r="C2744" t="s">
        <v>143</v>
      </c>
      <c r="D2744">
        <v>2005</v>
      </c>
      <c r="E2744" t="s">
        <v>202</v>
      </c>
      <c r="F2744" t="s">
        <v>135</v>
      </c>
      <c r="G2744">
        <v>3.8</v>
      </c>
      <c r="H2744" t="s">
        <v>136</v>
      </c>
      <c r="I2744" t="s">
        <v>13</v>
      </c>
    </row>
    <row r="2745" spans="1:9" x14ac:dyDescent="0.25">
      <c r="A2745">
        <v>2949.12</v>
      </c>
      <c r="B2745" s="2">
        <v>37669</v>
      </c>
      <c r="C2745" t="s">
        <v>9</v>
      </c>
      <c r="D2745">
        <v>2003</v>
      </c>
      <c r="E2745" t="s">
        <v>196</v>
      </c>
      <c r="F2745" t="s">
        <v>192</v>
      </c>
      <c r="G2745">
        <v>3.4</v>
      </c>
      <c r="H2745" t="s">
        <v>193</v>
      </c>
      <c r="I2745" t="s">
        <v>92</v>
      </c>
    </row>
    <row r="2746" spans="1:9" x14ac:dyDescent="0.25">
      <c r="A2746">
        <v>1539.72</v>
      </c>
      <c r="B2746" s="2">
        <v>37739</v>
      </c>
      <c r="C2746" t="s">
        <v>9</v>
      </c>
      <c r="D2746">
        <v>2003</v>
      </c>
      <c r="E2746" t="s">
        <v>196</v>
      </c>
      <c r="F2746" t="s">
        <v>51</v>
      </c>
      <c r="G2746">
        <v>3.1</v>
      </c>
      <c r="H2746" t="s">
        <v>52</v>
      </c>
      <c r="I2746" t="s">
        <v>53</v>
      </c>
    </row>
    <row r="2747" spans="1:9" x14ac:dyDescent="0.25">
      <c r="A2747">
        <v>2213.38</v>
      </c>
      <c r="B2747" s="2">
        <v>37788</v>
      </c>
      <c r="C2747" t="s">
        <v>9</v>
      </c>
      <c r="D2747">
        <v>2003</v>
      </c>
      <c r="E2747" t="s">
        <v>196</v>
      </c>
      <c r="F2747" t="s">
        <v>197</v>
      </c>
      <c r="G2747">
        <v>4.5</v>
      </c>
      <c r="H2747" t="s">
        <v>180</v>
      </c>
      <c r="I2747" t="s">
        <v>13</v>
      </c>
    </row>
    <row r="2748" spans="1:9" x14ac:dyDescent="0.25">
      <c r="A2748">
        <v>2919.58</v>
      </c>
      <c r="B2748" s="2">
        <v>37843</v>
      </c>
      <c r="C2748" t="s">
        <v>9</v>
      </c>
      <c r="D2748">
        <v>2003</v>
      </c>
      <c r="E2748" t="s">
        <v>196</v>
      </c>
      <c r="F2748" t="s">
        <v>119</v>
      </c>
      <c r="G2748">
        <v>3.3</v>
      </c>
      <c r="H2748" t="s">
        <v>57</v>
      </c>
      <c r="I2748" t="s">
        <v>13</v>
      </c>
    </row>
    <row r="2749" spans="1:9" x14ac:dyDescent="0.25">
      <c r="A2749">
        <v>3778.28</v>
      </c>
      <c r="B2749" s="2">
        <v>37900</v>
      </c>
      <c r="C2749" t="s">
        <v>9</v>
      </c>
      <c r="D2749">
        <v>2003</v>
      </c>
      <c r="E2749" t="s">
        <v>196</v>
      </c>
      <c r="F2749" t="s">
        <v>44</v>
      </c>
      <c r="G2749">
        <v>4.3</v>
      </c>
      <c r="H2749" t="s">
        <v>45</v>
      </c>
      <c r="I2749" t="s">
        <v>46</v>
      </c>
    </row>
    <row r="2750" spans="1:9" x14ac:dyDescent="0.25">
      <c r="A2750">
        <v>3233.49</v>
      </c>
      <c r="B2750" s="2">
        <v>37922</v>
      </c>
      <c r="C2750" t="s">
        <v>9</v>
      </c>
      <c r="D2750">
        <v>2003</v>
      </c>
      <c r="E2750" t="s">
        <v>196</v>
      </c>
      <c r="F2750" t="s">
        <v>23</v>
      </c>
      <c r="G2750">
        <v>4</v>
      </c>
      <c r="H2750" t="s">
        <v>24</v>
      </c>
      <c r="I2750" t="s">
        <v>13</v>
      </c>
    </row>
    <row r="2751" spans="1:9" x14ac:dyDescent="0.25">
      <c r="A2751">
        <v>3431.25</v>
      </c>
      <c r="B2751" s="2">
        <v>37933</v>
      </c>
      <c r="C2751" t="s">
        <v>9</v>
      </c>
      <c r="D2751">
        <v>2003</v>
      </c>
      <c r="E2751" t="s">
        <v>196</v>
      </c>
      <c r="F2751" t="s">
        <v>121</v>
      </c>
      <c r="G2751">
        <v>4.5</v>
      </c>
      <c r="H2751" t="s">
        <v>122</v>
      </c>
      <c r="I2751" t="s">
        <v>16</v>
      </c>
    </row>
    <row r="2752" spans="1:9" x14ac:dyDescent="0.25">
      <c r="A2752">
        <v>2546.8000000000002</v>
      </c>
      <c r="B2752" s="2">
        <v>37952</v>
      </c>
      <c r="C2752" t="s">
        <v>9</v>
      </c>
      <c r="D2752">
        <v>2003</v>
      </c>
      <c r="E2752" t="s">
        <v>196</v>
      </c>
      <c r="F2752" t="s">
        <v>150</v>
      </c>
      <c r="G2752">
        <v>3.3</v>
      </c>
      <c r="H2752" t="s">
        <v>151</v>
      </c>
      <c r="I2752" t="s">
        <v>152</v>
      </c>
    </row>
    <row r="2753" spans="1:9" x14ac:dyDescent="0.25">
      <c r="A2753">
        <v>2953.86</v>
      </c>
      <c r="B2753" s="2">
        <v>37998</v>
      </c>
      <c r="C2753" t="s">
        <v>9</v>
      </c>
      <c r="D2753">
        <v>2004</v>
      </c>
      <c r="E2753" t="s">
        <v>196</v>
      </c>
      <c r="F2753" t="s">
        <v>108</v>
      </c>
      <c r="G2753">
        <v>4.8</v>
      </c>
      <c r="H2753" t="s">
        <v>109</v>
      </c>
      <c r="I2753" t="s">
        <v>89</v>
      </c>
    </row>
    <row r="2754" spans="1:9" x14ac:dyDescent="0.25">
      <c r="A2754">
        <v>3183.29</v>
      </c>
      <c r="B2754" s="2">
        <v>38036</v>
      </c>
      <c r="C2754" t="s">
        <v>9</v>
      </c>
      <c r="D2754">
        <v>2004</v>
      </c>
      <c r="E2754" t="s">
        <v>196</v>
      </c>
      <c r="F2754" t="s">
        <v>128</v>
      </c>
      <c r="G2754">
        <v>3.3</v>
      </c>
      <c r="H2754" t="s">
        <v>129</v>
      </c>
      <c r="I2754" t="s">
        <v>13</v>
      </c>
    </row>
    <row r="2755" spans="1:9" x14ac:dyDescent="0.25">
      <c r="A2755">
        <v>2466.6999999999998</v>
      </c>
      <c r="B2755" s="2">
        <v>38079</v>
      </c>
      <c r="C2755" t="s">
        <v>9</v>
      </c>
      <c r="D2755">
        <v>2004</v>
      </c>
      <c r="E2755" t="s">
        <v>196</v>
      </c>
      <c r="F2755" t="s">
        <v>133</v>
      </c>
      <c r="G2755">
        <v>3</v>
      </c>
      <c r="H2755" t="s">
        <v>134</v>
      </c>
      <c r="I2755" t="s">
        <v>81</v>
      </c>
    </row>
    <row r="2756" spans="1:9" x14ac:dyDescent="0.25">
      <c r="A2756">
        <v>2363.2199999999998</v>
      </c>
      <c r="B2756" s="2">
        <v>38118</v>
      </c>
      <c r="C2756" t="s">
        <v>9</v>
      </c>
      <c r="D2756">
        <v>2004</v>
      </c>
      <c r="E2756" t="s">
        <v>196</v>
      </c>
      <c r="F2756" t="s">
        <v>141</v>
      </c>
      <c r="G2756">
        <v>4.5</v>
      </c>
      <c r="H2756" t="s">
        <v>142</v>
      </c>
      <c r="I2756" t="s">
        <v>13</v>
      </c>
    </row>
    <row r="2757" spans="1:9" x14ac:dyDescent="0.25">
      <c r="A2757">
        <v>2487.4499999999998</v>
      </c>
      <c r="B2757" s="2">
        <v>38162</v>
      </c>
      <c r="C2757" t="s">
        <v>120</v>
      </c>
      <c r="D2757">
        <v>2004</v>
      </c>
      <c r="E2757" t="s">
        <v>196</v>
      </c>
      <c r="F2757" t="s">
        <v>62</v>
      </c>
      <c r="G2757">
        <v>4.5</v>
      </c>
      <c r="H2757" t="s">
        <v>63</v>
      </c>
      <c r="I2757" t="s">
        <v>64</v>
      </c>
    </row>
    <row r="2758" spans="1:9" x14ac:dyDescent="0.25">
      <c r="A2758">
        <v>2249.0500000000002</v>
      </c>
      <c r="B2758" s="2">
        <v>38191</v>
      </c>
      <c r="C2758" t="s">
        <v>9</v>
      </c>
      <c r="D2758">
        <v>2004</v>
      </c>
      <c r="E2758" t="s">
        <v>196</v>
      </c>
      <c r="F2758" t="s">
        <v>40</v>
      </c>
      <c r="G2758">
        <v>4.4000000000000004</v>
      </c>
      <c r="H2758" t="s">
        <v>41</v>
      </c>
      <c r="I2758" t="s">
        <v>16</v>
      </c>
    </row>
    <row r="2759" spans="1:9" x14ac:dyDescent="0.25">
      <c r="A2759">
        <v>2061.12</v>
      </c>
      <c r="B2759" s="2">
        <v>38220</v>
      </c>
      <c r="C2759" t="s">
        <v>9</v>
      </c>
      <c r="D2759">
        <v>2004</v>
      </c>
      <c r="E2759" t="s">
        <v>196</v>
      </c>
      <c r="F2759" t="s">
        <v>189</v>
      </c>
      <c r="G2759">
        <v>4.8</v>
      </c>
      <c r="H2759" t="s">
        <v>190</v>
      </c>
      <c r="I2759" t="s">
        <v>29</v>
      </c>
    </row>
    <row r="2760" spans="1:9" x14ac:dyDescent="0.25">
      <c r="A2760">
        <v>4071.14</v>
      </c>
      <c r="B2760" s="2">
        <v>38245</v>
      </c>
      <c r="C2760" t="s">
        <v>9</v>
      </c>
      <c r="D2760">
        <v>2004</v>
      </c>
      <c r="E2760" t="s">
        <v>196</v>
      </c>
      <c r="F2760" t="s">
        <v>198</v>
      </c>
      <c r="G2760">
        <v>4.2</v>
      </c>
      <c r="H2760" t="s">
        <v>199</v>
      </c>
      <c r="I2760" t="s">
        <v>157</v>
      </c>
    </row>
    <row r="2761" spans="1:9" x14ac:dyDescent="0.25">
      <c r="A2761">
        <v>2656.29</v>
      </c>
      <c r="B2761" s="2">
        <v>38275</v>
      </c>
      <c r="C2761" t="s">
        <v>9</v>
      </c>
      <c r="D2761">
        <v>2004</v>
      </c>
      <c r="E2761" t="s">
        <v>196</v>
      </c>
      <c r="F2761" t="s">
        <v>112</v>
      </c>
      <c r="G2761">
        <v>3.5</v>
      </c>
      <c r="H2761" t="s">
        <v>113</v>
      </c>
      <c r="I2761" t="s">
        <v>13</v>
      </c>
    </row>
    <row r="2762" spans="1:9" x14ac:dyDescent="0.25">
      <c r="A2762">
        <v>2736.36</v>
      </c>
      <c r="B2762" s="2">
        <v>38292</v>
      </c>
      <c r="C2762" t="s">
        <v>9</v>
      </c>
      <c r="D2762">
        <v>2004</v>
      </c>
      <c r="E2762" t="s">
        <v>196</v>
      </c>
      <c r="F2762" t="s">
        <v>137</v>
      </c>
      <c r="G2762">
        <v>3.1</v>
      </c>
      <c r="H2762" t="s">
        <v>138</v>
      </c>
      <c r="I2762" t="s">
        <v>60</v>
      </c>
    </row>
    <row r="2763" spans="1:9" x14ac:dyDescent="0.25">
      <c r="A2763">
        <v>3348.93</v>
      </c>
      <c r="B2763" s="2">
        <v>38303</v>
      </c>
      <c r="C2763" t="s">
        <v>9</v>
      </c>
      <c r="D2763">
        <v>2004</v>
      </c>
      <c r="E2763" t="s">
        <v>196</v>
      </c>
      <c r="F2763" t="s">
        <v>192</v>
      </c>
      <c r="G2763">
        <v>4.9000000000000004</v>
      </c>
      <c r="H2763" t="s">
        <v>193</v>
      </c>
      <c r="I2763" t="s">
        <v>92</v>
      </c>
    </row>
    <row r="2764" spans="1:9" x14ac:dyDescent="0.25">
      <c r="A2764">
        <v>2893</v>
      </c>
      <c r="B2764" s="2">
        <v>38314</v>
      </c>
      <c r="C2764" t="s">
        <v>9</v>
      </c>
      <c r="D2764">
        <v>2004</v>
      </c>
      <c r="E2764" t="s">
        <v>196</v>
      </c>
      <c r="F2764" t="s">
        <v>87</v>
      </c>
      <c r="G2764">
        <v>3.8</v>
      </c>
      <c r="H2764" t="s">
        <v>88</v>
      </c>
      <c r="I2764" t="s">
        <v>89</v>
      </c>
    </row>
    <row r="2765" spans="1:9" x14ac:dyDescent="0.25">
      <c r="A2765">
        <v>1661.22</v>
      </c>
      <c r="B2765" s="2">
        <v>38324</v>
      </c>
      <c r="C2765" t="s">
        <v>9</v>
      </c>
      <c r="D2765">
        <v>2004</v>
      </c>
      <c r="E2765" t="s">
        <v>196</v>
      </c>
      <c r="F2765" t="s">
        <v>203</v>
      </c>
      <c r="G2765">
        <v>4.9000000000000004</v>
      </c>
      <c r="H2765" t="s">
        <v>102</v>
      </c>
      <c r="I2765" t="s">
        <v>13</v>
      </c>
    </row>
    <row r="2766" spans="1:9" x14ac:dyDescent="0.25">
      <c r="A2766">
        <v>4277.3500000000004</v>
      </c>
      <c r="B2766" s="2">
        <v>38338</v>
      </c>
      <c r="C2766" t="s">
        <v>9</v>
      </c>
      <c r="D2766">
        <v>2004</v>
      </c>
      <c r="E2766" t="s">
        <v>196</v>
      </c>
      <c r="F2766" t="s">
        <v>54</v>
      </c>
      <c r="G2766">
        <v>4.0999999999999996</v>
      </c>
      <c r="H2766" t="s">
        <v>55</v>
      </c>
      <c r="I2766" t="s">
        <v>34</v>
      </c>
    </row>
    <row r="2767" spans="1:9" x14ac:dyDescent="0.25">
      <c r="A2767">
        <v>2502.9</v>
      </c>
      <c r="B2767" s="2">
        <v>38383</v>
      </c>
      <c r="C2767" t="s">
        <v>9</v>
      </c>
      <c r="D2767">
        <v>2005</v>
      </c>
      <c r="E2767" t="s">
        <v>196</v>
      </c>
      <c r="F2767" t="s">
        <v>139</v>
      </c>
      <c r="G2767">
        <v>4.8</v>
      </c>
      <c r="H2767" t="s">
        <v>140</v>
      </c>
      <c r="I2767" t="s">
        <v>46</v>
      </c>
    </row>
    <row r="2768" spans="1:9" x14ac:dyDescent="0.25">
      <c r="A2768">
        <v>3801.6</v>
      </c>
      <c r="B2768" s="2">
        <v>38412</v>
      </c>
      <c r="C2768" t="s">
        <v>145</v>
      </c>
      <c r="D2768">
        <v>2005</v>
      </c>
      <c r="E2768" t="s">
        <v>196</v>
      </c>
      <c r="F2768" t="s">
        <v>62</v>
      </c>
      <c r="G2768">
        <v>3.6</v>
      </c>
      <c r="H2768" t="s">
        <v>63</v>
      </c>
      <c r="I2768" t="s">
        <v>64</v>
      </c>
    </row>
    <row r="2769" spans="1:9" x14ac:dyDescent="0.25">
      <c r="A2769">
        <v>3144.96</v>
      </c>
      <c r="B2769" s="2">
        <v>38441</v>
      </c>
      <c r="C2769" t="s">
        <v>9</v>
      </c>
      <c r="D2769">
        <v>2005</v>
      </c>
      <c r="E2769" t="s">
        <v>196</v>
      </c>
      <c r="F2769" t="s">
        <v>14</v>
      </c>
      <c r="G2769">
        <v>3.3</v>
      </c>
      <c r="H2769" t="s">
        <v>15</v>
      </c>
      <c r="I2769" t="s">
        <v>16</v>
      </c>
    </row>
    <row r="2770" spans="1:9" x14ac:dyDescent="0.25">
      <c r="A2770">
        <v>2031.4</v>
      </c>
      <c r="B2770" s="2">
        <v>38445</v>
      </c>
      <c r="C2770" t="s">
        <v>143</v>
      </c>
      <c r="D2770">
        <v>2005</v>
      </c>
      <c r="E2770" t="s">
        <v>196</v>
      </c>
      <c r="F2770" t="s">
        <v>36</v>
      </c>
      <c r="G2770">
        <v>3.3</v>
      </c>
      <c r="H2770" t="s">
        <v>37</v>
      </c>
      <c r="I2770" t="s">
        <v>13</v>
      </c>
    </row>
    <row r="2771" spans="1:9" x14ac:dyDescent="0.25">
      <c r="A2771">
        <v>2674.17</v>
      </c>
      <c r="B2771" s="2">
        <v>38482</v>
      </c>
      <c r="C2771" t="s">
        <v>9</v>
      </c>
      <c r="D2771">
        <v>2005</v>
      </c>
      <c r="E2771" t="s">
        <v>196</v>
      </c>
      <c r="F2771" t="s">
        <v>161</v>
      </c>
      <c r="G2771">
        <v>4.7</v>
      </c>
      <c r="H2771" t="s">
        <v>162</v>
      </c>
      <c r="I2771" t="s">
        <v>92</v>
      </c>
    </row>
    <row r="2772" spans="1:9" x14ac:dyDescent="0.25">
      <c r="A2772">
        <v>2526.7199999999998</v>
      </c>
      <c r="B2772" s="2">
        <v>37669</v>
      </c>
      <c r="C2772" t="s">
        <v>9</v>
      </c>
      <c r="D2772">
        <v>2003</v>
      </c>
      <c r="E2772" t="s">
        <v>196</v>
      </c>
      <c r="F2772" t="s">
        <v>192</v>
      </c>
      <c r="G2772">
        <v>4.7</v>
      </c>
      <c r="H2772" t="s">
        <v>193</v>
      </c>
      <c r="I2772" t="s">
        <v>92</v>
      </c>
    </row>
    <row r="2773" spans="1:9" x14ac:dyDescent="0.25">
      <c r="A2773">
        <v>1348.76</v>
      </c>
      <c r="B2773" s="2">
        <v>37739</v>
      </c>
      <c r="C2773" t="s">
        <v>9</v>
      </c>
      <c r="D2773">
        <v>2003</v>
      </c>
      <c r="E2773" t="s">
        <v>196</v>
      </c>
      <c r="F2773" t="s">
        <v>51</v>
      </c>
      <c r="G2773">
        <v>4</v>
      </c>
      <c r="H2773" t="s">
        <v>52</v>
      </c>
      <c r="I2773" t="s">
        <v>53</v>
      </c>
    </row>
    <row r="2774" spans="1:9" x14ac:dyDescent="0.25">
      <c r="A2774">
        <v>875.91</v>
      </c>
      <c r="B2774" s="2">
        <v>37788</v>
      </c>
      <c r="C2774" t="s">
        <v>9</v>
      </c>
      <c r="D2774">
        <v>2003</v>
      </c>
      <c r="E2774" t="s">
        <v>196</v>
      </c>
      <c r="F2774" t="s">
        <v>197</v>
      </c>
      <c r="G2774">
        <v>3.2</v>
      </c>
      <c r="H2774" t="s">
        <v>180</v>
      </c>
      <c r="I2774" t="s">
        <v>13</v>
      </c>
    </row>
    <row r="2775" spans="1:9" x14ac:dyDescent="0.25">
      <c r="A2775">
        <v>1874.05</v>
      </c>
      <c r="B2775" s="2">
        <v>37843</v>
      </c>
      <c r="C2775" t="s">
        <v>9</v>
      </c>
      <c r="D2775">
        <v>2003</v>
      </c>
      <c r="E2775" t="s">
        <v>196</v>
      </c>
      <c r="F2775" t="s">
        <v>119</v>
      </c>
      <c r="G2775">
        <v>4.9000000000000004</v>
      </c>
      <c r="H2775" t="s">
        <v>57</v>
      </c>
      <c r="I2775" t="s">
        <v>13</v>
      </c>
    </row>
    <row r="2776" spans="1:9" x14ac:dyDescent="0.25">
      <c r="A2776">
        <v>1671.44</v>
      </c>
      <c r="B2776" s="2">
        <v>37900</v>
      </c>
      <c r="C2776" t="s">
        <v>9</v>
      </c>
      <c r="D2776">
        <v>2003</v>
      </c>
      <c r="E2776" t="s">
        <v>196</v>
      </c>
      <c r="F2776" t="s">
        <v>44</v>
      </c>
      <c r="G2776">
        <v>4</v>
      </c>
      <c r="H2776" t="s">
        <v>45</v>
      </c>
      <c r="I2776" t="s">
        <v>46</v>
      </c>
    </row>
    <row r="2777" spans="1:9" x14ac:dyDescent="0.25">
      <c r="A2777">
        <v>1668.4</v>
      </c>
      <c r="B2777" s="2">
        <v>37917</v>
      </c>
      <c r="C2777" t="s">
        <v>120</v>
      </c>
      <c r="D2777">
        <v>2003</v>
      </c>
      <c r="E2777" t="s">
        <v>196</v>
      </c>
      <c r="F2777" t="s">
        <v>93</v>
      </c>
      <c r="G2777">
        <v>3.5</v>
      </c>
      <c r="H2777" t="s">
        <v>94</v>
      </c>
      <c r="I2777" t="s">
        <v>68</v>
      </c>
    </row>
    <row r="2778" spans="1:9" x14ac:dyDescent="0.25">
      <c r="A2778">
        <v>2301.75</v>
      </c>
      <c r="B2778" s="2">
        <v>37933</v>
      </c>
      <c r="C2778" t="s">
        <v>9</v>
      </c>
      <c r="D2778">
        <v>2003</v>
      </c>
      <c r="E2778" t="s">
        <v>196</v>
      </c>
      <c r="F2778" t="s">
        <v>121</v>
      </c>
      <c r="G2778">
        <v>3.1</v>
      </c>
      <c r="H2778" t="s">
        <v>122</v>
      </c>
      <c r="I2778" t="s">
        <v>16</v>
      </c>
    </row>
    <row r="2779" spans="1:9" x14ac:dyDescent="0.25">
      <c r="A2779">
        <v>1459.92</v>
      </c>
      <c r="B2779" s="2">
        <v>37939</v>
      </c>
      <c r="C2779" t="s">
        <v>9</v>
      </c>
      <c r="D2779">
        <v>2003</v>
      </c>
      <c r="E2779" t="s">
        <v>196</v>
      </c>
      <c r="F2779" t="s">
        <v>123</v>
      </c>
      <c r="G2779">
        <v>4.7</v>
      </c>
      <c r="H2779" t="s">
        <v>118</v>
      </c>
      <c r="I2779" t="s">
        <v>60</v>
      </c>
    </row>
    <row r="2780" spans="1:9" x14ac:dyDescent="0.25">
      <c r="A2780">
        <v>1209.5899999999999</v>
      </c>
      <c r="B2780" s="2">
        <v>37951</v>
      </c>
      <c r="C2780" t="s">
        <v>9</v>
      </c>
      <c r="D2780">
        <v>2003</v>
      </c>
      <c r="E2780" t="s">
        <v>196</v>
      </c>
      <c r="F2780" t="s">
        <v>124</v>
      </c>
      <c r="G2780">
        <v>4.0999999999999996</v>
      </c>
      <c r="H2780" t="s">
        <v>125</v>
      </c>
      <c r="I2780" t="s">
        <v>64</v>
      </c>
    </row>
    <row r="2781" spans="1:9" x14ac:dyDescent="0.25">
      <c r="A2781">
        <v>2145.12</v>
      </c>
      <c r="B2781" s="2">
        <v>37995</v>
      </c>
      <c r="C2781" t="s">
        <v>9</v>
      </c>
      <c r="D2781">
        <v>2004</v>
      </c>
      <c r="E2781" t="s">
        <v>196</v>
      </c>
      <c r="F2781" t="s">
        <v>126</v>
      </c>
      <c r="G2781">
        <v>3.3</v>
      </c>
      <c r="H2781" t="s">
        <v>127</v>
      </c>
      <c r="I2781" t="s">
        <v>13</v>
      </c>
    </row>
    <row r="2782" spans="1:9" x14ac:dyDescent="0.25">
      <c r="A2782">
        <v>1416.39</v>
      </c>
      <c r="B2782" s="2">
        <v>38036</v>
      </c>
      <c r="C2782" t="s">
        <v>9</v>
      </c>
      <c r="D2782">
        <v>2004</v>
      </c>
      <c r="E2782" t="s">
        <v>196</v>
      </c>
      <c r="F2782" t="s">
        <v>128</v>
      </c>
      <c r="G2782">
        <v>4.5</v>
      </c>
      <c r="H2782" t="s">
        <v>129</v>
      </c>
      <c r="I2782" t="s">
        <v>13</v>
      </c>
    </row>
    <row r="2783" spans="1:9" x14ac:dyDescent="0.25">
      <c r="A2783">
        <v>1843.52</v>
      </c>
      <c r="B2783" s="2">
        <v>38115</v>
      </c>
      <c r="C2783" t="s">
        <v>9</v>
      </c>
      <c r="D2783">
        <v>2004</v>
      </c>
      <c r="E2783" t="s">
        <v>196</v>
      </c>
      <c r="F2783" t="s">
        <v>84</v>
      </c>
      <c r="G2783">
        <v>4.9000000000000004</v>
      </c>
      <c r="H2783" t="s">
        <v>43</v>
      </c>
      <c r="I2783" t="s">
        <v>13</v>
      </c>
    </row>
    <row r="2784" spans="1:9" x14ac:dyDescent="0.25">
      <c r="A2784">
        <v>1199.31</v>
      </c>
      <c r="B2784" s="2">
        <v>38162</v>
      </c>
      <c r="C2784" t="s">
        <v>120</v>
      </c>
      <c r="D2784">
        <v>2004</v>
      </c>
      <c r="E2784" t="s">
        <v>196</v>
      </c>
      <c r="F2784" t="s">
        <v>62</v>
      </c>
      <c r="G2784">
        <v>3.5</v>
      </c>
      <c r="H2784" t="s">
        <v>63</v>
      </c>
      <c r="I2784" t="s">
        <v>64</v>
      </c>
    </row>
    <row r="2785" spans="1:9" x14ac:dyDescent="0.25">
      <c r="A2785">
        <v>1875.2</v>
      </c>
      <c r="B2785" s="2">
        <v>38189</v>
      </c>
      <c r="C2785" t="s">
        <v>9</v>
      </c>
      <c r="D2785">
        <v>2004</v>
      </c>
      <c r="E2785" t="s">
        <v>196</v>
      </c>
      <c r="F2785" t="s">
        <v>101</v>
      </c>
      <c r="G2785">
        <v>3.6</v>
      </c>
      <c r="H2785" t="s">
        <v>102</v>
      </c>
      <c r="I2785" t="s">
        <v>13</v>
      </c>
    </row>
    <row r="2786" spans="1:9" x14ac:dyDescent="0.25">
      <c r="A2786">
        <v>2477.23</v>
      </c>
      <c r="B2786" s="2">
        <v>38219</v>
      </c>
      <c r="C2786" t="s">
        <v>9</v>
      </c>
      <c r="D2786">
        <v>2004</v>
      </c>
      <c r="E2786" t="s">
        <v>196</v>
      </c>
      <c r="F2786" t="s">
        <v>133</v>
      </c>
      <c r="G2786">
        <v>3.2</v>
      </c>
      <c r="H2786" t="s">
        <v>134</v>
      </c>
      <c r="I2786" t="s">
        <v>81</v>
      </c>
    </row>
    <row r="2787" spans="1:9" x14ac:dyDescent="0.25">
      <c r="A2787">
        <v>948.99</v>
      </c>
      <c r="B2787" s="2">
        <v>38245</v>
      </c>
      <c r="C2787" t="s">
        <v>9</v>
      </c>
      <c r="D2787">
        <v>2004</v>
      </c>
      <c r="E2787" t="s">
        <v>196</v>
      </c>
      <c r="F2787" t="s">
        <v>198</v>
      </c>
      <c r="G2787">
        <v>4.5</v>
      </c>
      <c r="H2787" t="s">
        <v>199</v>
      </c>
      <c r="I2787" t="s">
        <v>157</v>
      </c>
    </row>
    <row r="2788" spans="1:9" x14ac:dyDescent="0.25">
      <c r="A2788">
        <v>1823.42</v>
      </c>
      <c r="B2788" s="2">
        <v>38274</v>
      </c>
      <c r="C2788" t="s">
        <v>9</v>
      </c>
      <c r="D2788">
        <v>2004</v>
      </c>
      <c r="E2788" t="s">
        <v>196</v>
      </c>
      <c r="F2788" t="s">
        <v>75</v>
      </c>
      <c r="G2788">
        <v>4.9000000000000004</v>
      </c>
      <c r="H2788" t="s">
        <v>76</v>
      </c>
      <c r="I2788" t="s">
        <v>13</v>
      </c>
    </row>
    <row r="2789" spans="1:9" x14ac:dyDescent="0.25">
      <c r="A2789">
        <v>1485.8</v>
      </c>
      <c r="B2789" s="2">
        <v>38292</v>
      </c>
      <c r="C2789" t="s">
        <v>9</v>
      </c>
      <c r="D2789">
        <v>2004</v>
      </c>
      <c r="E2789" t="s">
        <v>196</v>
      </c>
      <c r="F2789" t="s">
        <v>137</v>
      </c>
      <c r="G2789">
        <v>3.5</v>
      </c>
      <c r="H2789" t="s">
        <v>138</v>
      </c>
      <c r="I2789" t="s">
        <v>60</v>
      </c>
    </row>
    <row r="2790" spans="1:9" x14ac:dyDescent="0.25">
      <c r="A2790">
        <v>3789.72</v>
      </c>
      <c r="B2790" s="2">
        <v>38306</v>
      </c>
      <c r="C2790" t="s">
        <v>9</v>
      </c>
      <c r="D2790">
        <v>2004</v>
      </c>
      <c r="E2790" t="s">
        <v>196</v>
      </c>
      <c r="F2790" t="s">
        <v>11</v>
      </c>
      <c r="G2790">
        <v>4.8</v>
      </c>
      <c r="H2790" t="s">
        <v>12</v>
      </c>
      <c r="I2790" t="s">
        <v>13</v>
      </c>
    </row>
    <row r="2791" spans="1:9" x14ac:dyDescent="0.25">
      <c r="A2791">
        <v>2060.37</v>
      </c>
      <c r="B2791" s="2">
        <v>38314</v>
      </c>
      <c r="C2791" t="s">
        <v>9</v>
      </c>
      <c r="D2791">
        <v>2004</v>
      </c>
      <c r="E2791" t="s">
        <v>196</v>
      </c>
      <c r="F2791" t="s">
        <v>87</v>
      </c>
      <c r="G2791">
        <v>3.6</v>
      </c>
      <c r="H2791" t="s">
        <v>88</v>
      </c>
      <c r="I2791" t="s">
        <v>89</v>
      </c>
    </row>
    <row r="2792" spans="1:9" x14ac:dyDescent="0.25">
      <c r="A2792">
        <v>2579.36</v>
      </c>
      <c r="B2792" s="2">
        <v>38324</v>
      </c>
      <c r="C2792" t="s">
        <v>9</v>
      </c>
      <c r="D2792">
        <v>2004</v>
      </c>
      <c r="E2792" t="s">
        <v>196</v>
      </c>
      <c r="F2792" t="s">
        <v>203</v>
      </c>
      <c r="G2792">
        <v>4.3</v>
      </c>
      <c r="H2792" t="s">
        <v>102</v>
      </c>
      <c r="I2792" t="s">
        <v>13</v>
      </c>
    </row>
    <row r="2793" spans="1:9" x14ac:dyDescent="0.25">
      <c r="A2793">
        <v>2189.6</v>
      </c>
      <c r="B2793" s="2">
        <v>38338</v>
      </c>
      <c r="C2793" t="s">
        <v>9</v>
      </c>
      <c r="D2793">
        <v>2004</v>
      </c>
      <c r="E2793" t="s">
        <v>196</v>
      </c>
      <c r="F2793" t="s">
        <v>54</v>
      </c>
      <c r="G2793">
        <v>3.1</v>
      </c>
      <c r="H2793" t="s">
        <v>55</v>
      </c>
      <c r="I2793" t="s">
        <v>34</v>
      </c>
    </row>
    <row r="2794" spans="1:9" x14ac:dyDescent="0.25">
      <c r="A2794">
        <v>1624.25</v>
      </c>
      <c r="B2794" s="2">
        <v>38383</v>
      </c>
      <c r="C2794" t="s">
        <v>9</v>
      </c>
      <c r="D2794">
        <v>2005</v>
      </c>
      <c r="E2794" t="s">
        <v>196</v>
      </c>
      <c r="F2794" t="s">
        <v>139</v>
      </c>
      <c r="G2794">
        <v>4.5</v>
      </c>
      <c r="H2794" t="s">
        <v>140</v>
      </c>
      <c r="I2794" t="s">
        <v>46</v>
      </c>
    </row>
    <row r="2795" spans="1:9" x14ac:dyDescent="0.25">
      <c r="A2795">
        <v>4357.5</v>
      </c>
      <c r="B2795" s="2">
        <v>38412</v>
      </c>
      <c r="C2795" t="s">
        <v>145</v>
      </c>
      <c r="D2795">
        <v>2005</v>
      </c>
      <c r="E2795" t="s">
        <v>196</v>
      </c>
      <c r="F2795" t="s">
        <v>62</v>
      </c>
      <c r="G2795">
        <v>4.3</v>
      </c>
      <c r="H2795" t="s">
        <v>63</v>
      </c>
      <c r="I2795" t="s">
        <v>64</v>
      </c>
    </row>
    <row r="2796" spans="1:9" x14ac:dyDescent="0.25">
      <c r="A2796">
        <v>1367.48</v>
      </c>
      <c r="B2796" s="2">
        <v>38441</v>
      </c>
      <c r="C2796" t="s">
        <v>9</v>
      </c>
      <c r="D2796">
        <v>2005</v>
      </c>
      <c r="E2796" t="s">
        <v>196</v>
      </c>
      <c r="F2796" t="s">
        <v>14</v>
      </c>
      <c r="G2796">
        <v>4.4000000000000004</v>
      </c>
      <c r="H2796" t="s">
        <v>15</v>
      </c>
      <c r="I2796" t="s">
        <v>16</v>
      </c>
    </row>
    <row r="2797" spans="1:9" x14ac:dyDescent="0.25">
      <c r="A2797">
        <v>1122.4000000000001</v>
      </c>
      <c r="B2797" s="2">
        <v>38443</v>
      </c>
      <c r="C2797" t="s">
        <v>9</v>
      </c>
      <c r="D2797">
        <v>2005</v>
      </c>
      <c r="E2797" t="s">
        <v>196</v>
      </c>
      <c r="F2797" t="s">
        <v>141</v>
      </c>
      <c r="G2797">
        <v>4.5</v>
      </c>
      <c r="H2797" t="s">
        <v>142</v>
      </c>
      <c r="I2797" t="s">
        <v>13</v>
      </c>
    </row>
    <row r="2798" spans="1:9" x14ac:dyDescent="0.25">
      <c r="A2798">
        <v>2419.62</v>
      </c>
      <c r="B2798" s="2">
        <v>38481</v>
      </c>
      <c r="C2798" t="s">
        <v>61</v>
      </c>
      <c r="D2798">
        <v>2005</v>
      </c>
      <c r="E2798" t="s">
        <v>196</v>
      </c>
      <c r="F2798" t="s">
        <v>194</v>
      </c>
      <c r="G2798">
        <v>3.6</v>
      </c>
      <c r="H2798" t="s">
        <v>195</v>
      </c>
      <c r="I2798" t="s">
        <v>34</v>
      </c>
    </row>
    <row r="2799" spans="1:9" x14ac:dyDescent="0.25">
      <c r="A2799">
        <v>1419.5</v>
      </c>
      <c r="B2799" s="2">
        <v>37663</v>
      </c>
      <c r="C2799" t="s">
        <v>9</v>
      </c>
      <c r="D2799">
        <v>2003</v>
      </c>
      <c r="E2799" t="s">
        <v>202</v>
      </c>
      <c r="F2799" t="s">
        <v>114</v>
      </c>
      <c r="G2799">
        <v>3.6</v>
      </c>
      <c r="H2799" t="s">
        <v>115</v>
      </c>
      <c r="I2799" t="s">
        <v>116</v>
      </c>
    </row>
    <row r="2800" spans="1:9" x14ac:dyDescent="0.25">
      <c r="A2800">
        <v>2184</v>
      </c>
      <c r="B2800" s="2">
        <v>37727</v>
      </c>
      <c r="C2800" t="s">
        <v>9</v>
      </c>
      <c r="D2800">
        <v>2003</v>
      </c>
      <c r="E2800" t="s">
        <v>202</v>
      </c>
      <c r="F2800" t="s">
        <v>70</v>
      </c>
      <c r="G2800">
        <v>3.6</v>
      </c>
      <c r="H2800" t="s">
        <v>71</v>
      </c>
      <c r="I2800" t="s">
        <v>71</v>
      </c>
    </row>
    <row r="2801" spans="1:9" x14ac:dyDescent="0.25">
      <c r="A2801">
        <v>2079.04</v>
      </c>
      <c r="B2801" s="2">
        <v>37784</v>
      </c>
      <c r="C2801" t="s">
        <v>9</v>
      </c>
      <c r="D2801">
        <v>2003</v>
      </c>
      <c r="E2801" t="s">
        <v>202</v>
      </c>
      <c r="F2801" t="s">
        <v>117</v>
      </c>
      <c r="G2801">
        <v>3.4</v>
      </c>
      <c r="H2801" t="s">
        <v>118</v>
      </c>
      <c r="I2801" t="s">
        <v>60</v>
      </c>
    </row>
    <row r="2802" spans="1:9" x14ac:dyDescent="0.25">
      <c r="A2802">
        <v>1724.97</v>
      </c>
      <c r="B2802" s="2">
        <v>37841</v>
      </c>
      <c r="C2802" t="s">
        <v>9</v>
      </c>
      <c r="D2802">
        <v>2003</v>
      </c>
      <c r="E2802" t="s">
        <v>202</v>
      </c>
      <c r="F2802" t="s">
        <v>97</v>
      </c>
      <c r="G2802">
        <v>4.0999999999999996</v>
      </c>
      <c r="H2802" t="s">
        <v>98</v>
      </c>
      <c r="I2802" t="s">
        <v>13</v>
      </c>
    </row>
    <row r="2803" spans="1:9" x14ac:dyDescent="0.25">
      <c r="A2803">
        <v>3003</v>
      </c>
      <c r="B2803" s="2">
        <v>37892</v>
      </c>
      <c r="C2803" t="s">
        <v>9</v>
      </c>
      <c r="D2803">
        <v>2003</v>
      </c>
      <c r="E2803" t="s">
        <v>202</v>
      </c>
      <c r="F2803" t="s">
        <v>62</v>
      </c>
      <c r="G2803">
        <v>4.0999999999999996</v>
      </c>
      <c r="H2803" t="s">
        <v>63</v>
      </c>
      <c r="I2803" t="s">
        <v>64</v>
      </c>
    </row>
    <row r="2804" spans="1:9" x14ac:dyDescent="0.25">
      <c r="A2804">
        <v>1846.42</v>
      </c>
      <c r="B2804" s="2">
        <v>37917</v>
      </c>
      <c r="C2804" t="s">
        <v>120</v>
      </c>
      <c r="D2804">
        <v>2003</v>
      </c>
      <c r="E2804" t="s">
        <v>202</v>
      </c>
      <c r="F2804" t="s">
        <v>93</v>
      </c>
      <c r="G2804">
        <v>3.2</v>
      </c>
      <c r="H2804" t="s">
        <v>94</v>
      </c>
      <c r="I2804" t="s">
        <v>68</v>
      </c>
    </row>
    <row r="2805" spans="1:9" x14ac:dyDescent="0.25">
      <c r="A2805">
        <v>2009.2</v>
      </c>
      <c r="B2805" s="2">
        <v>37932</v>
      </c>
      <c r="C2805" t="s">
        <v>9</v>
      </c>
      <c r="D2805">
        <v>2003</v>
      </c>
      <c r="E2805" t="s">
        <v>202</v>
      </c>
      <c r="F2805" t="s">
        <v>172</v>
      </c>
      <c r="G2805">
        <v>4.9000000000000004</v>
      </c>
      <c r="H2805" t="s">
        <v>63</v>
      </c>
      <c r="I2805" t="s">
        <v>64</v>
      </c>
    </row>
    <row r="2806" spans="1:9" x14ac:dyDescent="0.25">
      <c r="A2806">
        <v>1804.04</v>
      </c>
      <c r="B2806" s="2">
        <v>37939</v>
      </c>
      <c r="C2806" t="s">
        <v>9</v>
      </c>
      <c r="D2806">
        <v>2003</v>
      </c>
      <c r="E2806" t="s">
        <v>202</v>
      </c>
      <c r="F2806" t="s">
        <v>119</v>
      </c>
      <c r="G2806">
        <v>3.8</v>
      </c>
      <c r="H2806" t="s">
        <v>57</v>
      </c>
      <c r="I2806" t="s">
        <v>13</v>
      </c>
    </row>
    <row r="2807" spans="1:9" x14ac:dyDescent="0.25">
      <c r="A2807">
        <v>2109.66</v>
      </c>
      <c r="B2807" s="2">
        <v>37951</v>
      </c>
      <c r="C2807" t="s">
        <v>9</v>
      </c>
      <c r="D2807">
        <v>2003</v>
      </c>
      <c r="E2807" t="s">
        <v>202</v>
      </c>
      <c r="F2807" t="s">
        <v>124</v>
      </c>
      <c r="G2807">
        <v>4.8</v>
      </c>
      <c r="H2807" t="s">
        <v>125</v>
      </c>
      <c r="I2807" t="s">
        <v>64</v>
      </c>
    </row>
    <row r="2808" spans="1:9" x14ac:dyDescent="0.25">
      <c r="A2808">
        <v>2682.96</v>
      </c>
      <c r="B2808" s="2">
        <v>37988</v>
      </c>
      <c r="C2808" t="s">
        <v>9</v>
      </c>
      <c r="D2808">
        <v>2004</v>
      </c>
      <c r="E2808" t="s">
        <v>202</v>
      </c>
      <c r="F2808" t="s">
        <v>77</v>
      </c>
      <c r="G2808">
        <v>4.9000000000000004</v>
      </c>
      <c r="H2808" t="s">
        <v>78</v>
      </c>
      <c r="I2808" t="s">
        <v>16</v>
      </c>
    </row>
    <row r="2809" spans="1:9" x14ac:dyDescent="0.25">
      <c r="A2809">
        <v>2280.2399999999998</v>
      </c>
      <c r="B2809" s="2">
        <v>38036</v>
      </c>
      <c r="C2809" t="s">
        <v>9</v>
      </c>
      <c r="D2809">
        <v>2004</v>
      </c>
      <c r="E2809" t="s">
        <v>202</v>
      </c>
      <c r="F2809" t="s">
        <v>128</v>
      </c>
      <c r="G2809">
        <v>4.2</v>
      </c>
      <c r="H2809" t="s">
        <v>129</v>
      </c>
      <c r="I2809" t="s">
        <v>13</v>
      </c>
    </row>
    <row r="2810" spans="1:9" x14ac:dyDescent="0.25">
      <c r="A2810">
        <v>1192.56</v>
      </c>
      <c r="B2810" s="2">
        <v>38066</v>
      </c>
      <c r="C2810" t="s">
        <v>9</v>
      </c>
      <c r="D2810">
        <v>2004</v>
      </c>
      <c r="E2810" t="s">
        <v>202</v>
      </c>
      <c r="F2810" t="s">
        <v>137</v>
      </c>
      <c r="G2810">
        <v>3.6</v>
      </c>
      <c r="H2810" t="s">
        <v>138</v>
      </c>
      <c r="I2810" t="s">
        <v>60</v>
      </c>
    </row>
    <row r="2811" spans="1:9" x14ac:dyDescent="0.25">
      <c r="A2811">
        <v>1506.96</v>
      </c>
      <c r="B2811" s="2">
        <v>38114</v>
      </c>
      <c r="C2811" t="s">
        <v>120</v>
      </c>
      <c r="D2811">
        <v>2004</v>
      </c>
      <c r="E2811" t="s">
        <v>202</v>
      </c>
      <c r="F2811" t="s">
        <v>11</v>
      </c>
      <c r="G2811">
        <v>3</v>
      </c>
      <c r="H2811" t="s">
        <v>12</v>
      </c>
      <c r="I2811" t="s">
        <v>13</v>
      </c>
    </row>
    <row r="2812" spans="1:9" x14ac:dyDescent="0.25">
      <c r="A2812">
        <v>1472.62</v>
      </c>
      <c r="B2812" s="2">
        <v>38155</v>
      </c>
      <c r="C2812" t="s">
        <v>9</v>
      </c>
      <c r="D2812">
        <v>2004</v>
      </c>
      <c r="E2812" t="s">
        <v>202</v>
      </c>
      <c r="F2812" t="s">
        <v>105</v>
      </c>
      <c r="G2812">
        <v>4.9000000000000004</v>
      </c>
      <c r="H2812" t="s">
        <v>106</v>
      </c>
      <c r="I2812" t="s">
        <v>81</v>
      </c>
    </row>
    <row r="2813" spans="1:9" x14ac:dyDescent="0.25">
      <c r="A2813">
        <v>1696.82</v>
      </c>
      <c r="B2813" s="2">
        <v>38189</v>
      </c>
      <c r="C2813" t="s">
        <v>9</v>
      </c>
      <c r="D2813">
        <v>2004</v>
      </c>
      <c r="E2813" t="s">
        <v>202</v>
      </c>
      <c r="F2813" t="s">
        <v>130</v>
      </c>
      <c r="G2813">
        <v>4.8</v>
      </c>
      <c r="H2813" t="s">
        <v>131</v>
      </c>
      <c r="I2813" t="s">
        <v>132</v>
      </c>
    </row>
    <row r="2814" spans="1:9" x14ac:dyDescent="0.25">
      <c r="A2814">
        <v>1693.56</v>
      </c>
      <c r="B2814" s="2">
        <v>38219</v>
      </c>
      <c r="C2814" t="s">
        <v>9</v>
      </c>
      <c r="D2814">
        <v>2004</v>
      </c>
      <c r="E2814" t="s">
        <v>202</v>
      </c>
      <c r="F2814" t="s">
        <v>133</v>
      </c>
      <c r="G2814">
        <v>4.3</v>
      </c>
      <c r="H2814" t="s">
        <v>134</v>
      </c>
      <c r="I2814" t="s">
        <v>81</v>
      </c>
    </row>
    <row r="2815" spans="1:9" x14ac:dyDescent="0.25">
      <c r="A2815">
        <v>1921.92</v>
      </c>
      <c r="B2815" s="2">
        <v>38239</v>
      </c>
      <c r="C2815" t="s">
        <v>9</v>
      </c>
      <c r="D2815">
        <v>2004</v>
      </c>
      <c r="E2815" t="s">
        <v>202</v>
      </c>
      <c r="F2815" t="s">
        <v>90</v>
      </c>
      <c r="G2815">
        <v>3.5</v>
      </c>
      <c r="H2815" t="s">
        <v>91</v>
      </c>
      <c r="I2815" t="s">
        <v>92</v>
      </c>
    </row>
    <row r="2816" spans="1:9" x14ac:dyDescent="0.25">
      <c r="A2816">
        <v>2082.85</v>
      </c>
      <c r="B2816" s="2">
        <v>38274</v>
      </c>
      <c r="C2816" t="s">
        <v>9</v>
      </c>
      <c r="D2816">
        <v>2004</v>
      </c>
      <c r="E2816" t="s">
        <v>202</v>
      </c>
      <c r="F2816" t="s">
        <v>173</v>
      </c>
      <c r="G2816">
        <v>3.3</v>
      </c>
      <c r="H2816" t="s">
        <v>174</v>
      </c>
      <c r="I2816" t="s">
        <v>60</v>
      </c>
    </row>
    <row r="2817" spans="1:9" x14ac:dyDescent="0.25">
      <c r="A2817">
        <v>2227.6</v>
      </c>
      <c r="B2817" s="2">
        <v>38289</v>
      </c>
      <c r="C2817" t="s">
        <v>9</v>
      </c>
      <c r="D2817">
        <v>2004</v>
      </c>
      <c r="E2817" t="s">
        <v>202</v>
      </c>
      <c r="F2817" t="s">
        <v>40</v>
      </c>
      <c r="G2817">
        <v>3.4</v>
      </c>
      <c r="H2817" t="s">
        <v>41</v>
      </c>
      <c r="I2817" t="s">
        <v>16</v>
      </c>
    </row>
    <row r="2818" spans="1:9" x14ac:dyDescent="0.25">
      <c r="A2818">
        <v>3209.38</v>
      </c>
      <c r="B2818" s="2">
        <v>38301</v>
      </c>
      <c r="C2818" t="s">
        <v>145</v>
      </c>
      <c r="D2818">
        <v>2004</v>
      </c>
      <c r="E2818" t="s">
        <v>202</v>
      </c>
      <c r="F2818" t="s">
        <v>114</v>
      </c>
      <c r="G2818">
        <v>4.4000000000000004</v>
      </c>
      <c r="H2818" t="s">
        <v>115</v>
      </c>
      <c r="I2818" t="s">
        <v>116</v>
      </c>
    </row>
    <row r="2819" spans="1:9" x14ac:dyDescent="0.25">
      <c r="A2819">
        <v>4080.72</v>
      </c>
      <c r="B2819" s="2">
        <v>38312</v>
      </c>
      <c r="C2819" t="s">
        <v>9</v>
      </c>
      <c r="D2819">
        <v>2004</v>
      </c>
      <c r="E2819" t="s">
        <v>202</v>
      </c>
      <c r="F2819" t="s">
        <v>72</v>
      </c>
      <c r="G2819">
        <v>3.6</v>
      </c>
      <c r="H2819" t="s">
        <v>12</v>
      </c>
      <c r="I2819" t="s">
        <v>13</v>
      </c>
    </row>
    <row r="2820" spans="1:9" x14ac:dyDescent="0.25">
      <c r="A2820">
        <v>2244.4</v>
      </c>
      <c r="B2820" s="2">
        <v>38323</v>
      </c>
      <c r="C2820" t="s">
        <v>9</v>
      </c>
      <c r="D2820">
        <v>2004</v>
      </c>
      <c r="E2820" t="s">
        <v>202</v>
      </c>
      <c r="F2820" t="s">
        <v>62</v>
      </c>
      <c r="G2820">
        <v>3.6</v>
      </c>
      <c r="H2820" t="s">
        <v>63</v>
      </c>
      <c r="I2820" t="s">
        <v>64</v>
      </c>
    </row>
    <row r="2821" spans="1:9" x14ac:dyDescent="0.25">
      <c r="A2821">
        <v>3978.51</v>
      </c>
      <c r="B2821" s="2">
        <v>38383</v>
      </c>
      <c r="C2821" t="s">
        <v>9</v>
      </c>
      <c r="D2821">
        <v>2005</v>
      </c>
      <c r="E2821" t="s">
        <v>202</v>
      </c>
      <c r="F2821" t="s">
        <v>139</v>
      </c>
      <c r="G2821">
        <v>3</v>
      </c>
      <c r="H2821" t="s">
        <v>140</v>
      </c>
      <c r="I2821" t="s">
        <v>46</v>
      </c>
    </row>
    <row r="2822" spans="1:9" x14ac:dyDescent="0.25">
      <c r="A2822">
        <v>5417.57</v>
      </c>
      <c r="B2822" s="2">
        <v>38412</v>
      </c>
      <c r="C2822" t="s">
        <v>145</v>
      </c>
      <c r="D2822">
        <v>2005</v>
      </c>
      <c r="E2822" t="s">
        <v>202</v>
      </c>
      <c r="F2822" t="s">
        <v>62</v>
      </c>
      <c r="G2822">
        <v>4.5</v>
      </c>
      <c r="H2822" t="s">
        <v>63</v>
      </c>
      <c r="I2822" t="s">
        <v>64</v>
      </c>
    </row>
    <row r="2823" spans="1:9" x14ac:dyDescent="0.25">
      <c r="A2823">
        <v>2116.16</v>
      </c>
      <c r="B2823" s="2">
        <v>38439</v>
      </c>
      <c r="C2823" t="s">
        <v>9</v>
      </c>
      <c r="D2823">
        <v>2005</v>
      </c>
      <c r="E2823" t="s">
        <v>202</v>
      </c>
      <c r="F2823" t="s">
        <v>121</v>
      </c>
      <c r="G2823">
        <v>4</v>
      </c>
      <c r="H2823" t="s">
        <v>122</v>
      </c>
      <c r="I2823" t="s">
        <v>16</v>
      </c>
    </row>
    <row r="2824" spans="1:9" x14ac:dyDescent="0.25">
      <c r="A2824">
        <v>3079.44</v>
      </c>
      <c r="B2824" s="2">
        <v>38478</v>
      </c>
      <c r="C2824" t="s">
        <v>143</v>
      </c>
      <c r="D2824">
        <v>2005</v>
      </c>
      <c r="E2824" t="s">
        <v>202</v>
      </c>
      <c r="F2824" t="s">
        <v>135</v>
      </c>
      <c r="G2824">
        <v>4.5999999999999996</v>
      </c>
      <c r="H2824" t="s">
        <v>136</v>
      </c>
      <c r="I2824" t="s">
        <v>13</v>
      </c>
    </row>
    <row r="2825" spans="1:9" x14ac:dyDescent="0.25">
      <c r="F2825" s="11"/>
      <c r="G2825" s="12"/>
      <c r="H2825" s="13"/>
    </row>
    <row r="2826" spans="1:9" x14ac:dyDescent="0.25">
      <c r="F2826" s="14"/>
      <c r="G2826" s="7"/>
      <c r="H2826" s="15"/>
    </row>
    <row r="2827" spans="1:9" x14ac:dyDescent="0.25">
      <c r="F2827" s="14"/>
      <c r="G2827" s="7"/>
      <c r="H2827" s="15"/>
    </row>
    <row r="2828" spans="1:9" x14ac:dyDescent="0.25">
      <c r="F2828" s="14"/>
      <c r="G2828" s="7"/>
      <c r="H2828" s="15"/>
    </row>
    <row r="2829" spans="1:9" x14ac:dyDescent="0.25">
      <c r="F2829" s="14"/>
      <c r="G2829" s="7"/>
      <c r="H2829" s="15"/>
    </row>
    <row r="2830" spans="1:9" x14ac:dyDescent="0.25">
      <c r="F2830" s="14"/>
      <c r="G2830" s="7"/>
      <c r="H2830" s="15"/>
    </row>
    <row r="2831" spans="1:9" x14ac:dyDescent="0.25">
      <c r="F2831" s="14"/>
      <c r="G2831" s="7"/>
      <c r="H2831" s="15"/>
    </row>
    <row r="2832" spans="1:9" x14ac:dyDescent="0.25">
      <c r="F2832" s="14"/>
      <c r="G2832" s="7"/>
      <c r="H2832" s="15"/>
    </row>
    <row r="2833" spans="6:8" x14ac:dyDescent="0.25">
      <c r="F2833" s="14"/>
      <c r="G2833" s="7"/>
      <c r="H2833" s="15"/>
    </row>
    <row r="2834" spans="6:8" x14ac:dyDescent="0.25">
      <c r="F2834" s="14"/>
      <c r="G2834" s="7"/>
      <c r="H2834" s="15"/>
    </row>
    <row r="2835" spans="6:8" x14ac:dyDescent="0.25">
      <c r="F2835" s="14"/>
      <c r="G2835" s="7"/>
      <c r="H2835" s="15"/>
    </row>
    <row r="2836" spans="6:8" x14ac:dyDescent="0.25">
      <c r="F2836" s="14"/>
      <c r="G2836" s="7"/>
      <c r="H2836" s="15"/>
    </row>
    <row r="2837" spans="6:8" x14ac:dyDescent="0.25">
      <c r="F2837" s="14"/>
      <c r="G2837" s="7"/>
      <c r="H2837" s="15"/>
    </row>
    <row r="2838" spans="6:8" x14ac:dyDescent="0.25">
      <c r="F2838" s="14"/>
      <c r="G2838" s="7"/>
      <c r="H2838" s="15"/>
    </row>
    <row r="2839" spans="6:8" x14ac:dyDescent="0.25">
      <c r="F2839" s="14"/>
      <c r="G2839" s="7"/>
      <c r="H2839" s="15"/>
    </row>
    <row r="2840" spans="6:8" x14ac:dyDescent="0.25">
      <c r="F2840" s="14"/>
      <c r="G2840" s="7"/>
      <c r="H2840" s="15"/>
    </row>
    <row r="2841" spans="6:8" x14ac:dyDescent="0.25">
      <c r="F2841" s="14"/>
      <c r="G2841" s="7"/>
      <c r="H2841" s="15"/>
    </row>
    <row r="2842" spans="6:8" x14ac:dyDescent="0.25">
      <c r="F2842" s="16"/>
      <c r="G2842" s="17"/>
      <c r="H284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B4" sqref="B4"/>
    </sheetView>
  </sheetViews>
  <sheetFormatPr defaultRowHeight="15" x14ac:dyDescent="0.25"/>
  <cols>
    <col min="1" max="1" width="26.5703125" bestFit="1" customWidth="1"/>
    <col min="2" max="2" width="17.85546875" bestFit="1" customWidth="1"/>
    <col min="3" max="3" width="19.85546875" bestFit="1" customWidth="1"/>
    <col min="4" max="4" width="21.85546875" bestFit="1" customWidth="1"/>
    <col min="5" max="8" width="10" bestFit="1" customWidth="1"/>
    <col min="9" max="9" width="10.7109375" bestFit="1" customWidth="1"/>
    <col min="10" max="10" width="11.85546875" bestFit="1" customWidth="1"/>
    <col min="11" max="11" width="9" bestFit="1" customWidth="1"/>
    <col min="12" max="12" width="9.28515625" bestFit="1" customWidth="1"/>
    <col min="13" max="13" width="9" bestFit="1" customWidth="1"/>
    <col min="14" max="14" width="11.140625" bestFit="1" customWidth="1"/>
    <col min="15" max="15" width="10.5703125" bestFit="1" customWidth="1"/>
    <col min="16" max="16" width="9.140625" bestFit="1" customWidth="1"/>
    <col min="17" max="17" width="10.85546875" bestFit="1" customWidth="1"/>
    <col min="18" max="19" width="9" bestFit="1" customWidth="1"/>
    <col min="20" max="20" width="10" bestFit="1" customWidth="1"/>
    <col min="21" max="21" width="9.140625" bestFit="1" customWidth="1"/>
    <col min="22" max="22" width="10" bestFit="1" customWidth="1"/>
    <col min="23" max="23" width="13.28515625" bestFit="1" customWidth="1"/>
    <col min="25" max="25" width="8" bestFit="1" customWidth="1"/>
    <col min="26" max="26" width="10" bestFit="1" customWidth="1"/>
    <col min="27" max="27" width="11" bestFit="1" customWidth="1"/>
    <col min="28" max="28" width="10" bestFit="1" customWidth="1"/>
    <col min="29" max="29" width="9.42578125" bestFit="1" customWidth="1"/>
    <col min="30" max="30" width="9" bestFit="1" customWidth="1"/>
    <col min="31" max="32" width="10" bestFit="1" customWidth="1"/>
    <col min="33" max="33" width="11.42578125" bestFit="1" customWidth="1"/>
    <col min="34" max="34" width="9" bestFit="1" customWidth="1"/>
    <col min="35" max="35" width="10" bestFit="1" customWidth="1"/>
    <col min="36" max="37" width="11" bestFit="1" customWidth="1"/>
    <col min="38" max="38" width="11.5703125" bestFit="1" customWidth="1"/>
    <col min="39" max="39" width="9.42578125" bestFit="1" customWidth="1"/>
    <col min="40" max="40" width="11" bestFit="1" customWidth="1"/>
    <col min="41" max="41" width="10.28515625" bestFit="1" customWidth="1"/>
    <col min="42" max="42" width="9.28515625" bestFit="1" customWidth="1"/>
    <col min="43" max="43" width="9" bestFit="1" customWidth="1"/>
    <col min="44" max="44" width="10" bestFit="1" customWidth="1"/>
    <col min="45" max="45" width="9" bestFit="1" customWidth="1"/>
    <col min="46" max="46" width="12.7109375" bestFit="1" customWidth="1"/>
    <col min="47" max="47" width="11.140625" bestFit="1" customWidth="1"/>
    <col min="48" max="48" width="9" bestFit="1" customWidth="1"/>
    <col min="49" max="49" width="13.140625" bestFit="1" customWidth="1"/>
    <col min="50" max="50" width="10" bestFit="1" customWidth="1"/>
    <col min="51" max="52" width="9" bestFit="1" customWidth="1"/>
    <col min="53" max="55" width="10" bestFit="1" customWidth="1"/>
    <col min="56" max="56" width="12.140625" bestFit="1" customWidth="1"/>
    <col min="57" max="57" width="12.85546875" bestFit="1" customWidth="1"/>
    <col min="58" max="59" width="10" bestFit="1" customWidth="1"/>
    <col min="60" max="60" width="9.7109375" bestFit="1" customWidth="1"/>
    <col min="61" max="61" width="12.7109375" bestFit="1" customWidth="1"/>
    <col min="62" max="62" width="10" bestFit="1" customWidth="1"/>
    <col min="63" max="63" width="10.140625" bestFit="1" customWidth="1"/>
    <col min="64" max="64" width="9" bestFit="1" customWidth="1"/>
    <col min="65" max="65" width="10" bestFit="1" customWidth="1"/>
    <col min="66" max="66" width="14.42578125" bestFit="1" customWidth="1"/>
    <col min="67" max="67" width="10" bestFit="1" customWidth="1"/>
    <col min="68" max="68" width="10.42578125" bestFit="1" customWidth="1"/>
    <col min="69" max="69" width="9" bestFit="1" customWidth="1"/>
    <col min="71" max="72" width="10.42578125" bestFit="1" customWidth="1"/>
    <col min="73" max="73" width="9.7109375" bestFit="1" customWidth="1"/>
    <col min="74" max="74" width="12.28515625" bestFit="1" customWidth="1"/>
    <col min="75" max="75" width="12" bestFit="1" customWidth="1"/>
  </cols>
  <sheetData>
    <row r="1" spans="1:4" x14ac:dyDescent="0.25">
      <c r="A1" s="4" t="s">
        <v>4</v>
      </c>
      <c r="B1" t="s">
        <v>231</v>
      </c>
    </row>
    <row r="2" spans="1:4" x14ac:dyDescent="0.25">
      <c r="A2" s="4" t="s">
        <v>8</v>
      </c>
      <c r="B2" t="s">
        <v>13</v>
      </c>
    </row>
    <row r="3" spans="1:4" x14ac:dyDescent="0.25">
      <c r="A3" s="4" t="s">
        <v>3</v>
      </c>
      <c r="B3" t="s">
        <v>231</v>
      </c>
    </row>
    <row r="4" spans="1:4" x14ac:dyDescent="0.25">
      <c r="A4" s="4" t="s">
        <v>2</v>
      </c>
      <c r="B4" t="s">
        <v>9</v>
      </c>
    </row>
    <row r="6" spans="1:4" x14ac:dyDescent="0.25">
      <c r="A6" s="4" t="s">
        <v>206</v>
      </c>
      <c r="B6" t="s">
        <v>209</v>
      </c>
      <c r="C6" t="s">
        <v>213</v>
      </c>
      <c r="D6" t="s">
        <v>214</v>
      </c>
    </row>
    <row r="7" spans="1:4" x14ac:dyDescent="0.25">
      <c r="A7" s="5" t="s">
        <v>203</v>
      </c>
      <c r="B7" s="6">
        <v>9175.86</v>
      </c>
      <c r="C7" s="6">
        <v>3</v>
      </c>
      <c r="D7" s="6">
        <v>13</v>
      </c>
    </row>
    <row r="8" spans="1:4" x14ac:dyDescent="0.25">
      <c r="A8" s="5" t="s">
        <v>179</v>
      </c>
      <c r="B8" s="6">
        <v>3987.2</v>
      </c>
      <c r="C8" s="6">
        <v>1</v>
      </c>
      <c r="D8" s="6">
        <v>3.3</v>
      </c>
    </row>
    <row r="9" spans="1:4" x14ac:dyDescent="0.25">
      <c r="A9" s="5" t="s">
        <v>84</v>
      </c>
      <c r="B9" s="6">
        <v>9663.15</v>
      </c>
      <c r="C9" s="6">
        <v>3</v>
      </c>
      <c r="D9" s="6">
        <v>13.799999999999999</v>
      </c>
    </row>
    <row r="10" spans="1:4" x14ac:dyDescent="0.25">
      <c r="A10" s="5" t="s">
        <v>75</v>
      </c>
      <c r="B10" s="6">
        <v>13780.19</v>
      </c>
      <c r="C10" s="6">
        <v>4</v>
      </c>
      <c r="D10" s="6">
        <v>18.200000000000003</v>
      </c>
    </row>
    <row r="11" spans="1:4" x14ac:dyDescent="0.25">
      <c r="A11" s="5" t="s">
        <v>72</v>
      </c>
      <c r="B11" s="6">
        <v>6880.61</v>
      </c>
      <c r="C11" s="6">
        <v>2</v>
      </c>
      <c r="D11" s="6">
        <v>7.5</v>
      </c>
    </row>
    <row r="12" spans="1:4" x14ac:dyDescent="0.25">
      <c r="A12" s="5" t="s">
        <v>128</v>
      </c>
      <c r="B12" s="6">
        <v>51998.01</v>
      </c>
      <c r="C12" s="6">
        <v>14</v>
      </c>
      <c r="D12" s="6">
        <v>52.400000000000013</v>
      </c>
    </row>
    <row r="13" spans="1:4" x14ac:dyDescent="0.25">
      <c r="A13" s="5" t="s">
        <v>101</v>
      </c>
      <c r="B13" s="6">
        <v>15717.32</v>
      </c>
      <c r="C13" s="6">
        <v>4</v>
      </c>
      <c r="D13" s="6">
        <v>16.700000000000003</v>
      </c>
    </row>
    <row r="14" spans="1:4" x14ac:dyDescent="0.25">
      <c r="A14" s="5" t="s">
        <v>21</v>
      </c>
      <c r="B14" s="6">
        <v>19333.04</v>
      </c>
      <c r="C14" s="6">
        <v>3</v>
      </c>
      <c r="D14" s="6">
        <v>12.399999999999999</v>
      </c>
    </row>
    <row r="15" spans="1:4" x14ac:dyDescent="0.25">
      <c r="A15" s="5" t="s">
        <v>49</v>
      </c>
      <c r="B15" s="6">
        <v>80184.930000000008</v>
      </c>
      <c r="C15" s="6">
        <v>17</v>
      </c>
      <c r="D15" s="6">
        <v>70.900000000000006</v>
      </c>
    </row>
    <row r="16" spans="1:4" x14ac:dyDescent="0.25">
      <c r="A16" s="5" t="s">
        <v>56</v>
      </c>
      <c r="B16" s="6">
        <v>79931.710000000006</v>
      </c>
      <c r="C16" s="6">
        <v>21</v>
      </c>
      <c r="D16" s="6">
        <v>80.3</v>
      </c>
    </row>
    <row r="17" spans="1:4" x14ac:dyDescent="0.25">
      <c r="A17" s="5" t="s">
        <v>38</v>
      </c>
      <c r="B17" s="6">
        <v>71329.600000000006</v>
      </c>
      <c r="C17" s="6">
        <v>15</v>
      </c>
      <c r="D17" s="6">
        <v>60.699999999999989</v>
      </c>
    </row>
    <row r="18" spans="1:4" x14ac:dyDescent="0.25">
      <c r="A18" s="5" t="s">
        <v>197</v>
      </c>
      <c r="B18" s="6">
        <v>24274.549999999996</v>
      </c>
      <c r="C18" s="6">
        <v>7</v>
      </c>
      <c r="D18" s="6">
        <v>25.1</v>
      </c>
    </row>
    <row r="19" spans="1:4" x14ac:dyDescent="0.25">
      <c r="A19" s="5" t="s">
        <v>135</v>
      </c>
      <c r="B19" s="6">
        <v>22975.549999999996</v>
      </c>
      <c r="C19" s="6">
        <v>8</v>
      </c>
      <c r="D19" s="6">
        <v>34.9</v>
      </c>
    </row>
    <row r="20" spans="1:4" x14ac:dyDescent="0.25">
      <c r="A20" s="5" t="s">
        <v>11</v>
      </c>
      <c r="B20" s="6">
        <v>74847.570000000007</v>
      </c>
      <c r="C20" s="6">
        <v>21</v>
      </c>
      <c r="D20" s="6">
        <v>87.700000000000017</v>
      </c>
    </row>
    <row r="21" spans="1:4" x14ac:dyDescent="0.25">
      <c r="A21" s="5" t="s">
        <v>42</v>
      </c>
      <c r="B21" s="6">
        <v>75835.099999999991</v>
      </c>
      <c r="C21" s="6">
        <v>19</v>
      </c>
      <c r="D21" s="6">
        <v>75.7</v>
      </c>
    </row>
    <row r="22" spans="1:4" x14ac:dyDescent="0.25">
      <c r="A22" s="5" t="s">
        <v>126</v>
      </c>
      <c r="B22" s="6">
        <v>10878.07</v>
      </c>
      <c r="C22" s="6">
        <v>3</v>
      </c>
      <c r="D22" s="6">
        <v>12.5</v>
      </c>
    </row>
    <row r="23" spans="1:4" x14ac:dyDescent="0.25">
      <c r="A23" s="5" t="s">
        <v>178</v>
      </c>
      <c r="B23" s="6">
        <v>31446.15</v>
      </c>
      <c r="C23" s="6">
        <v>9</v>
      </c>
      <c r="D23" s="6">
        <v>37.1</v>
      </c>
    </row>
    <row r="24" spans="1:4" x14ac:dyDescent="0.25">
      <c r="A24" s="5" t="s">
        <v>112</v>
      </c>
      <c r="B24" s="6">
        <v>41784.119999999995</v>
      </c>
      <c r="C24" s="6">
        <v>14</v>
      </c>
      <c r="D24" s="6">
        <v>55.3</v>
      </c>
    </row>
    <row r="25" spans="1:4" x14ac:dyDescent="0.25">
      <c r="A25" s="5" t="s">
        <v>119</v>
      </c>
      <c r="B25" s="6">
        <v>11021.3</v>
      </c>
      <c r="C25" s="6">
        <v>3</v>
      </c>
      <c r="D25" s="6">
        <v>12.2</v>
      </c>
    </row>
    <row r="26" spans="1:4" x14ac:dyDescent="0.25">
      <c r="A26" s="5" t="s">
        <v>97</v>
      </c>
      <c r="B26" s="6">
        <v>202750.26</v>
      </c>
      <c r="C26" s="6">
        <v>50</v>
      </c>
      <c r="D26" s="6">
        <v>199.00000000000003</v>
      </c>
    </row>
    <row r="27" spans="1:4" x14ac:dyDescent="0.25">
      <c r="A27" s="5" t="s">
        <v>30</v>
      </c>
      <c r="B27" s="6">
        <v>3003</v>
      </c>
      <c r="C27" s="6">
        <v>1</v>
      </c>
      <c r="D27" s="6">
        <v>3.8</v>
      </c>
    </row>
    <row r="28" spans="1:4" x14ac:dyDescent="0.25">
      <c r="A28" s="5" t="s">
        <v>110</v>
      </c>
      <c r="B28" s="6">
        <v>53025.58</v>
      </c>
      <c r="C28" s="6">
        <v>16</v>
      </c>
      <c r="D28" s="6">
        <v>62.800000000000004</v>
      </c>
    </row>
    <row r="29" spans="1:4" x14ac:dyDescent="0.25">
      <c r="A29" s="5" t="s">
        <v>168</v>
      </c>
      <c r="B29" s="6">
        <v>52966.770000000011</v>
      </c>
      <c r="C29" s="6">
        <v>13</v>
      </c>
      <c r="D29" s="6">
        <v>50.3</v>
      </c>
    </row>
    <row r="30" spans="1:4" x14ac:dyDescent="0.25">
      <c r="A30" s="5" t="s">
        <v>99</v>
      </c>
      <c r="B30" s="6">
        <v>8851.9399999999987</v>
      </c>
      <c r="C30" s="6">
        <v>2</v>
      </c>
      <c r="D30" s="6">
        <v>8.1999999999999993</v>
      </c>
    </row>
    <row r="31" spans="1:4" x14ac:dyDescent="0.25">
      <c r="A31" s="5" t="s">
        <v>163</v>
      </c>
      <c r="B31" s="6">
        <v>52505.36</v>
      </c>
      <c r="C31" s="6">
        <v>14</v>
      </c>
      <c r="D31" s="6">
        <v>57.7</v>
      </c>
    </row>
    <row r="32" spans="1:4" x14ac:dyDescent="0.25">
      <c r="A32" s="5" t="s">
        <v>183</v>
      </c>
      <c r="B32" s="6">
        <v>9295.15</v>
      </c>
      <c r="C32" s="6">
        <v>2</v>
      </c>
      <c r="D32" s="6">
        <v>8</v>
      </c>
    </row>
    <row r="33" spans="1:4" x14ac:dyDescent="0.25">
      <c r="A33" s="5" t="s">
        <v>187</v>
      </c>
      <c r="B33" s="6">
        <v>45243.16</v>
      </c>
      <c r="C33" s="6">
        <v>14</v>
      </c>
      <c r="D33" s="6">
        <v>57.2</v>
      </c>
    </row>
    <row r="34" spans="1:4" x14ac:dyDescent="0.25">
      <c r="A34" s="5" t="s">
        <v>85</v>
      </c>
      <c r="B34" s="6">
        <v>15340.86</v>
      </c>
      <c r="C34" s="6">
        <v>3</v>
      </c>
      <c r="D34" s="6">
        <v>12.399999999999999</v>
      </c>
    </row>
    <row r="35" spans="1:4" x14ac:dyDescent="0.25">
      <c r="A35" s="5" t="s">
        <v>23</v>
      </c>
      <c r="B35" s="6">
        <v>16445.77</v>
      </c>
      <c r="C35" s="6">
        <v>5</v>
      </c>
      <c r="D35" s="6">
        <v>18.399999999999999</v>
      </c>
    </row>
    <row r="36" spans="1:4" x14ac:dyDescent="0.25">
      <c r="A36" s="5" t="s">
        <v>36</v>
      </c>
      <c r="B36" s="6">
        <v>27987.07</v>
      </c>
      <c r="C36" s="6">
        <v>6</v>
      </c>
      <c r="D36" s="6">
        <v>23.7</v>
      </c>
    </row>
    <row r="37" spans="1:4" x14ac:dyDescent="0.25">
      <c r="A37" s="5" t="s">
        <v>141</v>
      </c>
      <c r="B37" s="6">
        <v>62239.260000000009</v>
      </c>
      <c r="C37" s="6">
        <v>16</v>
      </c>
      <c r="D37" s="6">
        <v>65.2</v>
      </c>
    </row>
    <row r="38" spans="1:4" x14ac:dyDescent="0.25">
      <c r="A38" s="5" t="s">
        <v>35</v>
      </c>
      <c r="B38" s="6">
        <v>51329.299999999996</v>
      </c>
      <c r="C38" s="6">
        <v>16</v>
      </c>
      <c r="D38" s="6">
        <v>64.900000000000006</v>
      </c>
    </row>
    <row r="39" spans="1:4" x14ac:dyDescent="0.25">
      <c r="A39" s="5" t="s">
        <v>82</v>
      </c>
      <c r="B39" s="6">
        <v>6075.3</v>
      </c>
      <c r="C39" s="6">
        <v>1</v>
      </c>
      <c r="D39" s="6">
        <v>4.4000000000000004</v>
      </c>
    </row>
    <row r="40" spans="1:4" x14ac:dyDescent="0.25">
      <c r="A40" s="5" t="s">
        <v>207</v>
      </c>
      <c r="B40" s="6">
        <v>1262102.8100000003</v>
      </c>
      <c r="C40" s="6">
        <v>330</v>
      </c>
      <c r="D40" s="6">
        <v>1325.6999999999987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75" zoomScaleNormal="100" workbookViewId="0">
      <selection activeCell="B1" sqref="B1"/>
    </sheetView>
  </sheetViews>
  <sheetFormatPr defaultRowHeight="15" x14ac:dyDescent="0.25"/>
  <cols>
    <col min="1" max="1" width="14" bestFit="1" customWidth="1"/>
    <col min="2" max="2" width="21.85546875" bestFit="1" customWidth="1"/>
    <col min="3" max="3" width="20" bestFit="1" customWidth="1"/>
    <col min="4" max="4" width="9.85546875" bestFit="1" customWidth="1"/>
    <col min="5" max="5" width="8.140625" bestFit="1" customWidth="1"/>
    <col min="7" max="7" width="8.28515625" bestFit="1" customWidth="1"/>
    <col min="8" max="8" width="19.85546875" bestFit="1" customWidth="1"/>
    <col min="9" max="9" width="9" bestFit="1" customWidth="1"/>
    <col min="10" max="10" width="9.85546875" bestFit="1" customWidth="1"/>
    <col min="11" max="11" width="8.140625" bestFit="1" customWidth="1"/>
    <col min="13" max="13" width="8.28515625" bestFit="1" customWidth="1"/>
    <col min="14" max="14" width="26.85546875" bestFit="1" customWidth="1"/>
    <col min="15" max="15" width="24.85546875" bestFit="1" customWidth="1"/>
  </cols>
  <sheetData>
    <row r="1" spans="1:3" x14ac:dyDescent="0.25">
      <c r="A1" s="4" t="s">
        <v>3</v>
      </c>
      <c r="B1" s="5">
        <v>2003</v>
      </c>
    </row>
    <row r="3" spans="1:3" x14ac:dyDescent="0.25">
      <c r="A3" s="4" t="s">
        <v>206</v>
      </c>
      <c r="B3" t="s">
        <v>214</v>
      </c>
      <c r="C3" t="s">
        <v>213</v>
      </c>
    </row>
    <row r="4" spans="1:3" x14ac:dyDescent="0.25">
      <c r="A4" s="5" t="s">
        <v>13</v>
      </c>
      <c r="B4" s="6">
        <v>870.70000000000039</v>
      </c>
      <c r="C4" s="6">
        <v>216</v>
      </c>
    </row>
    <row r="5" spans="1:3" x14ac:dyDescent="0.25">
      <c r="A5" s="5" t="s">
        <v>207</v>
      </c>
      <c r="B5" s="6">
        <v>870.70000000000039</v>
      </c>
      <c r="C5" s="6">
        <v>216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0" sqref="B20"/>
    </sheetView>
  </sheetViews>
  <sheetFormatPr defaultRowHeight="15" x14ac:dyDescent="0.25"/>
  <cols>
    <col min="1" max="1" width="13.42578125" bestFit="1" customWidth="1"/>
    <col min="2" max="2" width="15.85546875" bestFit="1" customWidth="1"/>
  </cols>
  <sheetData>
    <row r="1" spans="1:2" x14ac:dyDescent="0.25">
      <c r="A1" s="4" t="s">
        <v>4</v>
      </c>
      <c r="B1" t="s">
        <v>196</v>
      </c>
    </row>
    <row r="3" spans="1:2" x14ac:dyDescent="0.25">
      <c r="A3" s="4" t="s">
        <v>212</v>
      </c>
      <c r="B3" t="s">
        <v>208</v>
      </c>
    </row>
    <row r="4" spans="1:2" x14ac:dyDescent="0.25">
      <c r="A4" s="5" t="s">
        <v>120</v>
      </c>
      <c r="B4" s="6">
        <v>12</v>
      </c>
    </row>
    <row r="5" spans="1:2" x14ac:dyDescent="0.25">
      <c r="A5" s="5" t="s">
        <v>61</v>
      </c>
      <c r="B5" s="6">
        <v>2</v>
      </c>
    </row>
    <row r="6" spans="1:2" x14ac:dyDescent="0.25">
      <c r="A6" s="5" t="s">
        <v>143</v>
      </c>
      <c r="B6" s="6">
        <v>9</v>
      </c>
    </row>
    <row r="7" spans="1:2" x14ac:dyDescent="0.25">
      <c r="A7" s="5" t="s">
        <v>145</v>
      </c>
      <c r="B7" s="6">
        <v>12</v>
      </c>
    </row>
    <row r="8" spans="1:2" x14ac:dyDescent="0.25">
      <c r="A8" s="5" t="s">
        <v>9</v>
      </c>
      <c r="B8" s="6">
        <v>271</v>
      </c>
    </row>
    <row r="9" spans="1:2" x14ac:dyDescent="0.25">
      <c r="A9" s="5" t="s">
        <v>207</v>
      </c>
      <c r="B9" s="6">
        <v>306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2"/>
  <sheetViews>
    <sheetView topLeftCell="B8" zoomScale="91" zoomScaleNormal="70" workbookViewId="0">
      <selection activeCell="J25" sqref="J25"/>
    </sheetView>
  </sheetViews>
  <sheetFormatPr defaultRowHeight="15" x14ac:dyDescent="0.25"/>
  <cols>
    <col min="1" max="1" width="12.7109375" bestFit="1" customWidth="1"/>
    <col min="2" max="2" width="14" bestFit="1" customWidth="1"/>
    <col min="3" max="3" width="11.85546875" bestFit="1" customWidth="1"/>
    <col min="4" max="6" width="11" bestFit="1" customWidth="1"/>
    <col min="7" max="7" width="16" bestFit="1" customWidth="1"/>
    <col min="8" max="8" width="12" bestFit="1" customWidth="1"/>
    <col min="9" max="9" width="12.140625" bestFit="1" customWidth="1"/>
    <col min="10" max="10" width="13.7109375" bestFit="1" customWidth="1"/>
    <col min="11" max="11" width="8.140625" bestFit="1" customWidth="1"/>
    <col min="12" max="12" width="8.28515625" bestFit="1" customWidth="1"/>
    <col min="13" max="13" width="16.85546875" bestFit="1" customWidth="1"/>
    <col min="14" max="14" width="9.7109375" bestFit="1" customWidth="1"/>
    <col min="15" max="15" width="9" bestFit="1" customWidth="1"/>
    <col min="16" max="16" width="8.140625" bestFit="1" customWidth="1"/>
    <col min="18" max="18" width="8.28515625" bestFit="1" customWidth="1"/>
    <col min="19" max="19" width="11.7109375" bestFit="1" customWidth="1"/>
    <col min="20" max="20" width="9.7109375" bestFit="1" customWidth="1"/>
    <col min="21" max="21" width="9" bestFit="1" customWidth="1"/>
    <col min="22" max="22" width="8.140625" bestFit="1" customWidth="1"/>
    <col min="24" max="24" width="8.28515625" bestFit="1" customWidth="1"/>
    <col min="25" max="25" width="10.5703125" bestFit="1" customWidth="1"/>
    <col min="26" max="26" width="9.7109375" bestFit="1" customWidth="1"/>
    <col min="27" max="27" width="8.140625" bestFit="1" customWidth="1"/>
    <col min="28" max="28" width="8.28515625" bestFit="1" customWidth="1"/>
    <col min="29" max="29" width="11.140625" bestFit="1" customWidth="1"/>
    <col min="30" max="30" width="17.85546875" bestFit="1" customWidth="1"/>
    <col min="31" max="31" width="8.140625" bestFit="1" customWidth="1"/>
    <col min="33" max="33" width="8.28515625" bestFit="1" customWidth="1"/>
    <col min="34" max="34" width="21" bestFit="1" customWidth="1"/>
    <col min="35" max="35" width="13.85546875" bestFit="1" customWidth="1"/>
    <col min="36" max="36" width="9" bestFit="1" customWidth="1"/>
    <col min="37" max="37" width="9.85546875" bestFit="1" customWidth="1"/>
    <col min="38" max="38" width="8.140625" bestFit="1" customWidth="1"/>
    <col min="40" max="40" width="8.28515625" bestFit="1" customWidth="1"/>
    <col min="41" max="41" width="17" bestFit="1" customWidth="1"/>
    <col min="42" max="42" width="11.28515625" bestFit="1" customWidth="1"/>
  </cols>
  <sheetData>
    <row r="3" spans="1:9" x14ac:dyDescent="0.25">
      <c r="A3" s="4" t="s">
        <v>209</v>
      </c>
      <c r="B3" s="4" t="s">
        <v>210</v>
      </c>
    </row>
    <row r="4" spans="1:9" x14ac:dyDescent="0.25">
      <c r="A4" s="4" t="s">
        <v>211</v>
      </c>
      <c r="B4" t="s">
        <v>65</v>
      </c>
      <c r="C4" t="s">
        <v>10</v>
      </c>
      <c r="D4" t="s">
        <v>196</v>
      </c>
      <c r="E4" t="s">
        <v>202</v>
      </c>
      <c r="F4" t="s">
        <v>204</v>
      </c>
      <c r="G4" t="s">
        <v>177</v>
      </c>
      <c r="H4" t="s">
        <v>191</v>
      </c>
      <c r="I4" t="s">
        <v>207</v>
      </c>
    </row>
    <row r="5" spans="1:9" x14ac:dyDescent="0.25">
      <c r="A5" s="5" t="s">
        <v>34</v>
      </c>
      <c r="B5" s="6">
        <v>193085.54000000004</v>
      </c>
      <c r="C5" s="6">
        <v>89968.76</v>
      </c>
      <c r="D5" s="6">
        <v>74853.87000000001</v>
      </c>
      <c r="E5" s="6">
        <v>4159.76</v>
      </c>
      <c r="F5" s="6">
        <v>1681.35</v>
      </c>
      <c r="G5" s="6">
        <v>77318.499999999985</v>
      </c>
      <c r="H5" s="6">
        <v>189555.32000000004</v>
      </c>
      <c r="I5" s="6">
        <v>630623.10000000009</v>
      </c>
    </row>
    <row r="6" spans="1:9" x14ac:dyDescent="0.25">
      <c r="A6" s="5" t="s">
        <v>53</v>
      </c>
      <c r="B6" s="6">
        <v>101459.47</v>
      </c>
      <c r="C6" s="6">
        <v>26047.66</v>
      </c>
      <c r="D6" s="6">
        <v>17860.439999999999</v>
      </c>
      <c r="E6" s="6">
        <v>9024.73</v>
      </c>
      <c r="F6" s="6"/>
      <c r="G6" s="6">
        <v>20472.75</v>
      </c>
      <c r="H6" s="6">
        <v>27197.48</v>
      </c>
      <c r="I6" s="6">
        <v>202062.53000000003</v>
      </c>
    </row>
    <row r="7" spans="1:9" x14ac:dyDescent="0.25">
      <c r="A7" s="5" t="s">
        <v>132</v>
      </c>
      <c r="B7" s="6">
        <v>20136.960000000003</v>
      </c>
      <c r="C7" s="6"/>
      <c r="D7" s="6">
        <v>5624.79</v>
      </c>
      <c r="E7" s="6">
        <v>31708.010000000002</v>
      </c>
      <c r="F7" s="6">
        <v>9017.26</v>
      </c>
      <c r="G7" s="6"/>
      <c r="H7" s="6">
        <v>41925.600000000006</v>
      </c>
      <c r="I7" s="6">
        <v>108412.62000000001</v>
      </c>
    </row>
    <row r="8" spans="1:9" x14ac:dyDescent="0.25">
      <c r="A8" s="5" t="s">
        <v>81</v>
      </c>
      <c r="B8" s="6">
        <v>61623.219999999994</v>
      </c>
      <c r="C8" s="6">
        <v>4177.49</v>
      </c>
      <c r="D8" s="6">
        <v>25510.07</v>
      </c>
      <c r="E8" s="6">
        <v>40309.009999999995</v>
      </c>
      <c r="F8" s="6"/>
      <c r="G8" s="6">
        <v>51945.98</v>
      </c>
      <c r="H8" s="6">
        <v>40512.789999999994</v>
      </c>
      <c r="I8" s="6">
        <v>224078.56</v>
      </c>
    </row>
    <row r="9" spans="1:9" x14ac:dyDescent="0.25">
      <c r="A9" s="5" t="s">
        <v>116</v>
      </c>
      <c r="B9" s="6">
        <v>157182.48000000001</v>
      </c>
      <c r="C9" s="6"/>
      <c r="D9" s="6">
        <v>7586.45</v>
      </c>
      <c r="E9" s="6">
        <v>38697.26</v>
      </c>
      <c r="F9" s="6">
        <v>11476.330000000002</v>
      </c>
      <c r="G9" s="6">
        <v>9588.82</v>
      </c>
      <c r="H9" s="6">
        <v>21105.81</v>
      </c>
      <c r="I9" s="6">
        <v>245637.15000000002</v>
      </c>
    </row>
    <row r="10" spans="1:9" x14ac:dyDescent="0.25">
      <c r="A10" s="5" t="s">
        <v>46</v>
      </c>
      <c r="B10" s="6">
        <v>153552.24000000002</v>
      </c>
      <c r="C10" s="6">
        <v>47866.720000000001</v>
      </c>
      <c r="D10" s="6">
        <v>34375.130000000005</v>
      </c>
      <c r="E10" s="6">
        <v>29808.44</v>
      </c>
      <c r="F10" s="6">
        <v>5117.05</v>
      </c>
      <c r="G10" s="6">
        <v>40479.33</v>
      </c>
      <c r="H10" s="6">
        <v>18383</v>
      </c>
      <c r="I10" s="6">
        <v>329581.91000000003</v>
      </c>
    </row>
    <row r="11" spans="1:9" x14ac:dyDescent="0.25">
      <c r="A11" s="5" t="s">
        <v>16</v>
      </c>
      <c r="B11" s="6">
        <v>388951.20000000007</v>
      </c>
      <c r="C11" s="6">
        <v>226390.30999999997</v>
      </c>
      <c r="D11" s="6">
        <v>108155.51</v>
      </c>
      <c r="E11" s="6">
        <v>66486.669999999984</v>
      </c>
      <c r="F11" s="6">
        <v>27340.800000000003</v>
      </c>
      <c r="G11" s="6">
        <v>116982.22000000002</v>
      </c>
      <c r="H11" s="6">
        <v>176609.81000000003</v>
      </c>
      <c r="I11" s="6">
        <v>1110916.52</v>
      </c>
    </row>
    <row r="12" spans="1:9" x14ac:dyDescent="0.25">
      <c r="A12" s="5" t="s">
        <v>157</v>
      </c>
      <c r="B12" s="6">
        <v>148314.99999999997</v>
      </c>
      <c r="C12" s="6">
        <v>7497.5</v>
      </c>
      <c r="D12" s="6">
        <v>23001.26</v>
      </c>
      <c r="E12" s="6">
        <v>5501</v>
      </c>
      <c r="F12" s="6">
        <v>5043.42</v>
      </c>
      <c r="G12" s="6">
        <v>10178</v>
      </c>
      <c r="H12" s="6">
        <v>20935.909999999996</v>
      </c>
      <c r="I12" s="6">
        <v>220472.09</v>
      </c>
    </row>
    <row r="13" spans="1:9" x14ac:dyDescent="0.25">
      <c r="A13" s="5" t="s">
        <v>171</v>
      </c>
      <c r="B13" s="6">
        <v>31688.82</v>
      </c>
      <c r="C13" s="6">
        <v>4953.2000000000007</v>
      </c>
      <c r="D13" s="6">
        <v>11784.36</v>
      </c>
      <c r="E13" s="6"/>
      <c r="F13" s="6">
        <v>3112.6</v>
      </c>
      <c r="G13" s="6">
        <v>3983.05</v>
      </c>
      <c r="H13" s="6">
        <v>2234.4</v>
      </c>
      <c r="I13" s="6">
        <v>57756.430000000008</v>
      </c>
    </row>
    <row r="14" spans="1:9" x14ac:dyDescent="0.25">
      <c r="A14" s="5" t="s">
        <v>92</v>
      </c>
      <c r="B14" s="6">
        <v>128576.65</v>
      </c>
      <c r="C14" s="6">
        <v>7567.8</v>
      </c>
      <c r="D14" s="6">
        <v>98185.650000000009</v>
      </c>
      <c r="E14" s="6">
        <v>17703.539999999997</v>
      </c>
      <c r="F14" s="6">
        <v>6274.9599999999991</v>
      </c>
      <c r="G14" s="6">
        <v>5914.9699999999993</v>
      </c>
      <c r="H14" s="6">
        <v>110450.74000000003</v>
      </c>
      <c r="I14" s="6">
        <v>374674.31</v>
      </c>
    </row>
    <row r="15" spans="1:9" x14ac:dyDescent="0.25">
      <c r="A15" s="5" t="s">
        <v>89</v>
      </c>
      <c r="B15" s="6">
        <v>47271.490000000005</v>
      </c>
      <c r="C15" s="6">
        <v>26536.41</v>
      </c>
      <c r="D15" s="6">
        <v>49176.959999999999</v>
      </c>
      <c r="E15" s="6">
        <v>18860.02</v>
      </c>
      <c r="F15" s="6">
        <v>3523.67</v>
      </c>
      <c r="G15" s="6">
        <v>13349.44</v>
      </c>
      <c r="H15" s="6">
        <v>29449.82</v>
      </c>
      <c r="I15" s="6">
        <v>188167.81000000003</v>
      </c>
    </row>
    <row r="16" spans="1:9" x14ac:dyDescent="0.25">
      <c r="A16" s="5" t="s">
        <v>29</v>
      </c>
      <c r="B16" s="6">
        <v>134787.37</v>
      </c>
      <c r="C16" s="6">
        <v>51768.630000000019</v>
      </c>
      <c r="D16" s="6">
        <v>29500.7</v>
      </c>
      <c r="E16" s="6"/>
      <c r="F16" s="6">
        <v>11310.36</v>
      </c>
      <c r="G16" s="6">
        <v>37075.64</v>
      </c>
      <c r="H16" s="6">
        <v>43021</v>
      </c>
      <c r="I16" s="6">
        <v>307463.7</v>
      </c>
    </row>
    <row r="17" spans="1:9" x14ac:dyDescent="0.25">
      <c r="A17" s="5" t="s">
        <v>152</v>
      </c>
      <c r="B17" s="6">
        <v>53112.090000000004</v>
      </c>
      <c r="C17" s="6">
        <v>18061.68</v>
      </c>
      <c r="D17" s="6">
        <v>20906.870000000003</v>
      </c>
      <c r="E17" s="6"/>
      <c r="F17" s="6"/>
      <c r="G17" s="6"/>
      <c r="H17" s="6">
        <v>1935.09</v>
      </c>
      <c r="I17" s="6">
        <v>94015.73000000001</v>
      </c>
    </row>
    <row r="18" spans="1:9" x14ac:dyDescent="0.25">
      <c r="A18" s="5" t="s">
        <v>71</v>
      </c>
      <c r="B18" s="6">
        <v>132890.44</v>
      </c>
      <c r="C18" s="6">
        <v>4175.6000000000004</v>
      </c>
      <c r="D18" s="6"/>
      <c r="E18" s="6">
        <v>14155.52</v>
      </c>
      <c r="F18" s="6">
        <v>13278.71</v>
      </c>
      <c r="G18" s="6">
        <v>89027.68</v>
      </c>
      <c r="H18" s="6">
        <v>34960.46</v>
      </c>
      <c r="I18" s="6">
        <v>288488.40999999997</v>
      </c>
    </row>
    <row r="19" spans="1:9" x14ac:dyDescent="0.25">
      <c r="A19" s="5" t="s">
        <v>64</v>
      </c>
      <c r="B19" s="6">
        <v>476165.14999999979</v>
      </c>
      <c r="C19" s="6">
        <v>74634.819999999992</v>
      </c>
      <c r="D19" s="6">
        <v>89985.51</v>
      </c>
      <c r="E19" s="6">
        <v>124459.97</v>
      </c>
      <c r="F19" s="6">
        <v>43370.18</v>
      </c>
      <c r="G19" s="6">
        <v>177556.77999999997</v>
      </c>
      <c r="H19" s="6">
        <v>229514.51</v>
      </c>
      <c r="I19" s="6">
        <v>1215686.9199999997</v>
      </c>
    </row>
    <row r="20" spans="1:9" x14ac:dyDescent="0.25">
      <c r="A20" s="5" t="s">
        <v>68</v>
      </c>
      <c r="B20" s="6">
        <v>69088.06</v>
      </c>
      <c r="C20" s="6">
        <v>15567.25</v>
      </c>
      <c r="D20" s="6">
        <v>8899.6</v>
      </c>
      <c r="E20" s="6">
        <v>30915.890000000003</v>
      </c>
      <c r="F20" s="6">
        <v>3807.68</v>
      </c>
      <c r="G20" s="6">
        <v>47931.270000000004</v>
      </c>
      <c r="H20" s="6">
        <v>33804.459999999992</v>
      </c>
      <c r="I20" s="6">
        <v>210014.21</v>
      </c>
    </row>
    <row r="21" spans="1:9" x14ac:dyDescent="0.25">
      <c r="A21" s="5" t="s">
        <v>160</v>
      </c>
      <c r="B21" s="6">
        <v>117713.56</v>
      </c>
      <c r="C21" s="6"/>
      <c r="D21" s="6"/>
      <c r="E21" s="6"/>
      <c r="F21" s="6"/>
      <c r="G21" s="6"/>
      <c r="H21" s="6"/>
      <c r="I21" s="6">
        <v>117713.56</v>
      </c>
    </row>
    <row r="22" spans="1:9" x14ac:dyDescent="0.25">
      <c r="A22" s="5" t="s">
        <v>207</v>
      </c>
      <c r="B22" s="6">
        <v>2415599.7399999998</v>
      </c>
      <c r="C22" s="6">
        <v>605213.82999999984</v>
      </c>
      <c r="D22" s="6">
        <v>605407.17000000004</v>
      </c>
      <c r="E22" s="6">
        <v>431789.82000000007</v>
      </c>
      <c r="F22" s="6">
        <v>144354.37</v>
      </c>
      <c r="G22" s="6">
        <v>701804.42999999993</v>
      </c>
      <c r="H22" s="6">
        <v>1021596.2</v>
      </c>
      <c r="I22" s="6">
        <v>5925765.5599999996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A4" sqref="A4"/>
    </sheetView>
  </sheetViews>
  <sheetFormatPr defaultRowHeight="15" x14ac:dyDescent="0.25"/>
  <cols>
    <col min="1" max="1" width="31.7109375" bestFit="1" customWidth="1"/>
    <col min="2" max="3" width="17.85546875" bestFit="1" customWidth="1"/>
    <col min="4" max="4" width="29.42578125" bestFit="1" customWidth="1"/>
    <col min="5" max="5" width="15.140625" bestFit="1" customWidth="1"/>
  </cols>
  <sheetData>
    <row r="1" spans="1:4" x14ac:dyDescent="0.25">
      <c r="A1" s="4" t="s">
        <v>3</v>
      </c>
      <c r="B1" t="s">
        <v>237</v>
      </c>
    </row>
    <row r="2" spans="1:4" x14ac:dyDescent="0.25">
      <c r="A2" s="4" t="s">
        <v>229</v>
      </c>
      <c r="B2" t="s">
        <v>237</v>
      </c>
    </row>
    <row r="4" spans="1:4" x14ac:dyDescent="0.25">
      <c r="A4" s="4" t="s">
        <v>206</v>
      </c>
      <c r="B4" t="s">
        <v>238</v>
      </c>
      <c r="C4" t="s">
        <v>239</v>
      </c>
      <c r="D4" t="s">
        <v>240</v>
      </c>
    </row>
    <row r="5" spans="1:4" x14ac:dyDescent="0.25">
      <c r="A5" s="5" t="s">
        <v>121</v>
      </c>
      <c r="B5" s="6">
        <v>70488.44</v>
      </c>
      <c r="C5" s="6">
        <v>70488.44</v>
      </c>
      <c r="D5" s="6">
        <v>3883214.7099999995</v>
      </c>
    </row>
    <row r="6" spans="1:4" x14ac:dyDescent="0.25">
      <c r="A6" s="5" t="s">
        <v>90</v>
      </c>
      <c r="B6" s="6">
        <v>94117.260000000024</v>
      </c>
      <c r="C6" s="6">
        <v>94117.260000000024</v>
      </c>
      <c r="D6" s="6">
        <v>11888450.969999995</v>
      </c>
    </row>
    <row r="7" spans="1:4" x14ac:dyDescent="0.25">
      <c r="A7" s="5" t="s">
        <v>103</v>
      </c>
      <c r="B7" s="6">
        <v>153996.13000000003</v>
      </c>
      <c r="C7" s="6">
        <v>153996.13000000003</v>
      </c>
      <c r="D7" s="6">
        <v>3036835.95</v>
      </c>
    </row>
    <row r="8" spans="1:4" x14ac:dyDescent="0.25">
      <c r="A8" s="5" t="s">
        <v>111</v>
      </c>
      <c r="B8" s="6">
        <v>24179.96</v>
      </c>
      <c r="C8" s="6">
        <v>24179.96</v>
      </c>
      <c r="D8" s="6">
        <v>3883214.7099999995</v>
      </c>
    </row>
    <row r="9" spans="1:4" x14ac:dyDescent="0.25">
      <c r="A9" s="5" t="s">
        <v>194</v>
      </c>
      <c r="B9" s="6">
        <v>64591.460000000006</v>
      </c>
      <c r="C9" s="6">
        <v>64591.460000000006</v>
      </c>
      <c r="D9" s="6">
        <v>3883214.7099999995</v>
      </c>
    </row>
    <row r="10" spans="1:4" x14ac:dyDescent="0.25">
      <c r="A10" s="5" t="s">
        <v>32</v>
      </c>
      <c r="B10" s="6">
        <v>200995.40999999997</v>
      </c>
      <c r="C10" s="6">
        <v>200995.40999999997</v>
      </c>
      <c r="D10" s="6">
        <v>11888450.969999995</v>
      </c>
    </row>
    <row r="11" spans="1:4" x14ac:dyDescent="0.25">
      <c r="A11" s="5" t="s">
        <v>73</v>
      </c>
      <c r="B11" s="6">
        <v>59469.119999999988</v>
      </c>
      <c r="C11" s="6">
        <v>59469.119999999988</v>
      </c>
      <c r="D11" s="6">
        <v>3883214.7099999995</v>
      </c>
    </row>
    <row r="12" spans="1:4" x14ac:dyDescent="0.25">
      <c r="A12" s="5" t="s">
        <v>95</v>
      </c>
      <c r="B12" s="6">
        <v>64834.320000000007</v>
      </c>
      <c r="C12" s="6">
        <v>64834.320000000007</v>
      </c>
      <c r="D12" s="6">
        <v>3883214.7099999995</v>
      </c>
    </row>
    <row r="13" spans="1:4" x14ac:dyDescent="0.25">
      <c r="A13" s="5" t="s">
        <v>31</v>
      </c>
      <c r="B13" s="6">
        <v>93170.66</v>
      </c>
      <c r="C13" s="6">
        <v>93170.66</v>
      </c>
      <c r="D13" s="6">
        <v>3883214.7099999995</v>
      </c>
    </row>
    <row r="14" spans="1:4" x14ac:dyDescent="0.25">
      <c r="A14" s="5" t="s">
        <v>203</v>
      </c>
      <c r="B14" s="6">
        <v>26479.260000000002</v>
      </c>
      <c r="C14" s="6">
        <v>26479.260000000002</v>
      </c>
      <c r="D14" s="6">
        <v>3883214.7099999995</v>
      </c>
    </row>
    <row r="15" spans="1:4" x14ac:dyDescent="0.25">
      <c r="A15" s="5" t="s">
        <v>173</v>
      </c>
      <c r="B15" s="6">
        <v>157807.80999999997</v>
      </c>
      <c r="C15" s="6">
        <v>157807.80999999997</v>
      </c>
      <c r="D15" s="6">
        <v>11888450.969999995</v>
      </c>
    </row>
    <row r="16" spans="1:4" x14ac:dyDescent="0.25">
      <c r="A16" s="5" t="s">
        <v>47</v>
      </c>
      <c r="B16" s="6">
        <v>116599.19</v>
      </c>
      <c r="C16" s="6">
        <v>116599.19</v>
      </c>
      <c r="D16" s="6">
        <v>1256756.0700000003</v>
      </c>
    </row>
    <row r="17" spans="1:4" x14ac:dyDescent="0.25">
      <c r="A17" s="5" t="s">
        <v>198</v>
      </c>
      <c r="B17" s="6">
        <v>34993.919999999998</v>
      </c>
      <c r="C17" s="6">
        <v>34993.919999999998</v>
      </c>
      <c r="D17" s="6">
        <v>3883214.7099999995</v>
      </c>
    </row>
    <row r="18" spans="1:4" x14ac:dyDescent="0.25">
      <c r="A18" s="5" t="s">
        <v>164</v>
      </c>
      <c r="B18" s="6">
        <v>85171.589999999982</v>
      </c>
      <c r="C18" s="6">
        <v>85171.589999999982</v>
      </c>
      <c r="D18" s="6">
        <v>3036835.95</v>
      </c>
    </row>
    <row r="19" spans="1:4" x14ac:dyDescent="0.25">
      <c r="A19" s="5" t="s">
        <v>179</v>
      </c>
      <c r="B19" s="6">
        <v>9129.3499999999985</v>
      </c>
      <c r="C19" s="6">
        <v>9129.3499999999985</v>
      </c>
      <c r="D19" s="6">
        <v>3883214.7099999995</v>
      </c>
    </row>
    <row r="20" spans="1:4" x14ac:dyDescent="0.25">
      <c r="A20" s="5" t="s">
        <v>172</v>
      </c>
      <c r="B20" s="6">
        <v>49642.05</v>
      </c>
      <c r="C20" s="6">
        <v>49642.05</v>
      </c>
      <c r="D20" s="6">
        <v>3036835.95</v>
      </c>
    </row>
    <row r="21" spans="1:4" x14ac:dyDescent="0.25">
      <c r="A21" s="5" t="s">
        <v>84</v>
      </c>
      <c r="B21" s="6">
        <v>36163.619999999995</v>
      </c>
      <c r="C21" s="6">
        <v>36163.619999999995</v>
      </c>
      <c r="D21" s="6">
        <v>3036835.95</v>
      </c>
    </row>
    <row r="22" spans="1:4" x14ac:dyDescent="0.25">
      <c r="A22" s="5" t="s">
        <v>79</v>
      </c>
      <c r="B22" s="6">
        <v>75238.92</v>
      </c>
      <c r="C22" s="6">
        <v>75238.92</v>
      </c>
      <c r="D22" s="6">
        <v>3036835.95</v>
      </c>
    </row>
    <row r="23" spans="1:4" x14ac:dyDescent="0.25">
      <c r="A23" s="5" t="s">
        <v>75</v>
      </c>
      <c r="B23" s="6">
        <v>67506.969999999987</v>
      </c>
      <c r="C23" s="6">
        <v>67506.969999999987</v>
      </c>
      <c r="D23" s="6">
        <v>3036835.95</v>
      </c>
    </row>
    <row r="24" spans="1:4" x14ac:dyDescent="0.25">
      <c r="A24" s="5" t="s">
        <v>72</v>
      </c>
      <c r="B24" s="6">
        <v>77795.199999999997</v>
      </c>
      <c r="C24" s="6">
        <v>77795.199999999997</v>
      </c>
      <c r="D24" s="6">
        <v>3883214.7099999995</v>
      </c>
    </row>
    <row r="25" spans="1:4" x14ac:dyDescent="0.25">
      <c r="A25" s="5" t="s">
        <v>169</v>
      </c>
      <c r="B25" s="6">
        <v>57756.429999999993</v>
      </c>
      <c r="C25" s="6">
        <v>57756.429999999993</v>
      </c>
      <c r="D25" s="6">
        <v>3036835.95</v>
      </c>
    </row>
    <row r="26" spans="1:4" x14ac:dyDescent="0.25">
      <c r="A26" s="5" t="s">
        <v>128</v>
      </c>
      <c r="B26" s="6">
        <v>87489.229999999981</v>
      </c>
      <c r="C26" s="6">
        <v>87489.229999999981</v>
      </c>
      <c r="D26" s="6">
        <v>11888450.969999995</v>
      </c>
    </row>
    <row r="27" spans="1:4" x14ac:dyDescent="0.25">
      <c r="A27" s="5" t="s">
        <v>101</v>
      </c>
      <c r="B27" s="6">
        <v>81577.98</v>
      </c>
      <c r="C27" s="6">
        <v>81577.98</v>
      </c>
      <c r="D27" s="6">
        <v>3883214.7099999995</v>
      </c>
    </row>
    <row r="28" spans="1:4" x14ac:dyDescent="0.25">
      <c r="A28" s="5" t="s">
        <v>21</v>
      </c>
      <c r="B28" s="6">
        <v>149882.49999999997</v>
      </c>
      <c r="C28" s="6">
        <v>149882.49999999997</v>
      </c>
      <c r="D28" s="6">
        <v>3036835.95</v>
      </c>
    </row>
    <row r="29" spans="1:4" x14ac:dyDescent="0.25">
      <c r="A29" s="5" t="s">
        <v>69</v>
      </c>
      <c r="B29" s="6">
        <v>120615.28</v>
      </c>
      <c r="C29" s="6">
        <v>120615.28</v>
      </c>
      <c r="D29" s="6">
        <v>11888450.969999995</v>
      </c>
    </row>
    <row r="30" spans="1:4" x14ac:dyDescent="0.25">
      <c r="A30" s="5" t="s">
        <v>150</v>
      </c>
      <c r="B30" s="6">
        <v>94015.73</v>
      </c>
      <c r="C30" s="6">
        <v>94015.73</v>
      </c>
      <c r="D30" s="6">
        <v>3036835.95</v>
      </c>
    </row>
    <row r="31" spans="1:4" x14ac:dyDescent="0.25">
      <c r="A31" s="5" t="s">
        <v>25</v>
      </c>
      <c r="B31" s="6">
        <v>69052.41</v>
      </c>
      <c r="C31" s="6">
        <v>69052.41</v>
      </c>
      <c r="D31" s="6">
        <v>1256756.0700000003</v>
      </c>
    </row>
    <row r="32" spans="1:4" x14ac:dyDescent="0.25">
      <c r="A32" s="5" t="s">
        <v>114</v>
      </c>
      <c r="B32" s="6">
        <v>145041.60000000001</v>
      </c>
      <c r="C32" s="6">
        <v>145041.60000000001</v>
      </c>
      <c r="D32" s="6">
        <v>3036835.95</v>
      </c>
    </row>
    <row r="33" spans="1:4" x14ac:dyDescent="0.25">
      <c r="A33" s="5" t="s">
        <v>49</v>
      </c>
      <c r="B33" s="6">
        <v>122138.14</v>
      </c>
      <c r="C33" s="6">
        <v>122138.14</v>
      </c>
      <c r="D33" s="6">
        <v>3883214.7099999995</v>
      </c>
    </row>
    <row r="34" spans="1:4" x14ac:dyDescent="0.25">
      <c r="A34" s="5" t="s">
        <v>148</v>
      </c>
      <c r="B34" s="6">
        <v>70859.78</v>
      </c>
      <c r="C34" s="6">
        <v>70859.78</v>
      </c>
      <c r="D34" s="6">
        <v>3036835.95</v>
      </c>
    </row>
    <row r="35" spans="1:4" x14ac:dyDescent="0.25">
      <c r="A35" s="5" t="s">
        <v>123</v>
      </c>
      <c r="B35" s="6">
        <v>36019.040000000001</v>
      </c>
      <c r="C35" s="6">
        <v>36019.040000000001</v>
      </c>
      <c r="D35" s="6">
        <v>3036835.95</v>
      </c>
    </row>
    <row r="36" spans="1:4" x14ac:dyDescent="0.25">
      <c r="A36" s="5" t="s">
        <v>70</v>
      </c>
      <c r="B36" s="6">
        <v>172989.68000000008</v>
      </c>
      <c r="C36" s="6">
        <v>172989.68000000008</v>
      </c>
      <c r="D36" s="6">
        <v>1256756.0700000003</v>
      </c>
    </row>
    <row r="37" spans="1:4" x14ac:dyDescent="0.25">
      <c r="A37" s="5" t="s">
        <v>124</v>
      </c>
      <c r="B37" s="6">
        <v>78411.860000000015</v>
      </c>
      <c r="C37" s="6">
        <v>78411.860000000015</v>
      </c>
      <c r="D37" s="6">
        <v>3883214.7099999995</v>
      </c>
    </row>
    <row r="38" spans="1:4" x14ac:dyDescent="0.25">
      <c r="A38" s="5" t="s">
        <v>62</v>
      </c>
      <c r="B38" s="6">
        <v>912294.11000000022</v>
      </c>
      <c r="C38" s="6">
        <v>912294.11000000022</v>
      </c>
      <c r="D38" s="6">
        <v>3036835.95</v>
      </c>
    </row>
    <row r="39" spans="1:4" x14ac:dyDescent="0.25">
      <c r="A39" s="5" t="s">
        <v>56</v>
      </c>
      <c r="B39" s="6">
        <v>98923.730000000025</v>
      </c>
      <c r="C39" s="6">
        <v>98923.730000000025</v>
      </c>
      <c r="D39" s="6">
        <v>3883214.7099999995</v>
      </c>
    </row>
    <row r="40" spans="1:4" x14ac:dyDescent="0.25">
      <c r="A40" s="5" t="s">
        <v>38</v>
      </c>
      <c r="B40" s="6">
        <v>101894.79000000001</v>
      </c>
      <c r="C40" s="6">
        <v>101894.79000000001</v>
      </c>
      <c r="D40" s="6">
        <v>3883214.7099999995</v>
      </c>
    </row>
    <row r="41" spans="1:4" x14ac:dyDescent="0.25">
      <c r="A41" s="5" t="s">
        <v>197</v>
      </c>
      <c r="B41" s="6">
        <v>57294.420000000006</v>
      </c>
      <c r="C41" s="6">
        <v>57294.420000000006</v>
      </c>
      <c r="D41" s="6">
        <v>3883214.7099999995</v>
      </c>
    </row>
    <row r="42" spans="1:4" x14ac:dyDescent="0.25">
      <c r="A42" s="5" t="s">
        <v>135</v>
      </c>
      <c r="B42" s="6">
        <v>83209.88</v>
      </c>
      <c r="C42" s="6">
        <v>83209.88</v>
      </c>
      <c r="D42" s="6">
        <v>3883214.7099999995</v>
      </c>
    </row>
    <row r="43" spans="1:4" x14ac:dyDescent="0.25">
      <c r="A43" s="5" t="s">
        <v>137</v>
      </c>
      <c r="B43" s="6">
        <v>78240.839999999982</v>
      </c>
      <c r="C43" s="6">
        <v>78240.839999999982</v>
      </c>
      <c r="D43" s="6">
        <v>3036835.95</v>
      </c>
    </row>
    <row r="44" spans="1:4" x14ac:dyDescent="0.25">
      <c r="A44" s="5" t="s">
        <v>207</v>
      </c>
      <c r="B44" s="6">
        <v>10032628.849999996</v>
      </c>
      <c r="C44" s="6">
        <v>10032628.849999996</v>
      </c>
      <c r="D44" s="6">
        <v>11888450.969999995</v>
      </c>
    </row>
    <row r="45" spans="1:4" x14ac:dyDescent="0.25">
      <c r="A45" s="5" t="s">
        <v>149</v>
      </c>
      <c r="B45" s="6">
        <v>115498.73000000001</v>
      </c>
      <c r="C45" s="6">
        <v>115498.73000000001</v>
      </c>
      <c r="D45" s="6">
        <v>3883214.7099999995</v>
      </c>
    </row>
    <row r="46" spans="1:4" x14ac:dyDescent="0.25">
      <c r="A46" s="5" t="s">
        <v>175</v>
      </c>
      <c r="B46" s="6">
        <v>100595.54999999999</v>
      </c>
      <c r="C46" s="6">
        <v>100595.54999999999</v>
      </c>
      <c r="D46" s="6">
        <v>1256756.0700000003</v>
      </c>
    </row>
    <row r="47" spans="1:4" x14ac:dyDescent="0.25">
      <c r="A47" s="5" t="s">
        <v>27</v>
      </c>
      <c r="B47" s="6">
        <v>111640.28</v>
      </c>
      <c r="C47" s="6">
        <v>111640.28</v>
      </c>
      <c r="D47" s="6">
        <v>11888450.969999995</v>
      </c>
    </row>
    <row r="48" spans="1:4" x14ac:dyDescent="0.25">
      <c r="A48" s="5" t="s">
        <v>181</v>
      </c>
      <c r="B48" s="6">
        <v>54723.62</v>
      </c>
      <c r="C48" s="6">
        <v>54723.62</v>
      </c>
      <c r="D48" s="6">
        <v>3883214.7099999995</v>
      </c>
    </row>
    <row r="49" spans="1:4" x14ac:dyDescent="0.25">
      <c r="A49" s="5" t="s">
        <v>144</v>
      </c>
      <c r="B49" s="6">
        <v>97203.680000000008</v>
      </c>
      <c r="C49" s="6">
        <v>97203.680000000008</v>
      </c>
      <c r="D49" s="6">
        <v>3036835.95</v>
      </c>
    </row>
    <row r="50" spans="1:4" x14ac:dyDescent="0.25">
      <c r="A50" s="5" t="s">
        <v>40</v>
      </c>
      <c r="B50" s="6">
        <v>180124.9</v>
      </c>
      <c r="C50" s="6">
        <v>180124.9</v>
      </c>
      <c r="D50" s="6">
        <v>3036835.95</v>
      </c>
    </row>
    <row r="51" spans="1:4" x14ac:dyDescent="0.25">
      <c r="A51" s="5" t="s">
        <v>11</v>
      </c>
      <c r="B51" s="6">
        <v>164069.44000000003</v>
      </c>
      <c r="C51" s="6">
        <v>164069.44000000003</v>
      </c>
      <c r="D51" s="6">
        <v>11888450.969999995</v>
      </c>
    </row>
    <row r="52" spans="1:4" x14ac:dyDescent="0.25">
      <c r="A52" s="5" t="s">
        <v>161</v>
      </c>
      <c r="B52" s="6">
        <v>142601.33000000002</v>
      </c>
      <c r="C52" s="6">
        <v>142601.33000000002</v>
      </c>
      <c r="D52" s="6">
        <v>3036835.95</v>
      </c>
    </row>
    <row r="53" spans="1:4" x14ac:dyDescent="0.25">
      <c r="A53" s="5" t="s">
        <v>17</v>
      </c>
      <c r="B53" s="6">
        <v>78570.34</v>
      </c>
      <c r="C53" s="6">
        <v>78570.34</v>
      </c>
      <c r="D53" s="6">
        <v>3883214.7099999995</v>
      </c>
    </row>
    <row r="54" spans="1:4" x14ac:dyDescent="0.25">
      <c r="A54" s="5" t="s">
        <v>153</v>
      </c>
      <c r="B54" s="6">
        <v>74936.14</v>
      </c>
      <c r="C54" s="6">
        <v>74936.14</v>
      </c>
      <c r="D54" s="6">
        <v>3883214.7099999995</v>
      </c>
    </row>
    <row r="55" spans="1:4" x14ac:dyDescent="0.25">
      <c r="A55" s="5" t="s">
        <v>42</v>
      </c>
      <c r="B55" s="6">
        <v>103080.37999999999</v>
      </c>
      <c r="C55" s="6">
        <v>103080.37999999999</v>
      </c>
      <c r="D55" s="6">
        <v>11888450.969999995</v>
      </c>
    </row>
    <row r="56" spans="1:4" x14ac:dyDescent="0.25">
      <c r="A56" s="5" t="s">
        <v>126</v>
      </c>
      <c r="B56" s="6">
        <v>48048.46</v>
      </c>
      <c r="C56" s="6">
        <v>48048.46</v>
      </c>
      <c r="D56" s="6">
        <v>3883214.7099999995</v>
      </c>
    </row>
    <row r="57" spans="1:4" x14ac:dyDescent="0.25">
      <c r="A57" s="5" t="s">
        <v>178</v>
      </c>
      <c r="B57" s="6">
        <v>33144.930000000008</v>
      </c>
      <c r="C57" s="6">
        <v>33144.930000000008</v>
      </c>
      <c r="D57" s="6">
        <v>3883214.7099999995</v>
      </c>
    </row>
    <row r="58" spans="1:4" x14ac:dyDescent="0.25">
      <c r="A58" s="5" t="s">
        <v>146</v>
      </c>
      <c r="B58" s="6">
        <v>52263.899999999994</v>
      </c>
      <c r="C58" s="6">
        <v>52263.899999999994</v>
      </c>
      <c r="D58" s="6">
        <v>3883214.7099999995</v>
      </c>
    </row>
    <row r="59" spans="1:4" x14ac:dyDescent="0.25">
      <c r="A59" s="5" t="s">
        <v>185</v>
      </c>
      <c r="B59" s="6">
        <v>80438.48</v>
      </c>
      <c r="C59" s="6">
        <v>80438.48</v>
      </c>
      <c r="D59" s="6">
        <v>3883214.7099999995</v>
      </c>
    </row>
    <row r="60" spans="1:4" x14ac:dyDescent="0.25">
      <c r="A60" s="5" t="s">
        <v>112</v>
      </c>
      <c r="B60" s="6">
        <v>85555.989999999976</v>
      </c>
      <c r="C60" s="6">
        <v>85555.989999999976</v>
      </c>
      <c r="D60" s="6">
        <v>1256756.0700000003</v>
      </c>
    </row>
    <row r="61" spans="1:4" x14ac:dyDescent="0.25">
      <c r="A61" s="5" t="s">
        <v>119</v>
      </c>
      <c r="B61" s="6">
        <v>108951.13</v>
      </c>
      <c r="C61" s="6">
        <v>108951.13</v>
      </c>
      <c r="D61" s="6">
        <v>3036835.95</v>
      </c>
    </row>
    <row r="62" spans="1:4" x14ac:dyDescent="0.25">
      <c r="A62" s="5" t="s">
        <v>97</v>
      </c>
      <c r="B62" s="6">
        <v>654858.06000000006</v>
      </c>
      <c r="C62" s="6">
        <v>654858.06000000006</v>
      </c>
      <c r="D62" s="6">
        <v>3883214.7099999995</v>
      </c>
    </row>
    <row r="63" spans="1:4" x14ac:dyDescent="0.25">
      <c r="A63" s="5" t="s">
        <v>30</v>
      </c>
      <c r="B63" s="6">
        <v>74476.179999999993</v>
      </c>
      <c r="C63" s="6">
        <v>74476.179999999993</v>
      </c>
      <c r="D63" s="6">
        <v>3883214.7099999995</v>
      </c>
    </row>
    <row r="64" spans="1:4" x14ac:dyDescent="0.25">
      <c r="A64" s="5" t="s">
        <v>110</v>
      </c>
      <c r="B64" s="6">
        <v>83682.16</v>
      </c>
      <c r="C64" s="6">
        <v>83682.16</v>
      </c>
      <c r="D64" s="6">
        <v>3036835.95</v>
      </c>
    </row>
    <row r="65" spans="1:4" x14ac:dyDescent="0.25">
      <c r="A65" s="5" t="s">
        <v>168</v>
      </c>
      <c r="B65" s="6">
        <v>197736.93999999997</v>
      </c>
      <c r="C65" s="6">
        <v>197736.93999999997</v>
      </c>
      <c r="D65" s="6">
        <v>11888450.969999995</v>
      </c>
    </row>
    <row r="66" spans="1:4" x14ac:dyDescent="0.25">
      <c r="A66" s="5" t="s">
        <v>189</v>
      </c>
      <c r="B66" s="6">
        <v>79224.23</v>
      </c>
      <c r="C66" s="6">
        <v>79224.23</v>
      </c>
      <c r="D66" s="6">
        <v>1256756.0700000003</v>
      </c>
    </row>
    <row r="67" spans="1:4" x14ac:dyDescent="0.25">
      <c r="A67" s="5" t="s">
        <v>99</v>
      </c>
      <c r="B67" s="6">
        <v>131685.30000000002</v>
      </c>
      <c r="C67" s="6">
        <v>131685.30000000002</v>
      </c>
      <c r="D67" s="6">
        <v>11888450.969999995</v>
      </c>
    </row>
    <row r="68" spans="1:4" x14ac:dyDescent="0.25">
      <c r="A68" s="5" t="s">
        <v>163</v>
      </c>
      <c r="B68" s="6">
        <v>57197.959999999992</v>
      </c>
      <c r="C68" s="6">
        <v>57197.959999999992</v>
      </c>
      <c r="D68" s="6">
        <v>3883214.7099999995</v>
      </c>
    </row>
    <row r="69" spans="1:4" x14ac:dyDescent="0.25">
      <c r="A69" s="5" t="s">
        <v>108</v>
      </c>
      <c r="B69" s="6">
        <v>67605.070000000007</v>
      </c>
      <c r="C69" s="6">
        <v>67605.070000000007</v>
      </c>
      <c r="D69" s="6">
        <v>1256756.0700000003</v>
      </c>
    </row>
    <row r="70" spans="1:4" x14ac:dyDescent="0.25">
      <c r="A70" s="5" t="s">
        <v>139</v>
      </c>
      <c r="B70" s="6">
        <v>104370.38</v>
      </c>
      <c r="C70" s="6">
        <v>104370.38</v>
      </c>
      <c r="D70" s="6">
        <v>3883214.7099999995</v>
      </c>
    </row>
    <row r="71" spans="1:4" x14ac:dyDescent="0.25">
      <c r="A71" s="5" t="s">
        <v>130</v>
      </c>
      <c r="B71" s="6">
        <v>74972.52</v>
      </c>
      <c r="C71" s="6">
        <v>74972.52</v>
      </c>
      <c r="D71" s="6">
        <v>3883214.7099999995</v>
      </c>
    </row>
    <row r="72" spans="1:4" x14ac:dyDescent="0.25">
      <c r="A72" s="5" t="s">
        <v>105</v>
      </c>
      <c r="B72" s="6">
        <v>74204.789999999994</v>
      </c>
      <c r="C72" s="6">
        <v>74204.789999999994</v>
      </c>
      <c r="D72" s="6">
        <v>3883214.7099999995</v>
      </c>
    </row>
    <row r="73" spans="1:4" x14ac:dyDescent="0.25">
      <c r="A73" s="5" t="s">
        <v>14</v>
      </c>
      <c r="B73" s="6">
        <v>135042.94</v>
      </c>
      <c r="C73" s="6">
        <v>135042.94</v>
      </c>
      <c r="D73" s="6">
        <v>3036835.95</v>
      </c>
    </row>
    <row r="74" spans="1:4" x14ac:dyDescent="0.25">
      <c r="A74" s="5" t="s">
        <v>192</v>
      </c>
      <c r="B74" s="6">
        <v>137955.72000000003</v>
      </c>
      <c r="C74" s="6">
        <v>137955.72000000003</v>
      </c>
      <c r="D74" s="6">
        <v>11888450.969999995</v>
      </c>
    </row>
    <row r="75" spans="1:4" x14ac:dyDescent="0.25">
      <c r="A75" s="5" t="s">
        <v>133</v>
      </c>
      <c r="B75" s="6">
        <v>74634.849999999991</v>
      </c>
      <c r="C75" s="6">
        <v>74634.849999999991</v>
      </c>
      <c r="D75" s="6">
        <v>3036835.95</v>
      </c>
    </row>
    <row r="76" spans="1:4" x14ac:dyDescent="0.25">
      <c r="A76" s="5" t="s">
        <v>200</v>
      </c>
      <c r="B76" s="6">
        <v>33440.1</v>
      </c>
      <c r="C76" s="6">
        <v>33440.1</v>
      </c>
      <c r="D76" s="6">
        <v>3883214.7099999995</v>
      </c>
    </row>
    <row r="77" spans="1:4" x14ac:dyDescent="0.25">
      <c r="A77" s="5" t="s">
        <v>51</v>
      </c>
      <c r="B77" s="6">
        <v>149798.63</v>
      </c>
      <c r="C77" s="6">
        <v>149798.63</v>
      </c>
      <c r="D77" s="6">
        <v>3883214.7099999995</v>
      </c>
    </row>
    <row r="78" spans="1:4" x14ac:dyDescent="0.25">
      <c r="A78" s="5" t="s">
        <v>77</v>
      </c>
      <c r="B78" s="6">
        <v>142874.25000000003</v>
      </c>
      <c r="C78" s="6">
        <v>142874.25000000003</v>
      </c>
      <c r="D78" s="6">
        <v>11888450.969999995</v>
      </c>
    </row>
    <row r="79" spans="1:4" x14ac:dyDescent="0.25">
      <c r="A79" s="5" t="s">
        <v>93</v>
      </c>
      <c r="B79" s="6">
        <v>134259.33000000002</v>
      </c>
      <c r="C79" s="6">
        <v>134259.33000000002</v>
      </c>
      <c r="D79" s="6">
        <v>3883214.7099999995</v>
      </c>
    </row>
    <row r="80" spans="1:4" x14ac:dyDescent="0.25">
      <c r="A80" s="5" t="s">
        <v>183</v>
      </c>
      <c r="B80" s="6">
        <v>50218.510000000009</v>
      </c>
      <c r="C80" s="6">
        <v>50218.510000000009</v>
      </c>
      <c r="D80" s="6">
        <v>3883214.7099999995</v>
      </c>
    </row>
    <row r="81" spans="1:4" x14ac:dyDescent="0.25">
      <c r="A81" s="5" t="s">
        <v>187</v>
      </c>
      <c r="B81" s="6">
        <v>82751.080000000016</v>
      </c>
      <c r="C81" s="6">
        <v>82751.080000000016</v>
      </c>
      <c r="D81" s="6">
        <v>3883214.7099999995</v>
      </c>
    </row>
    <row r="82" spans="1:4" x14ac:dyDescent="0.25">
      <c r="A82" s="5" t="s">
        <v>54</v>
      </c>
      <c r="B82" s="6">
        <v>151570.98000000004</v>
      </c>
      <c r="C82" s="6">
        <v>151570.98000000004</v>
      </c>
      <c r="D82" s="6">
        <v>3883214.7099999995</v>
      </c>
    </row>
    <row r="83" spans="1:4" x14ac:dyDescent="0.25">
      <c r="A83" s="5" t="s">
        <v>117</v>
      </c>
      <c r="B83" s="6">
        <v>88804.5</v>
      </c>
      <c r="C83" s="6">
        <v>88804.5</v>
      </c>
      <c r="D83" s="6">
        <v>3036835.95</v>
      </c>
    </row>
    <row r="84" spans="1:4" x14ac:dyDescent="0.25">
      <c r="A84" s="5" t="s">
        <v>166</v>
      </c>
      <c r="B84" s="6">
        <v>113961.14999999998</v>
      </c>
      <c r="C84" s="6">
        <v>113961.14999999998</v>
      </c>
      <c r="D84" s="6">
        <v>3036835.95</v>
      </c>
    </row>
    <row r="85" spans="1:4" x14ac:dyDescent="0.25">
      <c r="A85" s="5" t="s">
        <v>85</v>
      </c>
      <c r="B85" s="6">
        <v>79472.070000000007</v>
      </c>
      <c r="C85" s="6">
        <v>79472.070000000007</v>
      </c>
      <c r="D85" s="6">
        <v>1256756.0700000003</v>
      </c>
    </row>
    <row r="86" spans="1:4" x14ac:dyDescent="0.25">
      <c r="A86" s="5" t="s">
        <v>23</v>
      </c>
      <c r="B86" s="6">
        <v>120783.07</v>
      </c>
      <c r="C86" s="6">
        <v>120783.07</v>
      </c>
      <c r="D86" s="6">
        <v>1256756.0700000003</v>
      </c>
    </row>
    <row r="87" spans="1:4" x14ac:dyDescent="0.25">
      <c r="A87" s="5" t="s">
        <v>36</v>
      </c>
      <c r="B87" s="6">
        <v>83228.19</v>
      </c>
      <c r="C87" s="6">
        <v>83228.19</v>
      </c>
      <c r="D87" s="6">
        <v>3883214.7099999995</v>
      </c>
    </row>
    <row r="88" spans="1:4" x14ac:dyDescent="0.25">
      <c r="A88" s="5" t="s">
        <v>141</v>
      </c>
      <c r="B88" s="6">
        <v>160010.26999999996</v>
      </c>
      <c r="C88" s="6">
        <v>160010.26999999996</v>
      </c>
      <c r="D88" s="6">
        <v>1256756.0700000003</v>
      </c>
    </row>
    <row r="89" spans="1:4" x14ac:dyDescent="0.25">
      <c r="A89" s="5" t="s">
        <v>87</v>
      </c>
      <c r="B89" s="6">
        <v>120562.73999999996</v>
      </c>
      <c r="C89" s="6">
        <v>120562.73999999996</v>
      </c>
      <c r="D89" s="6">
        <v>3883214.7099999995</v>
      </c>
    </row>
    <row r="90" spans="1:4" x14ac:dyDescent="0.25">
      <c r="A90" s="5" t="s">
        <v>155</v>
      </c>
      <c r="B90" s="6">
        <v>100306.58</v>
      </c>
      <c r="C90" s="6">
        <v>100306.58</v>
      </c>
      <c r="D90" s="6">
        <v>1256756.0700000003</v>
      </c>
    </row>
    <row r="91" spans="1:4" x14ac:dyDescent="0.25">
      <c r="A91" s="5" t="s">
        <v>44</v>
      </c>
      <c r="B91" s="6">
        <v>111250.37999999996</v>
      </c>
      <c r="C91" s="6">
        <v>111250.37999999996</v>
      </c>
      <c r="D91" s="6">
        <v>3883214.7099999995</v>
      </c>
    </row>
    <row r="92" spans="1:4" x14ac:dyDescent="0.25">
      <c r="A92" s="5" t="s">
        <v>19</v>
      </c>
      <c r="B92" s="6">
        <v>104561.95999999998</v>
      </c>
      <c r="C92" s="6">
        <v>104561.95999999998</v>
      </c>
      <c r="D92" s="6">
        <v>1256756.0700000003</v>
      </c>
    </row>
    <row r="93" spans="1:4" x14ac:dyDescent="0.25">
      <c r="A93" s="5" t="s">
        <v>58</v>
      </c>
      <c r="B93" s="6">
        <v>118008.26999999997</v>
      </c>
      <c r="C93" s="6">
        <v>118008.26999999997</v>
      </c>
      <c r="D93" s="6">
        <v>3883214.7099999995</v>
      </c>
    </row>
    <row r="94" spans="1:4" x14ac:dyDescent="0.25">
      <c r="A94" s="5" t="s">
        <v>158</v>
      </c>
      <c r="B94" s="6">
        <v>117713.55999999998</v>
      </c>
      <c r="C94" s="6">
        <v>117713.55999999998</v>
      </c>
      <c r="D94" s="6">
        <v>11888450.969999995</v>
      </c>
    </row>
    <row r="95" spans="1:4" x14ac:dyDescent="0.25">
      <c r="A95" s="5" t="s">
        <v>35</v>
      </c>
      <c r="B95" s="6">
        <v>88041.260000000009</v>
      </c>
      <c r="C95" s="6">
        <v>88041.260000000009</v>
      </c>
      <c r="D95" s="6">
        <v>11888450.969999995</v>
      </c>
    </row>
    <row r="96" spans="1:4" x14ac:dyDescent="0.25">
      <c r="A96" s="5" t="s">
        <v>66</v>
      </c>
      <c r="B96" s="6">
        <v>75754.880000000005</v>
      </c>
      <c r="C96" s="6">
        <v>75754.880000000005</v>
      </c>
      <c r="D96" s="6">
        <v>3883214.7099999995</v>
      </c>
    </row>
    <row r="97" spans="1:4" x14ac:dyDescent="0.25">
      <c r="A97" s="5" t="s">
        <v>82</v>
      </c>
      <c r="B97" s="6">
        <v>46084.639999999992</v>
      </c>
      <c r="C97" s="6">
        <v>46084.639999999992</v>
      </c>
      <c r="D97" s="6">
        <v>3883214.7099999995</v>
      </c>
    </row>
    <row r="98" spans="1:4" x14ac:dyDescent="0.25">
      <c r="A98" s="5" t="s">
        <v>207</v>
      </c>
      <c r="B98" s="6">
        <v>20065257.699999996</v>
      </c>
      <c r="C98" s="6">
        <v>20065257.699999996</v>
      </c>
      <c r="D98" s="6">
        <v>430233296.76999933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topLeftCell="M1" workbookViewId="0">
      <selection activeCell="Q2" sqref="Q2"/>
    </sheetView>
  </sheetViews>
  <sheetFormatPr defaultRowHeight="15" x14ac:dyDescent="0.25"/>
  <cols>
    <col min="1" max="1" width="31.7109375" bestFit="1" customWidth="1"/>
    <col min="2" max="2" width="18.28515625" style="8" bestFit="1" customWidth="1"/>
    <col min="3" max="3" width="12.28515625" style="8" bestFit="1" customWidth="1"/>
    <col min="4" max="4" width="10.28515625" style="9" bestFit="1" customWidth="1"/>
    <col min="5" max="5" width="15.7109375" style="9" bestFit="1" customWidth="1"/>
    <col min="6" max="6" width="8.28515625" bestFit="1" customWidth="1"/>
    <col min="7" max="7" width="13.85546875" style="9" bestFit="1" customWidth="1"/>
    <col min="8" max="8" width="12.5703125" bestFit="1" customWidth="1"/>
    <col min="9" max="9" width="21.7109375" bestFit="1" customWidth="1"/>
    <col min="10" max="10" width="15.7109375" bestFit="1" customWidth="1"/>
    <col min="11" max="11" width="21.85546875" bestFit="1" customWidth="1"/>
    <col min="12" max="12" width="4.85546875" bestFit="1" customWidth="1"/>
    <col min="13" max="13" width="10.140625" bestFit="1" customWidth="1"/>
    <col min="14" max="14" width="20" bestFit="1" customWidth="1"/>
    <col min="15" max="15" width="22.42578125" bestFit="1" customWidth="1"/>
    <col min="16" max="16" width="25" bestFit="1" customWidth="1"/>
    <col min="17" max="17" width="12" bestFit="1" customWidth="1"/>
    <col min="18" max="18" width="12" customWidth="1"/>
    <col min="19" max="19" width="11" bestFit="1" customWidth="1"/>
    <col min="20" max="20" width="20" bestFit="1" customWidth="1"/>
  </cols>
  <sheetData>
    <row r="1" spans="1:20" x14ac:dyDescent="0.25">
      <c r="A1" t="s">
        <v>216</v>
      </c>
      <c r="B1" s="8" t="s">
        <v>1</v>
      </c>
      <c r="C1" s="8" t="s">
        <v>217</v>
      </c>
      <c r="D1" s="9" t="s">
        <v>220</v>
      </c>
      <c r="E1" s="9" t="s">
        <v>221</v>
      </c>
      <c r="F1" t="s">
        <v>3</v>
      </c>
      <c r="G1" s="9" t="s">
        <v>219</v>
      </c>
      <c r="H1" t="s">
        <v>218</v>
      </c>
      <c r="I1" t="s">
        <v>215</v>
      </c>
      <c r="J1" t="s">
        <v>208</v>
      </c>
      <c r="K1" t="s">
        <v>214</v>
      </c>
      <c r="L1" t="s">
        <v>222</v>
      </c>
      <c r="M1" t="s">
        <v>223</v>
      </c>
      <c r="N1" t="s">
        <v>229</v>
      </c>
      <c r="O1" t="s">
        <v>234</v>
      </c>
      <c r="P1" t="s">
        <v>235</v>
      </c>
      <c r="Q1" t="s">
        <v>236</v>
      </c>
    </row>
    <row r="2" spans="1:20" x14ac:dyDescent="0.25">
      <c r="A2" t="s">
        <v>121</v>
      </c>
      <c r="B2" s="8">
        <v>38439</v>
      </c>
      <c r="C2" s="8">
        <f>MAX(B2:B94)</f>
        <v>38503</v>
      </c>
      <c r="D2" s="6">
        <f>DATEDIF(B2,C2,"D")</f>
        <v>64</v>
      </c>
      <c r="E2" s="6">
        <f>_xlfn.PERCENTRANK.INC(D$2:$D$94,D2,1)*10</f>
        <v>0</v>
      </c>
      <c r="F2">
        <v>2005</v>
      </c>
      <c r="G2" s="9">
        <v>70488.44</v>
      </c>
      <c r="H2">
        <f>_xlfn.PERCENTRANK.INC($G$2:$G$94,G2,1)*10</f>
        <v>2</v>
      </c>
      <c r="I2">
        <v>20</v>
      </c>
      <c r="J2">
        <v>20</v>
      </c>
      <c r="K2">
        <v>78.199999999999989</v>
      </c>
      <c r="L2">
        <f>SUM(H2,E2)</f>
        <v>2</v>
      </c>
      <c r="M2">
        <f>_xlfn.PERCENTRANK.INC(L2:L94,L2,1)*10</f>
        <v>0</v>
      </c>
      <c r="N2" t="str">
        <f>VLOOKUP(M2,$S$4:$T$15,2,FALSE)</f>
        <v>immediate Attention</v>
      </c>
      <c r="O2">
        <f>SUMIF(N:N,N2,G:G)</f>
        <v>3883214.7099999995</v>
      </c>
      <c r="P2">
        <f>COUNTIF(N:N,N2)</f>
        <v>43</v>
      </c>
      <c r="Q2">
        <f>AVERAGEIFS(G:G,A:A,A2,N:N,N2)</f>
        <v>70488.44</v>
      </c>
    </row>
    <row r="3" spans="1:20" x14ac:dyDescent="0.25">
      <c r="A3" t="s">
        <v>90</v>
      </c>
      <c r="B3" s="8">
        <v>38239</v>
      </c>
      <c r="C3" s="8">
        <v>38503</v>
      </c>
      <c r="D3" s="6">
        <f>DATEDIF(B3,C3,"D")</f>
        <v>264</v>
      </c>
      <c r="E3" s="6">
        <f>_xlfn.PERCENTRANK.INC(D$2:$D$94,D3,1)*10</f>
        <v>7</v>
      </c>
      <c r="F3">
        <v>2004</v>
      </c>
      <c r="G3" s="9">
        <v>94117.260000000024</v>
      </c>
      <c r="H3">
        <f t="shared" ref="H3:H66" si="0">_xlfn.PERCENTRANK.INC($G$2:$G$94,G3,1)*10</f>
        <v>5</v>
      </c>
      <c r="I3">
        <v>26</v>
      </c>
      <c r="J3">
        <v>26</v>
      </c>
      <c r="K3">
        <v>104.8</v>
      </c>
      <c r="L3">
        <f>SUM(H3,E3)</f>
        <v>12</v>
      </c>
      <c r="M3">
        <f t="shared" ref="M3:M66" si="1">_xlfn.PERCENTRANK.INC(L3:L95,L3,1)*10</f>
        <v>8</v>
      </c>
      <c r="N3" t="str">
        <f t="shared" ref="N3:N66" si="2">VLOOKUP(M3,$S$4:$T$15,2,FALSE)</f>
        <v>Top Customers</v>
      </c>
      <c r="O3">
        <f>SUMIF(N:N,N3,G:G)</f>
        <v>11888450.969999995</v>
      </c>
      <c r="P3">
        <f>COUNTIF(N:N,N3)</f>
        <v>15</v>
      </c>
      <c r="Q3">
        <f>AVERAGEIFS(G:G,A:A,A3,N:N,N3)</f>
        <v>94117.260000000024</v>
      </c>
    </row>
    <row r="4" spans="1:20" x14ac:dyDescent="0.25">
      <c r="A4" t="s">
        <v>103</v>
      </c>
      <c r="B4" s="8">
        <v>38420</v>
      </c>
      <c r="C4" s="8">
        <v>38504</v>
      </c>
      <c r="D4" s="6">
        <f t="shared" ref="D4:D67" si="3">DATEDIF(B4,C4,"D")</f>
        <v>84</v>
      </c>
      <c r="E4" s="6">
        <f>_xlfn.PERCENTRANK.INC(D$2:$D$94,D4,1)*10</f>
        <v>1</v>
      </c>
      <c r="F4">
        <v>2005</v>
      </c>
      <c r="G4" s="9">
        <v>153996.13000000003</v>
      </c>
      <c r="H4">
        <f t="shared" si="0"/>
        <v>8</v>
      </c>
      <c r="I4">
        <v>46</v>
      </c>
      <c r="J4">
        <v>46</v>
      </c>
      <c r="K4">
        <v>189.99999999999991</v>
      </c>
      <c r="L4">
        <f t="shared" ref="L4:L67" si="4">SUM(H4,E4)</f>
        <v>9</v>
      </c>
      <c r="M4">
        <f t="shared" si="1"/>
        <v>3</v>
      </c>
      <c r="N4" t="str">
        <f t="shared" si="2"/>
        <v>need Attention</v>
      </c>
      <c r="O4">
        <f>SUMIF(N:N,N4,G:G)</f>
        <v>3036835.95</v>
      </c>
      <c r="P4">
        <f t="shared" ref="P4:P67" si="5">COUNTIF(N:N,N4)</f>
        <v>23</v>
      </c>
      <c r="Q4">
        <f t="shared" ref="Q4:Q67" si="6">AVERAGEIFS(G:G,A:A,A4,N:N,N4)</f>
        <v>153996.13000000003</v>
      </c>
      <c r="S4" t="s">
        <v>223</v>
      </c>
      <c r="T4" t="s">
        <v>224</v>
      </c>
    </row>
    <row r="5" spans="1:20" x14ac:dyDescent="0.25">
      <c r="A5" t="s">
        <v>111</v>
      </c>
      <c r="B5" s="8">
        <v>38316</v>
      </c>
      <c r="C5" s="8">
        <v>38505</v>
      </c>
      <c r="D5" s="6">
        <f t="shared" si="3"/>
        <v>189</v>
      </c>
      <c r="E5" s="6">
        <f>_xlfn.PERCENTRANK.INC(D$2:$D$94,D5,1)*10</f>
        <v>3</v>
      </c>
      <c r="F5">
        <v>2004</v>
      </c>
      <c r="G5" s="9">
        <v>24179.96</v>
      </c>
      <c r="H5">
        <f t="shared" si="0"/>
        <v>0</v>
      </c>
      <c r="I5">
        <v>7</v>
      </c>
      <c r="J5">
        <v>7</v>
      </c>
      <c r="K5">
        <v>28.2</v>
      </c>
      <c r="L5">
        <f t="shared" si="4"/>
        <v>3</v>
      </c>
      <c r="M5">
        <f t="shared" si="1"/>
        <v>0</v>
      </c>
      <c r="N5" t="str">
        <f t="shared" si="2"/>
        <v>immediate Attention</v>
      </c>
      <c r="O5">
        <f>SUMIF(N:N,N5,G:G)</f>
        <v>3883214.7099999995</v>
      </c>
      <c r="P5">
        <f t="shared" si="5"/>
        <v>43</v>
      </c>
      <c r="Q5">
        <f t="shared" si="6"/>
        <v>24179.96</v>
      </c>
      <c r="S5">
        <v>10</v>
      </c>
      <c r="T5" t="s">
        <v>225</v>
      </c>
    </row>
    <row r="6" spans="1:20" x14ac:dyDescent="0.25">
      <c r="A6" t="s">
        <v>194</v>
      </c>
      <c r="B6" s="8">
        <v>38481</v>
      </c>
      <c r="C6" s="8">
        <v>38506</v>
      </c>
      <c r="D6" s="6">
        <f t="shared" si="3"/>
        <v>25</v>
      </c>
      <c r="E6" s="6">
        <f>_xlfn.PERCENTRANK.INC(D$2:$D$94,D6,1)*10</f>
        <v>0</v>
      </c>
      <c r="F6">
        <v>2005</v>
      </c>
      <c r="G6" s="9">
        <v>64591.460000000006</v>
      </c>
      <c r="H6">
        <f t="shared" si="0"/>
        <v>1</v>
      </c>
      <c r="I6">
        <v>23</v>
      </c>
      <c r="J6">
        <v>23</v>
      </c>
      <c r="K6">
        <v>89.8</v>
      </c>
      <c r="L6">
        <f t="shared" si="4"/>
        <v>1</v>
      </c>
      <c r="M6">
        <f t="shared" si="1"/>
        <v>0</v>
      </c>
      <c r="N6" t="str">
        <f t="shared" si="2"/>
        <v>immediate Attention</v>
      </c>
      <c r="O6">
        <f t="shared" ref="O6:O69" si="7">SUMIF(N:N,N6,G:G)</f>
        <v>3883214.7099999995</v>
      </c>
      <c r="P6">
        <f t="shared" si="5"/>
        <v>43</v>
      </c>
      <c r="Q6">
        <f t="shared" si="6"/>
        <v>64591.460000000006</v>
      </c>
      <c r="S6">
        <v>9</v>
      </c>
      <c r="T6" t="s">
        <v>225</v>
      </c>
    </row>
    <row r="7" spans="1:20" x14ac:dyDescent="0.25">
      <c r="A7" t="s">
        <v>32</v>
      </c>
      <c r="B7" s="8">
        <v>38320</v>
      </c>
      <c r="C7" s="8">
        <v>38507</v>
      </c>
      <c r="D7" s="6">
        <f t="shared" si="3"/>
        <v>187</v>
      </c>
      <c r="E7" s="6">
        <f>_xlfn.PERCENTRANK.INC(D$2:$D$94,D7,1)*10</f>
        <v>3</v>
      </c>
      <c r="F7">
        <v>2004</v>
      </c>
      <c r="G7" s="9">
        <v>200995.40999999997</v>
      </c>
      <c r="H7">
        <f t="shared" si="0"/>
        <v>9</v>
      </c>
      <c r="I7">
        <v>55</v>
      </c>
      <c r="J7">
        <v>55</v>
      </c>
      <c r="K7">
        <v>221.90000000000003</v>
      </c>
      <c r="L7">
        <f t="shared" si="4"/>
        <v>12</v>
      </c>
      <c r="M7">
        <f t="shared" si="1"/>
        <v>8</v>
      </c>
      <c r="N7" t="str">
        <f t="shared" si="2"/>
        <v>Top Customers</v>
      </c>
      <c r="O7">
        <f t="shared" si="7"/>
        <v>11888450.969999995</v>
      </c>
      <c r="P7">
        <f t="shared" si="5"/>
        <v>15</v>
      </c>
      <c r="Q7">
        <f t="shared" si="6"/>
        <v>200995.40999999997</v>
      </c>
      <c r="S7">
        <v>8</v>
      </c>
      <c r="T7" t="s">
        <v>225</v>
      </c>
    </row>
    <row r="8" spans="1:20" x14ac:dyDescent="0.25">
      <c r="A8" t="s">
        <v>73</v>
      </c>
      <c r="B8" s="8">
        <v>38385</v>
      </c>
      <c r="C8" s="8">
        <v>38508</v>
      </c>
      <c r="D8" s="6">
        <f t="shared" si="3"/>
        <v>123</v>
      </c>
      <c r="E8" s="6">
        <f>_xlfn.PERCENTRANK.INC(D$2:$D$94,D8,1)*10</f>
        <v>2</v>
      </c>
      <c r="F8">
        <v>2005</v>
      </c>
      <c r="G8" s="9">
        <v>59469.119999999988</v>
      </c>
      <c r="H8">
        <f t="shared" si="0"/>
        <v>1</v>
      </c>
      <c r="I8">
        <v>15</v>
      </c>
      <c r="J8">
        <v>15</v>
      </c>
      <c r="K8">
        <v>60.400000000000006</v>
      </c>
      <c r="L8">
        <f t="shared" si="4"/>
        <v>3</v>
      </c>
      <c r="M8">
        <f t="shared" si="1"/>
        <v>0</v>
      </c>
      <c r="N8" t="str">
        <f t="shared" si="2"/>
        <v>immediate Attention</v>
      </c>
      <c r="O8">
        <f t="shared" si="7"/>
        <v>3883214.7099999995</v>
      </c>
      <c r="P8">
        <f t="shared" si="5"/>
        <v>43</v>
      </c>
      <c r="Q8">
        <f t="shared" si="6"/>
        <v>59469.119999999988</v>
      </c>
      <c r="S8">
        <v>7</v>
      </c>
      <c r="T8" t="s">
        <v>226</v>
      </c>
    </row>
    <row r="9" spans="1:20" x14ac:dyDescent="0.25">
      <c r="A9" t="s">
        <v>95</v>
      </c>
      <c r="B9" s="8">
        <v>38271</v>
      </c>
      <c r="C9" s="8">
        <v>38509</v>
      </c>
      <c r="D9" s="6">
        <f t="shared" si="3"/>
        <v>238</v>
      </c>
      <c r="E9" s="6">
        <f>_xlfn.PERCENTRANK.INC(D$2:$D$94,D9,1)*10</f>
        <v>5</v>
      </c>
      <c r="F9">
        <v>2004</v>
      </c>
      <c r="G9" s="9">
        <v>64834.320000000007</v>
      </c>
      <c r="H9">
        <f t="shared" si="0"/>
        <v>2</v>
      </c>
      <c r="I9">
        <v>18</v>
      </c>
      <c r="J9">
        <v>18</v>
      </c>
      <c r="K9">
        <v>72.399999999999991</v>
      </c>
      <c r="L9">
        <f t="shared" si="4"/>
        <v>7</v>
      </c>
      <c r="M9">
        <f t="shared" si="1"/>
        <v>1</v>
      </c>
      <c r="N9" t="str">
        <f t="shared" si="2"/>
        <v>immediate Attention</v>
      </c>
      <c r="O9">
        <f t="shared" si="7"/>
        <v>3883214.7099999995</v>
      </c>
      <c r="P9">
        <f t="shared" si="5"/>
        <v>43</v>
      </c>
      <c r="Q9">
        <f t="shared" si="6"/>
        <v>64834.320000000007</v>
      </c>
      <c r="S9">
        <v>6</v>
      </c>
      <c r="T9" t="s">
        <v>226</v>
      </c>
    </row>
    <row r="10" spans="1:20" x14ac:dyDescent="0.25">
      <c r="A10" t="s">
        <v>31</v>
      </c>
      <c r="B10" s="8">
        <v>38449</v>
      </c>
      <c r="C10" s="8">
        <v>38510</v>
      </c>
      <c r="D10" s="6">
        <f t="shared" si="3"/>
        <v>61</v>
      </c>
      <c r="E10" s="6">
        <f>_xlfn.PERCENTRANK.INC(D$2:$D$94,D10,1)*10</f>
        <v>0</v>
      </c>
      <c r="F10">
        <v>2005</v>
      </c>
      <c r="G10" s="9">
        <v>93170.66</v>
      </c>
      <c r="H10">
        <f t="shared" si="0"/>
        <v>5</v>
      </c>
      <c r="I10">
        <v>27</v>
      </c>
      <c r="J10">
        <v>27</v>
      </c>
      <c r="K10">
        <v>109.19999999999999</v>
      </c>
      <c r="L10">
        <f t="shared" si="4"/>
        <v>5</v>
      </c>
      <c r="M10">
        <f t="shared" si="1"/>
        <v>0</v>
      </c>
      <c r="N10" t="str">
        <f t="shared" si="2"/>
        <v>immediate Attention</v>
      </c>
      <c r="O10">
        <f t="shared" si="7"/>
        <v>3883214.7099999995</v>
      </c>
      <c r="P10">
        <f t="shared" si="5"/>
        <v>43</v>
      </c>
      <c r="Q10">
        <f t="shared" si="6"/>
        <v>93170.66</v>
      </c>
      <c r="S10">
        <v>5</v>
      </c>
      <c r="T10" t="s">
        <v>226</v>
      </c>
    </row>
    <row r="11" spans="1:20" x14ac:dyDescent="0.25">
      <c r="A11" t="s">
        <v>203</v>
      </c>
      <c r="B11" s="8">
        <v>38324</v>
      </c>
      <c r="C11" s="8">
        <v>38511</v>
      </c>
      <c r="D11" s="6">
        <f t="shared" si="3"/>
        <v>187</v>
      </c>
      <c r="E11" s="6">
        <f>_xlfn.PERCENTRANK.INC(D$2:$D$94,D11,1)*10</f>
        <v>3</v>
      </c>
      <c r="F11">
        <v>2004</v>
      </c>
      <c r="G11" s="9">
        <v>26479.260000000002</v>
      </c>
      <c r="H11">
        <f t="shared" si="0"/>
        <v>0</v>
      </c>
      <c r="I11">
        <v>8</v>
      </c>
      <c r="J11">
        <v>8</v>
      </c>
      <c r="K11">
        <v>33</v>
      </c>
      <c r="L11">
        <f t="shared" si="4"/>
        <v>3</v>
      </c>
      <c r="M11">
        <f t="shared" si="1"/>
        <v>0</v>
      </c>
      <c r="N11" t="str">
        <f t="shared" si="2"/>
        <v>immediate Attention</v>
      </c>
      <c r="O11">
        <f t="shared" si="7"/>
        <v>3883214.7099999995</v>
      </c>
      <c r="P11">
        <f t="shared" si="5"/>
        <v>43</v>
      </c>
      <c r="Q11">
        <f t="shared" si="6"/>
        <v>26479.260000000002</v>
      </c>
      <c r="S11">
        <v>4</v>
      </c>
      <c r="T11" t="s">
        <v>227</v>
      </c>
    </row>
    <row r="12" spans="1:20" x14ac:dyDescent="0.25">
      <c r="A12" t="s">
        <v>173</v>
      </c>
      <c r="B12" s="8">
        <v>38308</v>
      </c>
      <c r="C12" s="8">
        <v>38512</v>
      </c>
      <c r="D12" s="6">
        <f t="shared" si="3"/>
        <v>204</v>
      </c>
      <c r="E12" s="6">
        <f>_xlfn.PERCENTRANK.INC(D$2:$D$94,D12,1)*10</f>
        <v>4</v>
      </c>
      <c r="F12">
        <v>2004</v>
      </c>
      <c r="G12" s="9">
        <v>157807.80999999997</v>
      </c>
      <c r="H12">
        <f t="shared" si="0"/>
        <v>9</v>
      </c>
      <c r="I12">
        <v>51</v>
      </c>
      <c r="J12">
        <v>51</v>
      </c>
      <c r="K12">
        <v>201.79999999999998</v>
      </c>
      <c r="L12">
        <f t="shared" si="4"/>
        <v>13</v>
      </c>
      <c r="M12">
        <f t="shared" si="1"/>
        <v>8</v>
      </c>
      <c r="N12" t="str">
        <f t="shared" si="2"/>
        <v>Top Customers</v>
      </c>
      <c r="O12">
        <f t="shared" si="7"/>
        <v>11888450.969999995</v>
      </c>
      <c r="P12">
        <f t="shared" si="5"/>
        <v>15</v>
      </c>
      <c r="Q12">
        <f t="shared" si="6"/>
        <v>157807.80999999997</v>
      </c>
      <c r="S12">
        <v>3</v>
      </c>
      <c r="T12" t="s">
        <v>227</v>
      </c>
    </row>
    <row r="13" spans="1:20" x14ac:dyDescent="0.25">
      <c r="A13" t="s">
        <v>47</v>
      </c>
      <c r="B13" s="8">
        <v>38296</v>
      </c>
      <c r="C13" s="8">
        <v>38513</v>
      </c>
      <c r="D13" s="6">
        <f t="shared" si="3"/>
        <v>217</v>
      </c>
      <c r="E13" s="6">
        <f>_xlfn.PERCENTRANK.INC(D$2:$D$94,D13,1)*10</f>
        <v>4</v>
      </c>
      <c r="F13">
        <v>2004</v>
      </c>
      <c r="G13" s="9">
        <v>116599.19</v>
      </c>
      <c r="H13">
        <f t="shared" si="0"/>
        <v>7</v>
      </c>
      <c r="I13">
        <v>32</v>
      </c>
      <c r="J13">
        <v>32</v>
      </c>
      <c r="K13">
        <v>132.29999999999998</v>
      </c>
      <c r="L13">
        <f t="shared" si="4"/>
        <v>11</v>
      </c>
      <c r="M13">
        <f t="shared" si="1"/>
        <v>6</v>
      </c>
      <c r="N13" t="str">
        <f t="shared" si="2"/>
        <v>Loyal Customers</v>
      </c>
      <c r="O13">
        <f t="shared" si="7"/>
        <v>1256756.0700000003</v>
      </c>
      <c r="P13">
        <f t="shared" si="5"/>
        <v>12</v>
      </c>
      <c r="Q13">
        <f t="shared" si="6"/>
        <v>116599.19</v>
      </c>
      <c r="S13">
        <v>2</v>
      </c>
      <c r="T13" t="s">
        <v>227</v>
      </c>
    </row>
    <row r="14" spans="1:20" x14ac:dyDescent="0.25">
      <c r="A14" t="s">
        <v>198</v>
      </c>
      <c r="B14" s="8">
        <v>38245</v>
      </c>
      <c r="C14" s="8">
        <v>38514</v>
      </c>
      <c r="D14" s="6">
        <f t="shared" si="3"/>
        <v>269</v>
      </c>
      <c r="E14" s="6">
        <f>_xlfn.PERCENTRANK.INC(D$2:$D$94,D14,1)*10</f>
        <v>7</v>
      </c>
      <c r="F14">
        <v>2004</v>
      </c>
      <c r="G14" s="9">
        <v>34993.919999999998</v>
      </c>
      <c r="H14">
        <f t="shared" si="0"/>
        <v>0</v>
      </c>
      <c r="I14">
        <v>14</v>
      </c>
      <c r="J14">
        <v>14</v>
      </c>
      <c r="K14">
        <v>53.300000000000004</v>
      </c>
      <c r="L14">
        <f t="shared" si="4"/>
        <v>7</v>
      </c>
      <c r="M14">
        <f t="shared" si="1"/>
        <v>1</v>
      </c>
      <c r="N14" t="str">
        <f t="shared" si="2"/>
        <v>immediate Attention</v>
      </c>
      <c r="O14">
        <f t="shared" si="7"/>
        <v>3883214.7099999995</v>
      </c>
      <c r="P14">
        <f t="shared" si="5"/>
        <v>43</v>
      </c>
      <c r="Q14">
        <f t="shared" si="6"/>
        <v>34993.919999999998</v>
      </c>
      <c r="S14">
        <v>1</v>
      </c>
      <c r="T14" t="s">
        <v>228</v>
      </c>
    </row>
    <row r="15" spans="1:20" x14ac:dyDescent="0.25">
      <c r="A15" t="s">
        <v>164</v>
      </c>
      <c r="B15" s="8">
        <v>38296</v>
      </c>
      <c r="C15" s="8">
        <v>38515</v>
      </c>
      <c r="D15" s="6">
        <f t="shared" si="3"/>
        <v>219</v>
      </c>
      <c r="E15" s="6">
        <f>_xlfn.PERCENTRANK.INC(D$2:$D$94,D15,1)*10</f>
        <v>4</v>
      </c>
      <c r="F15">
        <v>2004</v>
      </c>
      <c r="G15" s="9">
        <v>85171.589999999982</v>
      </c>
      <c r="H15">
        <f t="shared" si="0"/>
        <v>4</v>
      </c>
      <c r="I15">
        <v>22</v>
      </c>
      <c r="J15">
        <v>22</v>
      </c>
      <c r="K15">
        <v>91.800000000000011</v>
      </c>
      <c r="L15">
        <f t="shared" si="4"/>
        <v>8</v>
      </c>
      <c r="M15">
        <f t="shared" si="1"/>
        <v>2</v>
      </c>
      <c r="N15" t="str">
        <f t="shared" si="2"/>
        <v>need Attention</v>
      </c>
      <c r="O15">
        <f t="shared" si="7"/>
        <v>3036835.95</v>
      </c>
      <c r="P15">
        <f t="shared" si="5"/>
        <v>23</v>
      </c>
      <c r="Q15">
        <f t="shared" si="6"/>
        <v>85171.589999999982</v>
      </c>
      <c r="S15">
        <v>0</v>
      </c>
      <c r="T15" t="s">
        <v>228</v>
      </c>
    </row>
    <row r="16" spans="1:20" x14ac:dyDescent="0.25">
      <c r="A16" t="s">
        <v>179</v>
      </c>
      <c r="B16" s="8">
        <v>38391</v>
      </c>
      <c r="C16" s="8">
        <v>38516</v>
      </c>
      <c r="D16" s="6">
        <f t="shared" si="3"/>
        <v>125</v>
      </c>
      <c r="E16" s="6">
        <f>_xlfn.PERCENTRANK.INC(D$2:$D$94,D16,1)*10</f>
        <v>2</v>
      </c>
      <c r="F16">
        <v>2005</v>
      </c>
      <c r="G16" s="9">
        <v>9129.3499999999985</v>
      </c>
      <c r="H16">
        <f t="shared" si="0"/>
        <v>0</v>
      </c>
      <c r="I16">
        <v>3</v>
      </c>
      <c r="J16">
        <v>3</v>
      </c>
      <c r="K16">
        <v>12.3</v>
      </c>
      <c r="L16">
        <f t="shared" si="4"/>
        <v>2</v>
      </c>
      <c r="M16">
        <f t="shared" si="1"/>
        <v>0</v>
      </c>
      <c r="N16" t="str">
        <f t="shared" si="2"/>
        <v>immediate Attention</v>
      </c>
      <c r="O16">
        <f t="shared" si="7"/>
        <v>3883214.7099999995</v>
      </c>
      <c r="P16">
        <f t="shared" si="5"/>
        <v>43</v>
      </c>
      <c r="Q16">
        <f t="shared" si="6"/>
        <v>9129.3499999999985</v>
      </c>
    </row>
    <row r="17" spans="1:17" x14ac:dyDescent="0.25">
      <c r="A17" t="s">
        <v>172</v>
      </c>
      <c r="B17" s="8">
        <v>38065</v>
      </c>
      <c r="C17" s="8">
        <v>38517</v>
      </c>
      <c r="D17" s="6">
        <f t="shared" si="3"/>
        <v>452</v>
      </c>
      <c r="E17" s="6">
        <f>_xlfn.PERCENTRANK.INC(D$2:$D$94,D17,1)*10</f>
        <v>9</v>
      </c>
      <c r="F17">
        <v>2004</v>
      </c>
      <c r="G17" s="9">
        <v>49642.05</v>
      </c>
      <c r="H17">
        <f t="shared" si="0"/>
        <v>1</v>
      </c>
      <c r="I17">
        <v>13</v>
      </c>
      <c r="J17">
        <v>13</v>
      </c>
      <c r="K17">
        <v>50.8</v>
      </c>
      <c r="L17">
        <f t="shared" si="4"/>
        <v>10</v>
      </c>
      <c r="M17">
        <f t="shared" si="1"/>
        <v>4</v>
      </c>
      <c r="N17" t="str">
        <f t="shared" si="2"/>
        <v>need Attention</v>
      </c>
      <c r="O17">
        <f t="shared" si="7"/>
        <v>3036835.95</v>
      </c>
      <c r="P17">
        <f t="shared" si="5"/>
        <v>23</v>
      </c>
      <c r="Q17">
        <f t="shared" si="6"/>
        <v>49642.05</v>
      </c>
    </row>
    <row r="18" spans="1:17" x14ac:dyDescent="0.25">
      <c r="A18" t="s">
        <v>84</v>
      </c>
      <c r="B18" s="8">
        <v>38115</v>
      </c>
      <c r="C18" s="8">
        <v>38518</v>
      </c>
      <c r="D18" s="6">
        <f t="shared" si="3"/>
        <v>403</v>
      </c>
      <c r="E18" s="6">
        <f>_xlfn.PERCENTRANK.INC(D$2:$D$94,D18,1)*10</f>
        <v>8</v>
      </c>
      <c r="F18">
        <v>2004</v>
      </c>
      <c r="G18" s="9">
        <v>36163.619999999995</v>
      </c>
      <c r="H18">
        <f t="shared" si="0"/>
        <v>0</v>
      </c>
      <c r="I18">
        <v>11</v>
      </c>
      <c r="J18">
        <v>11</v>
      </c>
      <c r="K18">
        <v>46.1</v>
      </c>
      <c r="L18">
        <f t="shared" si="4"/>
        <v>8</v>
      </c>
      <c r="M18">
        <f t="shared" si="1"/>
        <v>2</v>
      </c>
      <c r="N18" t="str">
        <f t="shared" si="2"/>
        <v>need Attention</v>
      </c>
      <c r="O18">
        <f t="shared" si="7"/>
        <v>3036835.95</v>
      </c>
      <c r="P18">
        <f t="shared" si="5"/>
        <v>23</v>
      </c>
      <c r="Q18">
        <f t="shared" si="6"/>
        <v>36163.619999999995</v>
      </c>
    </row>
    <row r="19" spans="1:17" x14ac:dyDescent="0.25">
      <c r="A19" t="s">
        <v>79</v>
      </c>
      <c r="B19" s="8">
        <v>38282</v>
      </c>
      <c r="C19" s="8">
        <v>38519</v>
      </c>
      <c r="D19" s="6">
        <f t="shared" si="3"/>
        <v>237</v>
      </c>
      <c r="E19" s="6">
        <f>_xlfn.PERCENTRANK.INC(D$2:$D$94,D19,1)*10</f>
        <v>5</v>
      </c>
      <c r="F19">
        <v>2004</v>
      </c>
      <c r="G19" s="9">
        <v>75238.92</v>
      </c>
      <c r="H19">
        <f t="shared" si="0"/>
        <v>3</v>
      </c>
      <c r="I19">
        <v>22</v>
      </c>
      <c r="J19">
        <v>22</v>
      </c>
      <c r="K19">
        <v>87.399999999999991</v>
      </c>
      <c r="L19">
        <f t="shared" si="4"/>
        <v>8</v>
      </c>
      <c r="M19">
        <f t="shared" si="1"/>
        <v>2</v>
      </c>
      <c r="N19" t="str">
        <f t="shared" si="2"/>
        <v>need Attention</v>
      </c>
      <c r="O19">
        <f t="shared" si="7"/>
        <v>3036835.95</v>
      </c>
      <c r="P19">
        <f t="shared" si="5"/>
        <v>23</v>
      </c>
      <c r="Q19">
        <f t="shared" si="6"/>
        <v>75238.92</v>
      </c>
    </row>
    <row r="20" spans="1:17" x14ac:dyDescent="0.25">
      <c r="A20" t="s">
        <v>75</v>
      </c>
      <c r="B20" s="8">
        <v>38274</v>
      </c>
      <c r="C20" s="8">
        <v>38520</v>
      </c>
      <c r="D20" s="6">
        <f t="shared" si="3"/>
        <v>246</v>
      </c>
      <c r="E20" s="6">
        <f>_xlfn.PERCENTRANK.INC(D$2:$D$94,D20,1)*10</f>
        <v>6</v>
      </c>
      <c r="F20">
        <v>2004</v>
      </c>
      <c r="G20" s="9">
        <v>67506.969999999987</v>
      </c>
      <c r="H20">
        <f t="shared" si="0"/>
        <v>2</v>
      </c>
      <c r="I20">
        <v>21</v>
      </c>
      <c r="J20">
        <v>21</v>
      </c>
      <c r="K20">
        <v>86.2</v>
      </c>
      <c r="L20">
        <f t="shared" si="4"/>
        <v>8</v>
      </c>
      <c r="M20">
        <f t="shared" si="1"/>
        <v>2</v>
      </c>
      <c r="N20" t="str">
        <f t="shared" si="2"/>
        <v>need Attention</v>
      </c>
      <c r="O20">
        <f t="shared" si="7"/>
        <v>3036835.95</v>
      </c>
      <c r="P20">
        <f t="shared" si="5"/>
        <v>23</v>
      </c>
      <c r="Q20">
        <f t="shared" si="6"/>
        <v>67506.969999999987</v>
      </c>
    </row>
    <row r="21" spans="1:17" x14ac:dyDescent="0.25">
      <c r="A21" t="s">
        <v>72</v>
      </c>
      <c r="B21" s="8">
        <v>38312</v>
      </c>
      <c r="C21" s="8">
        <v>38521</v>
      </c>
      <c r="D21" s="6">
        <f t="shared" si="3"/>
        <v>209</v>
      </c>
      <c r="E21" s="6">
        <f>_xlfn.PERCENTRANK.INC(D$2:$D$94,D21,1)*10</f>
        <v>4</v>
      </c>
      <c r="F21">
        <v>2004</v>
      </c>
      <c r="G21" s="9">
        <v>77795.199999999997</v>
      </c>
      <c r="H21">
        <f t="shared" si="0"/>
        <v>3</v>
      </c>
      <c r="I21">
        <v>20</v>
      </c>
      <c r="J21">
        <v>20</v>
      </c>
      <c r="K21">
        <v>79.499999999999986</v>
      </c>
      <c r="L21">
        <f t="shared" si="4"/>
        <v>7</v>
      </c>
      <c r="M21">
        <f t="shared" si="1"/>
        <v>1</v>
      </c>
      <c r="N21" t="str">
        <f t="shared" si="2"/>
        <v>immediate Attention</v>
      </c>
      <c r="O21">
        <f t="shared" si="7"/>
        <v>3883214.7099999995</v>
      </c>
      <c r="P21">
        <f t="shared" si="5"/>
        <v>43</v>
      </c>
      <c r="Q21">
        <f t="shared" si="6"/>
        <v>77795.199999999997</v>
      </c>
    </row>
    <row r="22" spans="1:17" x14ac:dyDescent="0.25">
      <c r="A22" t="s">
        <v>169</v>
      </c>
      <c r="B22" s="8">
        <v>38246</v>
      </c>
      <c r="C22" s="8">
        <v>38522</v>
      </c>
      <c r="D22" s="6">
        <f t="shared" si="3"/>
        <v>276</v>
      </c>
      <c r="E22" s="6">
        <f>_xlfn.PERCENTRANK.INC(D$2:$D$94,D22,1)*10</f>
        <v>7</v>
      </c>
      <c r="F22">
        <v>2004</v>
      </c>
      <c r="G22" s="9">
        <v>57756.429999999993</v>
      </c>
      <c r="H22">
        <f t="shared" si="0"/>
        <v>1</v>
      </c>
      <c r="I22">
        <v>16</v>
      </c>
      <c r="J22">
        <v>16</v>
      </c>
      <c r="K22">
        <v>65.7</v>
      </c>
      <c r="L22">
        <f t="shared" si="4"/>
        <v>8</v>
      </c>
      <c r="M22">
        <f t="shared" si="1"/>
        <v>2</v>
      </c>
      <c r="N22" t="str">
        <f t="shared" si="2"/>
        <v>need Attention</v>
      </c>
      <c r="O22">
        <f t="shared" si="7"/>
        <v>3036835.95</v>
      </c>
      <c r="P22">
        <f t="shared" si="5"/>
        <v>23</v>
      </c>
      <c r="Q22">
        <f t="shared" si="6"/>
        <v>57756.429999999993</v>
      </c>
    </row>
    <row r="23" spans="1:17" x14ac:dyDescent="0.25">
      <c r="A23" t="s">
        <v>128</v>
      </c>
      <c r="B23" s="8">
        <v>38043</v>
      </c>
      <c r="C23" s="8">
        <v>38523</v>
      </c>
      <c r="D23" s="6">
        <f t="shared" si="3"/>
        <v>480</v>
      </c>
      <c r="E23" s="6">
        <f>_xlfn.PERCENTRANK.INC(D$2:$D$94,D23,1)*10</f>
        <v>9</v>
      </c>
      <c r="F23">
        <v>2004</v>
      </c>
      <c r="G23" s="9">
        <v>87489.229999999981</v>
      </c>
      <c r="H23">
        <f t="shared" si="0"/>
        <v>5</v>
      </c>
      <c r="I23">
        <v>25</v>
      </c>
      <c r="J23">
        <v>25</v>
      </c>
      <c r="K23">
        <v>96.899999999999977</v>
      </c>
      <c r="L23">
        <f t="shared" si="4"/>
        <v>14</v>
      </c>
      <c r="M23">
        <f t="shared" si="1"/>
        <v>9</v>
      </c>
      <c r="N23" t="str">
        <f t="shared" si="2"/>
        <v>Top Customers</v>
      </c>
      <c r="O23">
        <f t="shared" si="7"/>
        <v>11888450.969999995</v>
      </c>
      <c r="P23">
        <f t="shared" si="5"/>
        <v>15</v>
      </c>
      <c r="Q23">
        <f t="shared" si="6"/>
        <v>87489.229999999981</v>
      </c>
    </row>
    <row r="24" spans="1:17" x14ac:dyDescent="0.25">
      <c r="A24" t="s">
        <v>101</v>
      </c>
      <c r="B24" s="8">
        <v>38372</v>
      </c>
      <c r="C24" s="8">
        <v>38524</v>
      </c>
      <c r="D24" s="6">
        <f t="shared" si="3"/>
        <v>152</v>
      </c>
      <c r="E24" s="6">
        <f>_xlfn.PERCENTRANK.INC(D$2:$D$94,D24,1)*10</f>
        <v>3</v>
      </c>
      <c r="F24">
        <v>2005</v>
      </c>
      <c r="G24" s="9">
        <v>81577.98</v>
      </c>
      <c r="H24">
        <f t="shared" si="0"/>
        <v>4</v>
      </c>
      <c r="I24">
        <v>24</v>
      </c>
      <c r="J24">
        <v>24</v>
      </c>
      <c r="K24">
        <v>97.8</v>
      </c>
      <c r="L24">
        <f t="shared" si="4"/>
        <v>7</v>
      </c>
      <c r="M24">
        <f t="shared" si="1"/>
        <v>1</v>
      </c>
      <c r="N24" t="str">
        <f t="shared" si="2"/>
        <v>immediate Attention</v>
      </c>
      <c r="O24">
        <f t="shared" si="7"/>
        <v>3883214.7099999995</v>
      </c>
      <c r="P24">
        <f t="shared" si="5"/>
        <v>43</v>
      </c>
      <c r="Q24">
        <f t="shared" si="6"/>
        <v>81577.98</v>
      </c>
    </row>
    <row r="25" spans="1:17" x14ac:dyDescent="0.25">
      <c r="A25" t="s">
        <v>21</v>
      </c>
      <c r="B25" s="8">
        <v>38406</v>
      </c>
      <c r="C25" s="8">
        <v>38525</v>
      </c>
      <c r="D25" s="6">
        <f t="shared" si="3"/>
        <v>119</v>
      </c>
      <c r="E25" s="6">
        <f>_xlfn.PERCENTRANK.INC(D$2:$D$94,D25,1)*10</f>
        <v>2</v>
      </c>
      <c r="F25">
        <v>2005</v>
      </c>
      <c r="G25" s="9">
        <v>149882.49999999997</v>
      </c>
      <c r="H25">
        <f t="shared" si="0"/>
        <v>8</v>
      </c>
      <c r="I25">
        <v>41</v>
      </c>
      <c r="J25">
        <v>41</v>
      </c>
      <c r="K25">
        <v>167.70000000000002</v>
      </c>
      <c r="L25">
        <f t="shared" si="4"/>
        <v>10</v>
      </c>
      <c r="M25">
        <f t="shared" si="1"/>
        <v>4</v>
      </c>
      <c r="N25" t="str">
        <f t="shared" si="2"/>
        <v>need Attention</v>
      </c>
      <c r="O25">
        <f t="shared" si="7"/>
        <v>3036835.95</v>
      </c>
      <c r="P25">
        <f t="shared" si="5"/>
        <v>23</v>
      </c>
      <c r="Q25">
        <f t="shared" si="6"/>
        <v>149882.49999999997</v>
      </c>
    </row>
    <row r="26" spans="1:17" x14ac:dyDescent="0.25">
      <c r="A26" t="s">
        <v>69</v>
      </c>
      <c r="B26" s="8">
        <v>38292</v>
      </c>
      <c r="C26" s="8">
        <v>38526</v>
      </c>
      <c r="D26" s="6">
        <f t="shared" si="3"/>
        <v>234</v>
      </c>
      <c r="E26" s="6">
        <f>_xlfn.PERCENTRANK.INC(D$2:$D$94,D26,1)*10</f>
        <v>5</v>
      </c>
      <c r="F26">
        <v>2004</v>
      </c>
      <c r="G26" s="9">
        <v>120615.28</v>
      </c>
      <c r="H26">
        <f t="shared" si="0"/>
        <v>7</v>
      </c>
      <c r="I26">
        <v>32</v>
      </c>
      <c r="J26">
        <v>32</v>
      </c>
      <c r="K26">
        <v>133.5</v>
      </c>
      <c r="L26">
        <f t="shared" si="4"/>
        <v>12</v>
      </c>
      <c r="M26">
        <f t="shared" si="1"/>
        <v>8</v>
      </c>
      <c r="N26" t="str">
        <f t="shared" si="2"/>
        <v>Top Customers</v>
      </c>
      <c r="O26">
        <f t="shared" si="7"/>
        <v>11888450.969999995</v>
      </c>
      <c r="P26">
        <f t="shared" si="5"/>
        <v>15</v>
      </c>
      <c r="Q26">
        <f t="shared" si="6"/>
        <v>120615.28</v>
      </c>
    </row>
    <row r="27" spans="1:17" x14ac:dyDescent="0.25">
      <c r="A27" t="s">
        <v>150</v>
      </c>
      <c r="B27" s="8">
        <v>38307</v>
      </c>
      <c r="C27" s="8">
        <v>38527</v>
      </c>
      <c r="D27" s="6">
        <f t="shared" si="3"/>
        <v>220</v>
      </c>
      <c r="E27" s="6">
        <f>_xlfn.PERCENTRANK.INC(D$2:$D$94,D27,1)*10</f>
        <v>5</v>
      </c>
      <c r="F27">
        <v>2004</v>
      </c>
      <c r="G27" s="9">
        <v>94015.73</v>
      </c>
      <c r="H27">
        <f t="shared" si="0"/>
        <v>5</v>
      </c>
      <c r="I27">
        <v>26</v>
      </c>
      <c r="J27">
        <v>26</v>
      </c>
      <c r="K27">
        <v>103</v>
      </c>
      <c r="L27">
        <f t="shared" si="4"/>
        <v>10</v>
      </c>
      <c r="M27">
        <f t="shared" si="1"/>
        <v>4</v>
      </c>
      <c r="N27" t="str">
        <f t="shared" si="2"/>
        <v>need Attention</v>
      </c>
      <c r="O27">
        <f t="shared" si="7"/>
        <v>3036835.95</v>
      </c>
      <c r="P27">
        <f t="shared" si="5"/>
        <v>23</v>
      </c>
      <c r="Q27">
        <f t="shared" si="6"/>
        <v>94015.73</v>
      </c>
    </row>
    <row r="28" spans="1:17" x14ac:dyDescent="0.25">
      <c r="A28" t="s">
        <v>25</v>
      </c>
      <c r="B28" s="8">
        <v>38038</v>
      </c>
      <c r="C28" s="8">
        <v>38528</v>
      </c>
      <c r="D28" s="6">
        <f t="shared" si="3"/>
        <v>490</v>
      </c>
      <c r="E28" s="6">
        <f>_xlfn.PERCENTRANK.INC(D$2:$D$94,D28,1)*10</f>
        <v>9</v>
      </c>
      <c r="F28">
        <v>2004</v>
      </c>
      <c r="G28" s="9">
        <v>69052.41</v>
      </c>
      <c r="H28">
        <f t="shared" si="0"/>
        <v>2</v>
      </c>
      <c r="I28">
        <v>20</v>
      </c>
      <c r="J28">
        <v>20</v>
      </c>
      <c r="K28">
        <v>80.59999999999998</v>
      </c>
      <c r="L28">
        <f t="shared" si="4"/>
        <v>11</v>
      </c>
      <c r="M28">
        <f t="shared" si="1"/>
        <v>6</v>
      </c>
      <c r="N28" t="str">
        <f t="shared" si="2"/>
        <v>Loyal Customers</v>
      </c>
      <c r="O28">
        <f t="shared" si="7"/>
        <v>1256756.0700000003</v>
      </c>
      <c r="P28">
        <f t="shared" si="5"/>
        <v>12</v>
      </c>
      <c r="Q28">
        <f t="shared" si="6"/>
        <v>69052.41</v>
      </c>
    </row>
    <row r="29" spans="1:17" x14ac:dyDescent="0.25">
      <c r="A29" t="s">
        <v>114</v>
      </c>
      <c r="B29" s="8">
        <v>38457</v>
      </c>
      <c r="C29" s="8">
        <v>38529</v>
      </c>
      <c r="D29" s="6">
        <f t="shared" si="3"/>
        <v>72</v>
      </c>
      <c r="E29" s="6">
        <f>_xlfn.PERCENTRANK.INC(D$2:$D$94,D29,1)*10</f>
        <v>1</v>
      </c>
      <c r="F29">
        <v>2005</v>
      </c>
      <c r="G29" s="9">
        <v>145041.60000000001</v>
      </c>
      <c r="H29">
        <f t="shared" si="0"/>
        <v>8</v>
      </c>
      <c r="I29">
        <v>36</v>
      </c>
      <c r="J29">
        <v>36</v>
      </c>
      <c r="K29">
        <v>143.10000000000002</v>
      </c>
      <c r="L29">
        <f t="shared" si="4"/>
        <v>9</v>
      </c>
      <c r="M29">
        <f t="shared" si="1"/>
        <v>2</v>
      </c>
      <c r="N29" t="str">
        <f t="shared" si="2"/>
        <v>need Attention</v>
      </c>
      <c r="O29">
        <f t="shared" si="7"/>
        <v>3036835.95</v>
      </c>
      <c r="P29">
        <f t="shared" si="5"/>
        <v>23</v>
      </c>
      <c r="Q29">
        <f t="shared" si="6"/>
        <v>145041.60000000001</v>
      </c>
    </row>
    <row r="30" spans="1:17" x14ac:dyDescent="0.25">
      <c r="A30" t="s">
        <v>49</v>
      </c>
      <c r="B30" s="8">
        <v>38502</v>
      </c>
      <c r="C30" s="8">
        <v>38530</v>
      </c>
      <c r="D30" s="6">
        <f t="shared" si="3"/>
        <v>28</v>
      </c>
      <c r="E30" s="6">
        <f>_xlfn.PERCENTRANK.INC(D$2:$D$94,D30,1)*10</f>
        <v>0</v>
      </c>
      <c r="F30">
        <v>2005</v>
      </c>
      <c r="G30" s="9">
        <v>122138.14</v>
      </c>
      <c r="H30">
        <f t="shared" si="0"/>
        <v>7</v>
      </c>
      <c r="I30">
        <v>31</v>
      </c>
      <c r="J30">
        <v>31</v>
      </c>
      <c r="K30">
        <v>131.39999999999998</v>
      </c>
      <c r="L30">
        <f t="shared" si="4"/>
        <v>7</v>
      </c>
      <c r="M30">
        <f t="shared" si="1"/>
        <v>1</v>
      </c>
      <c r="N30" t="str">
        <f t="shared" si="2"/>
        <v>immediate Attention</v>
      </c>
      <c r="O30">
        <f t="shared" si="7"/>
        <v>3883214.7099999995</v>
      </c>
      <c r="P30">
        <f t="shared" si="5"/>
        <v>43</v>
      </c>
      <c r="Q30">
        <f t="shared" si="6"/>
        <v>122138.14</v>
      </c>
    </row>
    <row r="31" spans="1:17" x14ac:dyDescent="0.25">
      <c r="A31" t="s">
        <v>148</v>
      </c>
      <c r="B31" s="8">
        <v>38103</v>
      </c>
      <c r="C31" s="8">
        <v>38531</v>
      </c>
      <c r="D31" s="6">
        <f t="shared" si="3"/>
        <v>428</v>
      </c>
      <c r="E31" s="6">
        <f>_xlfn.PERCENTRANK.INC(D$2:$D$94,D31,1)*10</f>
        <v>8</v>
      </c>
      <c r="F31">
        <v>2004</v>
      </c>
      <c r="G31" s="9">
        <v>70859.78</v>
      </c>
      <c r="H31">
        <f t="shared" si="0"/>
        <v>2</v>
      </c>
      <c r="I31">
        <v>18</v>
      </c>
      <c r="J31">
        <v>18</v>
      </c>
      <c r="K31">
        <v>74</v>
      </c>
      <c r="L31">
        <f t="shared" si="4"/>
        <v>10</v>
      </c>
      <c r="M31">
        <f t="shared" si="1"/>
        <v>4</v>
      </c>
      <c r="N31" t="str">
        <f t="shared" si="2"/>
        <v>need Attention</v>
      </c>
      <c r="O31">
        <f t="shared" si="7"/>
        <v>3036835.95</v>
      </c>
      <c r="P31">
        <f t="shared" si="5"/>
        <v>23</v>
      </c>
      <c r="Q31">
        <f t="shared" si="6"/>
        <v>70859.78</v>
      </c>
    </row>
    <row r="32" spans="1:17" x14ac:dyDescent="0.25">
      <c r="A32" t="s">
        <v>123</v>
      </c>
      <c r="B32" s="8">
        <v>38008</v>
      </c>
      <c r="C32" s="8">
        <v>38532</v>
      </c>
      <c r="D32" s="6">
        <f t="shared" si="3"/>
        <v>524</v>
      </c>
      <c r="E32" s="6">
        <f>_xlfn.PERCENTRANK.INC(D$2:$D$94,D32,1)*10</f>
        <v>9</v>
      </c>
      <c r="F32">
        <v>2004</v>
      </c>
      <c r="G32" s="9">
        <v>36019.040000000001</v>
      </c>
      <c r="H32">
        <f t="shared" si="0"/>
        <v>0</v>
      </c>
      <c r="I32">
        <v>12</v>
      </c>
      <c r="J32">
        <v>12</v>
      </c>
      <c r="K32">
        <v>47.8</v>
      </c>
      <c r="L32">
        <f t="shared" si="4"/>
        <v>9</v>
      </c>
      <c r="M32">
        <f t="shared" si="1"/>
        <v>2</v>
      </c>
      <c r="N32" t="str">
        <f t="shared" si="2"/>
        <v>need Attention</v>
      </c>
      <c r="O32">
        <f t="shared" si="7"/>
        <v>3036835.95</v>
      </c>
      <c r="P32">
        <f t="shared" si="5"/>
        <v>23</v>
      </c>
      <c r="Q32">
        <f t="shared" si="6"/>
        <v>36019.040000000001</v>
      </c>
    </row>
    <row r="33" spans="1:17" x14ac:dyDescent="0.25">
      <c r="A33" t="s">
        <v>70</v>
      </c>
      <c r="B33" s="8">
        <v>38413</v>
      </c>
      <c r="C33" s="8">
        <v>38533</v>
      </c>
      <c r="D33" s="6">
        <f t="shared" si="3"/>
        <v>120</v>
      </c>
      <c r="E33" s="6">
        <f>_xlfn.PERCENTRANK.INC(D$2:$D$94,D33,1)*10</f>
        <v>2</v>
      </c>
      <c r="F33">
        <v>2005</v>
      </c>
      <c r="G33" s="9">
        <v>172989.68000000008</v>
      </c>
      <c r="H33">
        <f t="shared" si="0"/>
        <v>9</v>
      </c>
      <c r="I33">
        <v>43</v>
      </c>
      <c r="J33">
        <v>43</v>
      </c>
      <c r="K33">
        <v>177.20000000000002</v>
      </c>
      <c r="L33">
        <f t="shared" si="4"/>
        <v>11</v>
      </c>
      <c r="M33">
        <f t="shared" si="1"/>
        <v>6</v>
      </c>
      <c r="N33" t="str">
        <f t="shared" si="2"/>
        <v>Loyal Customers</v>
      </c>
      <c r="O33">
        <f t="shared" si="7"/>
        <v>1256756.0700000003</v>
      </c>
      <c r="P33">
        <f t="shared" si="5"/>
        <v>12</v>
      </c>
      <c r="Q33">
        <f t="shared" si="6"/>
        <v>172989.68000000008</v>
      </c>
    </row>
    <row r="34" spans="1:17" x14ac:dyDescent="0.25">
      <c r="A34" t="s">
        <v>124</v>
      </c>
      <c r="B34" s="8">
        <v>38315</v>
      </c>
      <c r="C34" s="8">
        <v>38534</v>
      </c>
      <c r="D34" s="6">
        <f t="shared" si="3"/>
        <v>219</v>
      </c>
      <c r="E34" s="6">
        <f>_xlfn.PERCENTRANK.INC(D$2:$D$94,D34,1)*10</f>
        <v>4</v>
      </c>
      <c r="F34">
        <v>2004</v>
      </c>
      <c r="G34" s="9">
        <v>78411.860000000015</v>
      </c>
      <c r="H34">
        <f t="shared" si="0"/>
        <v>3</v>
      </c>
      <c r="I34">
        <v>23</v>
      </c>
      <c r="J34">
        <v>23</v>
      </c>
      <c r="K34">
        <v>90.899999999999991</v>
      </c>
      <c r="L34">
        <f t="shared" si="4"/>
        <v>7</v>
      </c>
      <c r="M34">
        <f t="shared" si="1"/>
        <v>1</v>
      </c>
      <c r="N34" t="str">
        <f t="shared" si="2"/>
        <v>immediate Attention</v>
      </c>
      <c r="O34">
        <f t="shared" si="7"/>
        <v>3883214.7099999995</v>
      </c>
      <c r="P34">
        <f t="shared" si="5"/>
        <v>43</v>
      </c>
      <c r="Q34">
        <f t="shared" si="6"/>
        <v>78411.860000000015</v>
      </c>
    </row>
    <row r="35" spans="1:17" x14ac:dyDescent="0.25">
      <c r="A35" t="s">
        <v>62</v>
      </c>
      <c r="B35" s="8">
        <v>38503</v>
      </c>
      <c r="C35" s="8">
        <v>38535</v>
      </c>
      <c r="D35" s="6">
        <f t="shared" si="3"/>
        <v>32</v>
      </c>
      <c r="E35" s="6">
        <f>_xlfn.PERCENTRANK.INC(D$2:$D$94,D35,1)*10</f>
        <v>0</v>
      </c>
      <c r="F35">
        <v>2005</v>
      </c>
      <c r="G35" s="9">
        <v>912294.11000000022</v>
      </c>
      <c r="H35">
        <f t="shared" si="0"/>
        <v>9</v>
      </c>
      <c r="I35">
        <v>259</v>
      </c>
      <c r="J35">
        <v>259</v>
      </c>
      <c r="K35">
        <v>1041.2</v>
      </c>
      <c r="L35">
        <f t="shared" si="4"/>
        <v>9</v>
      </c>
      <c r="M35">
        <f t="shared" si="1"/>
        <v>2</v>
      </c>
      <c r="N35" t="str">
        <f t="shared" si="2"/>
        <v>need Attention</v>
      </c>
      <c r="O35">
        <f t="shared" si="7"/>
        <v>3036835.95</v>
      </c>
      <c r="P35">
        <f t="shared" si="5"/>
        <v>23</v>
      </c>
      <c r="Q35">
        <f t="shared" si="6"/>
        <v>912294.11000000022</v>
      </c>
    </row>
    <row r="36" spans="1:17" x14ac:dyDescent="0.25">
      <c r="A36" t="s">
        <v>56</v>
      </c>
      <c r="B36" s="8">
        <v>38414</v>
      </c>
      <c r="C36" s="8">
        <v>38536</v>
      </c>
      <c r="D36" s="6">
        <f t="shared" si="3"/>
        <v>122</v>
      </c>
      <c r="E36" s="6">
        <f>_xlfn.PERCENTRANK.INC(D$2:$D$94,D36,1)*10</f>
        <v>2</v>
      </c>
      <c r="F36">
        <v>2005</v>
      </c>
      <c r="G36" s="9">
        <v>98923.730000000025</v>
      </c>
      <c r="H36">
        <f t="shared" si="0"/>
        <v>5</v>
      </c>
      <c r="I36">
        <v>26</v>
      </c>
      <c r="J36">
        <v>26</v>
      </c>
      <c r="K36">
        <v>100.7</v>
      </c>
      <c r="L36">
        <f t="shared" si="4"/>
        <v>7</v>
      </c>
      <c r="M36">
        <f t="shared" si="1"/>
        <v>1</v>
      </c>
      <c r="N36" t="str">
        <f t="shared" si="2"/>
        <v>immediate Attention</v>
      </c>
      <c r="O36">
        <f t="shared" si="7"/>
        <v>3883214.7099999995</v>
      </c>
      <c r="P36">
        <f t="shared" si="5"/>
        <v>43</v>
      </c>
      <c r="Q36">
        <f t="shared" si="6"/>
        <v>98923.730000000025</v>
      </c>
    </row>
    <row r="37" spans="1:17" x14ac:dyDescent="0.25">
      <c r="A37" t="s">
        <v>38</v>
      </c>
      <c r="B37" s="8">
        <v>38477</v>
      </c>
      <c r="C37" s="8">
        <v>38537</v>
      </c>
      <c r="D37" s="6">
        <f t="shared" si="3"/>
        <v>60</v>
      </c>
      <c r="E37" s="6">
        <f>_xlfn.PERCENTRANK.INC(D$2:$D$94,D37,1)*10</f>
        <v>0</v>
      </c>
      <c r="F37">
        <v>2005</v>
      </c>
      <c r="G37" s="9">
        <v>101894.79000000001</v>
      </c>
      <c r="H37">
        <f t="shared" si="0"/>
        <v>6</v>
      </c>
      <c r="I37">
        <v>25</v>
      </c>
      <c r="J37">
        <v>25</v>
      </c>
      <c r="K37">
        <v>101.80000000000001</v>
      </c>
      <c r="L37">
        <f t="shared" si="4"/>
        <v>6</v>
      </c>
      <c r="M37">
        <f t="shared" si="1"/>
        <v>1</v>
      </c>
      <c r="N37" t="str">
        <f t="shared" si="2"/>
        <v>immediate Attention</v>
      </c>
      <c r="O37">
        <f t="shared" si="7"/>
        <v>3883214.7099999995</v>
      </c>
      <c r="P37">
        <f t="shared" si="5"/>
        <v>43</v>
      </c>
      <c r="Q37">
        <f t="shared" si="6"/>
        <v>101894.79000000001</v>
      </c>
    </row>
    <row r="38" spans="1:17" x14ac:dyDescent="0.25">
      <c r="A38" t="s">
        <v>197</v>
      </c>
      <c r="B38" s="8">
        <v>38325</v>
      </c>
      <c r="C38" s="8">
        <v>38538</v>
      </c>
      <c r="D38" s="6">
        <f t="shared" si="3"/>
        <v>213</v>
      </c>
      <c r="E38" s="6">
        <f>_xlfn.PERCENTRANK.INC(D$2:$D$94,D38,1)*10</f>
        <v>4</v>
      </c>
      <c r="F38">
        <v>2004</v>
      </c>
      <c r="G38" s="9">
        <v>57294.420000000006</v>
      </c>
      <c r="H38">
        <f t="shared" si="0"/>
        <v>1</v>
      </c>
      <c r="I38">
        <v>19</v>
      </c>
      <c r="J38">
        <v>19</v>
      </c>
      <c r="K38">
        <v>73.499999999999986</v>
      </c>
      <c r="L38">
        <f t="shared" si="4"/>
        <v>5</v>
      </c>
      <c r="M38">
        <f t="shared" si="1"/>
        <v>0</v>
      </c>
      <c r="N38" t="str">
        <f t="shared" si="2"/>
        <v>immediate Attention</v>
      </c>
      <c r="O38">
        <f t="shared" si="7"/>
        <v>3883214.7099999995</v>
      </c>
      <c r="P38">
        <f t="shared" si="5"/>
        <v>43</v>
      </c>
      <c r="Q38">
        <f t="shared" si="6"/>
        <v>57294.420000000006</v>
      </c>
    </row>
    <row r="39" spans="1:17" x14ac:dyDescent="0.25">
      <c r="A39" t="s">
        <v>135</v>
      </c>
      <c r="B39" s="8">
        <v>38478</v>
      </c>
      <c r="C39" s="8">
        <v>38539</v>
      </c>
      <c r="D39" s="6">
        <f t="shared" si="3"/>
        <v>61</v>
      </c>
      <c r="E39" s="6">
        <f>_xlfn.PERCENTRANK.INC(D$2:$D$94,D39,1)*10</f>
        <v>0</v>
      </c>
      <c r="F39">
        <v>2005</v>
      </c>
      <c r="G39" s="9">
        <v>83209.88</v>
      </c>
      <c r="H39">
        <f t="shared" si="0"/>
        <v>4</v>
      </c>
      <c r="I39">
        <v>26</v>
      </c>
      <c r="J39">
        <v>26</v>
      </c>
      <c r="K39">
        <v>112.5</v>
      </c>
      <c r="L39">
        <f t="shared" si="4"/>
        <v>4</v>
      </c>
      <c r="M39">
        <f t="shared" si="1"/>
        <v>0</v>
      </c>
      <c r="N39" t="str">
        <f t="shared" si="2"/>
        <v>immediate Attention</v>
      </c>
      <c r="O39">
        <f t="shared" si="7"/>
        <v>3883214.7099999995</v>
      </c>
      <c r="P39">
        <f t="shared" si="5"/>
        <v>43</v>
      </c>
      <c r="Q39">
        <f t="shared" si="6"/>
        <v>83209.88</v>
      </c>
    </row>
    <row r="40" spans="1:17" x14ac:dyDescent="0.25">
      <c r="A40" t="s">
        <v>137</v>
      </c>
      <c r="B40" s="8">
        <v>38292</v>
      </c>
      <c r="C40" s="8">
        <v>38540</v>
      </c>
      <c r="D40" s="6">
        <f t="shared" si="3"/>
        <v>248</v>
      </c>
      <c r="E40" s="6">
        <f>_xlfn.PERCENTRANK.INC(D$2:$D$94,D40,1)*10</f>
        <v>6</v>
      </c>
      <c r="F40">
        <v>2004</v>
      </c>
      <c r="G40" s="9">
        <v>78240.839999999982</v>
      </c>
      <c r="H40">
        <f t="shared" si="0"/>
        <v>3</v>
      </c>
      <c r="I40">
        <v>26</v>
      </c>
      <c r="J40">
        <v>26</v>
      </c>
      <c r="K40">
        <v>104.19999999999999</v>
      </c>
      <c r="L40">
        <f t="shared" si="4"/>
        <v>9</v>
      </c>
      <c r="M40">
        <f t="shared" si="1"/>
        <v>2</v>
      </c>
      <c r="N40" t="str">
        <f t="shared" si="2"/>
        <v>need Attention</v>
      </c>
      <c r="O40">
        <f t="shared" si="7"/>
        <v>3036835.95</v>
      </c>
      <c r="P40">
        <f t="shared" si="5"/>
        <v>23</v>
      </c>
      <c r="Q40">
        <f t="shared" si="6"/>
        <v>78240.839999999982</v>
      </c>
    </row>
    <row r="41" spans="1:17" x14ac:dyDescent="0.25">
      <c r="A41" t="s">
        <v>149</v>
      </c>
      <c r="B41" s="8">
        <v>38465</v>
      </c>
      <c r="C41" s="8">
        <v>38541</v>
      </c>
      <c r="D41" s="6">
        <f t="shared" si="3"/>
        <v>76</v>
      </c>
      <c r="E41" s="6">
        <f>_xlfn.PERCENTRANK.INC(D$2:$D$94,D41,1)*10</f>
        <v>1</v>
      </c>
      <c r="F41">
        <v>2005</v>
      </c>
      <c r="G41" s="9">
        <v>115498.73000000001</v>
      </c>
      <c r="H41">
        <f t="shared" si="0"/>
        <v>6</v>
      </c>
      <c r="I41">
        <v>36</v>
      </c>
      <c r="J41">
        <v>36</v>
      </c>
      <c r="K41">
        <v>148.30000000000001</v>
      </c>
      <c r="L41">
        <f t="shared" si="4"/>
        <v>7</v>
      </c>
      <c r="M41">
        <f t="shared" si="1"/>
        <v>1</v>
      </c>
      <c r="N41" t="str">
        <f t="shared" si="2"/>
        <v>immediate Attention</v>
      </c>
      <c r="O41">
        <f t="shared" si="7"/>
        <v>3883214.7099999995</v>
      </c>
      <c r="P41">
        <f t="shared" si="5"/>
        <v>43</v>
      </c>
      <c r="Q41">
        <f t="shared" si="6"/>
        <v>115498.73000000001</v>
      </c>
    </row>
    <row r="42" spans="1:17" x14ac:dyDescent="0.25">
      <c r="A42" t="s">
        <v>175</v>
      </c>
      <c r="B42" s="8">
        <v>38282</v>
      </c>
      <c r="C42" s="8">
        <v>38542</v>
      </c>
      <c r="D42" s="6">
        <f t="shared" si="3"/>
        <v>260</v>
      </c>
      <c r="E42" s="6">
        <f>_xlfn.PERCENTRANK.INC(D$2:$D$94,D42,1)*10</f>
        <v>6</v>
      </c>
      <c r="F42">
        <v>2004</v>
      </c>
      <c r="G42" s="9">
        <v>100595.54999999999</v>
      </c>
      <c r="H42">
        <f t="shared" si="0"/>
        <v>5</v>
      </c>
      <c r="I42">
        <v>27</v>
      </c>
      <c r="J42">
        <v>27</v>
      </c>
      <c r="K42">
        <v>108.6</v>
      </c>
      <c r="L42">
        <f t="shared" si="4"/>
        <v>11</v>
      </c>
      <c r="M42">
        <f t="shared" si="1"/>
        <v>6</v>
      </c>
      <c r="N42" t="str">
        <f t="shared" si="2"/>
        <v>Loyal Customers</v>
      </c>
      <c r="O42">
        <f t="shared" si="7"/>
        <v>1256756.0700000003</v>
      </c>
      <c r="P42">
        <f t="shared" si="5"/>
        <v>12</v>
      </c>
      <c r="Q42">
        <f t="shared" si="6"/>
        <v>100595.54999999999</v>
      </c>
    </row>
    <row r="43" spans="1:17" x14ac:dyDescent="0.25">
      <c r="A43" t="s">
        <v>27</v>
      </c>
      <c r="B43" s="8">
        <v>38233</v>
      </c>
      <c r="C43" s="8">
        <v>38543</v>
      </c>
      <c r="D43" s="6">
        <f t="shared" si="3"/>
        <v>310</v>
      </c>
      <c r="E43" s="6">
        <f>_xlfn.PERCENTRANK.INC(D$2:$D$94,D43,1)*10</f>
        <v>8</v>
      </c>
      <c r="F43">
        <v>2004</v>
      </c>
      <c r="G43" s="9">
        <v>111640.28</v>
      </c>
      <c r="H43">
        <f t="shared" si="0"/>
        <v>6</v>
      </c>
      <c r="I43">
        <v>29</v>
      </c>
      <c r="J43">
        <v>29</v>
      </c>
      <c r="K43">
        <v>110.99999999999997</v>
      </c>
      <c r="L43">
        <f t="shared" si="4"/>
        <v>14</v>
      </c>
      <c r="M43">
        <f t="shared" si="1"/>
        <v>8</v>
      </c>
      <c r="N43" t="str">
        <f t="shared" si="2"/>
        <v>Top Customers</v>
      </c>
      <c r="O43">
        <f t="shared" si="7"/>
        <v>11888450.969999995</v>
      </c>
      <c r="P43">
        <f t="shared" si="5"/>
        <v>15</v>
      </c>
      <c r="Q43">
        <f t="shared" si="6"/>
        <v>111640.28</v>
      </c>
    </row>
    <row r="44" spans="1:17" x14ac:dyDescent="0.25">
      <c r="A44" t="s">
        <v>181</v>
      </c>
      <c r="B44" s="8">
        <v>38266</v>
      </c>
      <c r="C44" s="8">
        <v>38544</v>
      </c>
      <c r="D44" s="6">
        <f t="shared" si="3"/>
        <v>278</v>
      </c>
      <c r="E44" s="6">
        <f>_xlfn.PERCENTRANK.INC(D$2:$D$94,D44,1)*10</f>
        <v>7</v>
      </c>
      <c r="F44">
        <v>2004</v>
      </c>
      <c r="G44" s="9">
        <v>54723.62</v>
      </c>
      <c r="H44">
        <f t="shared" si="0"/>
        <v>1</v>
      </c>
      <c r="I44">
        <v>15</v>
      </c>
      <c r="J44">
        <v>15</v>
      </c>
      <c r="K44">
        <v>58.699999999999996</v>
      </c>
      <c r="L44">
        <f t="shared" si="4"/>
        <v>8</v>
      </c>
      <c r="M44">
        <f t="shared" si="1"/>
        <v>1</v>
      </c>
      <c r="N44" t="str">
        <f t="shared" si="2"/>
        <v>immediate Attention</v>
      </c>
      <c r="O44">
        <f t="shared" si="7"/>
        <v>3883214.7099999995</v>
      </c>
      <c r="P44">
        <f t="shared" si="5"/>
        <v>43</v>
      </c>
      <c r="Q44">
        <f t="shared" si="6"/>
        <v>54723.62</v>
      </c>
    </row>
    <row r="45" spans="1:17" x14ac:dyDescent="0.25">
      <c r="A45" t="s">
        <v>144</v>
      </c>
      <c r="B45" s="8">
        <v>38311</v>
      </c>
      <c r="C45" s="8">
        <v>38545</v>
      </c>
      <c r="D45" s="6">
        <f t="shared" si="3"/>
        <v>234</v>
      </c>
      <c r="E45" s="6">
        <f>_xlfn.PERCENTRANK.INC(D$2:$D$94,D45,1)*10</f>
        <v>5</v>
      </c>
      <c r="F45">
        <v>2004</v>
      </c>
      <c r="G45" s="9">
        <v>97203.680000000008</v>
      </c>
      <c r="H45">
        <f t="shared" si="0"/>
        <v>5</v>
      </c>
      <c r="I45">
        <v>23</v>
      </c>
      <c r="J45">
        <v>23</v>
      </c>
      <c r="K45">
        <v>95.999999999999986</v>
      </c>
      <c r="L45">
        <f t="shared" si="4"/>
        <v>10</v>
      </c>
      <c r="M45">
        <f t="shared" si="1"/>
        <v>3</v>
      </c>
      <c r="N45" t="str">
        <f t="shared" si="2"/>
        <v>need Attention</v>
      </c>
      <c r="O45">
        <f t="shared" si="7"/>
        <v>3036835.95</v>
      </c>
      <c r="P45">
        <f t="shared" si="5"/>
        <v>23</v>
      </c>
      <c r="Q45">
        <f t="shared" si="6"/>
        <v>97203.680000000008</v>
      </c>
    </row>
    <row r="46" spans="1:17" x14ac:dyDescent="0.25">
      <c r="A46" t="s">
        <v>40</v>
      </c>
      <c r="B46" s="8">
        <v>38503</v>
      </c>
      <c r="C46" s="8">
        <v>38546</v>
      </c>
      <c r="D46" s="6">
        <f t="shared" si="3"/>
        <v>43</v>
      </c>
      <c r="E46" s="6">
        <f>_xlfn.PERCENTRANK.INC(D$2:$D$94,D46,1)*10</f>
        <v>0</v>
      </c>
      <c r="F46">
        <v>2005</v>
      </c>
      <c r="G46" s="9">
        <v>180124.9</v>
      </c>
      <c r="H46">
        <f t="shared" si="0"/>
        <v>9</v>
      </c>
      <c r="I46">
        <v>53</v>
      </c>
      <c r="J46">
        <v>53</v>
      </c>
      <c r="K46">
        <v>211.6</v>
      </c>
      <c r="L46">
        <f t="shared" si="4"/>
        <v>9</v>
      </c>
      <c r="M46">
        <f t="shared" si="1"/>
        <v>2</v>
      </c>
      <c r="N46" t="str">
        <f t="shared" si="2"/>
        <v>need Attention</v>
      </c>
      <c r="O46">
        <f t="shared" si="7"/>
        <v>3036835.95</v>
      </c>
      <c r="P46">
        <f t="shared" si="5"/>
        <v>23</v>
      </c>
      <c r="Q46">
        <f t="shared" si="6"/>
        <v>180124.9</v>
      </c>
    </row>
    <row r="47" spans="1:17" x14ac:dyDescent="0.25">
      <c r="A47" t="s">
        <v>11</v>
      </c>
      <c r="B47" s="8">
        <v>38306</v>
      </c>
      <c r="C47" s="8">
        <v>38547</v>
      </c>
      <c r="D47" s="6">
        <f t="shared" si="3"/>
        <v>241</v>
      </c>
      <c r="E47" s="6">
        <f>_xlfn.PERCENTRANK.INC(D$2:$D$94,D47,1)*10</f>
        <v>6</v>
      </c>
      <c r="F47">
        <v>2004</v>
      </c>
      <c r="G47" s="9">
        <v>164069.44000000003</v>
      </c>
      <c r="H47">
        <f t="shared" si="0"/>
        <v>9</v>
      </c>
      <c r="I47">
        <v>49</v>
      </c>
      <c r="J47">
        <v>49</v>
      </c>
      <c r="K47">
        <v>195.9</v>
      </c>
      <c r="L47">
        <f t="shared" si="4"/>
        <v>15</v>
      </c>
      <c r="M47">
        <f t="shared" si="1"/>
        <v>9</v>
      </c>
      <c r="N47" t="str">
        <f t="shared" si="2"/>
        <v>Top Customers</v>
      </c>
      <c r="O47">
        <f t="shared" si="7"/>
        <v>11888450.969999995</v>
      </c>
      <c r="P47">
        <f t="shared" si="5"/>
        <v>15</v>
      </c>
      <c r="Q47">
        <f t="shared" si="6"/>
        <v>164069.44000000003</v>
      </c>
    </row>
    <row r="48" spans="1:17" x14ac:dyDescent="0.25">
      <c r="A48" t="s">
        <v>161</v>
      </c>
      <c r="B48" s="8">
        <v>38482</v>
      </c>
      <c r="C48" s="8">
        <v>38548</v>
      </c>
      <c r="D48" s="6">
        <f t="shared" si="3"/>
        <v>66</v>
      </c>
      <c r="E48" s="6">
        <f>_xlfn.PERCENTRANK.INC(D$2:$D$94,D48,1)*10</f>
        <v>1</v>
      </c>
      <c r="F48">
        <v>2005</v>
      </c>
      <c r="G48" s="9">
        <v>142601.33000000002</v>
      </c>
      <c r="H48">
        <f t="shared" si="0"/>
        <v>8</v>
      </c>
      <c r="I48">
        <v>39</v>
      </c>
      <c r="J48">
        <v>39</v>
      </c>
      <c r="K48">
        <v>155.39999999999998</v>
      </c>
      <c r="L48">
        <f t="shared" si="4"/>
        <v>9</v>
      </c>
      <c r="M48">
        <f t="shared" si="1"/>
        <v>2</v>
      </c>
      <c r="N48" t="str">
        <f t="shared" si="2"/>
        <v>need Attention</v>
      </c>
      <c r="O48">
        <f t="shared" si="7"/>
        <v>3036835.95</v>
      </c>
      <c r="P48">
        <f t="shared" si="5"/>
        <v>23</v>
      </c>
      <c r="Q48">
        <f t="shared" si="6"/>
        <v>142601.33000000002</v>
      </c>
    </row>
    <row r="49" spans="1:17" x14ac:dyDescent="0.25">
      <c r="A49" t="s">
        <v>17</v>
      </c>
      <c r="B49" s="8">
        <v>38428</v>
      </c>
      <c r="C49" s="8">
        <v>38549</v>
      </c>
      <c r="D49" s="6">
        <f t="shared" si="3"/>
        <v>121</v>
      </c>
      <c r="E49" s="6">
        <f>_xlfn.PERCENTRANK.INC(D$2:$D$94,D49,1)*10</f>
        <v>2</v>
      </c>
      <c r="F49">
        <v>2005</v>
      </c>
      <c r="G49" s="9">
        <v>78570.34</v>
      </c>
      <c r="H49">
        <f t="shared" si="0"/>
        <v>3</v>
      </c>
      <c r="I49">
        <v>20</v>
      </c>
      <c r="J49">
        <v>20</v>
      </c>
      <c r="K49">
        <v>80.099999999999994</v>
      </c>
      <c r="L49">
        <f t="shared" si="4"/>
        <v>5</v>
      </c>
      <c r="M49">
        <f t="shared" si="1"/>
        <v>0</v>
      </c>
      <c r="N49" t="str">
        <f t="shared" si="2"/>
        <v>immediate Attention</v>
      </c>
      <c r="O49">
        <f t="shared" si="7"/>
        <v>3883214.7099999995</v>
      </c>
      <c r="P49">
        <f t="shared" si="5"/>
        <v>43</v>
      </c>
      <c r="Q49">
        <f t="shared" si="6"/>
        <v>78570.34</v>
      </c>
    </row>
    <row r="50" spans="1:17" x14ac:dyDescent="0.25">
      <c r="A50" t="s">
        <v>153</v>
      </c>
      <c r="B50" s="8">
        <v>38358</v>
      </c>
      <c r="C50" s="8">
        <v>38550</v>
      </c>
      <c r="D50" s="6">
        <f t="shared" si="3"/>
        <v>192</v>
      </c>
      <c r="E50" s="6">
        <f>_xlfn.PERCENTRANK.INC(D$2:$D$94,D50,1)*10</f>
        <v>4</v>
      </c>
      <c r="F50">
        <v>2005</v>
      </c>
      <c r="G50" s="9">
        <v>74936.14</v>
      </c>
      <c r="H50">
        <f t="shared" si="0"/>
        <v>3</v>
      </c>
      <c r="I50">
        <v>25</v>
      </c>
      <c r="J50">
        <v>25</v>
      </c>
      <c r="K50">
        <v>97.6</v>
      </c>
      <c r="L50">
        <f t="shared" si="4"/>
        <v>7</v>
      </c>
      <c r="M50">
        <f t="shared" si="1"/>
        <v>1</v>
      </c>
      <c r="N50" t="str">
        <f t="shared" si="2"/>
        <v>immediate Attention</v>
      </c>
      <c r="O50">
        <f t="shared" si="7"/>
        <v>3883214.7099999995</v>
      </c>
      <c r="P50">
        <f t="shared" si="5"/>
        <v>43</v>
      </c>
      <c r="Q50">
        <f t="shared" si="6"/>
        <v>74936.14</v>
      </c>
    </row>
    <row r="51" spans="1:17" x14ac:dyDescent="0.25">
      <c r="A51" t="s">
        <v>42</v>
      </c>
      <c r="B51" s="8">
        <v>38273</v>
      </c>
      <c r="C51" s="8">
        <v>38551</v>
      </c>
      <c r="D51" s="6">
        <f t="shared" si="3"/>
        <v>278</v>
      </c>
      <c r="E51" s="6">
        <f>_xlfn.PERCENTRANK.INC(D$2:$D$94,D51,1)*10</f>
        <v>7</v>
      </c>
      <c r="F51">
        <v>2004</v>
      </c>
      <c r="G51" s="9">
        <v>103080.37999999999</v>
      </c>
      <c r="H51">
        <f t="shared" si="0"/>
        <v>6</v>
      </c>
      <c r="I51">
        <v>27</v>
      </c>
      <c r="J51">
        <v>27</v>
      </c>
      <c r="K51">
        <v>108.09999999999997</v>
      </c>
      <c r="L51">
        <f t="shared" si="4"/>
        <v>13</v>
      </c>
      <c r="M51">
        <f t="shared" si="1"/>
        <v>8</v>
      </c>
      <c r="N51" t="str">
        <f t="shared" si="2"/>
        <v>Top Customers</v>
      </c>
      <c r="O51">
        <f t="shared" si="7"/>
        <v>11888450.969999995</v>
      </c>
      <c r="P51">
        <f t="shared" si="5"/>
        <v>15</v>
      </c>
      <c r="Q51">
        <f t="shared" si="6"/>
        <v>103080.37999999999</v>
      </c>
    </row>
    <row r="52" spans="1:17" x14ac:dyDescent="0.25">
      <c r="A52" t="s">
        <v>126</v>
      </c>
      <c r="B52" s="8">
        <v>37995</v>
      </c>
      <c r="C52" s="8">
        <v>38552</v>
      </c>
      <c r="D52" s="6">
        <f t="shared" si="3"/>
        <v>557</v>
      </c>
      <c r="E52" s="6">
        <f>_xlfn.PERCENTRANK.INC(D$2:$D$94,D52,1)*10</f>
        <v>9</v>
      </c>
      <c r="F52">
        <v>2004</v>
      </c>
      <c r="G52" s="9">
        <v>48048.46</v>
      </c>
      <c r="H52">
        <f t="shared" si="0"/>
        <v>0</v>
      </c>
      <c r="I52">
        <v>14</v>
      </c>
      <c r="J52">
        <v>14</v>
      </c>
      <c r="K52">
        <v>55.9</v>
      </c>
      <c r="L52">
        <f t="shared" si="4"/>
        <v>9</v>
      </c>
      <c r="M52">
        <f t="shared" si="1"/>
        <v>1</v>
      </c>
      <c r="N52" t="str">
        <f t="shared" si="2"/>
        <v>immediate Attention</v>
      </c>
      <c r="O52">
        <f t="shared" si="7"/>
        <v>3883214.7099999995</v>
      </c>
      <c r="P52">
        <f t="shared" si="5"/>
        <v>43</v>
      </c>
      <c r="Q52">
        <f t="shared" si="6"/>
        <v>48048.46</v>
      </c>
    </row>
    <row r="53" spans="1:17" x14ac:dyDescent="0.25">
      <c r="A53" t="s">
        <v>178</v>
      </c>
      <c r="B53" s="8">
        <v>38294</v>
      </c>
      <c r="C53" s="8">
        <v>38553</v>
      </c>
      <c r="D53" s="6">
        <f t="shared" si="3"/>
        <v>259</v>
      </c>
      <c r="E53" s="6">
        <f>_xlfn.PERCENTRANK.INC(D$2:$D$94,D53,1)*10</f>
        <v>6</v>
      </c>
      <c r="F53">
        <v>2004</v>
      </c>
      <c r="G53" s="9">
        <v>33144.930000000008</v>
      </c>
      <c r="H53">
        <f t="shared" si="0"/>
        <v>0</v>
      </c>
      <c r="I53">
        <v>10</v>
      </c>
      <c r="J53">
        <v>10</v>
      </c>
      <c r="K53">
        <v>40.6</v>
      </c>
      <c r="L53">
        <f t="shared" si="4"/>
        <v>6</v>
      </c>
      <c r="M53">
        <f t="shared" si="1"/>
        <v>1</v>
      </c>
      <c r="N53" t="str">
        <f t="shared" si="2"/>
        <v>immediate Attention</v>
      </c>
      <c r="O53">
        <f t="shared" si="7"/>
        <v>3883214.7099999995</v>
      </c>
      <c r="P53">
        <f t="shared" si="5"/>
        <v>43</v>
      </c>
      <c r="Q53">
        <f t="shared" si="6"/>
        <v>33144.930000000008</v>
      </c>
    </row>
    <row r="54" spans="1:17" x14ac:dyDescent="0.25">
      <c r="A54" t="s">
        <v>146</v>
      </c>
      <c r="B54" s="8">
        <v>38421</v>
      </c>
      <c r="C54" s="8">
        <v>38554</v>
      </c>
      <c r="D54" s="6">
        <f t="shared" si="3"/>
        <v>133</v>
      </c>
      <c r="E54" s="6">
        <f>_xlfn.PERCENTRANK.INC(D$2:$D$94,D54,1)*10</f>
        <v>3</v>
      </c>
      <c r="F54">
        <v>2005</v>
      </c>
      <c r="G54" s="9">
        <v>52263.899999999994</v>
      </c>
      <c r="H54">
        <f t="shared" si="0"/>
        <v>1</v>
      </c>
      <c r="I54">
        <v>15</v>
      </c>
      <c r="J54">
        <v>15</v>
      </c>
      <c r="K54">
        <v>59.199999999999989</v>
      </c>
      <c r="L54">
        <f t="shared" si="4"/>
        <v>4</v>
      </c>
      <c r="M54">
        <f t="shared" si="1"/>
        <v>0</v>
      </c>
      <c r="N54" t="str">
        <f t="shared" si="2"/>
        <v>immediate Attention</v>
      </c>
      <c r="O54">
        <f t="shared" si="7"/>
        <v>3883214.7099999995</v>
      </c>
      <c r="P54">
        <f t="shared" si="5"/>
        <v>43</v>
      </c>
      <c r="Q54">
        <f t="shared" si="6"/>
        <v>52263.899999999994</v>
      </c>
    </row>
    <row r="55" spans="1:17" x14ac:dyDescent="0.25">
      <c r="A55" t="s">
        <v>185</v>
      </c>
      <c r="B55" s="8">
        <v>38456</v>
      </c>
      <c r="C55" s="8">
        <v>38555</v>
      </c>
      <c r="D55" s="6">
        <f t="shared" si="3"/>
        <v>99</v>
      </c>
      <c r="E55" s="6">
        <f>_xlfn.PERCENTRANK.INC(D$2:$D$94,D55,1)*10</f>
        <v>1</v>
      </c>
      <c r="F55">
        <v>2005</v>
      </c>
      <c r="G55" s="9">
        <v>80438.48</v>
      </c>
      <c r="H55">
        <f t="shared" si="0"/>
        <v>4</v>
      </c>
      <c r="I55">
        <v>19</v>
      </c>
      <c r="J55">
        <v>19</v>
      </c>
      <c r="K55">
        <v>76.199999999999989</v>
      </c>
      <c r="L55">
        <f t="shared" si="4"/>
        <v>5</v>
      </c>
      <c r="M55">
        <f t="shared" si="1"/>
        <v>0</v>
      </c>
      <c r="N55" t="str">
        <f t="shared" si="2"/>
        <v>immediate Attention</v>
      </c>
      <c r="O55">
        <f t="shared" si="7"/>
        <v>3883214.7099999995</v>
      </c>
      <c r="P55">
        <f t="shared" si="5"/>
        <v>43</v>
      </c>
      <c r="Q55">
        <f t="shared" si="6"/>
        <v>80438.48</v>
      </c>
    </row>
    <row r="56" spans="1:17" x14ac:dyDescent="0.25">
      <c r="A56" t="s">
        <v>112</v>
      </c>
      <c r="B56" s="8">
        <v>38275</v>
      </c>
      <c r="C56" s="8">
        <v>38556</v>
      </c>
      <c r="D56" s="6">
        <f t="shared" si="3"/>
        <v>281</v>
      </c>
      <c r="E56" s="6">
        <f>_xlfn.PERCENTRANK.INC(D$2:$D$94,D56,1)*10</f>
        <v>7</v>
      </c>
      <c r="F56">
        <v>2004</v>
      </c>
      <c r="G56" s="9">
        <v>85555.989999999976</v>
      </c>
      <c r="H56">
        <f t="shared" si="0"/>
        <v>4</v>
      </c>
      <c r="I56">
        <v>26</v>
      </c>
      <c r="J56">
        <v>26</v>
      </c>
      <c r="K56">
        <v>106.49999999999996</v>
      </c>
      <c r="L56">
        <f t="shared" si="4"/>
        <v>11</v>
      </c>
      <c r="M56">
        <f t="shared" si="1"/>
        <v>5</v>
      </c>
      <c r="N56" t="str">
        <f t="shared" si="2"/>
        <v>Loyal Customers</v>
      </c>
      <c r="O56">
        <f t="shared" si="7"/>
        <v>1256756.0700000003</v>
      </c>
      <c r="P56">
        <f t="shared" si="5"/>
        <v>12</v>
      </c>
      <c r="Q56">
        <f t="shared" si="6"/>
        <v>85555.989999999976</v>
      </c>
    </row>
    <row r="57" spans="1:17" x14ac:dyDescent="0.25">
      <c r="A57" t="s">
        <v>119</v>
      </c>
      <c r="B57" s="8">
        <v>38359</v>
      </c>
      <c r="C57" s="8">
        <v>38557</v>
      </c>
      <c r="D57" s="6">
        <f t="shared" si="3"/>
        <v>198</v>
      </c>
      <c r="E57" s="6">
        <f>_xlfn.PERCENTRANK.INC(D$2:$D$94,D57,1)*10</f>
        <v>4</v>
      </c>
      <c r="F57">
        <v>2005</v>
      </c>
      <c r="G57" s="9">
        <v>108951.13</v>
      </c>
      <c r="H57">
        <f t="shared" si="0"/>
        <v>6</v>
      </c>
      <c r="I57">
        <v>35</v>
      </c>
      <c r="J57">
        <v>35</v>
      </c>
      <c r="K57">
        <v>141.40000000000003</v>
      </c>
      <c r="L57">
        <f t="shared" si="4"/>
        <v>10</v>
      </c>
      <c r="M57">
        <f t="shared" si="1"/>
        <v>2</v>
      </c>
      <c r="N57" t="str">
        <f t="shared" si="2"/>
        <v>need Attention</v>
      </c>
      <c r="O57">
        <f t="shared" si="7"/>
        <v>3036835.95</v>
      </c>
      <c r="P57">
        <f t="shared" si="5"/>
        <v>23</v>
      </c>
      <c r="Q57">
        <f t="shared" si="6"/>
        <v>108951.13</v>
      </c>
    </row>
    <row r="58" spans="1:17" x14ac:dyDescent="0.25">
      <c r="A58" t="s">
        <v>97</v>
      </c>
      <c r="B58" s="8">
        <v>38501</v>
      </c>
      <c r="C58" s="8">
        <v>38558</v>
      </c>
      <c r="D58" s="6">
        <f t="shared" si="3"/>
        <v>57</v>
      </c>
      <c r="E58" s="6">
        <f>_xlfn.PERCENTRANK.INC(D$2:$D$94,D58,1)*10</f>
        <v>0</v>
      </c>
      <c r="F58">
        <v>2005</v>
      </c>
      <c r="G58" s="9">
        <v>654858.06000000006</v>
      </c>
      <c r="H58">
        <f t="shared" si="0"/>
        <v>9</v>
      </c>
      <c r="I58">
        <v>180</v>
      </c>
      <c r="J58">
        <v>180</v>
      </c>
      <c r="K58">
        <v>723.49999999999977</v>
      </c>
      <c r="L58">
        <f t="shared" si="4"/>
        <v>9</v>
      </c>
      <c r="M58">
        <f t="shared" si="1"/>
        <v>1</v>
      </c>
      <c r="N58" t="str">
        <f t="shared" si="2"/>
        <v>immediate Attention</v>
      </c>
      <c r="O58">
        <f t="shared" si="7"/>
        <v>3883214.7099999995</v>
      </c>
      <c r="P58">
        <f t="shared" si="5"/>
        <v>43</v>
      </c>
      <c r="Q58">
        <f t="shared" si="6"/>
        <v>654858.06000000006</v>
      </c>
    </row>
    <row r="59" spans="1:17" x14ac:dyDescent="0.25">
      <c r="A59" t="s">
        <v>30</v>
      </c>
      <c r="B59" s="8">
        <v>38309</v>
      </c>
      <c r="C59" s="8">
        <v>38559</v>
      </c>
      <c r="D59" s="6">
        <f t="shared" si="3"/>
        <v>250</v>
      </c>
      <c r="E59" s="6">
        <f>_xlfn.PERCENTRANK.INC(D$2:$D$94,D59,1)*10</f>
        <v>6</v>
      </c>
      <c r="F59">
        <v>2004</v>
      </c>
      <c r="G59" s="9">
        <v>74476.179999999993</v>
      </c>
      <c r="H59">
        <f t="shared" si="0"/>
        <v>2</v>
      </c>
      <c r="I59">
        <v>21</v>
      </c>
      <c r="J59">
        <v>21</v>
      </c>
      <c r="K59">
        <v>85.4</v>
      </c>
      <c r="L59">
        <f t="shared" si="4"/>
        <v>8</v>
      </c>
      <c r="M59">
        <f t="shared" si="1"/>
        <v>1</v>
      </c>
      <c r="N59" t="str">
        <f t="shared" si="2"/>
        <v>immediate Attention</v>
      </c>
      <c r="O59">
        <f t="shared" si="7"/>
        <v>3883214.7099999995</v>
      </c>
      <c r="P59">
        <f t="shared" si="5"/>
        <v>43</v>
      </c>
      <c r="Q59">
        <f t="shared" si="6"/>
        <v>74476.179999999993</v>
      </c>
    </row>
    <row r="60" spans="1:17" x14ac:dyDescent="0.25">
      <c r="A60" t="s">
        <v>110</v>
      </c>
      <c r="B60" s="8">
        <v>38308</v>
      </c>
      <c r="C60" s="8">
        <v>38560</v>
      </c>
      <c r="D60" s="6">
        <f t="shared" si="3"/>
        <v>252</v>
      </c>
      <c r="E60" s="6">
        <f>_xlfn.PERCENTRANK.INC(D$2:$D$94,D60,1)*10</f>
        <v>6</v>
      </c>
      <c r="F60">
        <v>2004</v>
      </c>
      <c r="G60" s="9">
        <v>83682.16</v>
      </c>
      <c r="H60">
        <f t="shared" si="0"/>
        <v>4</v>
      </c>
      <c r="I60">
        <v>23</v>
      </c>
      <c r="J60">
        <v>23</v>
      </c>
      <c r="K60">
        <v>91.3</v>
      </c>
      <c r="L60">
        <f t="shared" si="4"/>
        <v>10</v>
      </c>
      <c r="M60">
        <f t="shared" si="1"/>
        <v>2</v>
      </c>
      <c r="N60" t="str">
        <f t="shared" si="2"/>
        <v>need Attention</v>
      </c>
      <c r="O60">
        <f t="shared" si="7"/>
        <v>3036835.95</v>
      </c>
      <c r="P60">
        <f t="shared" si="5"/>
        <v>23</v>
      </c>
      <c r="Q60">
        <f t="shared" si="6"/>
        <v>83682.16</v>
      </c>
    </row>
    <row r="61" spans="1:17" x14ac:dyDescent="0.25">
      <c r="A61" t="s">
        <v>168</v>
      </c>
      <c r="B61" s="8">
        <v>38322</v>
      </c>
      <c r="C61" s="8">
        <v>38561</v>
      </c>
      <c r="D61" s="6">
        <f t="shared" si="3"/>
        <v>239</v>
      </c>
      <c r="E61" s="6">
        <f>_xlfn.PERCENTRANK.INC(D$2:$D$94,D61,1)*10</f>
        <v>5</v>
      </c>
      <c r="F61">
        <v>2004</v>
      </c>
      <c r="G61" s="9">
        <v>197736.93999999997</v>
      </c>
      <c r="H61">
        <f t="shared" si="0"/>
        <v>9</v>
      </c>
      <c r="I61">
        <v>48</v>
      </c>
      <c r="J61">
        <v>48</v>
      </c>
      <c r="K61">
        <v>193.79999999999998</v>
      </c>
      <c r="L61">
        <f t="shared" si="4"/>
        <v>14</v>
      </c>
      <c r="M61">
        <f t="shared" si="1"/>
        <v>8</v>
      </c>
      <c r="N61" t="str">
        <f t="shared" si="2"/>
        <v>Top Customers</v>
      </c>
      <c r="O61">
        <f t="shared" si="7"/>
        <v>11888450.969999995</v>
      </c>
      <c r="P61">
        <f t="shared" si="5"/>
        <v>15</v>
      </c>
      <c r="Q61">
        <f t="shared" si="6"/>
        <v>197736.93999999997</v>
      </c>
    </row>
    <row r="62" spans="1:17" x14ac:dyDescent="0.25">
      <c r="A62" t="s">
        <v>189</v>
      </c>
      <c r="B62" s="8">
        <v>38220</v>
      </c>
      <c r="C62" s="8">
        <v>38562</v>
      </c>
      <c r="D62" s="6">
        <f t="shared" si="3"/>
        <v>342</v>
      </c>
      <c r="E62" s="6">
        <f>_xlfn.PERCENTRANK.INC(D$2:$D$94,D62,1)*10</f>
        <v>8</v>
      </c>
      <c r="F62">
        <v>2004</v>
      </c>
      <c r="G62" s="9">
        <v>79224.23</v>
      </c>
      <c r="H62">
        <f t="shared" si="0"/>
        <v>3</v>
      </c>
      <c r="I62">
        <v>24</v>
      </c>
      <c r="J62">
        <v>24</v>
      </c>
      <c r="K62">
        <v>93.59999999999998</v>
      </c>
      <c r="L62">
        <f t="shared" si="4"/>
        <v>11</v>
      </c>
      <c r="M62">
        <f t="shared" si="1"/>
        <v>5</v>
      </c>
      <c r="N62" t="str">
        <f t="shared" si="2"/>
        <v>Loyal Customers</v>
      </c>
      <c r="O62">
        <f t="shared" si="7"/>
        <v>1256756.0700000003</v>
      </c>
      <c r="P62">
        <f t="shared" si="5"/>
        <v>12</v>
      </c>
      <c r="Q62">
        <f t="shared" si="6"/>
        <v>79224.23</v>
      </c>
    </row>
    <row r="63" spans="1:17" x14ac:dyDescent="0.25">
      <c r="A63" t="s">
        <v>99</v>
      </c>
      <c r="B63" s="8">
        <v>38295</v>
      </c>
      <c r="C63" s="8">
        <v>38563</v>
      </c>
      <c r="D63" s="6">
        <f t="shared" si="3"/>
        <v>268</v>
      </c>
      <c r="E63" s="6">
        <f>_xlfn.PERCENTRANK.INC(D$2:$D$94,D63,1)*10</f>
        <v>7</v>
      </c>
      <c r="F63">
        <v>2004</v>
      </c>
      <c r="G63" s="9">
        <v>131685.30000000002</v>
      </c>
      <c r="H63">
        <f t="shared" si="0"/>
        <v>7</v>
      </c>
      <c r="I63">
        <v>34</v>
      </c>
      <c r="J63">
        <v>34</v>
      </c>
      <c r="K63">
        <v>140.1</v>
      </c>
      <c r="L63">
        <f t="shared" si="4"/>
        <v>14</v>
      </c>
      <c r="M63">
        <f t="shared" si="1"/>
        <v>9</v>
      </c>
      <c r="N63" t="str">
        <f t="shared" si="2"/>
        <v>Top Customers</v>
      </c>
      <c r="O63">
        <f t="shared" si="7"/>
        <v>11888450.969999995</v>
      </c>
      <c r="P63">
        <f t="shared" si="5"/>
        <v>15</v>
      </c>
      <c r="Q63">
        <f t="shared" si="6"/>
        <v>131685.30000000002</v>
      </c>
    </row>
    <row r="64" spans="1:17" x14ac:dyDescent="0.25">
      <c r="A64" t="s">
        <v>163</v>
      </c>
      <c r="B64" s="8">
        <v>38240</v>
      </c>
      <c r="C64" s="8">
        <v>38564</v>
      </c>
      <c r="D64" s="6">
        <f t="shared" si="3"/>
        <v>324</v>
      </c>
      <c r="E64" s="6">
        <f>_xlfn.PERCENTRANK.INC(D$2:$D$94,D64,1)*10</f>
        <v>8</v>
      </c>
      <c r="F64">
        <v>2004</v>
      </c>
      <c r="G64" s="9">
        <v>57197.959999999992</v>
      </c>
      <c r="H64">
        <f t="shared" si="0"/>
        <v>1</v>
      </c>
      <c r="I64">
        <v>15</v>
      </c>
      <c r="J64">
        <v>15</v>
      </c>
      <c r="K64">
        <v>62.599999999999994</v>
      </c>
      <c r="L64">
        <f t="shared" si="4"/>
        <v>9</v>
      </c>
      <c r="M64">
        <f t="shared" si="1"/>
        <v>1</v>
      </c>
      <c r="N64" t="str">
        <f t="shared" si="2"/>
        <v>immediate Attention</v>
      </c>
      <c r="O64">
        <f t="shared" si="7"/>
        <v>3883214.7099999995</v>
      </c>
      <c r="P64">
        <f t="shared" si="5"/>
        <v>43</v>
      </c>
      <c r="Q64">
        <f t="shared" si="6"/>
        <v>57197.959999999992</v>
      </c>
    </row>
    <row r="65" spans="1:17" x14ac:dyDescent="0.25">
      <c r="A65" t="s">
        <v>108</v>
      </c>
      <c r="B65" s="8">
        <v>38090</v>
      </c>
      <c r="C65" s="8">
        <v>38565</v>
      </c>
      <c r="D65" s="6">
        <f t="shared" si="3"/>
        <v>475</v>
      </c>
      <c r="E65" s="6">
        <f>_xlfn.PERCENTRANK.INC(D$2:$D$94,D65,1)*10</f>
        <v>9</v>
      </c>
      <c r="F65">
        <v>2004</v>
      </c>
      <c r="G65" s="9">
        <v>67605.070000000007</v>
      </c>
      <c r="H65">
        <f t="shared" si="0"/>
        <v>2</v>
      </c>
      <c r="I65">
        <v>20</v>
      </c>
      <c r="J65">
        <v>20</v>
      </c>
      <c r="K65">
        <v>81</v>
      </c>
      <c r="L65">
        <f t="shared" si="4"/>
        <v>11</v>
      </c>
      <c r="M65">
        <f t="shared" si="1"/>
        <v>5</v>
      </c>
      <c r="N65" t="str">
        <f t="shared" si="2"/>
        <v>Loyal Customers</v>
      </c>
      <c r="O65">
        <f t="shared" si="7"/>
        <v>1256756.0700000003</v>
      </c>
      <c r="P65">
        <f t="shared" si="5"/>
        <v>12</v>
      </c>
      <c r="Q65">
        <f t="shared" si="6"/>
        <v>67605.070000000007</v>
      </c>
    </row>
    <row r="66" spans="1:17" x14ac:dyDescent="0.25">
      <c r="A66" t="s">
        <v>139</v>
      </c>
      <c r="B66" s="8">
        <v>38383</v>
      </c>
      <c r="C66" s="8">
        <v>38566</v>
      </c>
      <c r="D66" s="6">
        <f t="shared" si="3"/>
        <v>183</v>
      </c>
      <c r="E66" s="6">
        <f>_xlfn.PERCENTRANK.INC(D$2:$D$94,D66,1)*10</f>
        <v>3</v>
      </c>
      <c r="F66">
        <v>2005</v>
      </c>
      <c r="G66" s="9">
        <v>104370.38</v>
      </c>
      <c r="H66">
        <f t="shared" si="0"/>
        <v>6</v>
      </c>
      <c r="I66">
        <v>32</v>
      </c>
      <c r="J66">
        <v>32</v>
      </c>
      <c r="K66">
        <v>133.19999999999999</v>
      </c>
      <c r="L66">
        <f t="shared" si="4"/>
        <v>9</v>
      </c>
      <c r="M66">
        <f t="shared" si="1"/>
        <v>1</v>
      </c>
      <c r="N66" t="str">
        <f t="shared" si="2"/>
        <v>immediate Attention</v>
      </c>
      <c r="O66">
        <f t="shared" si="7"/>
        <v>3883214.7099999995</v>
      </c>
      <c r="P66">
        <f t="shared" si="5"/>
        <v>43</v>
      </c>
      <c r="Q66">
        <f t="shared" si="6"/>
        <v>104370.38</v>
      </c>
    </row>
    <row r="67" spans="1:17" x14ac:dyDescent="0.25">
      <c r="A67" t="s">
        <v>130</v>
      </c>
      <c r="B67" s="8">
        <v>38502</v>
      </c>
      <c r="C67" s="8">
        <v>38567</v>
      </c>
      <c r="D67" s="6">
        <f t="shared" si="3"/>
        <v>65</v>
      </c>
      <c r="E67" s="6">
        <f>_xlfn.PERCENTRANK.INC(D$2:$D$94,D67,1)*10</f>
        <v>0</v>
      </c>
      <c r="F67">
        <v>2005</v>
      </c>
      <c r="G67" s="9">
        <v>74972.52</v>
      </c>
      <c r="H67">
        <f t="shared" ref="H67:H94" si="8">_xlfn.PERCENTRANK.INC($G$2:$G$94,G67,1)*10</f>
        <v>3</v>
      </c>
      <c r="I67">
        <v>25</v>
      </c>
      <c r="J67">
        <v>25</v>
      </c>
      <c r="K67">
        <v>100.49999999999997</v>
      </c>
      <c r="L67">
        <f t="shared" si="4"/>
        <v>3</v>
      </c>
      <c r="M67">
        <f t="shared" ref="M67:M94" si="9">_xlfn.PERCENTRANK.INC(L67:L159,L67,1)*10</f>
        <v>0</v>
      </c>
      <c r="N67" t="str">
        <f t="shared" ref="N67:N94" si="10">VLOOKUP(M67,$S$4:$T$15,2,FALSE)</f>
        <v>immediate Attention</v>
      </c>
      <c r="O67">
        <f t="shared" si="7"/>
        <v>3883214.7099999995</v>
      </c>
      <c r="P67">
        <f t="shared" si="5"/>
        <v>43</v>
      </c>
      <c r="Q67">
        <f t="shared" si="6"/>
        <v>74972.52</v>
      </c>
    </row>
    <row r="68" spans="1:17" x14ac:dyDescent="0.25">
      <c r="A68" t="s">
        <v>105</v>
      </c>
      <c r="B68" s="8">
        <v>38473</v>
      </c>
      <c r="C68" s="8">
        <v>38568</v>
      </c>
      <c r="D68" s="6">
        <f t="shared" ref="D68:D94" si="11">DATEDIF(B68,C68,"D")</f>
        <v>95</v>
      </c>
      <c r="E68" s="6">
        <f>_xlfn.PERCENTRANK.INC(D$2:$D$94,D68,1)*10</f>
        <v>1</v>
      </c>
      <c r="F68">
        <v>2005</v>
      </c>
      <c r="G68" s="9">
        <v>74204.789999999994</v>
      </c>
      <c r="H68">
        <f t="shared" si="8"/>
        <v>2</v>
      </c>
      <c r="I68">
        <v>22</v>
      </c>
      <c r="J68">
        <v>22</v>
      </c>
      <c r="K68">
        <v>87.399999999999991</v>
      </c>
      <c r="L68">
        <f t="shared" ref="L68:L94" si="12">SUM(H68,E68)</f>
        <v>3</v>
      </c>
      <c r="M68">
        <f t="shared" si="9"/>
        <v>0</v>
      </c>
      <c r="N68" t="str">
        <f t="shared" si="10"/>
        <v>immediate Attention</v>
      </c>
      <c r="O68">
        <f t="shared" si="7"/>
        <v>3883214.7099999995</v>
      </c>
      <c r="P68">
        <f t="shared" ref="P68:P94" si="13">COUNTIF(N:N,N68)</f>
        <v>43</v>
      </c>
      <c r="Q68">
        <f t="shared" ref="Q68:Q94" si="14">AVERAGEIFS(G:G,A:A,A68,N:N,N68)</f>
        <v>74204.789999999994</v>
      </c>
    </row>
    <row r="69" spans="1:17" x14ac:dyDescent="0.25">
      <c r="A69" t="s">
        <v>14</v>
      </c>
      <c r="B69" s="8">
        <v>38441</v>
      </c>
      <c r="C69" s="8">
        <v>38569</v>
      </c>
      <c r="D69" s="6">
        <f t="shared" si="11"/>
        <v>128</v>
      </c>
      <c r="E69" s="6">
        <f>_xlfn.PERCENTRANK.INC(D$2:$D$94,D69,1)*10</f>
        <v>2</v>
      </c>
      <c r="F69">
        <v>2005</v>
      </c>
      <c r="G69" s="9">
        <v>135042.94</v>
      </c>
      <c r="H69">
        <f t="shared" si="8"/>
        <v>8</v>
      </c>
      <c r="I69">
        <v>41</v>
      </c>
      <c r="J69">
        <v>41</v>
      </c>
      <c r="K69">
        <v>163.6</v>
      </c>
      <c r="L69">
        <f t="shared" si="12"/>
        <v>10</v>
      </c>
      <c r="M69">
        <f t="shared" si="9"/>
        <v>2</v>
      </c>
      <c r="N69" t="str">
        <f t="shared" si="10"/>
        <v>need Attention</v>
      </c>
      <c r="O69">
        <f t="shared" si="7"/>
        <v>3036835.95</v>
      </c>
      <c r="P69">
        <f t="shared" si="13"/>
        <v>23</v>
      </c>
      <c r="Q69">
        <f t="shared" si="14"/>
        <v>135042.94</v>
      </c>
    </row>
    <row r="70" spans="1:17" x14ac:dyDescent="0.25">
      <c r="A70" t="s">
        <v>192</v>
      </c>
      <c r="B70" s="8">
        <v>38303</v>
      </c>
      <c r="C70" s="8">
        <v>38570</v>
      </c>
      <c r="D70" s="6">
        <f t="shared" si="11"/>
        <v>267</v>
      </c>
      <c r="E70" s="6">
        <f>_xlfn.PERCENTRANK.INC(D$2:$D$94,D70,1)*10</f>
        <v>7</v>
      </c>
      <c r="F70">
        <v>2004</v>
      </c>
      <c r="G70" s="9">
        <v>137955.72000000003</v>
      </c>
      <c r="H70">
        <f t="shared" si="8"/>
        <v>8</v>
      </c>
      <c r="I70">
        <v>48</v>
      </c>
      <c r="J70">
        <v>48</v>
      </c>
      <c r="K70">
        <v>192.9</v>
      </c>
      <c r="L70">
        <f t="shared" si="12"/>
        <v>15</v>
      </c>
      <c r="M70">
        <f t="shared" si="9"/>
        <v>9</v>
      </c>
      <c r="N70" t="str">
        <f t="shared" si="10"/>
        <v>Top Customers</v>
      </c>
      <c r="O70">
        <f t="shared" ref="O70:O94" si="15">SUMIF(N:N,N70,G:G)</f>
        <v>11888450.969999995</v>
      </c>
      <c r="P70">
        <f t="shared" si="13"/>
        <v>15</v>
      </c>
      <c r="Q70">
        <f t="shared" si="14"/>
        <v>137955.72000000003</v>
      </c>
    </row>
    <row r="71" spans="1:17" x14ac:dyDescent="0.25">
      <c r="A71" t="s">
        <v>133</v>
      </c>
      <c r="B71" s="8">
        <v>38219</v>
      </c>
      <c r="C71" s="8">
        <v>38571</v>
      </c>
      <c r="D71" s="6">
        <f t="shared" si="11"/>
        <v>352</v>
      </c>
      <c r="E71" s="6">
        <f>_xlfn.PERCENTRANK.INC(D$2:$D$94,D71,1)*10</f>
        <v>8</v>
      </c>
      <c r="F71">
        <v>2004</v>
      </c>
      <c r="G71" s="9">
        <v>74634.849999999991</v>
      </c>
      <c r="H71">
        <f t="shared" si="8"/>
        <v>2</v>
      </c>
      <c r="I71">
        <v>26</v>
      </c>
      <c r="J71">
        <v>26</v>
      </c>
      <c r="K71">
        <v>104.09999999999998</v>
      </c>
      <c r="L71">
        <f t="shared" si="12"/>
        <v>10</v>
      </c>
      <c r="M71">
        <f t="shared" si="9"/>
        <v>2</v>
      </c>
      <c r="N71" t="str">
        <f t="shared" si="10"/>
        <v>need Attention</v>
      </c>
      <c r="O71">
        <f t="shared" si="15"/>
        <v>3036835.95</v>
      </c>
      <c r="P71">
        <f t="shared" si="13"/>
        <v>23</v>
      </c>
      <c r="Q71">
        <f t="shared" si="14"/>
        <v>74634.849999999991</v>
      </c>
    </row>
    <row r="72" spans="1:17" x14ac:dyDescent="0.25">
      <c r="A72" t="s">
        <v>200</v>
      </c>
      <c r="B72" s="8">
        <v>38362</v>
      </c>
      <c r="C72" s="8">
        <v>38572</v>
      </c>
      <c r="D72" s="6">
        <f t="shared" si="11"/>
        <v>210</v>
      </c>
      <c r="E72" s="6">
        <f>_xlfn.PERCENTRANK.INC(D$2:$D$94,D72,1)*10</f>
        <v>4</v>
      </c>
      <c r="F72">
        <v>2005</v>
      </c>
      <c r="G72" s="9">
        <v>33440.1</v>
      </c>
      <c r="H72">
        <f t="shared" si="8"/>
        <v>0</v>
      </c>
      <c r="I72">
        <v>8</v>
      </c>
      <c r="J72">
        <v>8</v>
      </c>
      <c r="K72">
        <v>34.299999999999997</v>
      </c>
      <c r="L72">
        <f t="shared" si="12"/>
        <v>4</v>
      </c>
      <c r="M72">
        <f t="shared" si="9"/>
        <v>0</v>
      </c>
      <c r="N72" t="str">
        <f t="shared" si="10"/>
        <v>immediate Attention</v>
      </c>
      <c r="O72">
        <f t="shared" si="15"/>
        <v>3883214.7099999995</v>
      </c>
      <c r="P72">
        <f t="shared" si="13"/>
        <v>43</v>
      </c>
      <c r="Q72">
        <f t="shared" si="14"/>
        <v>33440.1</v>
      </c>
    </row>
    <row r="73" spans="1:17" x14ac:dyDescent="0.25">
      <c r="A73" t="s">
        <v>51</v>
      </c>
      <c r="B73" s="8">
        <v>38489</v>
      </c>
      <c r="C73" s="8">
        <v>38573</v>
      </c>
      <c r="D73" s="6">
        <f t="shared" si="11"/>
        <v>84</v>
      </c>
      <c r="E73" s="6">
        <f>_xlfn.PERCENTRANK.INC(D$2:$D$94,D73,1)*10</f>
        <v>1</v>
      </c>
      <c r="F73">
        <v>2005</v>
      </c>
      <c r="G73" s="9">
        <v>149798.63</v>
      </c>
      <c r="H73">
        <f t="shared" si="8"/>
        <v>8</v>
      </c>
      <c r="I73">
        <v>40</v>
      </c>
      <c r="J73">
        <v>40</v>
      </c>
      <c r="K73">
        <v>159</v>
      </c>
      <c r="L73">
        <f t="shared" si="12"/>
        <v>9</v>
      </c>
      <c r="M73">
        <f t="shared" si="9"/>
        <v>0</v>
      </c>
      <c r="N73" t="str">
        <f t="shared" si="10"/>
        <v>immediate Attention</v>
      </c>
      <c r="O73">
        <f t="shared" si="15"/>
        <v>3883214.7099999995</v>
      </c>
      <c r="P73">
        <f t="shared" si="13"/>
        <v>43</v>
      </c>
      <c r="Q73">
        <f t="shared" si="14"/>
        <v>149798.63</v>
      </c>
    </row>
    <row r="74" spans="1:17" x14ac:dyDescent="0.25">
      <c r="A74" t="s">
        <v>77</v>
      </c>
      <c r="B74" s="8">
        <v>38048</v>
      </c>
      <c r="C74" s="8">
        <v>38574</v>
      </c>
      <c r="D74" s="6">
        <f t="shared" si="11"/>
        <v>526</v>
      </c>
      <c r="E74" s="6">
        <f>_xlfn.PERCENTRANK.INC(D$2:$D$94,D74,1)*10</f>
        <v>9</v>
      </c>
      <c r="F74">
        <v>2004</v>
      </c>
      <c r="G74" s="9">
        <v>142874.25000000003</v>
      </c>
      <c r="H74">
        <f t="shared" si="8"/>
        <v>8</v>
      </c>
      <c r="I74">
        <v>41</v>
      </c>
      <c r="J74">
        <v>41</v>
      </c>
      <c r="K74">
        <v>162.60000000000005</v>
      </c>
      <c r="L74">
        <f t="shared" si="12"/>
        <v>17</v>
      </c>
      <c r="M74">
        <f t="shared" si="9"/>
        <v>10</v>
      </c>
      <c r="N74" t="str">
        <f t="shared" si="10"/>
        <v>Top Customers</v>
      </c>
      <c r="O74">
        <f t="shared" si="15"/>
        <v>11888450.969999995</v>
      </c>
      <c r="P74">
        <f t="shared" si="13"/>
        <v>15</v>
      </c>
      <c r="Q74">
        <f t="shared" si="14"/>
        <v>142874.25000000003</v>
      </c>
    </row>
    <row r="75" spans="1:17" x14ac:dyDescent="0.25">
      <c r="A75" t="s">
        <v>93</v>
      </c>
      <c r="B75" s="8">
        <v>38414</v>
      </c>
      <c r="C75" s="8">
        <v>38575</v>
      </c>
      <c r="D75" s="6">
        <f t="shared" si="11"/>
        <v>161</v>
      </c>
      <c r="E75" s="6">
        <f>_xlfn.PERCENTRANK.INC(D$2:$D$94,D75,1)*10</f>
        <v>3</v>
      </c>
      <c r="F75">
        <v>2005</v>
      </c>
      <c r="G75" s="9">
        <v>134259.33000000002</v>
      </c>
      <c r="H75">
        <f t="shared" si="8"/>
        <v>7</v>
      </c>
      <c r="I75">
        <v>38</v>
      </c>
      <c r="J75">
        <v>38</v>
      </c>
      <c r="K75">
        <v>151.1</v>
      </c>
      <c r="L75">
        <f t="shared" si="12"/>
        <v>10</v>
      </c>
      <c r="M75">
        <f t="shared" si="9"/>
        <v>1</v>
      </c>
      <c r="N75" t="str">
        <f t="shared" si="10"/>
        <v>immediate Attention</v>
      </c>
      <c r="O75">
        <f t="shared" si="15"/>
        <v>3883214.7099999995</v>
      </c>
      <c r="P75">
        <f t="shared" si="13"/>
        <v>43</v>
      </c>
      <c r="Q75">
        <f t="shared" si="14"/>
        <v>134259.33000000002</v>
      </c>
    </row>
    <row r="76" spans="1:17" x14ac:dyDescent="0.25">
      <c r="A76" t="s">
        <v>183</v>
      </c>
      <c r="B76" s="8">
        <v>38027</v>
      </c>
      <c r="C76" s="8">
        <v>38576</v>
      </c>
      <c r="D76" s="6">
        <f t="shared" si="11"/>
        <v>549</v>
      </c>
      <c r="E76" s="6">
        <f>_xlfn.PERCENTRANK.INC(D$2:$D$94,D76,1)*10</f>
        <v>9</v>
      </c>
      <c r="F76">
        <v>2004</v>
      </c>
      <c r="G76" s="9">
        <v>50218.510000000009</v>
      </c>
      <c r="H76">
        <f t="shared" si="8"/>
        <v>1</v>
      </c>
      <c r="I76">
        <v>15</v>
      </c>
      <c r="J76">
        <v>15</v>
      </c>
      <c r="K76">
        <v>60.800000000000004</v>
      </c>
      <c r="L76">
        <f t="shared" si="12"/>
        <v>10</v>
      </c>
      <c r="M76">
        <f t="shared" si="9"/>
        <v>1</v>
      </c>
      <c r="N76" t="str">
        <f t="shared" si="10"/>
        <v>immediate Attention</v>
      </c>
      <c r="O76">
        <f t="shared" si="15"/>
        <v>3883214.7099999995</v>
      </c>
      <c r="P76">
        <f t="shared" si="13"/>
        <v>43</v>
      </c>
      <c r="Q76">
        <f t="shared" si="14"/>
        <v>50218.510000000009</v>
      </c>
    </row>
    <row r="77" spans="1:17" x14ac:dyDescent="0.25">
      <c r="A77" t="s">
        <v>187</v>
      </c>
      <c r="B77" s="8">
        <v>38320</v>
      </c>
      <c r="C77" s="8">
        <v>38577</v>
      </c>
      <c r="D77" s="6">
        <f t="shared" si="11"/>
        <v>257</v>
      </c>
      <c r="E77" s="6">
        <f>_xlfn.PERCENTRANK.INC(D$2:$D$94,D77,1)*10</f>
        <v>6</v>
      </c>
      <c r="F77">
        <v>2004</v>
      </c>
      <c r="G77" s="9">
        <v>82751.080000000016</v>
      </c>
      <c r="H77">
        <f t="shared" si="8"/>
        <v>4</v>
      </c>
      <c r="I77">
        <v>29</v>
      </c>
      <c r="J77">
        <v>29</v>
      </c>
      <c r="K77">
        <v>116.09999999999998</v>
      </c>
      <c r="L77">
        <f t="shared" si="12"/>
        <v>10</v>
      </c>
      <c r="M77">
        <f t="shared" si="9"/>
        <v>1</v>
      </c>
      <c r="N77" t="str">
        <f t="shared" si="10"/>
        <v>immediate Attention</v>
      </c>
      <c r="O77">
        <f t="shared" si="15"/>
        <v>3883214.7099999995</v>
      </c>
      <c r="P77">
        <f t="shared" si="13"/>
        <v>43</v>
      </c>
      <c r="Q77">
        <f t="shared" si="14"/>
        <v>82751.080000000016</v>
      </c>
    </row>
    <row r="78" spans="1:17" x14ac:dyDescent="0.25">
      <c r="A78" t="s">
        <v>54</v>
      </c>
      <c r="B78" s="8">
        <v>38501</v>
      </c>
      <c r="C78" s="8">
        <v>38578</v>
      </c>
      <c r="D78" s="6">
        <f t="shared" si="11"/>
        <v>77</v>
      </c>
      <c r="E78" s="6">
        <f>_xlfn.PERCENTRANK.INC(D$2:$D$94,D78,1)*10</f>
        <v>1</v>
      </c>
      <c r="F78">
        <v>2005</v>
      </c>
      <c r="G78" s="9">
        <v>151570.98000000004</v>
      </c>
      <c r="H78">
        <f t="shared" si="8"/>
        <v>8</v>
      </c>
      <c r="I78">
        <v>46</v>
      </c>
      <c r="J78">
        <v>46</v>
      </c>
      <c r="K78">
        <v>184.79999999999998</v>
      </c>
      <c r="L78">
        <f t="shared" si="12"/>
        <v>9</v>
      </c>
      <c r="M78">
        <f t="shared" si="9"/>
        <v>0</v>
      </c>
      <c r="N78" t="str">
        <f t="shared" si="10"/>
        <v>immediate Attention</v>
      </c>
      <c r="O78">
        <f t="shared" si="15"/>
        <v>3883214.7099999995</v>
      </c>
      <c r="P78">
        <f t="shared" si="13"/>
        <v>43</v>
      </c>
      <c r="Q78">
        <f t="shared" si="14"/>
        <v>151570.98000000004</v>
      </c>
    </row>
    <row r="79" spans="1:17" x14ac:dyDescent="0.25">
      <c r="A79" t="s">
        <v>117</v>
      </c>
      <c r="B79" s="8">
        <v>38324</v>
      </c>
      <c r="C79" s="8">
        <v>38579</v>
      </c>
      <c r="D79" s="6">
        <f t="shared" si="11"/>
        <v>255</v>
      </c>
      <c r="E79" s="6">
        <f>_xlfn.PERCENTRANK.INC(D$2:$D$94,D79,1)*10</f>
        <v>6</v>
      </c>
      <c r="F79">
        <v>2004</v>
      </c>
      <c r="G79" s="9">
        <v>88804.5</v>
      </c>
      <c r="H79">
        <f t="shared" si="8"/>
        <v>5</v>
      </c>
      <c r="I79">
        <v>26</v>
      </c>
      <c r="J79">
        <v>26</v>
      </c>
      <c r="K79">
        <v>100.9</v>
      </c>
      <c r="L79">
        <f t="shared" si="12"/>
        <v>11</v>
      </c>
      <c r="M79">
        <f t="shared" si="9"/>
        <v>4</v>
      </c>
      <c r="N79" t="str">
        <f t="shared" si="10"/>
        <v>need Attention</v>
      </c>
      <c r="O79">
        <f t="shared" si="15"/>
        <v>3036835.95</v>
      </c>
      <c r="P79">
        <f t="shared" si="13"/>
        <v>23</v>
      </c>
      <c r="Q79">
        <f t="shared" si="14"/>
        <v>88804.5</v>
      </c>
    </row>
    <row r="80" spans="1:17" x14ac:dyDescent="0.25">
      <c r="A80" t="s">
        <v>166</v>
      </c>
      <c r="B80" s="8">
        <v>38358</v>
      </c>
      <c r="C80" s="8">
        <v>38580</v>
      </c>
      <c r="D80" s="6">
        <f t="shared" si="11"/>
        <v>222</v>
      </c>
      <c r="E80" s="6">
        <f>_xlfn.PERCENTRANK.INC(D$2:$D$94,D80,1)*10</f>
        <v>5</v>
      </c>
      <c r="F80">
        <v>2005</v>
      </c>
      <c r="G80" s="9">
        <v>113961.14999999998</v>
      </c>
      <c r="H80">
        <f t="shared" si="8"/>
        <v>6</v>
      </c>
      <c r="I80">
        <v>30</v>
      </c>
      <c r="J80">
        <v>30</v>
      </c>
      <c r="K80">
        <v>123.49999999999996</v>
      </c>
      <c r="L80">
        <f t="shared" si="12"/>
        <v>11</v>
      </c>
      <c r="M80">
        <f t="shared" si="9"/>
        <v>4</v>
      </c>
      <c r="N80" t="str">
        <f t="shared" si="10"/>
        <v>need Attention</v>
      </c>
      <c r="O80">
        <f t="shared" si="15"/>
        <v>3036835.95</v>
      </c>
      <c r="P80">
        <f t="shared" si="13"/>
        <v>23</v>
      </c>
      <c r="Q80">
        <f t="shared" si="14"/>
        <v>113961.14999999998</v>
      </c>
    </row>
    <row r="81" spans="1:17" x14ac:dyDescent="0.25">
      <c r="A81" t="s">
        <v>85</v>
      </c>
      <c r="B81" s="8">
        <v>38111</v>
      </c>
      <c r="C81" s="8">
        <v>38581</v>
      </c>
      <c r="D81" s="6">
        <f t="shared" si="11"/>
        <v>470</v>
      </c>
      <c r="E81" s="6">
        <f>_xlfn.PERCENTRANK.INC(D$2:$D$94,D81,1)*10</f>
        <v>9</v>
      </c>
      <c r="F81">
        <v>2004</v>
      </c>
      <c r="G81" s="9">
        <v>79472.070000000007</v>
      </c>
      <c r="H81">
        <f t="shared" si="8"/>
        <v>4</v>
      </c>
      <c r="I81">
        <v>17</v>
      </c>
      <c r="J81">
        <v>17</v>
      </c>
      <c r="K81">
        <v>68.400000000000006</v>
      </c>
      <c r="L81">
        <f t="shared" si="12"/>
        <v>13</v>
      </c>
      <c r="M81">
        <f t="shared" si="9"/>
        <v>7</v>
      </c>
      <c r="N81" t="str">
        <f t="shared" si="10"/>
        <v>Loyal Customers</v>
      </c>
      <c r="O81">
        <f t="shared" si="15"/>
        <v>1256756.0700000003</v>
      </c>
      <c r="P81">
        <f t="shared" si="13"/>
        <v>12</v>
      </c>
      <c r="Q81">
        <f t="shared" si="14"/>
        <v>79472.070000000007</v>
      </c>
    </row>
    <row r="82" spans="1:17" x14ac:dyDescent="0.25">
      <c r="A82" t="s">
        <v>23</v>
      </c>
      <c r="B82" s="8">
        <v>38357</v>
      </c>
      <c r="C82" s="8">
        <v>38582</v>
      </c>
      <c r="D82" s="6">
        <f t="shared" si="11"/>
        <v>225</v>
      </c>
      <c r="E82" s="6">
        <f>_xlfn.PERCENTRANK.INC(D$2:$D$94,D82,1)*10</f>
        <v>5</v>
      </c>
      <c r="F82">
        <v>2005</v>
      </c>
      <c r="G82" s="9">
        <v>120783.07</v>
      </c>
      <c r="H82">
        <f t="shared" si="8"/>
        <v>7</v>
      </c>
      <c r="I82">
        <v>34</v>
      </c>
      <c r="J82">
        <v>34</v>
      </c>
      <c r="K82">
        <v>132.80000000000001</v>
      </c>
      <c r="L82">
        <f t="shared" si="12"/>
        <v>12</v>
      </c>
      <c r="M82">
        <f t="shared" si="9"/>
        <v>7</v>
      </c>
      <c r="N82" t="str">
        <f t="shared" si="10"/>
        <v>Loyal Customers</v>
      </c>
      <c r="O82">
        <f t="shared" si="15"/>
        <v>1256756.0700000003</v>
      </c>
      <c r="P82">
        <f t="shared" si="13"/>
        <v>12</v>
      </c>
      <c r="Q82">
        <f t="shared" si="14"/>
        <v>120783.07</v>
      </c>
    </row>
    <row r="83" spans="1:17" x14ac:dyDescent="0.25">
      <c r="A83" t="s">
        <v>36</v>
      </c>
      <c r="B83" s="8">
        <v>38445</v>
      </c>
      <c r="C83" s="8">
        <v>38583</v>
      </c>
      <c r="D83" s="6">
        <f t="shared" si="11"/>
        <v>138</v>
      </c>
      <c r="E83" s="6">
        <f>_xlfn.PERCENTRANK.INC(D$2:$D$94,D83,1)*10</f>
        <v>3</v>
      </c>
      <c r="F83">
        <v>2005</v>
      </c>
      <c r="G83" s="9">
        <v>83228.19</v>
      </c>
      <c r="H83">
        <f t="shared" si="8"/>
        <v>4</v>
      </c>
      <c r="I83">
        <v>21</v>
      </c>
      <c r="J83">
        <v>21</v>
      </c>
      <c r="K83">
        <v>84.9</v>
      </c>
      <c r="L83">
        <f t="shared" si="12"/>
        <v>7</v>
      </c>
      <c r="M83">
        <f t="shared" si="9"/>
        <v>0</v>
      </c>
      <c r="N83" t="str">
        <f t="shared" si="10"/>
        <v>immediate Attention</v>
      </c>
      <c r="O83">
        <f t="shared" si="15"/>
        <v>3883214.7099999995</v>
      </c>
      <c r="P83">
        <f t="shared" si="13"/>
        <v>43</v>
      </c>
      <c r="Q83">
        <f t="shared" si="14"/>
        <v>83228.19</v>
      </c>
    </row>
    <row r="84" spans="1:17" x14ac:dyDescent="0.25">
      <c r="A84" t="s">
        <v>141</v>
      </c>
      <c r="B84" s="8">
        <v>38464</v>
      </c>
      <c r="C84" s="8">
        <v>38584</v>
      </c>
      <c r="D84" s="6">
        <f t="shared" si="11"/>
        <v>120</v>
      </c>
      <c r="E84" s="6">
        <f>_xlfn.PERCENTRANK.INC(D$2:$D$94,D84,1)*10</f>
        <v>2</v>
      </c>
      <c r="F84">
        <v>2005</v>
      </c>
      <c r="G84" s="9">
        <v>160010.26999999996</v>
      </c>
      <c r="H84">
        <f t="shared" si="8"/>
        <v>9</v>
      </c>
      <c r="I84">
        <v>40</v>
      </c>
      <c r="J84">
        <v>40</v>
      </c>
      <c r="K84">
        <v>157.59999999999997</v>
      </c>
      <c r="L84">
        <f t="shared" si="12"/>
        <v>11</v>
      </c>
      <c r="M84">
        <f t="shared" si="9"/>
        <v>5</v>
      </c>
      <c r="N84" t="str">
        <f t="shared" si="10"/>
        <v>Loyal Customers</v>
      </c>
      <c r="O84">
        <f t="shared" si="15"/>
        <v>1256756.0700000003</v>
      </c>
      <c r="P84">
        <f t="shared" si="13"/>
        <v>12</v>
      </c>
      <c r="Q84">
        <f t="shared" si="14"/>
        <v>160010.26999999996</v>
      </c>
    </row>
    <row r="85" spans="1:17" x14ac:dyDescent="0.25">
      <c r="A85" t="s">
        <v>87</v>
      </c>
      <c r="B85" s="8">
        <v>38464</v>
      </c>
      <c r="C85" s="8">
        <v>38585</v>
      </c>
      <c r="D85" s="6">
        <f t="shared" si="11"/>
        <v>121</v>
      </c>
      <c r="E85" s="6">
        <f>_xlfn.PERCENTRANK.INC(D$2:$D$94,D85,1)*10</f>
        <v>2</v>
      </c>
      <c r="F85">
        <v>2005</v>
      </c>
      <c r="G85" s="9">
        <v>120562.73999999996</v>
      </c>
      <c r="H85">
        <f t="shared" si="8"/>
        <v>7</v>
      </c>
      <c r="I85">
        <v>32</v>
      </c>
      <c r="J85">
        <v>32</v>
      </c>
      <c r="K85">
        <v>129.5</v>
      </c>
      <c r="L85">
        <f t="shared" si="12"/>
        <v>9</v>
      </c>
      <c r="M85">
        <f t="shared" si="9"/>
        <v>0</v>
      </c>
      <c r="N85" t="str">
        <f t="shared" si="10"/>
        <v>immediate Attention</v>
      </c>
      <c r="O85">
        <f t="shared" si="15"/>
        <v>3883214.7099999995</v>
      </c>
      <c r="P85">
        <f t="shared" si="13"/>
        <v>43</v>
      </c>
      <c r="Q85">
        <f t="shared" si="14"/>
        <v>120562.73999999996</v>
      </c>
    </row>
    <row r="86" spans="1:17" x14ac:dyDescent="0.25">
      <c r="A86" t="s">
        <v>155</v>
      </c>
      <c r="B86" s="8">
        <v>38276</v>
      </c>
      <c r="C86" s="8">
        <v>38586</v>
      </c>
      <c r="D86" s="6">
        <f t="shared" si="11"/>
        <v>310</v>
      </c>
      <c r="E86" s="6">
        <f>_xlfn.PERCENTRANK.INC(D$2:$D$94,D86,1)*10</f>
        <v>8</v>
      </c>
      <c r="F86">
        <v>2004</v>
      </c>
      <c r="G86" s="9">
        <v>100306.58</v>
      </c>
      <c r="H86">
        <f t="shared" si="8"/>
        <v>5</v>
      </c>
      <c r="I86">
        <v>26</v>
      </c>
      <c r="J86">
        <v>26</v>
      </c>
      <c r="K86">
        <v>99.100000000000009</v>
      </c>
      <c r="L86">
        <f t="shared" si="12"/>
        <v>13</v>
      </c>
      <c r="M86">
        <f t="shared" si="9"/>
        <v>7</v>
      </c>
      <c r="N86" t="str">
        <f t="shared" si="10"/>
        <v>Loyal Customers</v>
      </c>
      <c r="O86">
        <f t="shared" si="15"/>
        <v>1256756.0700000003</v>
      </c>
      <c r="P86">
        <f t="shared" si="13"/>
        <v>12</v>
      </c>
      <c r="Q86">
        <f t="shared" si="14"/>
        <v>100306.58</v>
      </c>
    </row>
    <row r="87" spans="1:17" x14ac:dyDescent="0.25">
      <c r="A87" t="s">
        <v>44</v>
      </c>
      <c r="B87" s="8">
        <v>38392</v>
      </c>
      <c r="C87" s="8">
        <v>38587</v>
      </c>
      <c r="D87" s="6">
        <f t="shared" si="11"/>
        <v>195</v>
      </c>
      <c r="E87" s="6">
        <f>_xlfn.PERCENTRANK.INC(D$2:$D$94,D87,1)*10</f>
        <v>4</v>
      </c>
      <c r="F87">
        <v>2005</v>
      </c>
      <c r="G87" s="9">
        <v>111250.37999999996</v>
      </c>
      <c r="H87">
        <f t="shared" si="8"/>
        <v>6</v>
      </c>
      <c r="I87">
        <v>30</v>
      </c>
      <c r="J87">
        <v>30</v>
      </c>
      <c r="K87">
        <v>115.49999999999996</v>
      </c>
      <c r="L87">
        <f t="shared" si="12"/>
        <v>10</v>
      </c>
      <c r="M87">
        <f t="shared" si="9"/>
        <v>0</v>
      </c>
      <c r="N87" t="str">
        <f t="shared" si="10"/>
        <v>immediate Attention</v>
      </c>
      <c r="O87">
        <f t="shared" si="15"/>
        <v>3883214.7099999995</v>
      </c>
      <c r="P87">
        <f t="shared" si="13"/>
        <v>43</v>
      </c>
      <c r="Q87">
        <f t="shared" si="14"/>
        <v>111250.37999999996</v>
      </c>
    </row>
    <row r="88" spans="1:17" x14ac:dyDescent="0.25">
      <c r="A88" t="s">
        <v>19</v>
      </c>
      <c r="B88" s="8">
        <v>38364</v>
      </c>
      <c r="C88" s="8">
        <v>38588</v>
      </c>
      <c r="D88" s="6">
        <f t="shared" si="11"/>
        <v>224</v>
      </c>
      <c r="E88" s="6">
        <f>_xlfn.PERCENTRANK.INC(D$2:$D$94,D88,1)*10</f>
        <v>5</v>
      </c>
      <c r="F88">
        <v>2005</v>
      </c>
      <c r="G88" s="9">
        <v>104561.95999999998</v>
      </c>
      <c r="H88">
        <f t="shared" si="8"/>
        <v>6</v>
      </c>
      <c r="I88">
        <v>30</v>
      </c>
      <c r="J88">
        <v>30</v>
      </c>
      <c r="K88">
        <v>121.19999999999997</v>
      </c>
      <c r="L88">
        <f t="shared" si="12"/>
        <v>11</v>
      </c>
      <c r="M88">
        <f t="shared" si="9"/>
        <v>5</v>
      </c>
      <c r="N88" t="str">
        <f t="shared" si="10"/>
        <v>Loyal Customers</v>
      </c>
      <c r="O88">
        <f t="shared" si="15"/>
        <v>1256756.0700000003</v>
      </c>
      <c r="P88">
        <f t="shared" si="13"/>
        <v>12</v>
      </c>
      <c r="Q88">
        <f t="shared" si="14"/>
        <v>104561.95999999998</v>
      </c>
    </row>
    <row r="89" spans="1:17" x14ac:dyDescent="0.25">
      <c r="A89" t="s">
        <v>58</v>
      </c>
      <c r="B89" s="8">
        <v>38450</v>
      </c>
      <c r="C89" s="8">
        <v>38589</v>
      </c>
      <c r="D89" s="6">
        <f t="shared" si="11"/>
        <v>139</v>
      </c>
      <c r="E89" s="6">
        <f>_xlfn.PERCENTRANK.INC(D$2:$D$94,D89,1)*10</f>
        <v>3</v>
      </c>
      <c r="F89">
        <v>2005</v>
      </c>
      <c r="G89" s="9">
        <v>118008.26999999997</v>
      </c>
      <c r="H89">
        <f t="shared" si="8"/>
        <v>7</v>
      </c>
      <c r="I89">
        <v>29</v>
      </c>
      <c r="J89">
        <v>29</v>
      </c>
      <c r="K89">
        <v>116.79999999999998</v>
      </c>
      <c r="L89">
        <f t="shared" si="12"/>
        <v>10</v>
      </c>
      <c r="M89">
        <f t="shared" si="9"/>
        <v>0</v>
      </c>
      <c r="N89" t="str">
        <f t="shared" si="10"/>
        <v>immediate Attention</v>
      </c>
      <c r="O89">
        <f t="shared" si="15"/>
        <v>3883214.7099999995</v>
      </c>
      <c r="P89">
        <f t="shared" si="13"/>
        <v>43</v>
      </c>
      <c r="Q89">
        <f t="shared" si="14"/>
        <v>118008.26999999997</v>
      </c>
    </row>
    <row r="90" spans="1:17" x14ac:dyDescent="0.25">
      <c r="A90" t="s">
        <v>158</v>
      </c>
      <c r="B90" s="8">
        <v>38229</v>
      </c>
      <c r="C90" s="8">
        <v>38590</v>
      </c>
      <c r="D90" s="6">
        <f t="shared" si="11"/>
        <v>361</v>
      </c>
      <c r="E90" s="6">
        <f>_xlfn.PERCENTRANK.INC(D$2:$D$94,D90,1)*10</f>
        <v>8</v>
      </c>
      <c r="F90">
        <v>2004</v>
      </c>
      <c r="G90" s="9">
        <v>117713.55999999998</v>
      </c>
      <c r="H90">
        <f t="shared" si="8"/>
        <v>7</v>
      </c>
      <c r="I90">
        <v>31</v>
      </c>
      <c r="J90">
        <v>31</v>
      </c>
      <c r="K90">
        <v>121.29999999999995</v>
      </c>
      <c r="L90">
        <f t="shared" si="12"/>
        <v>15</v>
      </c>
      <c r="M90">
        <f t="shared" si="9"/>
        <v>10</v>
      </c>
      <c r="N90" t="str">
        <f t="shared" si="10"/>
        <v>Top Customers</v>
      </c>
      <c r="O90">
        <f t="shared" si="15"/>
        <v>11888450.969999995</v>
      </c>
      <c r="P90">
        <f t="shared" si="13"/>
        <v>15</v>
      </c>
      <c r="Q90">
        <f t="shared" si="14"/>
        <v>117713.55999999998</v>
      </c>
    </row>
    <row r="91" spans="1:17" x14ac:dyDescent="0.25">
      <c r="A91" t="s">
        <v>35</v>
      </c>
      <c r="B91" s="8">
        <v>38296</v>
      </c>
      <c r="C91" s="8">
        <v>38591</v>
      </c>
      <c r="D91" s="6">
        <f t="shared" si="11"/>
        <v>295</v>
      </c>
      <c r="E91" s="6">
        <f>_xlfn.PERCENTRANK.INC(D$2:$D$94,D91,1)*10</f>
        <v>8</v>
      </c>
      <c r="F91">
        <v>2004</v>
      </c>
      <c r="G91" s="9">
        <v>88041.260000000009</v>
      </c>
      <c r="H91">
        <f t="shared" si="8"/>
        <v>5</v>
      </c>
      <c r="I91">
        <v>25</v>
      </c>
      <c r="J91">
        <v>25</v>
      </c>
      <c r="K91">
        <v>101.80000000000001</v>
      </c>
      <c r="L91">
        <f t="shared" si="12"/>
        <v>13</v>
      </c>
      <c r="M91">
        <f t="shared" si="9"/>
        <v>10</v>
      </c>
      <c r="N91" t="str">
        <f t="shared" si="10"/>
        <v>Top Customers</v>
      </c>
      <c r="O91">
        <f t="shared" si="15"/>
        <v>11888450.969999995</v>
      </c>
      <c r="P91">
        <f t="shared" si="13"/>
        <v>15</v>
      </c>
      <c r="Q91">
        <f t="shared" si="14"/>
        <v>88041.260000000009</v>
      </c>
    </row>
    <row r="92" spans="1:17" x14ac:dyDescent="0.25">
      <c r="A92" t="s">
        <v>66</v>
      </c>
      <c r="B92" s="8">
        <v>38310</v>
      </c>
      <c r="C92" s="8">
        <v>38592</v>
      </c>
      <c r="D92" s="6">
        <f t="shared" si="11"/>
        <v>282</v>
      </c>
      <c r="E92" s="6">
        <f>_xlfn.PERCENTRANK.INC(D$2:$D$94,D92,1)*10</f>
        <v>7</v>
      </c>
      <c r="F92">
        <v>2004</v>
      </c>
      <c r="G92" s="9">
        <v>75754.880000000005</v>
      </c>
      <c r="H92">
        <f t="shared" si="8"/>
        <v>3</v>
      </c>
      <c r="I92">
        <v>19</v>
      </c>
      <c r="J92">
        <v>19</v>
      </c>
      <c r="K92">
        <v>74.800000000000011</v>
      </c>
      <c r="L92">
        <f t="shared" si="12"/>
        <v>10</v>
      </c>
      <c r="M92">
        <f t="shared" si="9"/>
        <v>0</v>
      </c>
      <c r="N92" t="str">
        <f t="shared" si="10"/>
        <v>immediate Attention</v>
      </c>
      <c r="O92">
        <f t="shared" si="15"/>
        <v>3883214.7099999995</v>
      </c>
      <c r="P92">
        <f t="shared" si="13"/>
        <v>43</v>
      </c>
      <c r="Q92">
        <f t="shared" si="14"/>
        <v>75754.880000000005</v>
      </c>
    </row>
    <row r="93" spans="1:17" x14ac:dyDescent="0.25">
      <c r="A93" t="s">
        <v>82</v>
      </c>
      <c r="B93" s="8">
        <v>38015</v>
      </c>
      <c r="C93" s="8">
        <v>38593</v>
      </c>
      <c r="D93" s="6">
        <f t="shared" si="11"/>
        <v>578</v>
      </c>
      <c r="E93" s="6">
        <f>_xlfn.PERCENTRANK.INC(D$2:$D$94,D93,1)*10</f>
        <v>10</v>
      </c>
      <c r="F93">
        <v>2004</v>
      </c>
      <c r="G93" s="9">
        <v>46084.639999999992</v>
      </c>
      <c r="H93">
        <f t="shared" si="8"/>
        <v>0</v>
      </c>
      <c r="I93">
        <v>13</v>
      </c>
      <c r="J93">
        <v>13</v>
      </c>
      <c r="K93">
        <v>52.3</v>
      </c>
      <c r="L93">
        <f t="shared" si="12"/>
        <v>10</v>
      </c>
      <c r="M93">
        <f t="shared" si="9"/>
        <v>0</v>
      </c>
      <c r="N93" t="str">
        <f t="shared" si="10"/>
        <v>immediate Attention</v>
      </c>
      <c r="O93">
        <f t="shared" si="15"/>
        <v>3883214.7099999995</v>
      </c>
      <c r="P93">
        <f t="shared" si="13"/>
        <v>43</v>
      </c>
      <c r="Q93">
        <f t="shared" si="14"/>
        <v>46084.639999999992</v>
      </c>
    </row>
    <row r="94" spans="1:17" x14ac:dyDescent="0.25">
      <c r="A94" t="s">
        <v>207</v>
      </c>
      <c r="B94" s="8">
        <v>38503</v>
      </c>
      <c r="C94" s="8">
        <v>38594</v>
      </c>
      <c r="D94" s="6">
        <f t="shared" si="11"/>
        <v>91</v>
      </c>
      <c r="E94" s="6">
        <f>_xlfn.PERCENTRANK.INC(D$2:$D$94,D94,1)*10</f>
        <v>1</v>
      </c>
      <c r="F94">
        <v>2005</v>
      </c>
      <c r="G94" s="9">
        <v>10032628.849999996</v>
      </c>
      <c r="H94">
        <f t="shared" si="8"/>
        <v>10</v>
      </c>
      <c r="I94">
        <v>2823</v>
      </c>
      <c r="J94">
        <v>2823</v>
      </c>
      <c r="K94">
        <v>11346.099999999984</v>
      </c>
      <c r="L94">
        <f t="shared" si="12"/>
        <v>11</v>
      </c>
      <c r="M94">
        <f t="shared" si="9"/>
        <v>10</v>
      </c>
      <c r="N94" t="str">
        <f t="shared" si="10"/>
        <v>Top Customers</v>
      </c>
      <c r="O94">
        <f t="shared" si="15"/>
        <v>11888450.969999995</v>
      </c>
      <c r="P94">
        <f t="shared" si="13"/>
        <v>15</v>
      </c>
      <c r="Q94">
        <f t="shared" si="14"/>
        <v>10032628.849999996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M15" sqref="M15"/>
    </sheetView>
  </sheetViews>
  <sheetFormatPr defaultRowHeight="15" x14ac:dyDescent="0.25"/>
  <cols>
    <col min="1" max="1" width="20" bestFit="1" customWidth="1"/>
    <col min="2" max="2" width="21.85546875" bestFit="1" customWidth="1"/>
  </cols>
  <sheetData>
    <row r="1" spans="1:2" x14ac:dyDescent="0.25">
      <c r="A1" s="4" t="s">
        <v>206</v>
      </c>
      <c r="B1" t="s">
        <v>230</v>
      </c>
    </row>
    <row r="2" spans="1:2" x14ac:dyDescent="0.25">
      <c r="A2" s="5" t="s">
        <v>228</v>
      </c>
      <c r="B2" s="6">
        <v>43</v>
      </c>
    </row>
    <row r="3" spans="1:2" x14ac:dyDescent="0.25">
      <c r="A3" s="5" t="s">
        <v>226</v>
      </c>
      <c r="B3" s="6">
        <v>12</v>
      </c>
    </row>
    <row r="4" spans="1:2" x14ac:dyDescent="0.25">
      <c r="A4" s="5" t="s">
        <v>227</v>
      </c>
      <c r="B4" s="6">
        <v>23</v>
      </c>
    </row>
    <row r="5" spans="1:2" x14ac:dyDescent="0.25">
      <c r="A5" s="5" t="s">
        <v>225</v>
      </c>
      <c r="B5" s="6">
        <v>15</v>
      </c>
    </row>
    <row r="6" spans="1:2" x14ac:dyDescent="0.25">
      <c r="A6" s="5" t="s">
        <v>207</v>
      </c>
      <c r="B6" s="6">
        <v>93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13"/>
  <sheetViews>
    <sheetView zoomScale="82" zoomScaleNormal="115" workbookViewId="0">
      <selection activeCell="B2" sqref="B2"/>
    </sheetView>
  </sheetViews>
  <sheetFormatPr defaultRowHeight="15" x14ac:dyDescent="0.25"/>
  <cols>
    <col min="1" max="1" width="31.7109375" bestFit="1" customWidth="1"/>
    <col min="2" max="2" width="18.85546875" style="8" bestFit="1" customWidth="1"/>
    <col min="3" max="3" width="16.140625" style="8" bestFit="1" customWidth="1"/>
    <col min="4" max="4" width="12.28515625" style="9" customWidth="1"/>
    <col min="5" max="5" width="17.28515625" style="9" bestFit="1" customWidth="1"/>
    <col min="6" max="6" width="16.28515625" bestFit="1" customWidth="1"/>
    <col min="7" max="7" width="17.28515625" style="9" bestFit="1" customWidth="1"/>
    <col min="8" max="8" width="15.140625" bestFit="1" customWidth="1"/>
    <col min="9" max="9" width="16.7109375" bestFit="1" customWidth="1"/>
    <col min="10" max="10" width="18.85546875" bestFit="1" customWidth="1"/>
    <col min="11" max="11" width="22.42578125" bestFit="1" customWidth="1"/>
    <col min="12" max="12" width="16.7109375" bestFit="1" customWidth="1"/>
    <col min="13" max="13" width="16.140625" bestFit="1" customWidth="1"/>
    <col min="14" max="14" width="27.140625" customWidth="1"/>
    <col min="15" max="18" width="16.140625" bestFit="1" customWidth="1"/>
    <col min="19" max="19" width="17.7109375" bestFit="1" customWidth="1"/>
    <col min="20" max="20" width="17.28515625" bestFit="1" customWidth="1"/>
    <col min="21" max="21" width="16.7109375" bestFit="1" customWidth="1"/>
    <col min="22" max="22" width="16.140625" bestFit="1" customWidth="1"/>
    <col min="23" max="23" width="16.7109375" bestFit="1" customWidth="1"/>
    <col min="24" max="24" width="16.140625" bestFit="1" customWidth="1"/>
    <col min="25" max="33" width="16.7109375" bestFit="1" customWidth="1"/>
    <col min="34" max="34" width="17.28515625" bestFit="1" customWidth="1"/>
    <col min="35" max="35" width="16.140625" bestFit="1" customWidth="1"/>
    <col min="36" max="36" width="15.140625" bestFit="1" customWidth="1"/>
    <col min="37" max="37" width="9.7109375" bestFit="1" customWidth="1"/>
    <col min="38" max="38" width="10.7109375" bestFit="1" customWidth="1"/>
    <col min="39" max="39" width="9.7109375" bestFit="1" customWidth="1"/>
    <col min="40" max="41" width="10.7109375" bestFit="1" customWidth="1"/>
    <col min="42" max="42" width="11.7109375" bestFit="1" customWidth="1"/>
    <col min="43" max="44" width="10.7109375" bestFit="1" customWidth="1"/>
    <col min="45" max="45" width="11.7109375" bestFit="1" customWidth="1"/>
    <col min="46" max="46" width="10.7109375" bestFit="1" customWidth="1"/>
    <col min="47" max="47" width="17.5703125" bestFit="1" customWidth="1"/>
    <col min="48" max="48" width="20.7109375" bestFit="1" customWidth="1"/>
    <col min="49" max="49" width="17.140625" bestFit="1" customWidth="1"/>
    <col min="50" max="50" width="21.140625" bestFit="1" customWidth="1"/>
    <col min="76" max="76" width="22.7109375" bestFit="1" customWidth="1"/>
    <col min="77" max="77" width="17.7109375" bestFit="1" customWidth="1"/>
    <col min="78" max="78" width="27.42578125" bestFit="1" customWidth="1"/>
    <col min="79" max="79" width="25.140625" bestFit="1" customWidth="1"/>
    <col min="80" max="80" width="22.28515625" bestFit="1" customWidth="1"/>
    <col min="81" max="81" width="16.42578125" bestFit="1" customWidth="1"/>
    <col min="82" max="82" width="20.7109375" bestFit="1" customWidth="1"/>
    <col min="83" max="83" width="22.7109375" bestFit="1" customWidth="1"/>
    <col min="84" max="84" width="27.42578125" bestFit="1" customWidth="1"/>
    <col min="85" max="85" width="23.85546875" bestFit="1" customWidth="1"/>
    <col min="86" max="86" width="22.28515625" bestFit="1" customWidth="1"/>
    <col min="87" max="87" width="20.42578125" bestFit="1" customWidth="1"/>
    <col min="88" max="88" width="22" bestFit="1" customWidth="1"/>
    <col min="89" max="89" width="20.85546875" bestFit="1" customWidth="1"/>
    <col min="90" max="91" width="16.42578125" bestFit="1" customWidth="1"/>
    <col min="92" max="92" width="26.42578125" bestFit="1" customWidth="1"/>
    <col min="93" max="93" width="29.140625" bestFit="1" customWidth="1"/>
    <col min="94" max="94" width="20.7109375" bestFit="1" customWidth="1"/>
  </cols>
  <sheetData>
    <row r="1" spans="1:96" ht="16.5" customHeight="1" x14ac:dyDescent="0.25"/>
    <row r="2" spans="1:96" x14ac:dyDescent="0.25">
      <c r="A2" t="s">
        <v>216</v>
      </c>
      <c r="B2" t="s">
        <v>121</v>
      </c>
      <c r="C2" t="s">
        <v>90</v>
      </c>
      <c r="D2" t="s">
        <v>103</v>
      </c>
      <c r="E2" t="s">
        <v>111</v>
      </c>
      <c r="F2" t="s">
        <v>194</v>
      </c>
      <c r="G2" t="s">
        <v>32</v>
      </c>
      <c r="H2" t="s">
        <v>73</v>
      </c>
      <c r="I2" t="s">
        <v>95</v>
      </c>
      <c r="J2" t="s">
        <v>31</v>
      </c>
      <c r="K2" t="s">
        <v>203</v>
      </c>
      <c r="L2" t="s">
        <v>173</v>
      </c>
      <c r="M2" t="s">
        <v>47</v>
      </c>
      <c r="N2" t="s">
        <v>198</v>
      </c>
      <c r="O2" t="s">
        <v>164</v>
      </c>
      <c r="P2" t="s">
        <v>179</v>
      </c>
      <c r="Q2" t="s">
        <v>172</v>
      </c>
      <c r="R2" t="s">
        <v>84</v>
      </c>
      <c r="S2" t="s">
        <v>79</v>
      </c>
      <c r="T2" t="s">
        <v>75</v>
      </c>
      <c r="U2" t="s">
        <v>72</v>
      </c>
      <c r="V2" t="s">
        <v>169</v>
      </c>
      <c r="W2" t="s">
        <v>128</v>
      </c>
      <c r="X2" t="s">
        <v>101</v>
      </c>
      <c r="Y2" t="s">
        <v>21</v>
      </c>
      <c r="Z2" t="s">
        <v>69</v>
      </c>
      <c r="AA2" t="s">
        <v>150</v>
      </c>
      <c r="AB2" t="s">
        <v>25</v>
      </c>
      <c r="AC2" t="s">
        <v>114</v>
      </c>
      <c r="AD2" t="s">
        <v>49</v>
      </c>
      <c r="AE2" t="s">
        <v>148</v>
      </c>
      <c r="AF2" t="s">
        <v>123</v>
      </c>
      <c r="AG2" t="s">
        <v>70</v>
      </c>
      <c r="AH2" t="s">
        <v>124</v>
      </c>
      <c r="AI2" t="s">
        <v>62</v>
      </c>
      <c r="AJ2" t="s">
        <v>56</v>
      </c>
      <c r="AK2" t="s">
        <v>38</v>
      </c>
      <c r="AL2" t="s">
        <v>197</v>
      </c>
      <c r="AM2" t="s">
        <v>135</v>
      </c>
      <c r="AN2" t="s">
        <v>137</v>
      </c>
      <c r="AO2" t="s">
        <v>149</v>
      </c>
      <c r="AP2" t="s">
        <v>175</v>
      </c>
      <c r="AQ2" t="s">
        <v>27</v>
      </c>
      <c r="AR2" t="s">
        <v>181</v>
      </c>
      <c r="AS2" t="s">
        <v>144</v>
      </c>
      <c r="AT2" t="s">
        <v>40</v>
      </c>
      <c r="AU2" t="s">
        <v>11</v>
      </c>
      <c r="AV2" t="s">
        <v>161</v>
      </c>
      <c r="AW2" t="s">
        <v>17</v>
      </c>
      <c r="AX2" t="s">
        <v>153</v>
      </c>
      <c r="AY2" t="s">
        <v>42</v>
      </c>
      <c r="AZ2" t="s">
        <v>126</v>
      </c>
      <c r="BA2" t="s">
        <v>178</v>
      </c>
      <c r="BB2" t="s">
        <v>146</v>
      </c>
      <c r="BC2" t="s">
        <v>185</v>
      </c>
      <c r="BD2" t="s">
        <v>112</v>
      </c>
      <c r="BE2" t="s">
        <v>119</v>
      </c>
      <c r="BF2" t="s">
        <v>97</v>
      </c>
      <c r="BG2" t="s">
        <v>30</v>
      </c>
      <c r="BH2" t="s">
        <v>110</v>
      </c>
      <c r="BI2" t="s">
        <v>168</v>
      </c>
      <c r="BJ2" t="s">
        <v>189</v>
      </c>
      <c r="BK2" t="s">
        <v>99</v>
      </c>
      <c r="BL2" t="s">
        <v>163</v>
      </c>
      <c r="BM2" t="s">
        <v>108</v>
      </c>
      <c r="BN2" t="s">
        <v>139</v>
      </c>
      <c r="BO2" t="s">
        <v>130</v>
      </c>
      <c r="BP2" t="s">
        <v>105</v>
      </c>
      <c r="BQ2" t="s">
        <v>14</v>
      </c>
      <c r="BR2" t="s">
        <v>192</v>
      </c>
      <c r="BS2" t="s">
        <v>133</v>
      </c>
      <c r="BT2" t="s">
        <v>200</v>
      </c>
      <c r="BU2" t="s">
        <v>51</v>
      </c>
      <c r="BV2" t="s">
        <v>77</v>
      </c>
      <c r="BW2" t="s">
        <v>93</v>
      </c>
      <c r="BX2" t="s">
        <v>183</v>
      </c>
      <c r="BY2" t="s">
        <v>187</v>
      </c>
      <c r="BZ2" t="s">
        <v>54</v>
      </c>
      <c r="CA2" t="s">
        <v>117</v>
      </c>
      <c r="CB2" t="s">
        <v>166</v>
      </c>
      <c r="CC2" t="s">
        <v>85</v>
      </c>
      <c r="CD2" t="s">
        <v>23</v>
      </c>
      <c r="CE2" t="s">
        <v>36</v>
      </c>
      <c r="CF2" t="s">
        <v>141</v>
      </c>
      <c r="CG2" t="s">
        <v>87</v>
      </c>
      <c r="CH2" t="s">
        <v>155</v>
      </c>
      <c r="CI2" t="s">
        <v>44</v>
      </c>
      <c r="CJ2" t="s">
        <v>19</v>
      </c>
      <c r="CK2" t="s">
        <v>58</v>
      </c>
      <c r="CL2" t="s">
        <v>158</v>
      </c>
      <c r="CM2" t="s">
        <v>35</v>
      </c>
      <c r="CN2" t="s">
        <v>66</v>
      </c>
      <c r="CO2" t="s">
        <v>82</v>
      </c>
      <c r="CP2" t="s">
        <v>207</v>
      </c>
    </row>
    <row r="3" spans="1:96" x14ac:dyDescent="0.25">
      <c r="A3" s="8" t="s">
        <v>1</v>
      </c>
      <c r="B3" s="8">
        <v>38439</v>
      </c>
      <c r="C3" s="8">
        <v>38239</v>
      </c>
      <c r="D3" s="8">
        <v>38420</v>
      </c>
      <c r="E3" s="8">
        <v>38316</v>
      </c>
      <c r="F3" s="8">
        <v>38481</v>
      </c>
      <c r="G3" s="8">
        <v>38320</v>
      </c>
      <c r="H3" s="8">
        <v>38385</v>
      </c>
      <c r="I3" s="8">
        <v>38271</v>
      </c>
      <c r="J3" s="8">
        <v>38449</v>
      </c>
      <c r="K3" s="8">
        <v>38324</v>
      </c>
      <c r="L3" s="8">
        <v>38308</v>
      </c>
      <c r="M3" s="8">
        <v>38296</v>
      </c>
      <c r="N3" s="8">
        <v>38245</v>
      </c>
      <c r="O3" s="8">
        <v>38296</v>
      </c>
      <c r="P3" s="8">
        <v>38391</v>
      </c>
      <c r="Q3" s="8">
        <v>38065</v>
      </c>
      <c r="R3" s="8">
        <v>38115</v>
      </c>
      <c r="S3" s="8">
        <v>38282</v>
      </c>
      <c r="T3" s="8">
        <v>38274</v>
      </c>
      <c r="U3" s="8">
        <v>38312</v>
      </c>
      <c r="V3" s="8">
        <v>38246</v>
      </c>
      <c r="W3" s="8">
        <v>38043</v>
      </c>
      <c r="X3" s="8">
        <v>38372</v>
      </c>
      <c r="Y3" s="8">
        <v>38406</v>
      </c>
      <c r="Z3" s="8">
        <v>38292</v>
      </c>
      <c r="AA3" s="8">
        <v>38307</v>
      </c>
      <c r="AB3" s="8">
        <v>38038</v>
      </c>
      <c r="AC3" s="8">
        <v>38457</v>
      </c>
      <c r="AD3" s="8">
        <v>38502</v>
      </c>
      <c r="AE3" s="8">
        <v>38103</v>
      </c>
      <c r="AF3" s="8">
        <v>38008</v>
      </c>
      <c r="AG3" s="8">
        <v>38413</v>
      </c>
      <c r="AH3" s="8">
        <v>38315</v>
      </c>
      <c r="AI3" s="8">
        <v>38503</v>
      </c>
      <c r="AJ3" s="8">
        <v>38414</v>
      </c>
      <c r="AK3" s="8">
        <v>38477</v>
      </c>
      <c r="AL3" s="8">
        <v>38325</v>
      </c>
      <c r="AM3" s="8">
        <v>38478</v>
      </c>
      <c r="AN3" s="8">
        <v>38292</v>
      </c>
      <c r="AO3" s="8">
        <v>38465</v>
      </c>
      <c r="AP3" s="8">
        <v>38282</v>
      </c>
      <c r="AQ3" s="8">
        <v>38233</v>
      </c>
      <c r="AR3" s="8">
        <v>38266</v>
      </c>
      <c r="AS3" s="8">
        <v>38311</v>
      </c>
      <c r="AT3" s="8">
        <v>38503</v>
      </c>
      <c r="AU3" s="8">
        <v>38306</v>
      </c>
      <c r="AV3" s="8">
        <v>38482</v>
      </c>
      <c r="AW3" s="8">
        <v>38428</v>
      </c>
      <c r="AX3" s="8">
        <v>38358</v>
      </c>
      <c r="AY3" s="8">
        <v>38273</v>
      </c>
      <c r="AZ3" s="8">
        <v>37995</v>
      </c>
      <c r="BA3" s="8">
        <v>38294</v>
      </c>
      <c r="BB3" s="8">
        <v>38421</v>
      </c>
      <c r="BC3" s="8">
        <v>38456</v>
      </c>
      <c r="BD3" s="8">
        <v>38275</v>
      </c>
      <c r="BE3" s="8">
        <v>38359</v>
      </c>
      <c r="BF3" s="8">
        <v>38501</v>
      </c>
      <c r="BG3" s="8">
        <v>38309</v>
      </c>
      <c r="BH3" s="8">
        <v>38308</v>
      </c>
      <c r="BI3" s="8">
        <v>38322</v>
      </c>
      <c r="BJ3" s="8">
        <v>38220</v>
      </c>
      <c r="BK3" s="8">
        <v>38295</v>
      </c>
      <c r="BL3" s="8">
        <v>38240</v>
      </c>
      <c r="BM3" s="8">
        <v>38090</v>
      </c>
      <c r="BN3" s="8">
        <v>38383</v>
      </c>
      <c r="BO3" s="8">
        <v>38502</v>
      </c>
      <c r="BP3" s="8">
        <v>38473</v>
      </c>
      <c r="BQ3" s="8">
        <v>38441</v>
      </c>
      <c r="BR3" s="8">
        <v>38303</v>
      </c>
      <c r="BS3" s="8">
        <v>38219</v>
      </c>
      <c r="BT3" s="8">
        <v>38362</v>
      </c>
      <c r="BU3" s="8">
        <v>38489</v>
      </c>
      <c r="BV3" s="8">
        <v>38048</v>
      </c>
      <c r="BW3" s="8">
        <v>38414</v>
      </c>
      <c r="BX3" s="8">
        <v>38027</v>
      </c>
      <c r="BY3" s="8">
        <v>38320</v>
      </c>
      <c r="BZ3" s="8">
        <v>38501</v>
      </c>
      <c r="CA3" s="8">
        <v>38324</v>
      </c>
      <c r="CB3" s="8">
        <v>38358</v>
      </c>
      <c r="CC3" s="8">
        <v>38111</v>
      </c>
      <c r="CD3" s="8">
        <v>38357</v>
      </c>
      <c r="CE3" s="8">
        <v>38445</v>
      </c>
      <c r="CF3" s="8">
        <v>38464</v>
      </c>
      <c r="CG3" s="8">
        <v>38464</v>
      </c>
      <c r="CH3" s="8">
        <v>38276</v>
      </c>
      <c r="CI3" s="8">
        <v>38392</v>
      </c>
      <c r="CJ3" s="8">
        <v>38364</v>
      </c>
      <c r="CK3" s="8">
        <v>38450</v>
      </c>
      <c r="CL3" s="8">
        <v>38229</v>
      </c>
      <c r="CM3" s="8">
        <v>38296</v>
      </c>
      <c r="CN3" s="8">
        <v>38310</v>
      </c>
      <c r="CO3" s="8">
        <v>38015</v>
      </c>
      <c r="CP3" s="8">
        <v>38503</v>
      </c>
    </row>
    <row r="4" spans="1:96" x14ac:dyDescent="0.25">
      <c r="A4" s="8" t="s">
        <v>217</v>
      </c>
      <c r="B4" s="8">
        <f>MAX(B3:CP3)</f>
        <v>38503</v>
      </c>
      <c r="C4" s="8">
        <v>38503</v>
      </c>
      <c r="D4" s="8">
        <v>38504</v>
      </c>
      <c r="E4" s="8">
        <v>38505</v>
      </c>
      <c r="F4" s="8">
        <v>38506</v>
      </c>
      <c r="G4" s="8">
        <v>38507</v>
      </c>
      <c r="H4" s="8">
        <v>38508</v>
      </c>
      <c r="I4" s="8">
        <v>38509</v>
      </c>
      <c r="J4" s="8">
        <v>38510</v>
      </c>
      <c r="K4" s="8">
        <v>38511</v>
      </c>
      <c r="L4" s="8">
        <v>38512</v>
      </c>
      <c r="M4" s="8">
        <v>38513</v>
      </c>
      <c r="N4" s="8">
        <v>38514</v>
      </c>
      <c r="O4" s="8">
        <v>38515</v>
      </c>
      <c r="P4" s="8">
        <v>38516</v>
      </c>
      <c r="Q4" s="8">
        <v>38517</v>
      </c>
      <c r="R4" s="8">
        <v>38518</v>
      </c>
      <c r="S4" s="8">
        <v>38519</v>
      </c>
      <c r="T4" s="8">
        <v>38520</v>
      </c>
      <c r="U4" s="8">
        <v>38521</v>
      </c>
      <c r="V4" s="8">
        <v>38522</v>
      </c>
      <c r="W4" s="8">
        <v>38523</v>
      </c>
      <c r="X4" s="8">
        <v>38524</v>
      </c>
      <c r="Y4" s="8">
        <v>38525</v>
      </c>
      <c r="Z4" s="8">
        <v>38526</v>
      </c>
      <c r="AA4" s="8">
        <v>38527</v>
      </c>
      <c r="AB4" s="8">
        <v>38528</v>
      </c>
      <c r="AC4" s="8">
        <v>38529</v>
      </c>
      <c r="AD4" s="8">
        <v>38530</v>
      </c>
      <c r="AE4" s="8">
        <v>38531</v>
      </c>
      <c r="AF4" s="8">
        <v>38532</v>
      </c>
      <c r="AG4" s="8">
        <v>38533</v>
      </c>
      <c r="AH4" s="8">
        <v>38534</v>
      </c>
      <c r="AI4" s="8">
        <v>38535</v>
      </c>
      <c r="AJ4" s="8">
        <v>38536</v>
      </c>
      <c r="AK4" s="8">
        <v>38537</v>
      </c>
      <c r="AL4" s="8">
        <v>38538</v>
      </c>
      <c r="AM4" s="8">
        <v>38539</v>
      </c>
      <c r="AN4" s="8">
        <v>38540</v>
      </c>
      <c r="AO4" s="8">
        <v>38541</v>
      </c>
      <c r="AP4" s="8">
        <v>38542</v>
      </c>
      <c r="AQ4" s="8">
        <v>38543</v>
      </c>
      <c r="AR4" s="8">
        <v>38544</v>
      </c>
      <c r="AS4" s="8">
        <v>38545</v>
      </c>
      <c r="AT4" s="8">
        <v>38546</v>
      </c>
      <c r="AU4" s="8">
        <v>38547</v>
      </c>
      <c r="AV4" s="8">
        <v>38548</v>
      </c>
      <c r="AW4" s="8">
        <v>38549</v>
      </c>
      <c r="AX4" s="8">
        <v>38550</v>
      </c>
      <c r="AY4" s="8">
        <v>38551</v>
      </c>
      <c r="AZ4" s="8">
        <v>38552</v>
      </c>
      <c r="BA4" s="8">
        <v>38553</v>
      </c>
      <c r="BB4" s="8">
        <v>38554</v>
      </c>
      <c r="BC4" s="8">
        <v>38555</v>
      </c>
      <c r="BD4" s="8">
        <v>38556</v>
      </c>
      <c r="BE4" s="8">
        <v>38557</v>
      </c>
      <c r="BF4" s="8">
        <v>38558</v>
      </c>
      <c r="BG4" s="8">
        <v>38559</v>
      </c>
      <c r="BH4" s="8">
        <v>38560</v>
      </c>
      <c r="BI4" s="8">
        <v>38561</v>
      </c>
      <c r="BJ4" s="8">
        <v>38562</v>
      </c>
      <c r="BK4" s="8">
        <v>38563</v>
      </c>
      <c r="BL4" s="8">
        <v>38564</v>
      </c>
      <c r="BM4" s="8">
        <v>38565</v>
      </c>
      <c r="BN4" s="8">
        <v>38566</v>
      </c>
      <c r="BO4" s="8">
        <v>38567</v>
      </c>
      <c r="BP4" s="8">
        <v>38568</v>
      </c>
      <c r="BQ4" s="8">
        <v>38569</v>
      </c>
      <c r="BR4" s="8">
        <v>38570</v>
      </c>
      <c r="BS4" s="8">
        <v>38571</v>
      </c>
      <c r="BT4" s="8">
        <v>38572</v>
      </c>
      <c r="BU4" s="8">
        <v>38573</v>
      </c>
      <c r="BV4" s="8">
        <v>38574</v>
      </c>
      <c r="BW4" s="8">
        <v>38575</v>
      </c>
      <c r="BX4" s="8">
        <v>38576</v>
      </c>
      <c r="BY4" s="8">
        <v>38577</v>
      </c>
      <c r="BZ4" s="8">
        <v>38578</v>
      </c>
      <c r="CA4" s="8">
        <v>38579</v>
      </c>
      <c r="CB4" s="8">
        <v>38580</v>
      </c>
      <c r="CC4" s="8">
        <v>38581</v>
      </c>
      <c r="CD4" s="8">
        <v>38582</v>
      </c>
      <c r="CE4" s="8">
        <v>38583</v>
      </c>
      <c r="CF4" s="8">
        <v>38584</v>
      </c>
      <c r="CG4" s="8">
        <v>38585</v>
      </c>
      <c r="CH4" s="8">
        <v>38586</v>
      </c>
      <c r="CI4" s="8">
        <v>38587</v>
      </c>
      <c r="CJ4" s="8">
        <v>38588</v>
      </c>
      <c r="CK4" s="8">
        <v>38589</v>
      </c>
      <c r="CL4" s="8">
        <v>38590</v>
      </c>
      <c r="CM4" s="8">
        <v>38591</v>
      </c>
      <c r="CN4" s="8">
        <v>38592</v>
      </c>
      <c r="CO4" s="8">
        <v>38593</v>
      </c>
      <c r="CP4" s="8">
        <v>38594</v>
      </c>
    </row>
    <row r="5" spans="1:96" x14ac:dyDescent="0.25">
      <c r="A5" s="9" t="s">
        <v>220</v>
      </c>
      <c r="B5" s="6">
        <f t="shared" ref="B5:AG5" si="0">DATEDIF(B3,B4,"D")</f>
        <v>64</v>
      </c>
      <c r="C5" s="6">
        <f t="shared" si="0"/>
        <v>264</v>
      </c>
      <c r="D5" s="6">
        <f t="shared" si="0"/>
        <v>84</v>
      </c>
      <c r="E5" s="6">
        <f t="shared" si="0"/>
        <v>189</v>
      </c>
      <c r="F5" s="6">
        <f t="shared" si="0"/>
        <v>25</v>
      </c>
      <c r="G5" s="6">
        <f t="shared" si="0"/>
        <v>187</v>
      </c>
      <c r="H5" s="6">
        <f t="shared" si="0"/>
        <v>123</v>
      </c>
      <c r="I5" s="6">
        <f t="shared" si="0"/>
        <v>238</v>
      </c>
      <c r="J5" s="6">
        <f t="shared" si="0"/>
        <v>61</v>
      </c>
      <c r="K5" s="6">
        <f t="shared" si="0"/>
        <v>187</v>
      </c>
      <c r="L5" s="6">
        <f t="shared" si="0"/>
        <v>204</v>
      </c>
      <c r="M5" s="6">
        <f t="shared" si="0"/>
        <v>217</v>
      </c>
      <c r="N5" s="6">
        <f t="shared" si="0"/>
        <v>269</v>
      </c>
      <c r="O5" s="6">
        <f t="shared" si="0"/>
        <v>219</v>
      </c>
      <c r="P5" s="6">
        <f t="shared" si="0"/>
        <v>125</v>
      </c>
      <c r="Q5" s="6">
        <f t="shared" si="0"/>
        <v>452</v>
      </c>
      <c r="R5" s="6">
        <f t="shared" si="0"/>
        <v>403</v>
      </c>
      <c r="S5" s="6">
        <f t="shared" si="0"/>
        <v>237</v>
      </c>
      <c r="T5" s="6">
        <f t="shared" si="0"/>
        <v>246</v>
      </c>
      <c r="U5" s="6">
        <f t="shared" si="0"/>
        <v>209</v>
      </c>
      <c r="V5" s="6">
        <f t="shared" si="0"/>
        <v>276</v>
      </c>
      <c r="W5" s="6">
        <f t="shared" si="0"/>
        <v>480</v>
      </c>
      <c r="X5" s="6">
        <f t="shared" si="0"/>
        <v>152</v>
      </c>
      <c r="Y5" s="6">
        <f t="shared" si="0"/>
        <v>119</v>
      </c>
      <c r="Z5" s="6">
        <f t="shared" si="0"/>
        <v>234</v>
      </c>
      <c r="AA5" s="6">
        <f t="shared" si="0"/>
        <v>220</v>
      </c>
      <c r="AB5" s="6">
        <f t="shared" si="0"/>
        <v>490</v>
      </c>
      <c r="AC5" s="6">
        <f t="shared" si="0"/>
        <v>72</v>
      </c>
      <c r="AD5" s="6">
        <f t="shared" si="0"/>
        <v>28</v>
      </c>
      <c r="AE5" s="6">
        <f t="shared" si="0"/>
        <v>428</v>
      </c>
      <c r="AF5" s="6">
        <f t="shared" si="0"/>
        <v>524</v>
      </c>
      <c r="AG5" s="6">
        <f t="shared" si="0"/>
        <v>120</v>
      </c>
      <c r="AH5" s="6">
        <f t="shared" ref="AH5:BM5" si="1">DATEDIF(AH3,AH4,"D")</f>
        <v>219</v>
      </c>
      <c r="AI5" s="6">
        <f t="shared" si="1"/>
        <v>32</v>
      </c>
      <c r="AJ5" s="6">
        <f t="shared" si="1"/>
        <v>122</v>
      </c>
      <c r="AK5" s="6">
        <f t="shared" si="1"/>
        <v>60</v>
      </c>
      <c r="AL5" s="6">
        <f t="shared" si="1"/>
        <v>213</v>
      </c>
      <c r="AM5" s="6">
        <f t="shared" si="1"/>
        <v>61</v>
      </c>
      <c r="AN5" s="6">
        <f t="shared" si="1"/>
        <v>248</v>
      </c>
      <c r="AO5" s="6">
        <f t="shared" si="1"/>
        <v>76</v>
      </c>
      <c r="AP5" s="6">
        <f t="shared" si="1"/>
        <v>260</v>
      </c>
      <c r="AQ5" s="6">
        <f t="shared" si="1"/>
        <v>310</v>
      </c>
      <c r="AR5" s="6">
        <f t="shared" si="1"/>
        <v>278</v>
      </c>
      <c r="AS5" s="6">
        <f t="shared" si="1"/>
        <v>234</v>
      </c>
      <c r="AT5" s="6">
        <f t="shared" si="1"/>
        <v>43</v>
      </c>
      <c r="AU5" s="6">
        <f t="shared" si="1"/>
        <v>241</v>
      </c>
      <c r="AV5" s="6">
        <f t="shared" si="1"/>
        <v>66</v>
      </c>
      <c r="AW5" s="6">
        <f t="shared" si="1"/>
        <v>121</v>
      </c>
      <c r="AX5" s="6">
        <f t="shared" si="1"/>
        <v>192</v>
      </c>
      <c r="AY5" s="6">
        <f t="shared" si="1"/>
        <v>278</v>
      </c>
      <c r="AZ5" s="6">
        <f t="shared" si="1"/>
        <v>557</v>
      </c>
      <c r="BA5" s="6">
        <f t="shared" si="1"/>
        <v>259</v>
      </c>
      <c r="BB5" s="6">
        <f t="shared" si="1"/>
        <v>133</v>
      </c>
      <c r="BC5" s="6">
        <f t="shared" si="1"/>
        <v>99</v>
      </c>
      <c r="BD5" s="6">
        <f t="shared" si="1"/>
        <v>281</v>
      </c>
      <c r="BE5" s="6">
        <f t="shared" si="1"/>
        <v>198</v>
      </c>
      <c r="BF5" s="6">
        <f t="shared" si="1"/>
        <v>57</v>
      </c>
      <c r="BG5" s="6">
        <f t="shared" si="1"/>
        <v>250</v>
      </c>
      <c r="BH5" s="6">
        <f t="shared" si="1"/>
        <v>252</v>
      </c>
      <c r="BI5" s="6">
        <f t="shared" si="1"/>
        <v>239</v>
      </c>
      <c r="BJ5" s="6">
        <f t="shared" si="1"/>
        <v>342</v>
      </c>
      <c r="BK5" s="6">
        <f t="shared" si="1"/>
        <v>268</v>
      </c>
      <c r="BL5" s="6">
        <f t="shared" si="1"/>
        <v>324</v>
      </c>
      <c r="BM5" s="6">
        <f t="shared" si="1"/>
        <v>475</v>
      </c>
      <c r="BN5" s="6">
        <f t="shared" ref="BN5:CP5" si="2">DATEDIF(BN3,BN4,"D")</f>
        <v>183</v>
      </c>
      <c r="BO5" s="6">
        <f t="shared" si="2"/>
        <v>65</v>
      </c>
      <c r="BP5" s="6">
        <f t="shared" si="2"/>
        <v>95</v>
      </c>
      <c r="BQ5" s="6">
        <f t="shared" si="2"/>
        <v>128</v>
      </c>
      <c r="BR5" s="6">
        <f t="shared" si="2"/>
        <v>267</v>
      </c>
      <c r="BS5" s="6">
        <f t="shared" si="2"/>
        <v>352</v>
      </c>
      <c r="BT5" s="6">
        <f t="shared" si="2"/>
        <v>210</v>
      </c>
      <c r="BU5" s="6">
        <f t="shared" si="2"/>
        <v>84</v>
      </c>
      <c r="BV5" s="6">
        <f t="shared" si="2"/>
        <v>526</v>
      </c>
      <c r="BW5" s="6">
        <f t="shared" si="2"/>
        <v>161</v>
      </c>
      <c r="BX5" s="6">
        <f t="shared" si="2"/>
        <v>549</v>
      </c>
      <c r="BY5" s="6">
        <f t="shared" si="2"/>
        <v>257</v>
      </c>
      <c r="BZ5" s="6">
        <f t="shared" si="2"/>
        <v>77</v>
      </c>
      <c r="CA5" s="6">
        <f t="shared" si="2"/>
        <v>255</v>
      </c>
      <c r="CB5" s="6">
        <f t="shared" si="2"/>
        <v>222</v>
      </c>
      <c r="CC5" s="6">
        <f t="shared" si="2"/>
        <v>470</v>
      </c>
      <c r="CD5" s="6">
        <f t="shared" si="2"/>
        <v>225</v>
      </c>
      <c r="CE5" s="6">
        <f t="shared" si="2"/>
        <v>138</v>
      </c>
      <c r="CF5" s="6">
        <f t="shared" si="2"/>
        <v>120</v>
      </c>
      <c r="CG5" s="6">
        <f t="shared" si="2"/>
        <v>121</v>
      </c>
      <c r="CH5" s="6">
        <f t="shared" si="2"/>
        <v>310</v>
      </c>
      <c r="CI5" s="6">
        <f t="shared" si="2"/>
        <v>195</v>
      </c>
      <c r="CJ5" s="6">
        <f t="shared" si="2"/>
        <v>224</v>
      </c>
      <c r="CK5" s="6">
        <f t="shared" si="2"/>
        <v>139</v>
      </c>
      <c r="CL5" s="6">
        <f t="shared" si="2"/>
        <v>361</v>
      </c>
      <c r="CM5" s="6">
        <f t="shared" si="2"/>
        <v>295</v>
      </c>
      <c r="CN5" s="6">
        <f t="shared" si="2"/>
        <v>282</v>
      </c>
      <c r="CO5" s="6">
        <f t="shared" si="2"/>
        <v>578</v>
      </c>
      <c r="CP5" s="6">
        <f t="shared" si="2"/>
        <v>91</v>
      </c>
    </row>
    <row r="6" spans="1:96" x14ac:dyDescent="0.25">
      <c r="A6" s="9" t="s">
        <v>221</v>
      </c>
      <c r="B6" s="6">
        <f>_xlfn.PERCENTRANK.INC($B5:$CP$5,B5,1)*10</f>
        <v>0</v>
      </c>
      <c r="C6" s="6">
        <f>_xlfn.PERCENTRANK.INC($B5:$CP$5,C5,1)*10</f>
        <v>7</v>
      </c>
      <c r="D6" s="6">
        <f>_xlfn.PERCENTRANK.INC($B5:$CP$5,D5,1)*10</f>
        <v>1</v>
      </c>
      <c r="E6" s="6">
        <f>_xlfn.PERCENTRANK.INC($B5:$CP$5,E5,1)*10</f>
        <v>3</v>
      </c>
      <c r="F6" s="6">
        <f>_xlfn.PERCENTRANK.INC($B5:$CP$5,F5,1)*10</f>
        <v>0</v>
      </c>
      <c r="G6" s="6">
        <f>_xlfn.PERCENTRANK.INC($B5:$CP$5,G5,1)*10</f>
        <v>3</v>
      </c>
      <c r="H6" s="6">
        <f>_xlfn.PERCENTRANK.INC($B5:$CP$5,H5,1)*10</f>
        <v>2</v>
      </c>
      <c r="I6" s="6">
        <f>_xlfn.PERCENTRANK.INC($B5:$CP$5,I5,1)*10</f>
        <v>5</v>
      </c>
      <c r="J6" s="6">
        <f>_xlfn.PERCENTRANK.INC($B5:$CP$5,J5,1)*10</f>
        <v>0</v>
      </c>
      <c r="K6" s="6">
        <f>_xlfn.PERCENTRANK.INC($B5:$CP$5,K5,1)*10</f>
        <v>3</v>
      </c>
      <c r="L6" s="6">
        <f>_xlfn.PERCENTRANK.INC($B5:$CP$5,L5,1)*10</f>
        <v>4</v>
      </c>
      <c r="M6" s="6">
        <f>_xlfn.PERCENTRANK.INC($B5:$CP$5,M5,1)*10</f>
        <v>4</v>
      </c>
      <c r="N6" s="6">
        <f>_xlfn.PERCENTRANK.INC($B5:$CP$5,N5,1)*10</f>
        <v>7</v>
      </c>
      <c r="O6" s="6">
        <f>_xlfn.PERCENTRANK.INC($B5:$CP$5,O5,1)*10</f>
        <v>4</v>
      </c>
      <c r="P6" s="6">
        <f>_xlfn.PERCENTRANK.INC($B5:$CP$5,P5,1)*10</f>
        <v>2</v>
      </c>
      <c r="Q6" s="6">
        <f>_xlfn.PERCENTRANK.INC($B5:$CP$5,Q5,1)*10</f>
        <v>9</v>
      </c>
      <c r="R6" s="6">
        <f>_xlfn.PERCENTRANK.INC($B5:$CP$5,R5,1)*10</f>
        <v>8</v>
      </c>
      <c r="S6" s="6">
        <f>_xlfn.PERCENTRANK.INC($B5:$CP$5,S5,1)*10</f>
        <v>5</v>
      </c>
      <c r="T6" s="6">
        <f>_xlfn.PERCENTRANK.INC($B5:$CP$5,T5,1)*10</f>
        <v>6</v>
      </c>
      <c r="U6" s="6">
        <f>_xlfn.PERCENTRANK.INC($B5:$CP$5,U5,1)*10</f>
        <v>4</v>
      </c>
      <c r="V6" s="6">
        <f>_xlfn.PERCENTRANK.INC($B5:$CP$5,V5,1)*10</f>
        <v>7</v>
      </c>
      <c r="W6" s="6">
        <f>_xlfn.PERCENTRANK.INC($B5:$CP$5,W5,1)*10</f>
        <v>9</v>
      </c>
      <c r="X6" s="6">
        <f>_xlfn.PERCENTRANK.INC($B5:$CP$5,X5,1)*10</f>
        <v>3</v>
      </c>
      <c r="Y6" s="6">
        <f>_xlfn.PERCENTRANK.INC($B5:$CP$5,Y5,1)*10</f>
        <v>2</v>
      </c>
      <c r="Z6" s="6">
        <f>_xlfn.PERCENTRANK.INC($B5:$CP$5,Z5,1)*10</f>
        <v>5</v>
      </c>
      <c r="AA6" s="6">
        <f>_xlfn.PERCENTRANK.INC($B5:$CP$5,AA5,1)*10</f>
        <v>5</v>
      </c>
      <c r="AB6" s="6">
        <f>_xlfn.PERCENTRANK.INC($B5:$CP$5,AB5,1)*10</f>
        <v>9</v>
      </c>
      <c r="AC6" s="6">
        <f>_xlfn.PERCENTRANK.INC($B5:$CP$5,AC5,1)*10</f>
        <v>1</v>
      </c>
      <c r="AD6" s="6">
        <f>_xlfn.PERCENTRANK.INC($B5:$CP$5,AD5,1)*10</f>
        <v>0</v>
      </c>
      <c r="AE6" s="6">
        <f>_xlfn.PERCENTRANK.INC($B5:$CP$5,AE5,1)*10</f>
        <v>8</v>
      </c>
      <c r="AF6" s="6">
        <f>_xlfn.PERCENTRANK.INC($B5:$CP$5,AF5,1)*10</f>
        <v>9</v>
      </c>
      <c r="AG6" s="6">
        <f>_xlfn.PERCENTRANK.INC($B5:$CP$5,AG5,1)*10</f>
        <v>2</v>
      </c>
      <c r="AH6" s="6">
        <f>_xlfn.PERCENTRANK.INC($B5:$CP$5,AH5,1)*10</f>
        <v>4</v>
      </c>
      <c r="AI6" s="6">
        <f>_xlfn.PERCENTRANK.INC($B5:$CP$5,AI5,1)*10</f>
        <v>0</v>
      </c>
      <c r="AJ6" s="6">
        <f>_xlfn.PERCENTRANK.INC($B5:$CP$5,AJ5,1)*10</f>
        <v>2</v>
      </c>
      <c r="AK6" s="6">
        <f>_xlfn.PERCENTRANK.INC($B5:$CP$5,AK5,1)*10</f>
        <v>0</v>
      </c>
      <c r="AL6" s="6">
        <f>_xlfn.PERCENTRANK.INC($B5:$CP$5,AL5,1)*10</f>
        <v>4</v>
      </c>
      <c r="AM6" s="6">
        <f>_xlfn.PERCENTRANK.INC($B5:$CP$5,AM5,1)*10</f>
        <v>0</v>
      </c>
      <c r="AN6" s="6">
        <f>_xlfn.PERCENTRANK.INC($B5:$CP$5,AN5,1)*10</f>
        <v>6</v>
      </c>
      <c r="AO6" s="6">
        <f>_xlfn.PERCENTRANK.INC($B5:$CP$5,AO5,1)*10</f>
        <v>1</v>
      </c>
      <c r="AP6" s="6">
        <f>_xlfn.PERCENTRANK.INC($B5:$CP$5,AP5,1)*10</f>
        <v>6</v>
      </c>
      <c r="AQ6" s="6">
        <f>_xlfn.PERCENTRANK.INC($B5:$CP$5,AQ5,1)*10</f>
        <v>8</v>
      </c>
      <c r="AR6" s="6">
        <f>_xlfn.PERCENTRANK.INC($B5:$CP$5,AR5,1)*10</f>
        <v>7</v>
      </c>
      <c r="AS6" s="6">
        <f>_xlfn.PERCENTRANK.INC($B5:$CP$5,AS5,1)*10</f>
        <v>5</v>
      </c>
      <c r="AT6" s="6">
        <f>_xlfn.PERCENTRANK.INC($B5:$CP$5,AT5,1)*10</f>
        <v>0</v>
      </c>
      <c r="AU6" s="6">
        <f>_xlfn.PERCENTRANK.INC($B5:$CP$5,AU5,1)*10</f>
        <v>6</v>
      </c>
      <c r="AV6" s="6">
        <f>_xlfn.PERCENTRANK.INC($B5:$CP$5,AV5,1)*10</f>
        <v>1</v>
      </c>
      <c r="AW6" s="6">
        <f>_xlfn.PERCENTRANK.INC($B5:$CP$5,AW5,1)*10</f>
        <v>2</v>
      </c>
      <c r="AX6" s="6">
        <f>_xlfn.PERCENTRANK.INC($B5:$CP$5,AX5,1)*10</f>
        <v>4</v>
      </c>
      <c r="AY6" s="6">
        <f>_xlfn.PERCENTRANK.INC($B5:$CP$5,AY5,1)*10</f>
        <v>7</v>
      </c>
      <c r="AZ6" s="6">
        <f>_xlfn.PERCENTRANK.INC($B5:$CP$5,AZ5,1)*10</f>
        <v>9</v>
      </c>
      <c r="BA6" s="6">
        <f>_xlfn.PERCENTRANK.INC($B5:$CP$5,BA5,1)*10</f>
        <v>6</v>
      </c>
      <c r="BB6" s="6">
        <f>_xlfn.PERCENTRANK.INC($B5:$CP$5,BB5,1)*10</f>
        <v>3</v>
      </c>
      <c r="BC6" s="6">
        <f>_xlfn.PERCENTRANK.INC($B5:$CP$5,BC5,1)*10</f>
        <v>1</v>
      </c>
      <c r="BD6" s="6">
        <f>_xlfn.PERCENTRANK.INC($B5:$CP$5,BD5,1)*10</f>
        <v>7</v>
      </c>
      <c r="BE6" s="6">
        <f>_xlfn.PERCENTRANK.INC($B5:$CP$5,BE5,1)*10</f>
        <v>4</v>
      </c>
      <c r="BF6" s="6">
        <f>_xlfn.PERCENTRANK.INC($B5:$CP$5,BF5,1)*10</f>
        <v>0</v>
      </c>
      <c r="BG6" s="6">
        <f>_xlfn.PERCENTRANK.INC($B5:$CP$5,BG5,1)*10</f>
        <v>6</v>
      </c>
      <c r="BH6" s="6">
        <f>_xlfn.PERCENTRANK.INC($B5:$CP$5,BH5,1)*10</f>
        <v>6</v>
      </c>
      <c r="BI6" s="6">
        <f>_xlfn.PERCENTRANK.INC($B5:$CP$5,BI5,1)*10</f>
        <v>5</v>
      </c>
      <c r="BJ6" s="6">
        <f>_xlfn.PERCENTRANK.INC($B5:$CP$5,BJ5,1)*10</f>
        <v>8</v>
      </c>
      <c r="BK6" s="6">
        <f>_xlfn.PERCENTRANK.INC($B5:$CP$5,BK5,1)*10</f>
        <v>7</v>
      </c>
      <c r="BL6" s="6">
        <f>_xlfn.PERCENTRANK.INC($B5:$CP$5,BL5,1)*10</f>
        <v>8</v>
      </c>
      <c r="BM6" s="6">
        <f>_xlfn.PERCENTRANK.INC($B5:$CP$5,BM5,1)*10</f>
        <v>9</v>
      </c>
      <c r="BN6" s="6">
        <f>_xlfn.PERCENTRANK.INC($B5:$CP$5,BN5,1)*10</f>
        <v>3</v>
      </c>
      <c r="BO6" s="6">
        <f>_xlfn.PERCENTRANK.INC($B5:$CP$5,BO5,1)*10</f>
        <v>0</v>
      </c>
      <c r="BP6" s="6">
        <f>_xlfn.PERCENTRANK.INC($B5:$CP$5,BP5,1)*10</f>
        <v>1</v>
      </c>
      <c r="BQ6" s="6">
        <f>_xlfn.PERCENTRANK.INC($B5:$CP$5,BQ5,1)*10</f>
        <v>2</v>
      </c>
      <c r="BR6" s="6">
        <f>_xlfn.PERCENTRANK.INC($B5:$CP$5,BR5,1)*10</f>
        <v>7</v>
      </c>
      <c r="BS6" s="6">
        <f>_xlfn.PERCENTRANK.INC($B5:$CP$5,BS5,1)*10</f>
        <v>8</v>
      </c>
      <c r="BT6" s="6">
        <f>_xlfn.PERCENTRANK.INC($B5:$CP$5,BT5,1)*10</f>
        <v>4</v>
      </c>
      <c r="BU6" s="6">
        <f>_xlfn.PERCENTRANK.INC($B5:$CP$5,BU5,1)*10</f>
        <v>1</v>
      </c>
      <c r="BV6" s="6">
        <f>_xlfn.PERCENTRANK.INC($B5:$CP$5,BV5,1)*10</f>
        <v>9</v>
      </c>
      <c r="BW6" s="6">
        <f>_xlfn.PERCENTRANK.INC($B5:$CP$5,BW5,1)*10</f>
        <v>3</v>
      </c>
      <c r="BX6" s="6">
        <f>_xlfn.PERCENTRANK.INC($B5:$CP$5,BX5,1)*10</f>
        <v>9</v>
      </c>
      <c r="BY6" s="6">
        <f>_xlfn.PERCENTRANK.INC($B5:$CP$5,BY5,1)*10</f>
        <v>6</v>
      </c>
      <c r="BZ6" s="6">
        <f>_xlfn.PERCENTRANK.INC($B5:$CP$5,BZ5,1)*10</f>
        <v>1</v>
      </c>
      <c r="CA6" s="6">
        <f>_xlfn.PERCENTRANK.INC($B5:$CP$5,CA5,1)*10</f>
        <v>6</v>
      </c>
      <c r="CB6" s="6">
        <f>_xlfn.PERCENTRANK.INC($B5:$CP$5,CB5,1)*10</f>
        <v>5</v>
      </c>
      <c r="CC6" s="6">
        <f>_xlfn.PERCENTRANK.INC($B5:$CP$5,CC5,1)*10</f>
        <v>9</v>
      </c>
      <c r="CD6" s="6">
        <f>_xlfn.PERCENTRANK.INC($B5:$CP$5,CD5,1)*10</f>
        <v>5</v>
      </c>
      <c r="CE6" s="6">
        <f>_xlfn.PERCENTRANK.INC($B5:$CP$5,CE5,1)*10</f>
        <v>3</v>
      </c>
      <c r="CF6" s="6">
        <f>_xlfn.PERCENTRANK.INC($B5:$CP$5,CF5,1)*10</f>
        <v>2</v>
      </c>
      <c r="CG6" s="6">
        <f>_xlfn.PERCENTRANK.INC($B5:$CP$5,CG5,1)*10</f>
        <v>2</v>
      </c>
      <c r="CH6" s="6">
        <f>_xlfn.PERCENTRANK.INC($B5:$CP$5,CH5,1)*10</f>
        <v>8</v>
      </c>
      <c r="CI6" s="6">
        <f>_xlfn.PERCENTRANK.INC($B5:$CP$5,CI5,1)*10</f>
        <v>4</v>
      </c>
      <c r="CJ6" s="6">
        <f>_xlfn.PERCENTRANK.INC($B5:$CP$5,CJ5,1)*10</f>
        <v>5</v>
      </c>
      <c r="CK6" s="6">
        <f>_xlfn.PERCENTRANK.INC($B5:$CP$5,CK5,1)*10</f>
        <v>3</v>
      </c>
      <c r="CL6" s="6">
        <f>_xlfn.PERCENTRANK.INC($B5:$CP$5,CL5,1)*10</f>
        <v>8</v>
      </c>
      <c r="CM6" s="6">
        <f>_xlfn.PERCENTRANK.INC($B5:$CP$5,CM5,1)*10</f>
        <v>8</v>
      </c>
      <c r="CN6" s="6">
        <f>_xlfn.PERCENTRANK.INC($B5:$CP$5,CN5,1)*10</f>
        <v>7</v>
      </c>
      <c r="CO6" s="6">
        <f>_xlfn.PERCENTRANK.INC($B5:$CP$5,CO5,1)*10</f>
        <v>10</v>
      </c>
      <c r="CP6" s="6">
        <f>_xlfn.PERCENTRANK.INC($B5:$CP$5,CP5,1)*10</f>
        <v>1</v>
      </c>
    </row>
    <row r="7" spans="1:96" x14ac:dyDescent="0.25">
      <c r="A7" t="s">
        <v>233</v>
      </c>
      <c r="B7" s="8" t="str">
        <f>HLOOKUP(B6,$B$10:$N$11,2,FALSE)</f>
        <v>Immediate Attention</v>
      </c>
      <c r="C7" s="8" t="str">
        <f t="shared" ref="C7:E7" si="3">HLOOKUP(C6,$B$10:$N$11,2,FALSE)</f>
        <v>Loyal Customers</v>
      </c>
      <c r="D7" s="8" t="str">
        <f t="shared" si="3"/>
        <v>Immediate Attention</v>
      </c>
      <c r="E7" s="8" t="str">
        <f t="shared" si="3"/>
        <v>need Attention</v>
      </c>
      <c r="F7" s="8" t="str">
        <f t="shared" ref="F7" si="4">HLOOKUP(F6,$B$10:$N$11,2,FALSE)</f>
        <v>Immediate Attention</v>
      </c>
      <c r="G7" s="8" t="str">
        <f t="shared" ref="G7:H7" si="5">HLOOKUP(G6,$B$10:$N$11,2,FALSE)</f>
        <v>need Attention</v>
      </c>
      <c r="H7" s="8" t="str">
        <f t="shared" si="5"/>
        <v>need Attention</v>
      </c>
      <c r="I7" s="8" t="str">
        <f t="shared" ref="I7" si="6">HLOOKUP(I6,$B$10:$N$11,2,FALSE)</f>
        <v>Loyal Customers</v>
      </c>
      <c r="J7" s="8" t="str">
        <f t="shared" ref="J7:K7" si="7">HLOOKUP(J6,$B$10:$N$11,2,FALSE)</f>
        <v>Immediate Attention</v>
      </c>
      <c r="K7" s="8" t="str">
        <f t="shared" si="7"/>
        <v>need Attention</v>
      </c>
      <c r="L7" s="8" t="str">
        <f t="shared" ref="L7" si="8">HLOOKUP(L6,$B$10:$N$11,2,FALSE)</f>
        <v>need Attention</v>
      </c>
      <c r="M7" s="8" t="str">
        <f t="shared" ref="M7:N7" si="9">HLOOKUP(M6,$B$10:$N$11,2,FALSE)</f>
        <v>need Attention</v>
      </c>
      <c r="N7" s="8" t="str">
        <f t="shared" si="9"/>
        <v>Loyal Customers</v>
      </c>
      <c r="O7" s="8" t="str">
        <f t="shared" ref="O7" si="10">HLOOKUP(O6,$B$10:$N$11,2,FALSE)</f>
        <v>need Attention</v>
      </c>
      <c r="P7" s="8" t="str">
        <f t="shared" ref="P7:Q7" si="11">HLOOKUP(P6,$B$10:$N$11,2,FALSE)</f>
        <v>need Attention</v>
      </c>
      <c r="Q7" s="8" t="str">
        <f t="shared" si="11"/>
        <v>Top Customers</v>
      </c>
      <c r="R7" s="8" t="str">
        <f t="shared" ref="R7" si="12">HLOOKUP(R6,$B$10:$N$11,2,FALSE)</f>
        <v>Top Customers</v>
      </c>
      <c r="S7" s="8" t="str">
        <f t="shared" ref="S7:T7" si="13">HLOOKUP(S6,$B$10:$N$11,2,FALSE)</f>
        <v>Loyal Customers</v>
      </c>
      <c r="T7" s="8" t="str">
        <f t="shared" si="13"/>
        <v>Loyal Customers</v>
      </c>
      <c r="U7" s="8" t="str">
        <f t="shared" ref="U7" si="14">HLOOKUP(U6,$B$10:$N$11,2,FALSE)</f>
        <v>need Attention</v>
      </c>
      <c r="V7" s="8" t="str">
        <f t="shared" ref="V7:W7" si="15">HLOOKUP(V6,$B$10:$N$11,2,FALSE)</f>
        <v>Loyal Customers</v>
      </c>
      <c r="W7" s="8" t="str">
        <f t="shared" si="15"/>
        <v>Top Customers</v>
      </c>
      <c r="X7" s="8" t="str">
        <f t="shared" ref="X7" si="16">HLOOKUP(X6,$B$10:$N$11,2,FALSE)</f>
        <v>need Attention</v>
      </c>
      <c r="Y7" s="8" t="str">
        <f t="shared" ref="Y7:Z7" si="17">HLOOKUP(Y6,$B$10:$N$11,2,FALSE)</f>
        <v>need Attention</v>
      </c>
      <c r="Z7" s="8" t="str">
        <f t="shared" si="17"/>
        <v>Loyal Customers</v>
      </c>
      <c r="AA7" s="8" t="str">
        <f t="shared" ref="AA7" si="18">HLOOKUP(AA6,$B$10:$N$11,2,FALSE)</f>
        <v>Loyal Customers</v>
      </c>
      <c r="AB7" s="8" t="str">
        <f t="shared" ref="AB7:AC7" si="19">HLOOKUP(AB6,$B$10:$N$11,2,FALSE)</f>
        <v>Top Customers</v>
      </c>
      <c r="AC7" s="8" t="str">
        <f t="shared" si="19"/>
        <v>Immediate Attention</v>
      </c>
      <c r="AD7" s="8" t="str">
        <f t="shared" ref="AD7" si="20">HLOOKUP(AD6,$B$10:$N$11,2,FALSE)</f>
        <v>Immediate Attention</v>
      </c>
      <c r="AE7" s="8" t="str">
        <f t="shared" ref="AE7:AF7" si="21">HLOOKUP(AE6,$B$10:$N$11,2,FALSE)</f>
        <v>Top Customers</v>
      </c>
      <c r="AF7" s="8" t="str">
        <f t="shared" si="21"/>
        <v>Top Customers</v>
      </c>
      <c r="AG7" s="8" t="str">
        <f t="shared" ref="AG7" si="22">HLOOKUP(AG6,$B$10:$N$11,2,FALSE)</f>
        <v>need Attention</v>
      </c>
      <c r="AH7" s="8" t="str">
        <f t="shared" ref="AH7:AI7" si="23">HLOOKUP(AH6,$B$10:$N$11,2,FALSE)</f>
        <v>need Attention</v>
      </c>
      <c r="AI7" s="8" t="str">
        <f t="shared" si="23"/>
        <v>Immediate Attention</v>
      </c>
      <c r="AJ7" s="8" t="str">
        <f t="shared" ref="AJ7" si="24">HLOOKUP(AJ6,$B$10:$N$11,2,FALSE)</f>
        <v>need Attention</v>
      </c>
      <c r="AK7" s="8" t="str">
        <f t="shared" ref="AK7:AL7" si="25">HLOOKUP(AK6,$B$10:$N$11,2,FALSE)</f>
        <v>Immediate Attention</v>
      </c>
      <c r="AL7" s="8" t="str">
        <f t="shared" si="25"/>
        <v>need Attention</v>
      </c>
      <c r="AM7" s="8" t="str">
        <f t="shared" ref="AM7" si="26">HLOOKUP(AM6,$B$10:$N$11,2,FALSE)</f>
        <v>Immediate Attention</v>
      </c>
      <c r="AN7" s="8" t="str">
        <f t="shared" ref="AN7:AO7" si="27">HLOOKUP(AN6,$B$10:$N$11,2,FALSE)</f>
        <v>Loyal Customers</v>
      </c>
      <c r="AO7" s="8" t="str">
        <f t="shared" si="27"/>
        <v>Immediate Attention</v>
      </c>
      <c r="AP7" s="8" t="str">
        <f t="shared" ref="AP7" si="28">HLOOKUP(AP6,$B$10:$N$11,2,FALSE)</f>
        <v>Loyal Customers</v>
      </c>
      <c r="AQ7" s="8" t="str">
        <f t="shared" ref="AQ7:AR7" si="29">HLOOKUP(AQ6,$B$10:$N$11,2,FALSE)</f>
        <v>Top Customers</v>
      </c>
      <c r="AR7" s="8" t="str">
        <f t="shared" si="29"/>
        <v>Loyal Customers</v>
      </c>
      <c r="AS7" s="8" t="str">
        <f t="shared" ref="AS7" si="30">HLOOKUP(AS6,$B$10:$N$11,2,FALSE)</f>
        <v>Loyal Customers</v>
      </c>
      <c r="AT7" s="8" t="str">
        <f t="shared" ref="AT7:AU7" si="31">HLOOKUP(AT6,$B$10:$N$11,2,FALSE)</f>
        <v>Immediate Attention</v>
      </c>
      <c r="AU7" s="8" t="str">
        <f t="shared" si="31"/>
        <v>Loyal Customers</v>
      </c>
      <c r="AV7" s="8" t="str">
        <f t="shared" ref="AV7" si="32">HLOOKUP(AV6,$B$10:$N$11,2,FALSE)</f>
        <v>Immediate Attention</v>
      </c>
      <c r="AW7" s="8" t="str">
        <f t="shared" ref="AW7:AX7" si="33">HLOOKUP(AW6,$B$10:$N$11,2,FALSE)</f>
        <v>need Attention</v>
      </c>
      <c r="AX7" s="8" t="str">
        <f t="shared" si="33"/>
        <v>need Attention</v>
      </c>
      <c r="AY7" s="8" t="str">
        <f t="shared" ref="AY7" si="34">HLOOKUP(AY6,$B$10:$N$11,2,FALSE)</f>
        <v>Loyal Customers</v>
      </c>
      <c r="AZ7" s="8" t="str">
        <f t="shared" ref="AZ7:BA7" si="35">HLOOKUP(AZ6,$B$10:$N$11,2,FALSE)</f>
        <v>Top Customers</v>
      </c>
      <c r="BA7" s="8" t="str">
        <f t="shared" si="35"/>
        <v>Loyal Customers</v>
      </c>
      <c r="BB7" s="8" t="str">
        <f t="shared" ref="BB7" si="36">HLOOKUP(BB6,$B$10:$N$11,2,FALSE)</f>
        <v>need Attention</v>
      </c>
      <c r="BC7" s="8" t="str">
        <f t="shared" ref="BC7:BD7" si="37">HLOOKUP(BC6,$B$10:$N$11,2,FALSE)</f>
        <v>Immediate Attention</v>
      </c>
      <c r="BD7" s="8" t="str">
        <f t="shared" si="37"/>
        <v>Loyal Customers</v>
      </c>
      <c r="BE7" s="8" t="str">
        <f t="shared" ref="BE7" si="38">HLOOKUP(BE6,$B$10:$N$11,2,FALSE)</f>
        <v>need Attention</v>
      </c>
      <c r="BF7" s="8" t="str">
        <f t="shared" ref="BF7:BG7" si="39">HLOOKUP(BF6,$B$10:$N$11,2,FALSE)</f>
        <v>Immediate Attention</v>
      </c>
      <c r="BG7" s="8" t="str">
        <f t="shared" si="39"/>
        <v>Loyal Customers</v>
      </c>
      <c r="BH7" s="8" t="str">
        <f t="shared" ref="BH7" si="40">HLOOKUP(BH6,$B$10:$N$11,2,FALSE)</f>
        <v>Loyal Customers</v>
      </c>
      <c r="BI7" s="8" t="str">
        <f t="shared" ref="BI7:BJ7" si="41">HLOOKUP(BI6,$B$10:$N$11,2,FALSE)</f>
        <v>Loyal Customers</v>
      </c>
      <c r="BJ7" s="8" t="str">
        <f t="shared" si="41"/>
        <v>Top Customers</v>
      </c>
      <c r="BK7" s="8" t="str">
        <f t="shared" ref="BK7" si="42">HLOOKUP(BK6,$B$10:$N$11,2,FALSE)</f>
        <v>Loyal Customers</v>
      </c>
      <c r="BL7" s="8" t="str">
        <f t="shared" ref="BL7:BM7" si="43">HLOOKUP(BL6,$B$10:$N$11,2,FALSE)</f>
        <v>Top Customers</v>
      </c>
      <c r="BM7" s="8" t="str">
        <f t="shared" si="43"/>
        <v>Top Customers</v>
      </c>
      <c r="BN7" s="8" t="str">
        <f t="shared" ref="BN7" si="44">HLOOKUP(BN6,$B$10:$N$11,2,FALSE)</f>
        <v>need Attention</v>
      </c>
      <c r="BO7" s="8" t="str">
        <f t="shared" ref="BO7:BP7" si="45">HLOOKUP(BO6,$B$10:$N$11,2,FALSE)</f>
        <v>Immediate Attention</v>
      </c>
      <c r="BP7" s="8" t="str">
        <f t="shared" si="45"/>
        <v>Immediate Attention</v>
      </c>
      <c r="BQ7" s="8" t="str">
        <f t="shared" ref="BQ7" si="46">HLOOKUP(BQ6,$B$10:$N$11,2,FALSE)</f>
        <v>need Attention</v>
      </c>
      <c r="BR7" s="8" t="str">
        <f t="shared" ref="BR7:BS7" si="47">HLOOKUP(BR6,$B$10:$N$11,2,FALSE)</f>
        <v>Loyal Customers</v>
      </c>
      <c r="BS7" s="8" t="str">
        <f t="shared" si="47"/>
        <v>Top Customers</v>
      </c>
      <c r="BT7" s="8" t="str">
        <f t="shared" ref="BT7" si="48">HLOOKUP(BT6,$B$10:$N$11,2,FALSE)</f>
        <v>need Attention</v>
      </c>
      <c r="BU7" s="8" t="str">
        <f t="shared" ref="BU7:BV7" si="49">HLOOKUP(BU6,$B$10:$N$11,2,FALSE)</f>
        <v>Immediate Attention</v>
      </c>
      <c r="BV7" s="8" t="str">
        <f t="shared" si="49"/>
        <v>Top Customers</v>
      </c>
      <c r="BW7" s="8" t="str">
        <f t="shared" ref="BW7" si="50">HLOOKUP(BW6,$B$10:$N$11,2,FALSE)</f>
        <v>need Attention</v>
      </c>
      <c r="BX7" s="8" t="str">
        <f t="shared" ref="BX7:BY7" si="51">HLOOKUP(BX6,$B$10:$N$11,2,FALSE)</f>
        <v>Top Customers</v>
      </c>
      <c r="BY7" s="8" t="str">
        <f t="shared" si="51"/>
        <v>Loyal Customers</v>
      </c>
      <c r="BZ7" s="8" t="str">
        <f t="shared" ref="BZ7" si="52">HLOOKUP(BZ6,$B$10:$N$11,2,FALSE)</f>
        <v>Immediate Attention</v>
      </c>
      <c r="CA7" s="8" t="str">
        <f t="shared" ref="CA7:CB7" si="53">HLOOKUP(CA6,$B$10:$N$11,2,FALSE)</f>
        <v>Loyal Customers</v>
      </c>
      <c r="CB7" s="8" t="str">
        <f t="shared" si="53"/>
        <v>Loyal Customers</v>
      </c>
      <c r="CC7" s="8" t="str">
        <f t="shared" ref="CC7" si="54">HLOOKUP(CC6,$B$10:$N$11,2,FALSE)</f>
        <v>Top Customers</v>
      </c>
      <c r="CD7" s="8" t="str">
        <f t="shared" ref="CD7:CE7" si="55">HLOOKUP(CD6,$B$10:$N$11,2,FALSE)</f>
        <v>Loyal Customers</v>
      </c>
      <c r="CE7" s="8" t="str">
        <f t="shared" si="55"/>
        <v>need Attention</v>
      </c>
      <c r="CF7" s="8" t="str">
        <f t="shared" ref="CF7" si="56">HLOOKUP(CF6,$B$10:$N$11,2,FALSE)</f>
        <v>need Attention</v>
      </c>
      <c r="CG7" s="8" t="str">
        <f t="shared" ref="CG7:CH7" si="57">HLOOKUP(CG6,$B$10:$N$11,2,FALSE)</f>
        <v>need Attention</v>
      </c>
      <c r="CH7" s="8" t="str">
        <f t="shared" si="57"/>
        <v>Top Customers</v>
      </c>
      <c r="CI7" s="8" t="str">
        <f t="shared" ref="CI7" si="58">HLOOKUP(CI6,$B$10:$N$11,2,FALSE)</f>
        <v>need Attention</v>
      </c>
      <c r="CJ7" s="8" t="str">
        <f t="shared" ref="CJ7:CK7" si="59">HLOOKUP(CJ6,$B$10:$N$11,2,FALSE)</f>
        <v>Loyal Customers</v>
      </c>
      <c r="CK7" s="8" t="str">
        <f t="shared" si="59"/>
        <v>need Attention</v>
      </c>
      <c r="CL7" s="8" t="str">
        <f t="shared" ref="CL7" si="60">HLOOKUP(CL6,$B$10:$N$11,2,FALSE)</f>
        <v>Top Customers</v>
      </c>
      <c r="CM7" s="8" t="str">
        <f t="shared" ref="CM7:CN7" si="61">HLOOKUP(CM6,$B$10:$N$11,2,FALSE)</f>
        <v>Top Customers</v>
      </c>
      <c r="CN7" s="8" t="str">
        <f t="shared" si="61"/>
        <v>Loyal Customers</v>
      </c>
      <c r="CO7" s="8" t="str">
        <f t="shared" ref="CO7" si="62">HLOOKUP(CO6,$B$10:$N$11,2,FALSE)</f>
        <v>Top Customers</v>
      </c>
      <c r="CP7" s="8"/>
      <c r="CQ7" s="8"/>
      <c r="CR7" s="8"/>
    </row>
    <row r="8" spans="1:96" x14ac:dyDescent="0.25">
      <c r="D8"/>
      <c r="E8"/>
    </row>
    <row r="9" spans="1:96" x14ac:dyDescent="0.25">
      <c r="D9"/>
      <c r="E9"/>
    </row>
    <row r="10" spans="1:96" x14ac:dyDescent="0.25">
      <c r="B10" t="s">
        <v>220</v>
      </c>
      <c r="C10">
        <v>10</v>
      </c>
      <c r="D10">
        <v>9</v>
      </c>
      <c r="E10">
        <v>8</v>
      </c>
      <c r="F10">
        <v>7</v>
      </c>
      <c r="G10">
        <v>6</v>
      </c>
      <c r="H10">
        <v>5</v>
      </c>
      <c r="I10">
        <v>4</v>
      </c>
      <c r="J10">
        <v>3</v>
      </c>
      <c r="K10">
        <v>2</v>
      </c>
      <c r="L10">
        <v>1</v>
      </c>
      <c r="M10">
        <v>0</v>
      </c>
    </row>
    <row r="11" spans="1:96" x14ac:dyDescent="0.25">
      <c r="B11" t="s">
        <v>224</v>
      </c>
      <c r="C11" t="s">
        <v>225</v>
      </c>
      <c r="D11" t="s">
        <v>225</v>
      </c>
      <c r="E11" t="s">
        <v>225</v>
      </c>
      <c r="F11" t="s">
        <v>226</v>
      </c>
      <c r="G11" t="s">
        <v>226</v>
      </c>
      <c r="H11" t="s">
        <v>226</v>
      </c>
      <c r="I11" t="s">
        <v>227</v>
      </c>
      <c r="J11" t="s">
        <v>227</v>
      </c>
      <c r="K11" t="s">
        <v>227</v>
      </c>
      <c r="L11" t="s">
        <v>232</v>
      </c>
      <c r="M11" t="s">
        <v>232</v>
      </c>
    </row>
    <row r="12" spans="1:96" x14ac:dyDescent="0.25">
      <c r="D12"/>
      <c r="E12"/>
    </row>
    <row r="13" spans="1:96" x14ac:dyDescent="0.25">
      <c r="D13"/>
      <c r="E13"/>
    </row>
    <row r="14" spans="1:96" x14ac:dyDescent="0.25">
      <c r="D14"/>
      <c r="E14"/>
    </row>
    <row r="15" spans="1:96" x14ac:dyDescent="0.25">
      <c r="B15"/>
      <c r="C15"/>
      <c r="D15"/>
      <c r="E15"/>
      <c r="G15"/>
    </row>
    <row r="16" spans="1:96" x14ac:dyDescent="0.25">
      <c r="B16"/>
      <c r="C16"/>
      <c r="D16"/>
      <c r="E16"/>
      <c r="G16"/>
    </row>
    <row r="17" spans="2:7" x14ac:dyDescent="0.25">
      <c r="B17"/>
      <c r="C17"/>
      <c r="D17"/>
      <c r="E17"/>
      <c r="G17"/>
    </row>
    <row r="18" spans="2:7" x14ac:dyDescent="0.25">
      <c r="B18"/>
      <c r="C18"/>
      <c r="D18"/>
      <c r="E18"/>
      <c r="G18"/>
    </row>
    <row r="19" spans="2:7" x14ac:dyDescent="0.25">
      <c r="B19"/>
      <c r="C19"/>
      <c r="D19"/>
      <c r="E19"/>
      <c r="G19"/>
    </row>
    <row r="20" spans="2:7" x14ac:dyDescent="0.25">
      <c r="B20"/>
      <c r="C20"/>
      <c r="D20"/>
      <c r="E20"/>
      <c r="G20"/>
    </row>
    <row r="21" spans="2:7" x14ac:dyDescent="0.25">
      <c r="B21"/>
      <c r="C21"/>
      <c r="D21"/>
      <c r="E21"/>
      <c r="G21"/>
    </row>
    <row r="22" spans="2:7" x14ac:dyDescent="0.25">
      <c r="B22"/>
      <c r="C22"/>
      <c r="D22"/>
      <c r="E22"/>
      <c r="G22"/>
    </row>
    <row r="23" spans="2:7" x14ac:dyDescent="0.25">
      <c r="B23"/>
      <c r="C23"/>
      <c r="D23"/>
      <c r="E23"/>
      <c r="G23"/>
    </row>
    <row r="24" spans="2:7" x14ac:dyDescent="0.25">
      <c r="B24"/>
      <c r="C24"/>
      <c r="D24"/>
      <c r="E24"/>
      <c r="G24"/>
    </row>
    <row r="25" spans="2:7" x14ac:dyDescent="0.25">
      <c r="B25"/>
      <c r="C25"/>
      <c r="D25"/>
      <c r="E25"/>
      <c r="G25"/>
    </row>
    <row r="26" spans="2:7" x14ac:dyDescent="0.25">
      <c r="B26"/>
      <c r="C26"/>
      <c r="D26"/>
      <c r="E26"/>
      <c r="G26"/>
    </row>
    <row r="27" spans="2:7" x14ac:dyDescent="0.25">
      <c r="B27"/>
      <c r="C27"/>
      <c r="D27"/>
      <c r="E27"/>
      <c r="G27"/>
    </row>
    <row r="28" spans="2:7" x14ac:dyDescent="0.25">
      <c r="B28"/>
      <c r="C28"/>
      <c r="D28"/>
      <c r="E28"/>
      <c r="G28"/>
    </row>
    <row r="29" spans="2:7" x14ac:dyDescent="0.25">
      <c r="B29"/>
      <c r="C29"/>
      <c r="D29"/>
      <c r="E29"/>
      <c r="G29"/>
    </row>
    <row r="30" spans="2:7" x14ac:dyDescent="0.25">
      <c r="B30"/>
      <c r="C30"/>
      <c r="D30"/>
      <c r="E30"/>
      <c r="G30"/>
    </row>
    <row r="31" spans="2:7" x14ac:dyDescent="0.25">
      <c r="B31"/>
      <c r="C31"/>
      <c r="D31"/>
      <c r="E31"/>
      <c r="G31"/>
    </row>
    <row r="32" spans="2:7" x14ac:dyDescent="0.25">
      <c r="B32"/>
      <c r="C32"/>
      <c r="D32"/>
      <c r="E32"/>
      <c r="G32"/>
    </row>
    <row r="33" spans="2:7" x14ac:dyDescent="0.25">
      <c r="B33"/>
      <c r="C33"/>
      <c r="D33"/>
      <c r="E33"/>
      <c r="G33"/>
    </row>
    <row r="34" spans="2:7" x14ac:dyDescent="0.25">
      <c r="B34"/>
      <c r="C34"/>
      <c r="D34"/>
      <c r="E34"/>
      <c r="G34"/>
    </row>
    <row r="35" spans="2:7" x14ac:dyDescent="0.25">
      <c r="B35"/>
      <c r="C35"/>
      <c r="D35"/>
      <c r="E35"/>
      <c r="G35"/>
    </row>
    <row r="36" spans="2:7" x14ac:dyDescent="0.25">
      <c r="B36"/>
      <c r="C36"/>
      <c r="D36"/>
      <c r="E36"/>
      <c r="G36"/>
    </row>
    <row r="37" spans="2:7" x14ac:dyDescent="0.25">
      <c r="B37"/>
      <c r="C37"/>
      <c r="D37"/>
      <c r="E37"/>
      <c r="G37"/>
    </row>
    <row r="38" spans="2:7" x14ac:dyDescent="0.25">
      <c r="B38"/>
      <c r="C38"/>
      <c r="D38"/>
      <c r="E38"/>
      <c r="G38"/>
    </row>
    <row r="39" spans="2:7" x14ac:dyDescent="0.25">
      <c r="B39"/>
      <c r="C39"/>
      <c r="D39"/>
      <c r="E39"/>
      <c r="G39"/>
    </row>
    <row r="40" spans="2:7" x14ac:dyDescent="0.25">
      <c r="B40"/>
      <c r="C40"/>
      <c r="D40"/>
      <c r="E40"/>
      <c r="G40"/>
    </row>
    <row r="41" spans="2:7" x14ac:dyDescent="0.25">
      <c r="B41"/>
      <c r="C41"/>
      <c r="D41"/>
      <c r="E41"/>
      <c r="G41"/>
    </row>
    <row r="42" spans="2:7" x14ac:dyDescent="0.25">
      <c r="B42"/>
      <c r="C42"/>
      <c r="D42"/>
      <c r="E42"/>
      <c r="G42"/>
    </row>
    <row r="43" spans="2:7" x14ac:dyDescent="0.25">
      <c r="B43"/>
      <c r="C43"/>
      <c r="D43"/>
      <c r="E43"/>
      <c r="G43"/>
    </row>
    <row r="44" spans="2:7" x14ac:dyDescent="0.25">
      <c r="B44"/>
      <c r="C44"/>
      <c r="D44"/>
      <c r="E44"/>
      <c r="G44"/>
    </row>
    <row r="45" spans="2:7" x14ac:dyDescent="0.25">
      <c r="B45"/>
      <c r="C45"/>
      <c r="D45"/>
      <c r="E45"/>
      <c r="G45"/>
    </row>
    <row r="46" spans="2:7" x14ac:dyDescent="0.25">
      <c r="B46"/>
      <c r="C46"/>
      <c r="D46"/>
      <c r="E46"/>
      <c r="G46"/>
    </row>
    <row r="47" spans="2:7" x14ac:dyDescent="0.25">
      <c r="B47"/>
      <c r="C47"/>
      <c r="D47"/>
      <c r="E47"/>
      <c r="G47"/>
    </row>
    <row r="48" spans="2:7" x14ac:dyDescent="0.25">
      <c r="B48"/>
      <c r="C48"/>
      <c r="D48"/>
      <c r="E48"/>
      <c r="G48"/>
    </row>
    <row r="49" spans="2:7" x14ac:dyDescent="0.25">
      <c r="B49"/>
      <c r="C49"/>
      <c r="D49"/>
      <c r="E49"/>
      <c r="G49"/>
    </row>
    <row r="50" spans="2:7" x14ac:dyDescent="0.25">
      <c r="B50"/>
      <c r="C50"/>
      <c r="D50"/>
      <c r="E50"/>
      <c r="G50"/>
    </row>
    <row r="51" spans="2:7" x14ac:dyDescent="0.25">
      <c r="B51"/>
      <c r="C51"/>
      <c r="D51"/>
      <c r="E51"/>
      <c r="G51"/>
    </row>
    <row r="52" spans="2:7" x14ac:dyDescent="0.25">
      <c r="B52"/>
      <c r="C52"/>
      <c r="D52"/>
      <c r="E52"/>
      <c r="G52"/>
    </row>
    <row r="53" spans="2:7" x14ac:dyDescent="0.25">
      <c r="B53"/>
      <c r="C53"/>
      <c r="D53"/>
      <c r="E53"/>
      <c r="G53"/>
    </row>
    <row r="54" spans="2:7" x14ac:dyDescent="0.25">
      <c r="B54"/>
      <c r="C54"/>
      <c r="D54"/>
      <c r="E54"/>
      <c r="G54"/>
    </row>
    <row r="55" spans="2:7" x14ac:dyDescent="0.25">
      <c r="B55"/>
      <c r="C55"/>
      <c r="D55"/>
      <c r="E55"/>
      <c r="G55"/>
    </row>
    <row r="56" spans="2:7" x14ac:dyDescent="0.25">
      <c r="B56"/>
      <c r="C56"/>
      <c r="D56"/>
      <c r="E56"/>
      <c r="G56"/>
    </row>
    <row r="57" spans="2:7" x14ac:dyDescent="0.25">
      <c r="B57"/>
      <c r="C57"/>
      <c r="D57"/>
      <c r="E57"/>
      <c r="G57"/>
    </row>
    <row r="58" spans="2:7" x14ac:dyDescent="0.25">
      <c r="B58"/>
      <c r="C58"/>
      <c r="D58"/>
      <c r="E58"/>
      <c r="G58"/>
    </row>
    <row r="59" spans="2:7" x14ac:dyDescent="0.25">
      <c r="B59"/>
      <c r="C59"/>
      <c r="D59"/>
      <c r="E59"/>
      <c r="G59"/>
    </row>
    <row r="60" spans="2:7" x14ac:dyDescent="0.25">
      <c r="B60"/>
      <c r="C60"/>
      <c r="D60"/>
      <c r="E60"/>
      <c r="G60"/>
    </row>
    <row r="61" spans="2:7" x14ac:dyDescent="0.25">
      <c r="B61"/>
      <c r="C61"/>
      <c r="D61"/>
      <c r="E61"/>
      <c r="G61"/>
    </row>
    <row r="62" spans="2:7" x14ac:dyDescent="0.25">
      <c r="B62"/>
      <c r="C62"/>
      <c r="D62"/>
      <c r="E62"/>
      <c r="G62"/>
    </row>
    <row r="63" spans="2:7" x14ac:dyDescent="0.25">
      <c r="B63"/>
      <c r="C63"/>
      <c r="D63"/>
      <c r="E63"/>
      <c r="G63"/>
    </row>
    <row r="64" spans="2:7" x14ac:dyDescent="0.25">
      <c r="B64"/>
      <c r="C64"/>
      <c r="D64"/>
      <c r="E64"/>
      <c r="G64"/>
    </row>
    <row r="65" spans="2:7" x14ac:dyDescent="0.25">
      <c r="B65"/>
      <c r="C65"/>
      <c r="D65"/>
      <c r="E65"/>
      <c r="G65"/>
    </row>
    <row r="66" spans="2:7" x14ac:dyDescent="0.25">
      <c r="B66"/>
      <c r="C66"/>
      <c r="D66"/>
      <c r="E66"/>
      <c r="G66"/>
    </row>
    <row r="67" spans="2:7" x14ac:dyDescent="0.25">
      <c r="B67"/>
      <c r="C67"/>
      <c r="D67"/>
      <c r="E67"/>
      <c r="G67"/>
    </row>
    <row r="68" spans="2:7" x14ac:dyDescent="0.25">
      <c r="B68"/>
      <c r="C68"/>
      <c r="D68"/>
      <c r="E68"/>
      <c r="G68"/>
    </row>
    <row r="69" spans="2:7" x14ac:dyDescent="0.25">
      <c r="B69"/>
      <c r="C69"/>
      <c r="D69"/>
      <c r="E69"/>
      <c r="G69"/>
    </row>
    <row r="70" spans="2:7" x14ac:dyDescent="0.25">
      <c r="B70"/>
      <c r="C70"/>
      <c r="D70"/>
      <c r="E70"/>
      <c r="G70"/>
    </row>
    <row r="71" spans="2:7" x14ac:dyDescent="0.25">
      <c r="B71"/>
      <c r="C71"/>
      <c r="D71"/>
      <c r="E71"/>
      <c r="G71"/>
    </row>
    <row r="72" spans="2:7" x14ac:dyDescent="0.25">
      <c r="B72"/>
      <c r="C72"/>
      <c r="D72"/>
      <c r="E72"/>
      <c r="G72"/>
    </row>
    <row r="73" spans="2:7" x14ac:dyDescent="0.25">
      <c r="B73"/>
      <c r="C73"/>
      <c r="D73"/>
      <c r="E73"/>
      <c r="G73"/>
    </row>
    <row r="74" spans="2:7" x14ac:dyDescent="0.25">
      <c r="B74"/>
      <c r="C74"/>
      <c r="D74"/>
      <c r="E74"/>
      <c r="G74"/>
    </row>
    <row r="75" spans="2:7" x14ac:dyDescent="0.25">
      <c r="B75"/>
      <c r="C75"/>
      <c r="D75"/>
      <c r="E75"/>
      <c r="G75"/>
    </row>
    <row r="76" spans="2:7" x14ac:dyDescent="0.25">
      <c r="B76"/>
      <c r="C76"/>
      <c r="D76"/>
      <c r="E76"/>
      <c r="G76"/>
    </row>
    <row r="77" spans="2:7" x14ac:dyDescent="0.25">
      <c r="B77"/>
      <c r="C77"/>
      <c r="D77"/>
      <c r="E77"/>
      <c r="G77"/>
    </row>
    <row r="78" spans="2:7" x14ac:dyDescent="0.25">
      <c r="B78"/>
      <c r="C78"/>
      <c r="D78"/>
      <c r="E78"/>
      <c r="G78"/>
    </row>
    <row r="79" spans="2:7" x14ac:dyDescent="0.25">
      <c r="B79"/>
      <c r="C79"/>
      <c r="D79"/>
      <c r="E79"/>
      <c r="G79"/>
    </row>
    <row r="80" spans="2:7" ht="16.5" customHeight="1" x14ac:dyDescent="0.25">
      <c r="B80"/>
      <c r="C80"/>
      <c r="D80"/>
      <c r="E80"/>
      <c r="G80"/>
    </row>
    <row r="81" spans="2:7" x14ac:dyDescent="0.25">
      <c r="B81"/>
      <c r="C81"/>
      <c r="D81"/>
      <c r="E81"/>
      <c r="G81"/>
    </row>
    <row r="82" spans="2:7" x14ac:dyDescent="0.25">
      <c r="B82"/>
      <c r="C82"/>
      <c r="D82"/>
      <c r="E82"/>
      <c r="G82"/>
    </row>
    <row r="83" spans="2:7" x14ac:dyDescent="0.25">
      <c r="B83"/>
      <c r="C83"/>
      <c r="D83"/>
      <c r="E83"/>
      <c r="G83"/>
    </row>
    <row r="84" spans="2:7" x14ac:dyDescent="0.25">
      <c r="B84"/>
      <c r="C84"/>
      <c r="D84"/>
      <c r="E84"/>
      <c r="G84"/>
    </row>
    <row r="85" spans="2:7" x14ac:dyDescent="0.25">
      <c r="B85"/>
      <c r="C85"/>
      <c r="D85"/>
      <c r="E85"/>
      <c r="G85"/>
    </row>
    <row r="86" spans="2:7" x14ac:dyDescent="0.25">
      <c r="B86"/>
      <c r="C86"/>
      <c r="D86"/>
      <c r="E86"/>
      <c r="G86"/>
    </row>
    <row r="87" spans="2:7" x14ac:dyDescent="0.25">
      <c r="B87"/>
      <c r="C87"/>
      <c r="D87"/>
      <c r="E87"/>
      <c r="G87"/>
    </row>
    <row r="88" spans="2:7" x14ac:dyDescent="0.25">
      <c r="B88"/>
      <c r="C88"/>
      <c r="D88"/>
      <c r="E88"/>
      <c r="G88"/>
    </row>
    <row r="89" spans="2:7" x14ac:dyDescent="0.25">
      <c r="B89"/>
      <c r="C89"/>
      <c r="D89"/>
      <c r="E89"/>
      <c r="G89"/>
    </row>
    <row r="90" spans="2:7" x14ac:dyDescent="0.25">
      <c r="B90"/>
      <c r="C90"/>
      <c r="D90"/>
      <c r="E90"/>
      <c r="G90"/>
    </row>
    <row r="91" spans="2:7" x14ac:dyDescent="0.25">
      <c r="B91"/>
      <c r="C91"/>
      <c r="D91"/>
      <c r="E91"/>
      <c r="G91"/>
    </row>
    <row r="92" spans="2:7" x14ac:dyDescent="0.25">
      <c r="B92"/>
      <c r="C92"/>
      <c r="D92"/>
      <c r="E92"/>
      <c r="G92"/>
    </row>
    <row r="93" spans="2:7" x14ac:dyDescent="0.25">
      <c r="B93"/>
      <c r="C93"/>
      <c r="D93"/>
      <c r="E93"/>
      <c r="G93"/>
    </row>
    <row r="94" spans="2:7" x14ac:dyDescent="0.25">
      <c r="B94"/>
      <c r="C94"/>
      <c r="D94"/>
      <c r="E94"/>
      <c r="G94"/>
    </row>
    <row r="109" spans="4:5" x14ac:dyDescent="0.25">
      <c r="D109"/>
      <c r="E109"/>
    </row>
    <row r="110" spans="4:5" x14ac:dyDescent="0.25">
      <c r="D110"/>
      <c r="E110"/>
    </row>
    <row r="111" spans="4:5" x14ac:dyDescent="0.25">
      <c r="D111"/>
      <c r="E111"/>
    </row>
    <row r="112" spans="4:5" x14ac:dyDescent="0.25">
      <c r="D112"/>
      <c r="E112"/>
    </row>
    <row r="113" spans="4:5" x14ac:dyDescent="0.25">
      <c r="D113"/>
      <c r="E1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13" zoomScale="59" workbookViewId="0">
      <selection activeCell="E40" sqref="E40"/>
    </sheetView>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Cleaned Data</vt:lpstr>
      <vt:lpstr>Sheet12</vt:lpstr>
      <vt:lpstr>Customer Stat</vt:lpstr>
      <vt:lpstr>Status</vt:lpstr>
      <vt:lpstr>Sales</vt:lpstr>
      <vt:lpstr>Customer ANLY</vt:lpstr>
      <vt:lpstr>Analysis</vt:lpstr>
      <vt:lpstr>RFM</vt:lpstr>
      <vt:lpstr>Hlookup</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CHOICE</cp:lastModifiedBy>
  <dcterms:created xsi:type="dcterms:W3CDTF">2024-10-21T20:02:09Z</dcterms:created>
  <dcterms:modified xsi:type="dcterms:W3CDTF">2024-12-11T11:38:30Z</dcterms:modified>
</cp:coreProperties>
</file>