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drawings/drawing5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DMC_2ND_HTML\HTML-MAKER\"/>
    </mc:Choice>
  </mc:AlternateContent>
  <xr:revisionPtr revIDLastSave="0" documentId="13_ncr:1_{56266C99-7FC0-4D95-8B00-21FC69927FFF}" xr6:coauthVersionLast="47" xr6:coauthVersionMax="47" xr10:uidLastSave="{00000000-0000-0000-0000-000000000000}"/>
  <bookViews>
    <workbookView xWindow="-15" yWindow="6090" windowWidth="44130" windowHeight="22995" activeTab="4" xr2:uid="{00000000-000D-0000-FFFF-FFFF00000000}"/>
  </bookViews>
  <sheets>
    <sheet name="메뉴생성" sheetId="3" r:id="rId1"/>
    <sheet name="메뉴생성(2)" sheetId="4" r:id="rId2"/>
    <sheet name="메뉴생성(3)+detail" sheetId="5" r:id="rId3"/>
    <sheet name="메뉴생성(4)" sheetId="6" r:id="rId4"/>
    <sheet name="메뉴생성(5)+detail" sheetId="7" r:id="rId5"/>
  </sheets>
  <externalReferences>
    <externalReference r:id="rId6"/>
  </externalReferences>
  <definedNames>
    <definedName name="_xlnm._FilterDatabase" localSheetId="0" hidden="1">메뉴생성!$A$2:$T$3</definedName>
    <definedName name="_xlnm._FilterDatabase" localSheetId="1" hidden="1">'메뉴생성(2)'!$A$2:$T$3</definedName>
    <definedName name="_xlnm._FilterDatabase" localSheetId="2" hidden="1">'메뉴생성(3)+detail'!$A$2:$T$3</definedName>
    <definedName name="_xlnm._FilterDatabase" localSheetId="3" hidden="1">'메뉴생성(4)'!$A$2:$T$3</definedName>
    <definedName name="_xlnm._FilterDatabase" localSheetId="4" hidden="1">'메뉴생성(5)+detail'!$A$2:$T$3</definedName>
  </definedNames>
  <calcPr calcId="191029"/>
  <customWorkbookViews>
    <customWorkbookView name="필터 1" guid="{9754BDF2-22AF-4849-82EF-54AF53DE969B}" maximized="1" windowWidth="0" windowHeight="0" activeSheetId="0"/>
    <customWorkbookView name="최도규" guid="{7DFB07D2-88C5-4F27-ADB3-B6A05486C2AE}" maximized="1" windowWidth="0" windowHeight="0" activeSheetId="0"/>
    <customWorkbookView name="필터 2" guid="{B7CAD892-0907-4F3E-8039-75D8675A8601}" maximized="1" windowWidth="0" windowHeight="0" activeSheetId="0"/>
    <customWorkbookView name="이경성" guid="{D765C56F-FBE0-4FD4-9F6F-82D6922C3E9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0" i="7" l="1"/>
  <c r="S40" i="7"/>
  <c r="T39" i="7"/>
  <c r="S39" i="7"/>
  <c r="T38" i="7"/>
  <c r="S38" i="7"/>
  <c r="T37" i="7"/>
  <c r="S37" i="7"/>
  <c r="T36" i="7"/>
  <c r="S36" i="7"/>
  <c r="T35" i="7"/>
  <c r="S35" i="7"/>
  <c r="T34" i="7"/>
  <c r="S34" i="7"/>
  <c r="L34" i="7"/>
  <c r="T27" i="7"/>
  <c r="S27" i="7"/>
  <c r="T26" i="7"/>
  <c r="S26" i="7"/>
  <c r="T25" i="7"/>
  <c r="S25" i="7"/>
  <c r="T24" i="7"/>
  <c r="S24" i="7"/>
  <c r="T23" i="7"/>
  <c r="S23" i="7"/>
  <c r="T22" i="7"/>
  <c r="S22" i="7"/>
  <c r="T21" i="7"/>
  <c r="S21" i="7"/>
  <c r="L21" i="7"/>
  <c r="T41" i="7"/>
  <c r="S41" i="7"/>
  <c r="L41" i="7"/>
  <c r="H41" i="7"/>
  <c r="D41" i="7"/>
  <c r="T33" i="7"/>
  <c r="S33" i="7"/>
  <c r="P33" i="7"/>
  <c r="T32" i="7"/>
  <c r="S32" i="7"/>
  <c r="P32" i="7"/>
  <c r="T31" i="7"/>
  <c r="S31" i="7"/>
  <c r="P31" i="7"/>
  <c r="L31" i="7"/>
  <c r="T30" i="7"/>
  <c r="S30" i="7"/>
  <c r="L30" i="7"/>
  <c r="T29" i="7"/>
  <c r="S29" i="7"/>
  <c r="L29" i="7"/>
  <c r="A29" i="7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T28" i="7"/>
  <c r="S28" i="7"/>
  <c r="L28" i="7"/>
  <c r="H28" i="7"/>
  <c r="D28" i="7"/>
  <c r="T20" i="7"/>
  <c r="S20" i="7"/>
  <c r="P20" i="7"/>
  <c r="T19" i="7"/>
  <c r="S19" i="7"/>
  <c r="P19" i="7"/>
  <c r="T18" i="7"/>
  <c r="S18" i="7"/>
  <c r="P18" i="7"/>
  <c r="L18" i="7"/>
  <c r="T17" i="7"/>
  <c r="S17" i="7"/>
  <c r="L17" i="7"/>
  <c r="A17" i="7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T16" i="7"/>
  <c r="S16" i="7"/>
  <c r="L16" i="7"/>
  <c r="H16" i="7"/>
  <c r="D16" i="7"/>
  <c r="T15" i="7"/>
  <c r="S15" i="7"/>
  <c r="T14" i="7"/>
  <c r="S14" i="7"/>
  <c r="T13" i="7"/>
  <c r="S13" i="7"/>
  <c r="T12" i="7"/>
  <c r="S12" i="7"/>
  <c r="T11" i="7"/>
  <c r="S11" i="7"/>
  <c r="T10" i="7"/>
  <c r="S10" i="7"/>
  <c r="T9" i="7"/>
  <c r="S9" i="7"/>
  <c r="L9" i="7"/>
  <c r="T8" i="7"/>
  <c r="S8" i="7"/>
  <c r="P8" i="7"/>
  <c r="A8" i="7"/>
  <c r="T7" i="7"/>
  <c r="S7" i="7"/>
  <c r="P7" i="7"/>
  <c r="T6" i="7"/>
  <c r="S6" i="7"/>
  <c r="P6" i="7"/>
  <c r="L6" i="7"/>
  <c r="T5" i="7"/>
  <c r="S5" i="7"/>
  <c r="L5" i="7"/>
  <c r="T4" i="7"/>
  <c r="S4" i="7"/>
  <c r="L4" i="7"/>
  <c r="H4" i="7"/>
  <c r="D4" i="7"/>
  <c r="R3" i="7"/>
  <c r="T3" i="7" s="1"/>
  <c r="L3" i="7"/>
  <c r="H3" i="7"/>
  <c r="D3" i="7"/>
  <c r="A3" i="7"/>
  <c r="T25" i="6"/>
  <c r="S25" i="6"/>
  <c r="P25" i="6"/>
  <c r="T24" i="6"/>
  <c r="S24" i="6"/>
  <c r="P24" i="6"/>
  <c r="T23" i="6"/>
  <c r="S23" i="6"/>
  <c r="P23" i="6"/>
  <c r="L23" i="6"/>
  <c r="A23" i="6"/>
  <c r="A24" i="6" s="1"/>
  <c r="A25" i="6" s="1"/>
  <c r="T22" i="6"/>
  <c r="S22" i="6"/>
  <c r="L22" i="6"/>
  <c r="T21" i="6"/>
  <c r="S21" i="6"/>
  <c r="L21" i="6"/>
  <c r="T20" i="6"/>
  <c r="S20" i="6"/>
  <c r="L20" i="6"/>
  <c r="H20" i="6"/>
  <c r="D20" i="6"/>
  <c r="T19" i="6"/>
  <c r="S19" i="6"/>
  <c r="P19" i="6"/>
  <c r="T18" i="6"/>
  <c r="S18" i="6"/>
  <c r="P18" i="6"/>
  <c r="T17" i="6"/>
  <c r="S17" i="6"/>
  <c r="P17" i="6"/>
  <c r="L17" i="6"/>
  <c r="T16" i="6"/>
  <c r="S16" i="6"/>
  <c r="L16" i="6"/>
  <c r="T15" i="6"/>
  <c r="S15" i="6"/>
  <c r="L15" i="6"/>
  <c r="A15" i="6"/>
  <c r="A16" i="6" s="1"/>
  <c r="A17" i="6" s="1"/>
  <c r="A18" i="6" s="1"/>
  <c r="A19" i="6" s="1"/>
  <c r="T14" i="6"/>
  <c r="S14" i="6"/>
  <c r="L14" i="6"/>
  <c r="H14" i="6"/>
  <c r="D14" i="6"/>
  <c r="T13" i="6"/>
  <c r="S13" i="6"/>
  <c r="P13" i="6"/>
  <c r="T12" i="6"/>
  <c r="S12" i="6"/>
  <c r="P12" i="6"/>
  <c r="T11" i="6"/>
  <c r="S11" i="6"/>
  <c r="P11" i="6"/>
  <c r="L11" i="6"/>
  <c r="T10" i="6"/>
  <c r="S10" i="6"/>
  <c r="L10" i="6"/>
  <c r="A10" i="6"/>
  <c r="A11" i="6" s="1"/>
  <c r="A12" i="6" s="1"/>
  <c r="A13" i="6" s="1"/>
  <c r="T9" i="6"/>
  <c r="S9" i="6"/>
  <c r="L9" i="6"/>
  <c r="H9" i="6"/>
  <c r="D9" i="6"/>
  <c r="T8" i="6"/>
  <c r="S8" i="6"/>
  <c r="P8" i="6"/>
  <c r="A8" i="6"/>
  <c r="T7" i="6"/>
  <c r="S7" i="6"/>
  <c r="P7" i="6"/>
  <c r="T6" i="6"/>
  <c r="S6" i="6"/>
  <c r="P6" i="6"/>
  <c r="L6" i="6"/>
  <c r="T5" i="6"/>
  <c r="S5" i="6"/>
  <c r="L5" i="6"/>
  <c r="T4" i="6"/>
  <c r="S4" i="6"/>
  <c r="L4" i="6"/>
  <c r="H4" i="6"/>
  <c r="D4" i="6"/>
  <c r="R3" i="6"/>
  <c r="T3" i="6" s="1"/>
  <c r="L3" i="6"/>
  <c r="H3" i="6"/>
  <c r="D3" i="6"/>
  <c r="A3" i="6"/>
  <c r="S3" i="7" l="1"/>
  <c r="S3" i="6"/>
  <c r="L9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5" i="5"/>
  <c r="T5" i="5"/>
  <c r="S6" i="5"/>
  <c r="T6" i="5"/>
  <c r="S7" i="5"/>
  <c r="T7" i="5"/>
  <c r="S8" i="5"/>
  <c r="T8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P32" i="5" l="1"/>
  <c r="P31" i="5"/>
  <c r="P30" i="5"/>
  <c r="L30" i="5"/>
  <c r="A30" i="5"/>
  <c r="A31" i="5" s="1"/>
  <c r="A32" i="5" s="1"/>
  <c r="L29" i="5"/>
  <c r="L28" i="5"/>
  <c r="L27" i="5"/>
  <c r="H27" i="5"/>
  <c r="D27" i="5"/>
  <c r="P26" i="5"/>
  <c r="P25" i="5"/>
  <c r="P24" i="5"/>
  <c r="L24" i="5"/>
  <c r="L23" i="5"/>
  <c r="L22" i="5"/>
  <c r="A22" i="5"/>
  <c r="A23" i="5" s="1"/>
  <c r="A24" i="5" s="1"/>
  <c r="A25" i="5" s="1"/>
  <c r="A26" i="5" s="1"/>
  <c r="L21" i="5"/>
  <c r="H21" i="5"/>
  <c r="D21" i="5"/>
  <c r="P20" i="5"/>
  <c r="P19" i="5"/>
  <c r="P18" i="5"/>
  <c r="L18" i="5"/>
  <c r="L17" i="5"/>
  <c r="A17" i="5"/>
  <c r="A18" i="5" s="1"/>
  <c r="A19" i="5" s="1"/>
  <c r="A20" i="5" s="1"/>
  <c r="L16" i="5"/>
  <c r="H16" i="5"/>
  <c r="D16" i="5"/>
  <c r="P8" i="5"/>
  <c r="A8" i="5"/>
  <c r="P7" i="5"/>
  <c r="P6" i="5"/>
  <c r="L6" i="5"/>
  <c r="L5" i="5"/>
  <c r="T4" i="5"/>
  <c r="S4" i="5"/>
  <c r="L4" i="5"/>
  <c r="H4" i="5"/>
  <c r="D4" i="5"/>
  <c r="R3" i="5"/>
  <c r="T3" i="5" s="1"/>
  <c r="L3" i="5"/>
  <c r="H3" i="5"/>
  <c r="D3" i="5"/>
  <c r="A3" i="5"/>
  <c r="T31" i="4"/>
  <c r="S31" i="4"/>
  <c r="P31" i="4"/>
  <c r="A31" i="4"/>
  <c r="T30" i="4"/>
  <c r="S30" i="4"/>
  <c r="P30" i="4"/>
  <c r="A30" i="4"/>
  <c r="T29" i="4"/>
  <c r="S29" i="4"/>
  <c r="P29" i="4"/>
  <c r="L29" i="4"/>
  <c r="A29" i="4"/>
  <c r="T28" i="4"/>
  <c r="S28" i="4"/>
  <c r="L28" i="4"/>
  <c r="A28" i="4"/>
  <c r="T27" i="4"/>
  <c r="S27" i="4"/>
  <c r="P27" i="4"/>
  <c r="A27" i="4"/>
  <c r="T26" i="4"/>
  <c r="S26" i="4"/>
  <c r="P26" i="4"/>
  <c r="L26" i="4"/>
  <c r="A26" i="4"/>
  <c r="T25" i="4"/>
  <c r="S25" i="4"/>
  <c r="L25" i="4"/>
  <c r="T24" i="4"/>
  <c r="S24" i="4"/>
  <c r="L24" i="4"/>
  <c r="H24" i="4"/>
  <c r="D24" i="4"/>
  <c r="T23" i="4"/>
  <c r="S23" i="4"/>
  <c r="P23" i="4"/>
  <c r="A23" i="4"/>
  <c r="T22" i="4"/>
  <c r="S22" i="4"/>
  <c r="P22" i="4"/>
  <c r="A22" i="4"/>
  <c r="T21" i="4"/>
  <c r="S21" i="4"/>
  <c r="P21" i="4"/>
  <c r="L21" i="4"/>
  <c r="A21" i="4"/>
  <c r="T20" i="4"/>
  <c r="S20" i="4"/>
  <c r="L20" i="4"/>
  <c r="A20" i="4"/>
  <c r="T19" i="4"/>
  <c r="S19" i="4"/>
  <c r="P19" i="4"/>
  <c r="A19" i="4"/>
  <c r="T18" i="4"/>
  <c r="S18" i="4"/>
  <c r="P18" i="4"/>
  <c r="L18" i="4"/>
  <c r="A18" i="4"/>
  <c r="T17" i="4"/>
  <c r="S17" i="4"/>
  <c r="L17" i="4"/>
  <c r="H17" i="4"/>
  <c r="D17" i="4"/>
  <c r="T16" i="4"/>
  <c r="S16" i="4"/>
  <c r="P16" i="4"/>
  <c r="A16" i="4"/>
  <c r="T15" i="4"/>
  <c r="S15" i="4"/>
  <c r="P15" i="4"/>
  <c r="A15" i="4"/>
  <c r="T14" i="4"/>
  <c r="S14" i="4"/>
  <c r="P14" i="4"/>
  <c r="L14" i="4"/>
  <c r="A14" i="4"/>
  <c r="T13" i="4"/>
  <c r="S13" i="4"/>
  <c r="P13" i="4"/>
  <c r="A13" i="4"/>
  <c r="T12" i="4"/>
  <c r="S12" i="4"/>
  <c r="P12" i="4"/>
  <c r="L12" i="4"/>
  <c r="A12" i="4"/>
  <c r="T11" i="4"/>
  <c r="S11" i="4"/>
  <c r="L11" i="4"/>
  <c r="H11" i="4"/>
  <c r="D11" i="4"/>
  <c r="T10" i="4"/>
  <c r="S10" i="4"/>
  <c r="P10" i="4"/>
  <c r="A10" i="4"/>
  <c r="T9" i="4"/>
  <c r="S9" i="4"/>
  <c r="P9" i="4"/>
  <c r="A9" i="4"/>
  <c r="T8" i="4"/>
  <c r="S8" i="4"/>
  <c r="P8" i="4"/>
  <c r="L8" i="4"/>
  <c r="A8" i="4"/>
  <c r="T7" i="4"/>
  <c r="S7" i="4"/>
  <c r="P7" i="4"/>
  <c r="A7" i="4"/>
  <c r="T6" i="4"/>
  <c r="S6" i="4"/>
  <c r="P6" i="4"/>
  <c r="L6" i="4"/>
  <c r="A6" i="4"/>
  <c r="T5" i="4"/>
  <c r="S5" i="4"/>
  <c r="L5" i="4"/>
  <c r="A5" i="4"/>
  <c r="T4" i="4"/>
  <c r="S4" i="4"/>
  <c r="L4" i="4"/>
  <c r="H4" i="4"/>
  <c r="D4" i="4"/>
  <c r="T3" i="4"/>
  <c r="S3" i="4"/>
  <c r="R3" i="4"/>
  <c r="L3" i="4"/>
  <c r="H3" i="4"/>
  <c r="D3" i="4"/>
  <c r="A3" i="4"/>
  <c r="T54" i="3"/>
  <c r="S54" i="3"/>
  <c r="P54" i="3"/>
  <c r="A54" i="3"/>
  <c r="T53" i="3"/>
  <c r="S53" i="3"/>
  <c r="P53" i="3"/>
  <c r="A53" i="3"/>
  <c r="T52" i="3"/>
  <c r="S52" i="3"/>
  <c r="P52" i="3"/>
  <c r="L52" i="3"/>
  <c r="A52" i="3"/>
  <c r="T51" i="3"/>
  <c r="S51" i="3"/>
  <c r="P51" i="3"/>
  <c r="L51" i="3"/>
  <c r="A51" i="3"/>
  <c r="T50" i="3"/>
  <c r="S50" i="3"/>
  <c r="P50" i="3"/>
  <c r="T49" i="3"/>
  <c r="S49" i="3"/>
  <c r="P49" i="3"/>
  <c r="T48" i="3"/>
  <c r="S48" i="3"/>
  <c r="P48" i="3"/>
  <c r="T47" i="3"/>
  <c r="S47" i="3"/>
  <c r="P47" i="3"/>
  <c r="T46" i="3"/>
  <c r="S46" i="3"/>
  <c r="P46" i="3"/>
  <c r="T45" i="3"/>
  <c r="S45" i="3"/>
  <c r="P45" i="3"/>
  <c r="T44" i="3"/>
  <c r="S44" i="3"/>
  <c r="P44" i="3"/>
  <c r="T43" i="3"/>
  <c r="S43" i="3"/>
  <c r="P43" i="3"/>
  <c r="L43" i="3"/>
  <c r="A43" i="3"/>
  <c r="T42" i="3"/>
  <c r="S42" i="3"/>
  <c r="P42" i="3"/>
  <c r="L42" i="3"/>
  <c r="T41" i="3"/>
  <c r="S41" i="3"/>
  <c r="L41" i="3"/>
  <c r="T40" i="3"/>
  <c r="S40" i="3"/>
  <c r="L40" i="3"/>
  <c r="H40" i="3"/>
  <c r="D40" i="3"/>
  <c r="T39" i="3"/>
  <c r="S39" i="3"/>
  <c r="P39" i="3"/>
  <c r="A39" i="3"/>
  <c r="T38" i="3"/>
  <c r="S38" i="3"/>
  <c r="P38" i="3"/>
  <c r="A38" i="3"/>
  <c r="T37" i="3"/>
  <c r="S37" i="3"/>
  <c r="P37" i="3"/>
  <c r="L37" i="3"/>
  <c r="A37" i="3"/>
  <c r="T36" i="3"/>
  <c r="S36" i="3"/>
  <c r="P36" i="3"/>
  <c r="L36" i="3"/>
  <c r="A36" i="3"/>
  <c r="T35" i="3"/>
  <c r="S35" i="3"/>
  <c r="P35" i="3"/>
  <c r="A35" i="3"/>
  <c r="T34" i="3"/>
  <c r="S34" i="3"/>
  <c r="P34" i="3"/>
  <c r="A34" i="3"/>
  <c r="T33" i="3"/>
  <c r="S33" i="3"/>
  <c r="P33" i="3"/>
  <c r="A33" i="3"/>
  <c r="T32" i="3"/>
  <c r="S32" i="3"/>
  <c r="P32" i="3"/>
  <c r="A32" i="3"/>
  <c r="T31" i="3"/>
  <c r="S31" i="3"/>
  <c r="P31" i="3"/>
  <c r="A31" i="3"/>
  <c r="T30" i="3"/>
  <c r="S30" i="3"/>
  <c r="P30" i="3"/>
  <c r="A30" i="3"/>
  <c r="T29" i="3"/>
  <c r="S29" i="3"/>
  <c r="P29" i="3"/>
  <c r="A29" i="3"/>
  <c r="T28" i="3"/>
  <c r="S28" i="3"/>
  <c r="P28" i="3"/>
  <c r="L28" i="3"/>
  <c r="A28" i="3"/>
  <c r="T27" i="3"/>
  <c r="S27" i="3"/>
  <c r="L27" i="3"/>
  <c r="H27" i="3"/>
  <c r="D27" i="3"/>
  <c r="T26" i="3"/>
  <c r="S26" i="3"/>
  <c r="P26" i="3"/>
  <c r="A26" i="3"/>
  <c r="T25" i="3"/>
  <c r="S25" i="3"/>
  <c r="P25" i="3"/>
  <c r="A25" i="3"/>
  <c r="T24" i="3"/>
  <c r="S24" i="3"/>
  <c r="P24" i="3"/>
  <c r="L24" i="3"/>
  <c r="A24" i="3"/>
  <c r="T23" i="3"/>
  <c r="S23" i="3"/>
  <c r="P23" i="3"/>
  <c r="L23" i="3"/>
  <c r="A23" i="3"/>
  <c r="T22" i="3"/>
  <c r="S22" i="3"/>
  <c r="P22" i="3"/>
  <c r="A22" i="3"/>
  <c r="T21" i="3"/>
  <c r="S21" i="3"/>
  <c r="P21" i="3"/>
  <c r="A21" i="3"/>
  <c r="T20" i="3"/>
  <c r="S20" i="3"/>
  <c r="P20" i="3"/>
  <c r="A20" i="3"/>
  <c r="T19" i="3"/>
  <c r="S19" i="3"/>
  <c r="P19" i="3"/>
  <c r="A19" i="3"/>
  <c r="T18" i="3"/>
  <c r="S18" i="3"/>
  <c r="P18" i="3"/>
  <c r="A18" i="3"/>
  <c r="T17" i="3"/>
  <c r="S17" i="3"/>
  <c r="P17" i="3"/>
  <c r="A17" i="3"/>
  <c r="T16" i="3"/>
  <c r="S16" i="3"/>
  <c r="P16" i="3"/>
  <c r="A16" i="3"/>
  <c r="T15" i="3"/>
  <c r="S15" i="3"/>
  <c r="P15" i="3"/>
  <c r="L15" i="3"/>
  <c r="A15" i="3"/>
  <c r="T14" i="3"/>
  <c r="S14" i="3"/>
  <c r="L14" i="3"/>
  <c r="H14" i="3"/>
  <c r="D14" i="3"/>
  <c r="T13" i="3"/>
  <c r="S13" i="3"/>
  <c r="P13" i="3"/>
  <c r="A13" i="3"/>
  <c r="T12" i="3"/>
  <c r="S12" i="3"/>
  <c r="P12" i="3"/>
  <c r="A12" i="3"/>
  <c r="T11" i="3"/>
  <c r="S11" i="3"/>
  <c r="P11" i="3"/>
  <c r="A11" i="3"/>
  <c r="T10" i="3"/>
  <c r="S10" i="3"/>
  <c r="P10" i="3"/>
  <c r="A10" i="3"/>
  <c r="T9" i="3"/>
  <c r="S9" i="3"/>
  <c r="P9" i="3"/>
  <c r="A9" i="3"/>
  <c r="T8" i="3"/>
  <c r="S8" i="3"/>
  <c r="P8" i="3"/>
  <c r="A8" i="3"/>
  <c r="T7" i="3"/>
  <c r="S7" i="3"/>
  <c r="P7" i="3"/>
  <c r="A7" i="3"/>
  <c r="T6" i="3"/>
  <c r="S6" i="3"/>
  <c r="P6" i="3"/>
  <c r="L6" i="3"/>
  <c r="A6" i="3"/>
  <c r="T5" i="3"/>
  <c r="S5" i="3"/>
  <c r="L5" i="3"/>
  <c r="A5" i="3"/>
  <c r="T4" i="3"/>
  <c r="S4" i="3"/>
  <c r="L4" i="3"/>
  <c r="H4" i="3"/>
  <c r="D4" i="3"/>
  <c r="T3" i="3"/>
  <c r="S3" i="3"/>
  <c r="R3" i="3"/>
  <c r="L3" i="3"/>
  <c r="H3" i="3"/>
  <c r="D3" i="3"/>
  <c r="A3" i="3"/>
  <c r="S3" i="5" l="1"/>
</calcChain>
</file>

<file path=xl/sharedStrings.xml><?xml version="1.0" encoding="utf-8"?>
<sst xmlns="http://schemas.openxmlformats.org/spreadsheetml/2006/main" count="1134" uniqueCount="250">
  <si>
    <t>1 Level</t>
  </si>
  <si>
    <t>2 Level</t>
  </si>
  <si>
    <t>3 Level</t>
  </si>
  <si>
    <t>4 Level</t>
  </si>
  <si>
    <t>기능ID</t>
  </si>
  <si>
    <t>국문</t>
    <phoneticPr fontId="1" type="noConversion"/>
  </si>
  <si>
    <t>FN-E-DMC</t>
    <phoneticPr fontId="1" type="noConversion"/>
  </si>
  <si>
    <t>체납</t>
    <phoneticPr fontId="1" type="noConversion"/>
  </si>
  <si>
    <t>DMC</t>
    <phoneticPr fontId="1" type="noConversion"/>
  </si>
  <si>
    <t>FN-E-DMC-01</t>
    <phoneticPr fontId="1" type="noConversion"/>
  </si>
  <si>
    <t>Data Cleanup Tool</t>
    <phoneticPr fontId="1" type="noConversion"/>
  </si>
  <si>
    <t>FN-E-DMC-01-01</t>
    <phoneticPr fontId="1" type="noConversion"/>
  </si>
  <si>
    <t>Dashboard</t>
    <phoneticPr fontId="1" type="noConversion"/>
  </si>
  <si>
    <t>New Case</t>
    <phoneticPr fontId="1" type="noConversion"/>
  </si>
  <si>
    <t>데이터 정리 도구</t>
    <phoneticPr fontId="1" type="noConversion"/>
  </si>
  <si>
    <t>Payments Without Debit Number</t>
  </si>
  <si>
    <t>Lumpsum Payments</t>
  </si>
  <si>
    <t>Incorrect Posting</t>
  </si>
  <si>
    <t>Wrong Assessments</t>
  </si>
  <si>
    <t>Duplicate Assessments</t>
  </si>
  <si>
    <t>Vacated Assessments</t>
  </si>
  <si>
    <t>Reverse Of Wrong Cancelled Assessment</t>
  </si>
  <si>
    <t>Case Reassignment</t>
  </si>
  <si>
    <t>Executive Reports</t>
  </si>
  <si>
    <t>Detailed Reports</t>
  </si>
  <si>
    <t>Potential Errors Reports</t>
  </si>
  <si>
    <t>부채번호 없는 납부 내역</t>
  </si>
  <si>
    <t>일괄 납부</t>
  </si>
  <si>
    <t>잘못된 게시 내역</t>
  </si>
  <si>
    <t>오류 평가</t>
  </si>
  <si>
    <t>중복된 평가 내역</t>
  </si>
  <si>
    <t>무효 처리된 평가</t>
  </si>
  <si>
    <t>잘못 취소된 평가의 반전</t>
  </si>
  <si>
    <t>케이스 재할당</t>
  </si>
  <si>
    <t>관리자용 요약 보고서</t>
  </si>
  <si>
    <t>상세 보고서</t>
  </si>
  <si>
    <t>잠재적 오류에 대한 보고서</t>
  </si>
  <si>
    <t>영문+국문</t>
    <phoneticPr fontId="1" type="noConversion"/>
  </si>
  <si>
    <t>영문</t>
    <phoneticPr fontId="1" type="noConversion"/>
  </si>
  <si>
    <t>FN-I-DMC-01-01</t>
  </si>
  <si>
    <t>UI-I-DMC-0001</t>
    <phoneticPr fontId="1" type="noConversion"/>
  </si>
  <si>
    <t>UI-I-DMC-0002</t>
  </si>
  <si>
    <t>UI-I-DMC-0005</t>
  </si>
  <si>
    <t>UI-I-DMC-0006</t>
  </si>
  <si>
    <t>UI-I-DMC-0007</t>
  </si>
  <si>
    <t>UI-I-DMC-0008</t>
  </si>
  <si>
    <t>UI-I-DMC-0009</t>
  </si>
  <si>
    <t>UI-I-DMC-0010</t>
  </si>
  <si>
    <t>UI-I-DMC-0011</t>
  </si>
  <si>
    <t>UI-I-DMC-0012</t>
  </si>
  <si>
    <t>UI-I-DMC-0013</t>
  </si>
  <si>
    <t>UI-I-DMC-0014</t>
  </si>
  <si>
    <t>UI-I-DMC-0015</t>
  </si>
  <si>
    <t>Officer</t>
  </si>
  <si>
    <t>Reviewer</t>
  </si>
  <si>
    <t>HQ Manager</t>
  </si>
  <si>
    <t>FN-I-DMC-01-02</t>
    <phoneticPr fontId="1" type="noConversion"/>
  </si>
  <si>
    <t>FN-I-DMC-01-03</t>
    <phoneticPr fontId="1" type="noConversion"/>
  </si>
  <si>
    <t>FN-I-DMC-01-03-01</t>
    <phoneticPr fontId="1" type="noConversion"/>
  </si>
  <si>
    <t>FN-I-DMC-01-03-02</t>
    <phoneticPr fontId="1" type="noConversion"/>
  </si>
  <si>
    <t>FN-I-DMC-01-03-03</t>
  </si>
  <si>
    <t>FN-I-DMC-01-03-04</t>
  </si>
  <si>
    <t>FN-I-DMC-01-03-05</t>
  </si>
  <si>
    <t>FN-I-DMC-01-03-06</t>
  </si>
  <si>
    <t>FN-I-DMC-01-03-07</t>
  </si>
  <si>
    <t>FN-I-DMC-01-03-08</t>
  </si>
  <si>
    <t>FN-I-DMC-02-01</t>
    <phoneticPr fontId="1" type="noConversion"/>
  </si>
  <si>
    <t>FN-I-DMC-02-02</t>
    <phoneticPr fontId="1" type="noConversion"/>
  </si>
  <si>
    <t>Case Management</t>
    <phoneticPr fontId="1" type="noConversion"/>
  </si>
  <si>
    <t>Reports</t>
    <phoneticPr fontId="1" type="noConversion"/>
  </si>
  <si>
    <t>FN-I-DMC-02-03</t>
    <phoneticPr fontId="1" type="noConversion"/>
  </si>
  <si>
    <t>FN-I-DMC-02-02-05</t>
  </si>
  <si>
    <t>FN-I-DMC-02-02-01</t>
    <phoneticPr fontId="1" type="noConversion"/>
  </si>
  <si>
    <t>FN-I-DMC-02-02-02</t>
    <phoneticPr fontId="1" type="noConversion"/>
  </si>
  <si>
    <t>FN-I-DMC-02-02-03</t>
  </si>
  <si>
    <t>FN-I-DMC-02-02-04</t>
  </si>
  <si>
    <t>FN-I-DMC-02-02-06</t>
  </si>
  <si>
    <t>FN-I-DMC-02-02-07</t>
  </si>
  <si>
    <t>FN-I-DMC-02-02-08</t>
  </si>
  <si>
    <t>FN-I-DMC-03-01</t>
    <phoneticPr fontId="1" type="noConversion"/>
  </si>
  <si>
    <t>Approver</t>
    <phoneticPr fontId="1" type="noConversion"/>
  </si>
  <si>
    <t>FN-I-DMC-03-02</t>
    <phoneticPr fontId="1" type="noConversion"/>
  </si>
  <si>
    <t>FN-I-DMC-03-02-01</t>
    <phoneticPr fontId="1" type="noConversion"/>
  </si>
  <si>
    <t>FN-I-DMC-03-02-02</t>
    <phoneticPr fontId="1" type="noConversion"/>
  </si>
  <si>
    <t>FN-I-DMC-03-02-03</t>
  </si>
  <si>
    <t>FN-I-DMC-03-02-04</t>
  </si>
  <si>
    <t>FN-I-DMC-03-02-05</t>
  </si>
  <si>
    <t>FN-I-DMC-03-02-06</t>
  </si>
  <si>
    <t>FN-I-DMC-03-02-07</t>
  </si>
  <si>
    <t>FN-I-DMC-03-03</t>
    <phoneticPr fontId="1" type="noConversion"/>
  </si>
  <si>
    <t>FN-I-DMC-04-01</t>
    <phoneticPr fontId="1" type="noConversion"/>
  </si>
  <si>
    <t>UI-I-DMC-0003</t>
    <phoneticPr fontId="1" type="noConversion"/>
  </si>
  <si>
    <t>FN-I-DMC-O</t>
    <phoneticPr fontId="1" type="noConversion"/>
  </si>
  <si>
    <t>FN-I-DMC-R</t>
    <phoneticPr fontId="1" type="noConversion"/>
  </si>
  <si>
    <t>FN-I-DMC-A</t>
    <phoneticPr fontId="1" type="noConversion"/>
  </si>
  <si>
    <t>FN-I-DMC-M</t>
    <phoneticPr fontId="1" type="noConversion"/>
  </si>
  <si>
    <t>FN-I-DMC-O-01</t>
    <phoneticPr fontId="1" type="noConversion"/>
  </si>
  <si>
    <t>FN-I-DMC-R-02</t>
    <phoneticPr fontId="1" type="noConversion"/>
  </si>
  <si>
    <t>FN-I-DMC-A-03</t>
    <phoneticPr fontId="1" type="noConversion"/>
  </si>
  <si>
    <t>FN-I-DMC-M-04</t>
    <phoneticPr fontId="1" type="noConversion"/>
  </si>
  <si>
    <t>My Cases (List of Cases)</t>
    <phoneticPr fontId="1" type="noConversion"/>
  </si>
  <si>
    <t>FN-I-DMC-02-04</t>
    <phoneticPr fontId="1" type="noConversion"/>
  </si>
  <si>
    <t>FN-I-DMC-02-03-01</t>
    <phoneticPr fontId="1" type="noConversion"/>
  </si>
  <si>
    <t>FN-I-DMC-02-04-01</t>
    <phoneticPr fontId="1" type="noConversion"/>
  </si>
  <si>
    <t>FN-I-DMC-02-04-02</t>
    <phoneticPr fontId="1" type="noConversion"/>
  </si>
  <si>
    <t>FN-I-DMC-02-04-03</t>
    <phoneticPr fontId="1" type="noConversion"/>
  </si>
  <si>
    <t>FN-I-DMC-03-04</t>
    <phoneticPr fontId="1" type="noConversion"/>
  </si>
  <si>
    <t>FN-I-DMC-03-03-01</t>
    <phoneticPr fontId="1" type="noConversion"/>
  </si>
  <si>
    <t>FN-I-DMC-03-04-01</t>
    <phoneticPr fontId="1" type="noConversion"/>
  </si>
  <si>
    <t>FN-I-DMC-03-04-02</t>
    <phoneticPr fontId="1" type="noConversion"/>
  </si>
  <si>
    <t>FN-I-DMC-03-04-03</t>
    <phoneticPr fontId="1" type="noConversion"/>
  </si>
  <si>
    <t>O</t>
    <phoneticPr fontId="1" type="noConversion"/>
  </si>
  <si>
    <t>R</t>
    <phoneticPr fontId="1" type="noConversion"/>
  </si>
  <si>
    <t>A</t>
    <phoneticPr fontId="1" type="noConversion"/>
  </si>
  <si>
    <t>M</t>
    <phoneticPr fontId="1" type="noConversion"/>
  </si>
  <si>
    <t>FN-I-DMC-04-02</t>
    <phoneticPr fontId="1" type="noConversion"/>
  </si>
  <si>
    <t>FN-I-DMC-04-03</t>
    <phoneticPr fontId="1" type="noConversion"/>
  </si>
  <si>
    <t>FN-I-DMC-04-04</t>
    <phoneticPr fontId="1" type="noConversion"/>
  </si>
  <si>
    <t>FN-I-DMC-04-05</t>
    <phoneticPr fontId="1" type="noConversion"/>
  </si>
  <si>
    <t>FN-I-DMC-04-06</t>
    <phoneticPr fontId="1" type="noConversion"/>
  </si>
  <si>
    <t>FN-I-DMC-04-03-01</t>
    <phoneticPr fontId="1" type="noConversion"/>
  </si>
  <si>
    <t>FN-I-DMC-04-04-01</t>
    <phoneticPr fontId="1" type="noConversion"/>
  </si>
  <si>
    <t>FN-I-DMC-04-04-02</t>
    <phoneticPr fontId="1" type="noConversion"/>
  </si>
  <si>
    <t>FN-I-DMC-04-04-03</t>
    <phoneticPr fontId="1" type="noConversion"/>
  </si>
  <si>
    <t>FN-I-DMC-04-04-04</t>
    <phoneticPr fontId="1" type="noConversion"/>
  </si>
  <si>
    <t>FN-I-DMC-04-04-05</t>
    <phoneticPr fontId="1" type="noConversion"/>
  </si>
  <si>
    <t>FN-I-DMC-04-04-06</t>
    <phoneticPr fontId="1" type="noConversion"/>
  </si>
  <si>
    <t>FN-I-DMC-04-04-07</t>
    <phoneticPr fontId="1" type="noConversion"/>
  </si>
  <si>
    <t>FN-I-DMC-04-04-08</t>
    <phoneticPr fontId="1" type="noConversion"/>
  </si>
  <si>
    <t>FN-I-DMC-04-05-01</t>
    <phoneticPr fontId="1" type="noConversion"/>
  </si>
  <si>
    <t>FN-I-DMC-04-06-01</t>
    <phoneticPr fontId="1" type="noConversion"/>
  </si>
  <si>
    <t>FN-I-DMC-04-06-02</t>
    <phoneticPr fontId="1" type="noConversion"/>
  </si>
  <si>
    <t>FN-I-DMC-04-06-03</t>
    <phoneticPr fontId="1" type="noConversion"/>
  </si>
  <si>
    <t>List of Cases</t>
    <phoneticPr fontId="1" type="noConversion"/>
  </si>
  <si>
    <t>Status</t>
    <phoneticPr fontId="1" type="noConversion"/>
  </si>
  <si>
    <t>UI-I-DMC-0004</t>
    <phoneticPr fontId="1" type="noConversion"/>
  </si>
  <si>
    <t>Data Cleanup Reports</t>
    <phoneticPr fontId="1" type="noConversion"/>
  </si>
  <si>
    <t>FN-I-DMC-R-01</t>
    <phoneticPr fontId="1" type="noConversion"/>
  </si>
  <si>
    <t>FN-I-DMC-A-01</t>
    <phoneticPr fontId="1" type="noConversion"/>
  </si>
  <si>
    <t>FN-I-DMC-M-01</t>
    <phoneticPr fontId="1" type="noConversion"/>
  </si>
  <si>
    <t>FN-I-DMC-O-01-01</t>
    <phoneticPr fontId="1" type="noConversion"/>
  </si>
  <si>
    <t>FN-I-DMC-O-01-02</t>
    <phoneticPr fontId="1" type="noConversion"/>
  </si>
  <si>
    <t>FN-I-DMC-O-01-03</t>
    <phoneticPr fontId="1" type="noConversion"/>
  </si>
  <si>
    <t>FN-I-DMC-O-01-04</t>
    <phoneticPr fontId="1" type="noConversion"/>
  </si>
  <si>
    <t>FN-I-DMC-R-01-01</t>
    <phoneticPr fontId="1" type="noConversion"/>
  </si>
  <si>
    <t>FN-I-DMC-R-01-02</t>
    <phoneticPr fontId="1" type="noConversion"/>
  </si>
  <si>
    <t>FN-I-DMC-R-01-03</t>
    <phoneticPr fontId="1" type="noConversion"/>
  </si>
  <si>
    <t>FN-I-DMC-A-01-01</t>
    <phoneticPr fontId="1" type="noConversion"/>
  </si>
  <si>
    <t>FN-I-DMC-A-01-02</t>
    <phoneticPr fontId="1" type="noConversion"/>
  </si>
  <si>
    <t>FN-I-DMC-A-01-03</t>
    <phoneticPr fontId="1" type="noConversion"/>
  </si>
  <si>
    <t>FN-I-DMC-A-01-04</t>
    <phoneticPr fontId="1" type="noConversion"/>
  </si>
  <si>
    <t>FN-I-DMC-M-01-01</t>
    <phoneticPr fontId="1" type="noConversion"/>
  </si>
  <si>
    <t>FN-I-DMC-M-01-02</t>
    <phoneticPr fontId="1" type="noConversion"/>
  </si>
  <si>
    <t>FN-I-DMC-M-01-03</t>
    <phoneticPr fontId="1" type="noConversion"/>
  </si>
  <si>
    <t>FN-I-DMC-M-01-04</t>
    <phoneticPr fontId="1" type="noConversion"/>
  </si>
  <si>
    <t>FN-I-DMC-M-01-05</t>
    <phoneticPr fontId="1" type="noConversion"/>
  </si>
  <si>
    <t>FN-I-DMC-O-01-03-01</t>
    <phoneticPr fontId="1" type="noConversion"/>
  </si>
  <si>
    <t>FN-I-DMC-O-01-04-01</t>
    <phoneticPr fontId="1" type="noConversion"/>
  </si>
  <si>
    <t>FN-I-DMC-O-01-04-02</t>
    <phoneticPr fontId="1" type="noConversion"/>
  </si>
  <si>
    <t>FN-I-DMC-O-01-04-03</t>
    <phoneticPr fontId="1" type="noConversion"/>
  </si>
  <si>
    <t>FN-I-DMC-R-01-03-01</t>
    <phoneticPr fontId="1" type="noConversion"/>
  </si>
  <si>
    <t>FN-I-DMC-R-01-02-01</t>
    <phoneticPr fontId="1" type="noConversion"/>
  </si>
  <si>
    <t>FN-I-DMC-R-01-02-02</t>
    <phoneticPr fontId="1" type="noConversion"/>
  </si>
  <si>
    <t>FN-I-DMC-R-01-03-02</t>
    <phoneticPr fontId="1" type="noConversion"/>
  </si>
  <si>
    <t>FN-I-DMC-R-01-03-03</t>
    <phoneticPr fontId="1" type="noConversion"/>
  </si>
  <si>
    <t>FN-I-DMC-A-01-02-01</t>
    <phoneticPr fontId="1" type="noConversion"/>
  </si>
  <si>
    <t>FN-I-DMC-A-01-02-02</t>
    <phoneticPr fontId="1" type="noConversion"/>
  </si>
  <si>
    <t>FN-I-DMC-A-01-04-01</t>
    <phoneticPr fontId="1" type="noConversion"/>
  </si>
  <si>
    <t>FN-I-DMC-A-01-04-02</t>
    <phoneticPr fontId="1" type="noConversion"/>
  </si>
  <si>
    <t>FN-I-DMC-A-01-04-03</t>
    <phoneticPr fontId="1" type="noConversion"/>
  </si>
  <si>
    <t>FN-I-DMC-M-01-03-01</t>
    <phoneticPr fontId="1" type="noConversion"/>
  </si>
  <si>
    <t>FN-I-DMC-M-01-03-02</t>
    <phoneticPr fontId="1" type="noConversion"/>
  </si>
  <si>
    <t>FN-I-DMC-M-01-05-01</t>
    <phoneticPr fontId="1" type="noConversion"/>
  </si>
  <si>
    <t>FN-I-DMC-M-01-05-02</t>
    <phoneticPr fontId="1" type="noConversion"/>
  </si>
  <si>
    <t>FN-I-DMC-M-01-05-03</t>
    <phoneticPr fontId="1" type="noConversion"/>
  </si>
  <si>
    <t>UI-I-DMC-O-0001</t>
  </si>
  <si>
    <t>UI-I-DMC-O-0003</t>
  </si>
  <si>
    <t>UI-I-DMC-O-0013</t>
  </si>
  <si>
    <t>UI-I-DMC-O-0014</t>
  </si>
  <si>
    <t>UI-I-DMC-O-0015</t>
  </si>
  <si>
    <t>UI-I-DMC-R-0001</t>
  </si>
  <si>
    <t>UI-I-DMC-R-0003</t>
  </si>
  <si>
    <t>UI-I-DMC-R-0013</t>
  </si>
  <si>
    <t>UI-I-DMC-R-0014</t>
  </si>
  <si>
    <t>UI-I-DMC-R-0015</t>
  </si>
  <si>
    <t>UI-I-DMC-A-0001</t>
  </si>
  <si>
    <t>UI-I-DMC-A-0003</t>
  </si>
  <si>
    <t>UI-I-DMC-A-0012</t>
  </si>
  <si>
    <t>UI-I-DMC-A-0013</t>
  </si>
  <si>
    <t>UI-I-DMC-A-0014</t>
  </si>
  <si>
    <t>UI-I-DMC-A-0015</t>
  </si>
  <si>
    <t>UI-I-DMC-M-0001</t>
  </si>
  <si>
    <t>UI-I-DMC-M-0003</t>
  </si>
  <si>
    <t>UI-I-DMC-M-0012</t>
  </si>
  <si>
    <t>UI-I-DMC-M-0013</t>
  </si>
  <si>
    <t>UI-I-DMC-M-0014</t>
  </si>
  <si>
    <t>UI-I-DMC-M-0015</t>
  </si>
  <si>
    <t>FN-I-DMC-O-01-05</t>
    <phoneticPr fontId="1" type="noConversion"/>
  </si>
  <si>
    <t>Detail</t>
    <phoneticPr fontId="1" type="noConversion"/>
  </si>
  <si>
    <t>1 Payments without Debit Number</t>
  </si>
  <si>
    <t>2 Incorrect Posting</t>
  </si>
  <si>
    <t>3 Duplicate Assessments</t>
  </si>
  <si>
    <t>4 Vacated Assessments</t>
  </si>
  <si>
    <t>6 Wrong Assessment</t>
  </si>
  <si>
    <t>8 Lumpsum Payment</t>
  </si>
  <si>
    <t>9 Reverse Cancelled Assessment</t>
  </si>
  <si>
    <t>FN-I-DMC-O-01-05-01</t>
    <phoneticPr fontId="1" type="noConversion"/>
  </si>
  <si>
    <t>FN-I-DMC-O-01-05-02</t>
    <phoneticPr fontId="1" type="noConversion"/>
  </si>
  <si>
    <t>FN-I-DMC-O-01-05-04</t>
  </si>
  <si>
    <t>FN-I-DMC-O-01-05-06</t>
  </si>
  <si>
    <t>FN-I-DMC-O-01-05-03</t>
    <phoneticPr fontId="1" type="noConversion"/>
  </si>
  <si>
    <t>FN-I-DMC-O-01-05-05</t>
  </si>
  <si>
    <t>FN-I-DMC-O-01-05-07</t>
  </si>
  <si>
    <t>UI-I-DMC-O-1001</t>
  </si>
  <si>
    <t>UI-I-DMC-O-1002</t>
  </si>
  <si>
    <t>UI-I-DMC-O-1003</t>
  </si>
  <si>
    <t>UI-I-DMC-O-1004</t>
  </si>
  <si>
    <t>UI-I-DMC-O-1006</t>
  </si>
  <si>
    <t>UI-I-DMC-O-1008</t>
  </si>
  <si>
    <t>UI-I-DMC-O-1009</t>
  </si>
  <si>
    <t>FN-I-DMC-R-01-05</t>
    <phoneticPr fontId="1" type="noConversion"/>
  </si>
  <si>
    <t>FN-I-DMC-R-01-05-01</t>
  </si>
  <si>
    <t>FN-I-DMC-R-01-05-02</t>
  </si>
  <si>
    <t>FN-I-DMC-R-01-05-03</t>
  </si>
  <si>
    <t>FN-I-DMC-R-01-05-04</t>
  </si>
  <si>
    <t>FN-I-DMC-R-01-05-05</t>
  </si>
  <si>
    <t>FN-I-DMC-R-01-05-06</t>
  </si>
  <si>
    <t>FN-I-DMC-R-01-05-07</t>
  </si>
  <si>
    <t>UI-I-DMC-R-1001</t>
  </si>
  <si>
    <t>UI-I-DMC-R-1002</t>
  </si>
  <si>
    <t>UI-I-DMC-R-1003</t>
  </si>
  <si>
    <t>UI-I-DMC-R-1004</t>
  </si>
  <si>
    <t>UI-I-DMC-R-1006</t>
  </si>
  <si>
    <t>UI-I-DMC-R-1008</t>
  </si>
  <si>
    <t>UI-I-DMC-R-1009</t>
  </si>
  <si>
    <t>FN-I-DMC-A-01-05</t>
    <phoneticPr fontId="1" type="noConversion"/>
  </si>
  <si>
    <t>FN-I-DMC-A-01-05-01</t>
  </si>
  <si>
    <t>FN-I-DMC-A-01-05-02</t>
  </si>
  <si>
    <t>FN-I-DMC-A-01-05-03</t>
  </si>
  <si>
    <t>FN-I-DMC-A-01-05-04</t>
  </si>
  <si>
    <t>FN-I-DMC-A-01-05-05</t>
  </si>
  <si>
    <t>FN-I-DMC-A-01-05-06</t>
  </si>
  <si>
    <t>FN-I-DMC-A-01-05-07</t>
  </si>
  <si>
    <t>UI-I-DMC-A-1001</t>
  </si>
  <si>
    <t>UI-I-DMC-A-1002</t>
  </si>
  <si>
    <t>UI-I-DMC-A-1003</t>
  </si>
  <si>
    <t>UI-I-DMC-A-1004</t>
  </si>
  <si>
    <t>UI-I-DMC-A-1006</t>
  </si>
  <si>
    <t>UI-I-DMC-A-1008</t>
  </si>
  <si>
    <t>UI-I-DMC-A-1009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</si>
</sst>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돋움"/>
      <family val="3"/>
      <charset val="129"/>
    </font>
    <font>
      <sz val="9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3" fillId="6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4" fillId="0" borderId="0" xfId="0" applyFont="1"/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6" borderId="1" xfId="0" applyFont="1" applyFill="1" applyBorder="1"/>
    <xf numFmtId="0" fontId="4" fillId="9" borderId="1" xfId="0" applyFont="1" applyFill="1" applyBorder="1"/>
    <xf numFmtId="0" fontId="4" fillId="3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9" borderId="0" xfId="0" applyFont="1" applyFill="1"/>
    <xf numFmtId="0" fontId="5" fillId="0" borderId="0" xfId="0" applyFont="1"/>
    <xf numFmtId="0" fontId="4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left" vertical="center"/>
    </xf>
    <xf numFmtId="0" fontId="4" fillId="11" borderId="0" xfId="0" applyFont="1" applyFill="1"/>
    <xf numFmtId="0" fontId="4" fillId="4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</cellXfs>
  <cellStyles count="1">
    <cellStyle name="표준" xfId="0" builtinId="0"/>
  </cellStyles>
  <dxfs count="5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1190625</xdr:colOff>
          <xdr:row>0</xdr:row>
          <xdr:rowOff>180975</xdr:rowOff>
        </xdr:from>
        <xdr:to>
          <xdr:col>17</xdr:col>
          <xdr:colOff>400050</xdr:colOff>
          <xdr:row>0</xdr:row>
          <xdr:rowOff>457200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JSON </a:t>
              </a: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돋움"/>
                  <a:ea typeface="돋움"/>
                  <a:cs typeface="Arial"/>
                </a:rPr>
                <a:t>생성</a:t>
              </a:r>
              <a:endPara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1190625</xdr:colOff>
          <xdr:row>0</xdr:row>
          <xdr:rowOff>180975</xdr:rowOff>
        </xdr:from>
        <xdr:to>
          <xdr:col>17</xdr:col>
          <xdr:colOff>400050</xdr:colOff>
          <xdr:row>0</xdr:row>
          <xdr:rowOff>457200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JSON </a:t>
              </a: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돋움"/>
                  <a:ea typeface="돋움"/>
                  <a:cs typeface="Arial"/>
                </a:rPr>
                <a:t>생성</a:t>
              </a:r>
              <a:endPara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190500</xdr:rowOff>
        </xdr:from>
        <xdr:to>
          <xdr:col>13</xdr:col>
          <xdr:colOff>1524000</xdr:colOff>
          <xdr:row>0</xdr:row>
          <xdr:rowOff>466725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JSON </a:t>
              </a: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돋움"/>
                  <a:ea typeface="돋움"/>
                  <a:cs typeface="Arial"/>
                </a:rPr>
                <a:t>생성</a:t>
              </a:r>
              <a:endPara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190500</xdr:rowOff>
        </xdr:from>
        <xdr:to>
          <xdr:col>13</xdr:col>
          <xdr:colOff>1524000</xdr:colOff>
          <xdr:row>0</xdr:row>
          <xdr:rowOff>466725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JSON </a:t>
              </a: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돋움"/>
                  <a:ea typeface="돋움"/>
                  <a:cs typeface="Arial"/>
                </a:rPr>
                <a:t>생성</a:t>
              </a:r>
              <a:endPara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190500</xdr:rowOff>
        </xdr:from>
        <xdr:to>
          <xdr:col>13</xdr:col>
          <xdr:colOff>1524000</xdr:colOff>
          <xdr:row>0</xdr:row>
          <xdr:rowOff>466725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58CF76A3-848D-4068-8DB0-4B956C3B11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JSON </a:t>
              </a: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돋움"/>
                  <a:ea typeface="돋움"/>
                  <a:cs typeface="Arial"/>
                </a:rPr>
                <a:t>생성</a:t>
              </a:r>
              <a:endPara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MenuJson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47179-ED83-49BA-AD32-52C02F9F0FB4}">
  <sheetPr codeName="Sheet1"/>
  <dimension ref="A1:T54"/>
  <sheetViews>
    <sheetView zoomScaleNormal="100" zoomScaleSheetLayoutView="85" workbookViewId="0">
      <pane ySplit="1" topLeftCell="A11" activePane="bottomLeft" state="frozen"/>
      <selection pane="bottomLeft" activeCell="N55" sqref="N55"/>
    </sheetView>
  </sheetViews>
  <sheetFormatPr defaultColWidth="11.42578125" defaultRowHeight="13.5" x14ac:dyDescent="0.25"/>
  <cols>
    <col min="1" max="1" width="3" style="6" bestFit="1" customWidth="1"/>
    <col min="2" max="2" width="11.42578125" style="17" bestFit="1" customWidth="1"/>
    <col min="3" max="3" width="16.7109375" style="9" customWidth="1"/>
    <col min="4" max="4" width="14" style="18" bestFit="1" customWidth="1"/>
    <col min="5" max="5" width="21.85546875" style="9" customWidth="1"/>
    <col min="6" max="6" width="11.42578125" style="19" bestFit="1" customWidth="1"/>
    <col min="7" max="7" width="16.42578125" style="9" customWidth="1"/>
    <col min="8" max="8" width="16.42578125" style="20" customWidth="1"/>
    <col min="9" max="9" width="16.42578125" style="9" customWidth="1"/>
    <col min="10" max="10" width="14.140625" style="21" bestFit="1" customWidth="1"/>
    <col min="11" max="13" width="18.42578125" style="9" customWidth="1"/>
    <col min="14" max="14" width="20" style="21" bestFit="1" customWidth="1"/>
    <col min="15" max="17" width="25.5703125" style="9" customWidth="1"/>
    <col min="18" max="20" width="13.140625" style="9" bestFit="1" customWidth="1"/>
    <col min="21" max="21" width="3.42578125" style="9" customWidth="1"/>
    <col min="22" max="16384" width="11.42578125" style="9"/>
  </cols>
  <sheetData>
    <row r="1" spans="1:20" s="6" customFormat="1" ht="54" customHeight="1" x14ac:dyDescent="0.25">
      <c r="A1" s="2"/>
      <c r="B1" s="3" t="s">
        <v>0</v>
      </c>
      <c r="C1" s="3">
        <v>3</v>
      </c>
      <c r="D1" s="3" t="s">
        <v>1</v>
      </c>
      <c r="E1" s="3">
        <v>5</v>
      </c>
      <c r="F1" s="4" t="s">
        <v>1</v>
      </c>
      <c r="G1" s="3">
        <v>7</v>
      </c>
      <c r="H1" s="3" t="s">
        <v>2</v>
      </c>
      <c r="I1" s="3">
        <v>9</v>
      </c>
      <c r="J1" s="5" t="s">
        <v>2</v>
      </c>
      <c r="K1" s="3">
        <v>11</v>
      </c>
      <c r="L1" s="3">
        <v>12</v>
      </c>
      <c r="M1" s="3">
        <v>13</v>
      </c>
      <c r="N1" s="5" t="s">
        <v>3</v>
      </c>
      <c r="O1" s="3">
        <v>15</v>
      </c>
      <c r="P1" s="3">
        <v>16</v>
      </c>
      <c r="Q1" s="3">
        <v>17</v>
      </c>
      <c r="R1" s="2">
        <v>18</v>
      </c>
      <c r="S1" s="2">
        <v>19</v>
      </c>
      <c r="T1" s="2">
        <v>20</v>
      </c>
    </row>
    <row r="2" spans="1:20" s="6" customFormat="1" x14ac:dyDescent="0.25">
      <c r="A2" s="2"/>
      <c r="B2" s="3" t="s">
        <v>4</v>
      </c>
      <c r="C2" s="3" t="s">
        <v>5</v>
      </c>
      <c r="D2" s="3" t="s">
        <v>37</v>
      </c>
      <c r="E2" s="3" t="s">
        <v>38</v>
      </c>
      <c r="F2" s="4" t="s">
        <v>4</v>
      </c>
      <c r="G2" s="3" t="s">
        <v>5</v>
      </c>
      <c r="H2" s="3" t="s">
        <v>37</v>
      </c>
      <c r="I2" s="3" t="s">
        <v>38</v>
      </c>
      <c r="J2" s="4" t="s">
        <v>4</v>
      </c>
      <c r="K2" s="3" t="s">
        <v>5</v>
      </c>
      <c r="L2" s="3" t="s">
        <v>37</v>
      </c>
      <c r="M2" s="3" t="s">
        <v>38</v>
      </c>
      <c r="N2" s="5" t="s">
        <v>4</v>
      </c>
      <c r="O2" s="3" t="s">
        <v>5</v>
      </c>
      <c r="P2" s="3" t="s">
        <v>37</v>
      </c>
      <c r="Q2" s="3" t="s">
        <v>38</v>
      </c>
      <c r="R2" s="2"/>
      <c r="S2" s="2"/>
      <c r="T2" s="2"/>
    </row>
    <row r="3" spans="1:20" x14ac:dyDescent="0.25">
      <c r="A3" s="2" t="str">
        <f>IF(B3="", A2, IF(B3="FN-E-DMC","E","I"))</f>
        <v>E</v>
      </c>
      <c r="B3" s="1" t="s">
        <v>6</v>
      </c>
      <c r="C3" s="1" t="s">
        <v>7</v>
      </c>
      <c r="D3" s="1" t="str">
        <f>B3</f>
        <v>FN-E-DMC</v>
      </c>
      <c r="E3" s="1" t="s">
        <v>8</v>
      </c>
      <c r="F3" s="7" t="s">
        <v>9</v>
      </c>
      <c r="G3" s="1" t="s">
        <v>14</v>
      </c>
      <c r="H3" s="1" t="str">
        <f>F3</f>
        <v>FN-E-DMC-01</v>
      </c>
      <c r="I3" s="1" t="s">
        <v>10</v>
      </c>
      <c r="J3" s="8" t="s">
        <v>11</v>
      </c>
      <c r="K3" s="1" t="s">
        <v>14</v>
      </c>
      <c r="L3" s="1" t="str">
        <f>J3</f>
        <v>FN-E-DMC-01-01</v>
      </c>
      <c r="M3" s="1" t="s">
        <v>10</v>
      </c>
      <c r="N3" s="8"/>
      <c r="O3" s="1"/>
      <c r="P3" s="1"/>
      <c r="Q3" s="1"/>
      <c r="R3" s="1" t="str">
        <f>IF(N3&lt;&gt;"", VLOOKUP(N3,#REF!,9,FALSE),"")</f>
        <v/>
      </c>
      <c r="S3" s="1" t="str">
        <f>R3</f>
        <v/>
      </c>
      <c r="T3" s="1" t="str">
        <f>R3</f>
        <v/>
      </c>
    </row>
    <row r="4" spans="1:20" x14ac:dyDescent="0.25">
      <c r="A4" s="2" t="s">
        <v>111</v>
      </c>
      <c r="B4" s="10" t="s">
        <v>92</v>
      </c>
      <c r="C4" s="10" t="s">
        <v>53</v>
      </c>
      <c r="D4" s="10" t="str">
        <f>B4</f>
        <v>FN-I-DMC-O</v>
      </c>
      <c r="E4" s="10" t="s">
        <v>53</v>
      </c>
      <c r="F4" s="10" t="s">
        <v>96</v>
      </c>
      <c r="G4" s="1" t="s">
        <v>10</v>
      </c>
      <c r="H4" s="10" t="str">
        <f>F4</f>
        <v>FN-I-DMC-O-01</v>
      </c>
      <c r="I4" s="1" t="s">
        <v>10</v>
      </c>
      <c r="J4" s="10" t="s">
        <v>39</v>
      </c>
      <c r="K4" s="10" t="s">
        <v>12</v>
      </c>
      <c r="L4" s="10" t="str">
        <f>J4</f>
        <v>FN-I-DMC-01-01</v>
      </c>
      <c r="M4" s="10" t="s">
        <v>12</v>
      </c>
      <c r="N4" s="10"/>
      <c r="O4" s="10"/>
      <c r="P4" s="10"/>
      <c r="Q4" s="10"/>
      <c r="R4" s="11" t="s">
        <v>40</v>
      </c>
      <c r="S4" s="1" t="str">
        <f>R4</f>
        <v>UI-I-DMC-0001</v>
      </c>
      <c r="T4" s="1" t="str">
        <f>R4</f>
        <v>UI-I-DMC-0001</v>
      </c>
    </row>
    <row r="5" spans="1:20" x14ac:dyDescent="0.25">
      <c r="A5" s="2" t="str">
        <f t="shared" ref="A5:A39" si="0">IF(B5="", A4, IF(B5="FN-E-DMC","E","I"))</f>
        <v>O</v>
      </c>
      <c r="B5" s="1"/>
      <c r="C5" s="1"/>
      <c r="D5" s="1"/>
      <c r="E5" s="1"/>
      <c r="F5" s="7"/>
      <c r="G5" s="1"/>
      <c r="H5" s="1"/>
      <c r="I5" s="1"/>
      <c r="J5" s="8" t="s">
        <v>56</v>
      </c>
      <c r="K5" s="1" t="s">
        <v>13</v>
      </c>
      <c r="L5" s="1" t="str">
        <f>J5</f>
        <v>FN-I-DMC-01-02</v>
      </c>
      <c r="M5" s="1" t="s">
        <v>13</v>
      </c>
      <c r="N5" s="8"/>
      <c r="O5" s="1"/>
      <c r="P5" s="1"/>
      <c r="Q5" s="1"/>
      <c r="R5" s="12" t="s">
        <v>41</v>
      </c>
      <c r="S5" s="1" t="str">
        <f t="shared" ref="S5:S18" si="1">R5</f>
        <v>UI-I-DMC-0002</v>
      </c>
      <c r="T5" s="1" t="str">
        <f t="shared" ref="T5:T18" si="2">R5</f>
        <v>UI-I-DMC-0002</v>
      </c>
    </row>
    <row r="6" spans="1:20" x14ac:dyDescent="0.25">
      <c r="A6" s="2" t="str">
        <f t="shared" si="0"/>
        <v>O</v>
      </c>
      <c r="B6" s="1"/>
      <c r="C6" s="1"/>
      <c r="D6" s="1"/>
      <c r="E6" s="1"/>
      <c r="F6" s="7"/>
      <c r="G6" s="1"/>
      <c r="H6" s="1"/>
      <c r="I6" s="1"/>
      <c r="J6" s="8" t="s">
        <v>57</v>
      </c>
      <c r="K6" s="1" t="s">
        <v>100</v>
      </c>
      <c r="L6" s="1" t="str">
        <f>J6</f>
        <v>FN-I-DMC-01-03</v>
      </c>
      <c r="M6" s="1" t="s">
        <v>100</v>
      </c>
      <c r="N6" s="8" t="s">
        <v>58</v>
      </c>
      <c r="O6" s="1" t="s">
        <v>100</v>
      </c>
      <c r="P6" s="1" t="str">
        <f>N6</f>
        <v>FN-I-DMC-01-03-01</v>
      </c>
      <c r="Q6" s="1" t="s">
        <v>100</v>
      </c>
      <c r="R6" s="12" t="s">
        <v>91</v>
      </c>
      <c r="S6" s="1" t="str">
        <f t="shared" si="1"/>
        <v>UI-I-DMC-0003</v>
      </c>
      <c r="T6" s="1" t="str">
        <f t="shared" si="2"/>
        <v>UI-I-DMC-0003</v>
      </c>
    </row>
    <row r="7" spans="1:20" x14ac:dyDescent="0.25">
      <c r="A7" s="2" t="str">
        <f>IF(B7="", A6, IF(B7="FN-E-DMC","E","I"))</f>
        <v>O</v>
      </c>
      <c r="B7" s="1"/>
      <c r="C7" s="1"/>
      <c r="D7" s="1"/>
      <c r="E7" s="1"/>
      <c r="F7" s="7"/>
      <c r="G7" s="1"/>
      <c r="H7" s="1"/>
      <c r="I7" s="1"/>
      <c r="J7" s="8"/>
      <c r="K7" s="1"/>
      <c r="L7" s="1"/>
      <c r="M7" s="1"/>
      <c r="N7" s="8" t="s">
        <v>59</v>
      </c>
      <c r="O7" s="1" t="s">
        <v>26</v>
      </c>
      <c r="P7" s="1" t="str">
        <f>N7</f>
        <v>FN-I-DMC-01-03-02</v>
      </c>
      <c r="Q7" s="1" t="s">
        <v>15</v>
      </c>
      <c r="R7" s="12" t="s">
        <v>42</v>
      </c>
      <c r="S7" s="1" t="str">
        <f t="shared" si="1"/>
        <v>UI-I-DMC-0005</v>
      </c>
      <c r="T7" s="1" t="str">
        <f t="shared" si="2"/>
        <v>UI-I-DMC-0005</v>
      </c>
    </row>
    <row r="8" spans="1:20" x14ac:dyDescent="0.25">
      <c r="A8" s="2" t="str">
        <f t="shared" si="0"/>
        <v>O</v>
      </c>
      <c r="B8" s="1"/>
      <c r="C8" s="1"/>
      <c r="D8" s="1"/>
      <c r="E8" s="1"/>
      <c r="F8" s="7"/>
      <c r="G8" s="1"/>
      <c r="H8" s="1"/>
      <c r="I8" s="1"/>
      <c r="J8" s="8"/>
      <c r="K8" s="1"/>
      <c r="L8" s="1"/>
      <c r="M8" s="1"/>
      <c r="N8" s="8" t="s">
        <v>60</v>
      </c>
      <c r="O8" s="13" t="s">
        <v>27</v>
      </c>
      <c r="P8" s="1" t="str">
        <f t="shared" ref="P8:P13" si="3">N8</f>
        <v>FN-I-DMC-01-03-03</v>
      </c>
      <c r="Q8" s="14" t="s">
        <v>16</v>
      </c>
      <c r="R8" s="12" t="s">
        <v>43</v>
      </c>
      <c r="S8" s="1" t="str">
        <f t="shared" si="1"/>
        <v>UI-I-DMC-0006</v>
      </c>
      <c r="T8" s="1" t="str">
        <f t="shared" si="2"/>
        <v>UI-I-DMC-0006</v>
      </c>
    </row>
    <row r="9" spans="1:20" x14ac:dyDescent="0.25">
      <c r="A9" s="2" t="str">
        <f t="shared" si="0"/>
        <v>O</v>
      </c>
      <c r="B9" s="13"/>
      <c r="C9" s="13"/>
      <c r="D9" s="13"/>
      <c r="E9" s="13"/>
      <c r="F9" s="15"/>
      <c r="G9" s="13"/>
      <c r="H9" s="13"/>
      <c r="I9" s="13"/>
      <c r="J9" s="8"/>
      <c r="K9" s="13"/>
      <c r="L9" s="1"/>
      <c r="M9" s="14"/>
      <c r="N9" s="8" t="s">
        <v>61</v>
      </c>
      <c r="O9" s="13" t="s">
        <v>28</v>
      </c>
      <c r="P9" s="1" t="str">
        <f t="shared" si="3"/>
        <v>FN-I-DMC-01-03-04</v>
      </c>
      <c r="Q9" s="14" t="s">
        <v>17</v>
      </c>
      <c r="R9" s="12" t="s">
        <v>44</v>
      </c>
      <c r="S9" s="1" t="str">
        <f t="shared" si="1"/>
        <v>UI-I-DMC-0007</v>
      </c>
      <c r="T9" s="1" t="str">
        <f t="shared" si="2"/>
        <v>UI-I-DMC-0007</v>
      </c>
    </row>
    <row r="10" spans="1:20" x14ac:dyDescent="0.25">
      <c r="A10" s="2" t="str">
        <f t="shared" si="0"/>
        <v>O</v>
      </c>
      <c r="B10" s="13"/>
      <c r="C10" s="13"/>
      <c r="D10" s="13"/>
      <c r="E10" s="13"/>
      <c r="F10" s="15"/>
      <c r="G10" s="13"/>
      <c r="H10" s="13"/>
      <c r="I10" s="13"/>
      <c r="J10" s="8"/>
      <c r="K10" s="13"/>
      <c r="L10" s="1"/>
      <c r="M10" s="14"/>
      <c r="N10" s="8" t="s">
        <v>62</v>
      </c>
      <c r="O10" s="13" t="s">
        <v>29</v>
      </c>
      <c r="P10" s="1" t="str">
        <f t="shared" si="3"/>
        <v>FN-I-DMC-01-03-05</v>
      </c>
      <c r="Q10" s="14" t="s">
        <v>18</v>
      </c>
      <c r="R10" s="12" t="s">
        <v>45</v>
      </c>
      <c r="S10" s="1" t="str">
        <f t="shared" si="1"/>
        <v>UI-I-DMC-0008</v>
      </c>
      <c r="T10" s="1" t="str">
        <f t="shared" si="2"/>
        <v>UI-I-DMC-0008</v>
      </c>
    </row>
    <row r="11" spans="1:20" x14ac:dyDescent="0.25">
      <c r="A11" s="2" t="str">
        <f t="shared" si="0"/>
        <v>O</v>
      </c>
      <c r="B11" s="13"/>
      <c r="C11" s="13"/>
      <c r="D11" s="13"/>
      <c r="E11" s="13"/>
      <c r="F11" s="15"/>
      <c r="G11" s="13"/>
      <c r="H11" s="13"/>
      <c r="I11" s="13"/>
      <c r="J11" s="8"/>
      <c r="K11" s="13"/>
      <c r="L11" s="1"/>
      <c r="M11" s="14"/>
      <c r="N11" s="8" t="s">
        <v>63</v>
      </c>
      <c r="O11" s="13" t="s">
        <v>30</v>
      </c>
      <c r="P11" s="1" t="str">
        <f t="shared" si="3"/>
        <v>FN-I-DMC-01-03-06</v>
      </c>
      <c r="Q11" s="14" t="s">
        <v>19</v>
      </c>
      <c r="R11" s="12" t="s">
        <v>46</v>
      </c>
      <c r="S11" s="1" t="str">
        <f t="shared" si="1"/>
        <v>UI-I-DMC-0009</v>
      </c>
      <c r="T11" s="1" t="str">
        <f t="shared" si="2"/>
        <v>UI-I-DMC-0009</v>
      </c>
    </row>
    <row r="12" spans="1:20" x14ac:dyDescent="0.25">
      <c r="A12" s="2" t="str">
        <f t="shared" si="0"/>
        <v>O</v>
      </c>
      <c r="B12" s="13"/>
      <c r="C12" s="13"/>
      <c r="D12" s="13"/>
      <c r="E12" s="13"/>
      <c r="F12" s="15"/>
      <c r="G12" s="13"/>
      <c r="H12" s="13"/>
      <c r="I12" s="13"/>
      <c r="J12" s="8"/>
      <c r="K12" s="13"/>
      <c r="L12" s="1"/>
      <c r="M12" s="14"/>
      <c r="N12" s="8" t="s">
        <v>64</v>
      </c>
      <c r="O12" s="13" t="s">
        <v>31</v>
      </c>
      <c r="P12" s="1" t="str">
        <f t="shared" si="3"/>
        <v>FN-I-DMC-01-03-07</v>
      </c>
      <c r="Q12" s="14" t="s">
        <v>20</v>
      </c>
      <c r="R12" s="12" t="s">
        <v>47</v>
      </c>
      <c r="S12" s="1" t="str">
        <f t="shared" si="1"/>
        <v>UI-I-DMC-0010</v>
      </c>
      <c r="T12" s="1" t="str">
        <f t="shared" si="2"/>
        <v>UI-I-DMC-0010</v>
      </c>
    </row>
    <row r="13" spans="1:20" ht="27" x14ac:dyDescent="0.25">
      <c r="A13" s="2" t="str">
        <f t="shared" si="0"/>
        <v>O</v>
      </c>
      <c r="B13" s="13"/>
      <c r="C13" s="13"/>
      <c r="D13" s="13"/>
      <c r="E13" s="13"/>
      <c r="F13" s="15"/>
      <c r="G13" s="13"/>
      <c r="H13" s="13"/>
      <c r="I13" s="13"/>
      <c r="J13" s="8"/>
      <c r="K13" s="13"/>
      <c r="L13" s="1"/>
      <c r="M13" s="14"/>
      <c r="N13" s="8" t="s">
        <v>65</v>
      </c>
      <c r="O13" s="13" t="s">
        <v>32</v>
      </c>
      <c r="P13" s="1" t="str">
        <f t="shared" si="3"/>
        <v>FN-I-DMC-01-03-08</v>
      </c>
      <c r="Q13" s="14" t="s">
        <v>21</v>
      </c>
      <c r="R13" s="12" t="s">
        <v>48</v>
      </c>
      <c r="S13" s="1" t="str">
        <f t="shared" si="1"/>
        <v>UI-I-DMC-0011</v>
      </c>
      <c r="T13" s="1" t="str">
        <f t="shared" si="2"/>
        <v>UI-I-DMC-0011</v>
      </c>
    </row>
    <row r="14" spans="1:20" x14ac:dyDescent="0.25">
      <c r="A14" s="2" t="s">
        <v>112</v>
      </c>
      <c r="B14" s="10" t="s">
        <v>93</v>
      </c>
      <c r="C14" s="10" t="s">
        <v>54</v>
      </c>
      <c r="D14" s="10" t="str">
        <f>B14</f>
        <v>FN-I-DMC-R</v>
      </c>
      <c r="E14" s="10" t="s">
        <v>54</v>
      </c>
      <c r="F14" s="10" t="s">
        <v>97</v>
      </c>
      <c r="G14" s="1" t="s">
        <v>10</v>
      </c>
      <c r="H14" s="10" t="str">
        <f>F14</f>
        <v>FN-I-DMC-R-02</v>
      </c>
      <c r="I14" s="1" t="s">
        <v>10</v>
      </c>
      <c r="J14" s="10" t="s">
        <v>66</v>
      </c>
      <c r="K14" s="10" t="s">
        <v>12</v>
      </c>
      <c r="L14" s="10" t="str">
        <f>J14</f>
        <v>FN-I-DMC-02-01</v>
      </c>
      <c r="M14" s="10" t="s">
        <v>12</v>
      </c>
      <c r="N14" s="10"/>
      <c r="O14" s="10"/>
      <c r="P14" s="10"/>
      <c r="Q14" s="10"/>
      <c r="R14" s="11" t="s">
        <v>40</v>
      </c>
      <c r="S14" s="1" t="str">
        <f t="shared" si="1"/>
        <v>UI-I-DMC-0001</v>
      </c>
      <c r="T14" s="1" t="str">
        <f t="shared" si="2"/>
        <v>UI-I-DMC-0001</v>
      </c>
    </row>
    <row r="15" spans="1:20" x14ac:dyDescent="0.25">
      <c r="A15" s="2" t="str">
        <f t="shared" si="0"/>
        <v>R</v>
      </c>
      <c r="B15" s="1"/>
      <c r="C15" s="1"/>
      <c r="D15" s="1"/>
      <c r="E15" s="1"/>
      <c r="F15" s="7"/>
      <c r="G15" s="1"/>
      <c r="H15" s="1"/>
      <c r="I15" s="1"/>
      <c r="J15" s="8" t="s">
        <v>67</v>
      </c>
      <c r="K15" s="1" t="s">
        <v>68</v>
      </c>
      <c r="L15" s="1" t="str">
        <f>J15</f>
        <v>FN-I-DMC-02-02</v>
      </c>
      <c r="M15" s="1" t="s">
        <v>68</v>
      </c>
      <c r="N15" s="8" t="s">
        <v>72</v>
      </c>
      <c r="O15" s="1" t="s">
        <v>68</v>
      </c>
      <c r="P15" s="1" t="str">
        <f>N15</f>
        <v>FN-I-DMC-02-02-01</v>
      </c>
      <c r="Q15" s="1" t="s">
        <v>68</v>
      </c>
      <c r="R15" s="12" t="s">
        <v>91</v>
      </c>
      <c r="S15" s="1" t="str">
        <f t="shared" si="1"/>
        <v>UI-I-DMC-0003</v>
      </c>
      <c r="T15" s="1" t="str">
        <f t="shared" si="2"/>
        <v>UI-I-DMC-0003</v>
      </c>
    </row>
    <row r="16" spans="1:20" x14ac:dyDescent="0.25">
      <c r="A16" s="2" t="str">
        <f t="shared" si="0"/>
        <v>R</v>
      </c>
      <c r="B16" s="1"/>
      <c r="C16" s="1"/>
      <c r="D16" s="1"/>
      <c r="E16" s="1"/>
      <c r="F16" s="7"/>
      <c r="G16" s="1"/>
      <c r="H16" s="1"/>
      <c r="I16" s="1"/>
      <c r="J16" s="8"/>
      <c r="K16" s="1"/>
      <c r="L16" s="1"/>
      <c r="M16" s="1"/>
      <c r="N16" s="8" t="s">
        <v>73</v>
      </c>
      <c r="O16" s="1" t="s">
        <v>26</v>
      </c>
      <c r="P16" s="1" t="str">
        <f t="shared" ref="P16:P23" si="4">N16</f>
        <v>FN-I-DMC-02-02-02</v>
      </c>
      <c r="Q16" s="1" t="s">
        <v>15</v>
      </c>
      <c r="R16" s="12" t="s">
        <v>42</v>
      </c>
      <c r="S16" s="1" t="str">
        <f t="shared" si="1"/>
        <v>UI-I-DMC-0005</v>
      </c>
      <c r="T16" s="1" t="str">
        <f t="shared" si="2"/>
        <v>UI-I-DMC-0005</v>
      </c>
    </row>
    <row r="17" spans="1:20" x14ac:dyDescent="0.25">
      <c r="A17" s="2" t="str">
        <f t="shared" si="0"/>
        <v>R</v>
      </c>
      <c r="B17" s="1"/>
      <c r="C17" s="1"/>
      <c r="D17" s="1"/>
      <c r="E17" s="1"/>
      <c r="F17" s="7"/>
      <c r="G17" s="1"/>
      <c r="H17" s="1"/>
      <c r="I17" s="1"/>
      <c r="J17" s="8"/>
      <c r="K17" s="1"/>
      <c r="L17" s="1"/>
      <c r="M17" s="1"/>
      <c r="N17" s="8" t="s">
        <v>74</v>
      </c>
      <c r="O17" s="13" t="s">
        <v>27</v>
      </c>
      <c r="P17" s="1" t="str">
        <f t="shared" si="4"/>
        <v>FN-I-DMC-02-02-03</v>
      </c>
      <c r="Q17" s="14" t="s">
        <v>16</v>
      </c>
      <c r="R17" s="12" t="s">
        <v>43</v>
      </c>
      <c r="S17" s="1" t="str">
        <f t="shared" si="1"/>
        <v>UI-I-DMC-0006</v>
      </c>
      <c r="T17" s="1" t="str">
        <f t="shared" si="2"/>
        <v>UI-I-DMC-0006</v>
      </c>
    </row>
    <row r="18" spans="1:20" x14ac:dyDescent="0.25">
      <c r="A18" s="2" t="str">
        <f t="shared" si="0"/>
        <v>R</v>
      </c>
      <c r="B18" s="13"/>
      <c r="C18" s="13"/>
      <c r="D18" s="13"/>
      <c r="E18" s="13"/>
      <c r="F18" s="15"/>
      <c r="G18" s="13"/>
      <c r="H18" s="13"/>
      <c r="I18" s="13"/>
      <c r="J18" s="8"/>
      <c r="K18" s="13"/>
      <c r="L18" s="1"/>
      <c r="M18" s="14"/>
      <c r="N18" s="8" t="s">
        <v>75</v>
      </c>
      <c r="O18" s="13" t="s">
        <v>28</v>
      </c>
      <c r="P18" s="1" t="str">
        <f t="shared" si="4"/>
        <v>FN-I-DMC-02-02-04</v>
      </c>
      <c r="Q18" s="14" t="s">
        <v>17</v>
      </c>
      <c r="R18" s="12" t="s">
        <v>44</v>
      </c>
      <c r="S18" s="1" t="str">
        <f t="shared" si="1"/>
        <v>UI-I-DMC-0007</v>
      </c>
      <c r="T18" s="1" t="str">
        <f t="shared" si="2"/>
        <v>UI-I-DMC-0007</v>
      </c>
    </row>
    <row r="19" spans="1:20" x14ac:dyDescent="0.25">
      <c r="A19" s="2" t="str">
        <f t="shared" si="0"/>
        <v>R</v>
      </c>
      <c r="B19" s="13"/>
      <c r="C19" s="13"/>
      <c r="D19" s="13"/>
      <c r="E19" s="13"/>
      <c r="F19" s="15"/>
      <c r="G19" s="13"/>
      <c r="H19" s="13"/>
      <c r="I19" s="13"/>
      <c r="J19" s="8"/>
      <c r="K19" s="13"/>
      <c r="L19" s="1"/>
      <c r="M19" s="14"/>
      <c r="N19" s="8" t="s">
        <v>71</v>
      </c>
      <c r="O19" s="13" t="s">
        <v>29</v>
      </c>
      <c r="P19" s="1" t="str">
        <f t="shared" si="4"/>
        <v>FN-I-DMC-02-02-05</v>
      </c>
      <c r="Q19" s="14" t="s">
        <v>18</v>
      </c>
      <c r="R19" s="12" t="s">
        <v>45</v>
      </c>
      <c r="S19" s="1" t="str">
        <f t="shared" ref="S19:S40" si="5">R19</f>
        <v>UI-I-DMC-0008</v>
      </c>
      <c r="T19" s="1" t="str">
        <f t="shared" ref="T19:T40" si="6">R19</f>
        <v>UI-I-DMC-0008</v>
      </c>
    </row>
    <row r="20" spans="1:20" x14ac:dyDescent="0.25">
      <c r="A20" s="2" t="str">
        <f t="shared" si="0"/>
        <v>R</v>
      </c>
      <c r="B20" s="13"/>
      <c r="C20" s="13"/>
      <c r="D20" s="13"/>
      <c r="E20" s="13"/>
      <c r="F20" s="15"/>
      <c r="G20" s="13"/>
      <c r="H20" s="13"/>
      <c r="I20" s="13"/>
      <c r="J20" s="8"/>
      <c r="K20" s="13"/>
      <c r="L20" s="1"/>
      <c r="M20" s="14"/>
      <c r="N20" s="8" t="s">
        <v>76</v>
      </c>
      <c r="O20" s="13" t="s">
        <v>30</v>
      </c>
      <c r="P20" s="1" t="str">
        <f t="shared" si="4"/>
        <v>FN-I-DMC-02-02-06</v>
      </c>
      <c r="Q20" s="14" t="s">
        <v>19</v>
      </c>
      <c r="R20" s="12" t="s">
        <v>46</v>
      </c>
      <c r="S20" s="1" t="str">
        <f t="shared" si="5"/>
        <v>UI-I-DMC-0009</v>
      </c>
      <c r="T20" s="1" t="str">
        <f t="shared" si="6"/>
        <v>UI-I-DMC-0009</v>
      </c>
    </row>
    <row r="21" spans="1:20" x14ac:dyDescent="0.25">
      <c r="A21" s="2" t="str">
        <f t="shared" si="0"/>
        <v>R</v>
      </c>
      <c r="B21" s="13"/>
      <c r="C21" s="13"/>
      <c r="D21" s="13"/>
      <c r="E21" s="13"/>
      <c r="F21" s="15"/>
      <c r="G21" s="13"/>
      <c r="H21" s="13"/>
      <c r="I21" s="13"/>
      <c r="J21" s="8"/>
      <c r="K21" s="13"/>
      <c r="L21" s="1"/>
      <c r="M21" s="14"/>
      <c r="N21" s="8" t="s">
        <v>77</v>
      </c>
      <c r="O21" s="13" t="s">
        <v>31</v>
      </c>
      <c r="P21" s="1" t="str">
        <f t="shared" si="4"/>
        <v>FN-I-DMC-02-02-07</v>
      </c>
      <c r="Q21" s="14" t="s">
        <v>20</v>
      </c>
      <c r="R21" s="12" t="s">
        <v>47</v>
      </c>
      <c r="S21" s="1" t="str">
        <f t="shared" si="5"/>
        <v>UI-I-DMC-0010</v>
      </c>
      <c r="T21" s="1" t="str">
        <f t="shared" si="6"/>
        <v>UI-I-DMC-0010</v>
      </c>
    </row>
    <row r="22" spans="1:20" ht="27" x14ac:dyDescent="0.25">
      <c r="A22" s="2" t="str">
        <f t="shared" si="0"/>
        <v>R</v>
      </c>
      <c r="B22" s="13"/>
      <c r="C22" s="13"/>
      <c r="D22" s="13"/>
      <c r="E22" s="13"/>
      <c r="F22" s="15"/>
      <c r="G22" s="13"/>
      <c r="H22" s="13"/>
      <c r="I22" s="13"/>
      <c r="J22" s="8"/>
      <c r="K22" s="13"/>
      <c r="L22" s="1"/>
      <c r="M22" s="14"/>
      <c r="N22" s="8" t="s">
        <v>78</v>
      </c>
      <c r="O22" s="13" t="s">
        <v>32</v>
      </c>
      <c r="P22" s="1" t="str">
        <f t="shared" si="4"/>
        <v>FN-I-DMC-02-02-08</v>
      </c>
      <c r="Q22" s="14" t="s">
        <v>21</v>
      </c>
      <c r="R22" s="12" t="s">
        <v>48</v>
      </c>
      <c r="S22" s="1" t="str">
        <f t="shared" si="5"/>
        <v>UI-I-DMC-0011</v>
      </c>
      <c r="T22" s="1" t="str">
        <f t="shared" si="6"/>
        <v>UI-I-DMC-0011</v>
      </c>
    </row>
    <row r="23" spans="1:20" x14ac:dyDescent="0.25">
      <c r="A23" s="2" t="str">
        <f t="shared" si="0"/>
        <v>R</v>
      </c>
      <c r="B23" s="13"/>
      <c r="C23" s="13"/>
      <c r="D23" s="13"/>
      <c r="E23" s="13"/>
      <c r="F23" s="15"/>
      <c r="G23" s="13"/>
      <c r="H23" s="13"/>
      <c r="I23" s="13"/>
      <c r="J23" s="8" t="s">
        <v>70</v>
      </c>
      <c r="K23" s="13" t="s">
        <v>33</v>
      </c>
      <c r="L23" s="1" t="str">
        <f>J23</f>
        <v>FN-I-DMC-02-03</v>
      </c>
      <c r="M23" s="14" t="s">
        <v>22</v>
      </c>
      <c r="N23" s="8" t="s">
        <v>102</v>
      </c>
      <c r="O23" s="13" t="s">
        <v>33</v>
      </c>
      <c r="P23" s="1" t="str">
        <f t="shared" si="4"/>
        <v>FN-I-DMC-02-03-01</v>
      </c>
      <c r="Q23" s="14" t="s">
        <v>22</v>
      </c>
      <c r="R23" s="12" t="s">
        <v>49</v>
      </c>
      <c r="S23" s="1" t="str">
        <f t="shared" si="5"/>
        <v>UI-I-DMC-0012</v>
      </c>
      <c r="T23" s="1" t="str">
        <f t="shared" si="6"/>
        <v>UI-I-DMC-0012</v>
      </c>
    </row>
    <row r="24" spans="1:20" x14ac:dyDescent="0.25">
      <c r="A24" s="2" t="str">
        <f t="shared" si="0"/>
        <v>R</v>
      </c>
      <c r="B24" s="13"/>
      <c r="C24" s="13"/>
      <c r="D24" s="13"/>
      <c r="E24" s="13"/>
      <c r="F24" s="15"/>
      <c r="G24" s="13"/>
      <c r="H24" s="13"/>
      <c r="I24" s="13"/>
      <c r="J24" s="8" t="s">
        <v>101</v>
      </c>
      <c r="K24" s="1" t="s">
        <v>69</v>
      </c>
      <c r="L24" s="1" t="str">
        <f>J24</f>
        <v>FN-I-DMC-02-04</v>
      </c>
      <c r="M24" s="1" t="s">
        <v>69</v>
      </c>
      <c r="N24" s="8" t="s">
        <v>103</v>
      </c>
      <c r="O24" s="13" t="s">
        <v>34</v>
      </c>
      <c r="P24" s="1" t="str">
        <f>N24</f>
        <v>FN-I-DMC-02-04-01</v>
      </c>
      <c r="Q24" s="14" t="s">
        <v>23</v>
      </c>
      <c r="R24" s="12" t="s">
        <v>50</v>
      </c>
      <c r="S24" s="1" t="str">
        <f t="shared" si="5"/>
        <v>UI-I-DMC-0013</v>
      </c>
      <c r="T24" s="1" t="str">
        <f t="shared" si="6"/>
        <v>UI-I-DMC-0013</v>
      </c>
    </row>
    <row r="25" spans="1:20" x14ac:dyDescent="0.25">
      <c r="A25" s="2" t="str">
        <f t="shared" si="0"/>
        <v>R</v>
      </c>
      <c r="B25" s="13"/>
      <c r="C25" s="13"/>
      <c r="D25" s="13"/>
      <c r="E25" s="13"/>
      <c r="F25" s="15"/>
      <c r="G25" s="13"/>
      <c r="H25" s="13"/>
      <c r="I25" s="13"/>
      <c r="J25" s="8"/>
      <c r="K25" s="13"/>
      <c r="L25" s="1"/>
      <c r="M25" s="14"/>
      <c r="N25" s="8" t="s">
        <v>104</v>
      </c>
      <c r="O25" s="13" t="s">
        <v>35</v>
      </c>
      <c r="P25" s="1" t="str">
        <f>N25</f>
        <v>FN-I-DMC-02-04-02</v>
      </c>
      <c r="Q25" s="14" t="s">
        <v>24</v>
      </c>
      <c r="R25" s="12" t="s">
        <v>51</v>
      </c>
      <c r="S25" s="1" t="str">
        <f t="shared" si="5"/>
        <v>UI-I-DMC-0014</v>
      </c>
      <c r="T25" s="1" t="str">
        <f t="shared" si="6"/>
        <v>UI-I-DMC-0014</v>
      </c>
    </row>
    <row r="26" spans="1:20" x14ac:dyDescent="0.25">
      <c r="A26" s="2" t="str">
        <f t="shared" si="0"/>
        <v>R</v>
      </c>
      <c r="B26" s="13"/>
      <c r="C26" s="13"/>
      <c r="D26" s="13"/>
      <c r="E26" s="13"/>
      <c r="F26" s="15"/>
      <c r="G26" s="13"/>
      <c r="H26" s="13"/>
      <c r="I26" s="13"/>
      <c r="J26" s="8"/>
      <c r="K26" s="13"/>
      <c r="L26" s="1"/>
      <c r="M26" s="14"/>
      <c r="N26" s="8" t="s">
        <v>105</v>
      </c>
      <c r="O26" s="13" t="s">
        <v>36</v>
      </c>
      <c r="P26" s="1" t="str">
        <f>N26</f>
        <v>FN-I-DMC-02-04-03</v>
      </c>
      <c r="Q26" s="14" t="s">
        <v>25</v>
      </c>
      <c r="R26" s="12" t="s">
        <v>52</v>
      </c>
      <c r="S26" s="1" t="str">
        <f t="shared" si="5"/>
        <v>UI-I-DMC-0015</v>
      </c>
      <c r="T26" s="1" t="str">
        <f t="shared" si="6"/>
        <v>UI-I-DMC-0015</v>
      </c>
    </row>
    <row r="27" spans="1:20" x14ac:dyDescent="0.25">
      <c r="A27" s="2" t="s">
        <v>113</v>
      </c>
      <c r="B27" s="10" t="s">
        <v>94</v>
      </c>
      <c r="C27" s="10" t="s">
        <v>80</v>
      </c>
      <c r="D27" s="10" t="str">
        <f>B27</f>
        <v>FN-I-DMC-A</v>
      </c>
      <c r="E27" s="10" t="s">
        <v>80</v>
      </c>
      <c r="F27" s="10" t="s">
        <v>98</v>
      </c>
      <c r="G27" s="1" t="s">
        <v>10</v>
      </c>
      <c r="H27" s="10" t="str">
        <f>F27</f>
        <v>FN-I-DMC-A-03</v>
      </c>
      <c r="I27" s="1" t="s">
        <v>10</v>
      </c>
      <c r="J27" s="10" t="s">
        <v>79</v>
      </c>
      <c r="K27" s="10" t="s">
        <v>12</v>
      </c>
      <c r="L27" s="10" t="str">
        <f>J27</f>
        <v>FN-I-DMC-03-01</v>
      </c>
      <c r="M27" s="10" t="s">
        <v>12</v>
      </c>
      <c r="N27" s="10"/>
      <c r="O27" s="10"/>
      <c r="P27" s="10"/>
      <c r="Q27" s="10"/>
      <c r="R27" s="11" t="s">
        <v>40</v>
      </c>
      <c r="S27" s="1" t="str">
        <f t="shared" si="5"/>
        <v>UI-I-DMC-0001</v>
      </c>
      <c r="T27" s="1" t="str">
        <f t="shared" si="6"/>
        <v>UI-I-DMC-0001</v>
      </c>
    </row>
    <row r="28" spans="1:20" x14ac:dyDescent="0.25">
      <c r="A28" s="2" t="str">
        <f t="shared" si="0"/>
        <v>A</v>
      </c>
      <c r="B28" s="1"/>
      <c r="C28" s="1"/>
      <c r="D28" s="1"/>
      <c r="E28" s="1"/>
      <c r="F28" s="7"/>
      <c r="G28" s="1"/>
      <c r="H28" s="1"/>
      <c r="I28" s="1"/>
      <c r="J28" s="8" t="s">
        <v>81</v>
      </c>
      <c r="K28" s="1" t="s">
        <v>68</v>
      </c>
      <c r="L28" s="1" t="str">
        <f>J28</f>
        <v>FN-I-DMC-03-02</v>
      </c>
      <c r="M28" s="1" t="s">
        <v>68</v>
      </c>
      <c r="N28" s="8" t="s">
        <v>82</v>
      </c>
      <c r="O28" s="1" t="s">
        <v>68</v>
      </c>
      <c r="P28" s="1" t="str">
        <f>N28</f>
        <v>FN-I-DMC-03-02-01</v>
      </c>
      <c r="Q28" s="1" t="s">
        <v>68</v>
      </c>
      <c r="R28" s="12" t="s">
        <v>91</v>
      </c>
      <c r="S28" s="1" t="str">
        <f t="shared" si="5"/>
        <v>UI-I-DMC-0003</v>
      </c>
      <c r="T28" s="1" t="str">
        <f t="shared" si="6"/>
        <v>UI-I-DMC-0003</v>
      </c>
    </row>
    <row r="29" spans="1:20" x14ac:dyDescent="0.25">
      <c r="A29" s="2" t="str">
        <f t="shared" si="0"/>
        <v>A</v>
      </c>
      <c r="B29" s="1"/>
      <c r="C29" s="1"/>
      <c r="D29" s="1"/>
      <c r="E29" s="1"/>
      <c r="F29" s="7"/>
      <c r="G29" s="1"/>
      <c r="H29" s="1"/>
      <c r="I29" s="1"/>
      <c r="J29" s="8"/>
      <c r="K29" s="1"/>
      <c r="L29" s="1"/>
      <c r="M29" s="1"/>
      <c r="N29" s="8" t="s">
        <v>83</v>
      </c>
      <c r="O29" s="1" t="s">
        <v>26</v>
      </c>
      <c r="P29" s="1" t="str">
        <f t="shared" ref="P29:P36" si="7">N29</f>
        <v>FN-I-DMC-03-02-02</v>
      </c>
      <c r="Q29" s="1" t="s">
        <v>15</v>
      </c>
      <c r="R29" s="12" t="s">
        <v>42</v>
      </c>
      <c r="S29" s="1" t="str">
        <f t="shared" si="5"/>
        <v>UI-I-DMC-0005</v>
      </c>
      <c r="T29" s="1" t="str">
        <f t="shared" si="6"/>
        <v>UI-I-DMC-0005</v>
      </c>
    </row>
    <row r="30" spans="1:20" x14ac:dyDescent="0.25">
      <c r="A30" s="2" t="str">
        <f t="shared" si="0"/>
        <v>A</v>
      </c>
      <c r="B30" s="1"/>
      <c r="C30" s="1"/>
      <c r="D30" s="1"/>
      <c r="E30" s="1"/>
      <c r="F30" s="7"/>
      <c r="G30" s="1"/>
      <c r="H30" s="1"/>
      <c r="I30" s="1"/>
      <c r="J30" s="8"/>
      <c r="K30" s="1"/>
      <c r="L30" s="1"/>
      <c r="M30" s="1"/>
      <c r="N30" s="8" t="s">
        <v>83</v>
      </c>
      <c r="O30" s="13" t="s">
        <v>27</v>
      </c>
      <c r="P30" s="1" t="str">
        <f t="shared" si="7"/>
        <v>FN-I-DMC-03-02-02</v>
      </c>
      <c r="Q30" s="14" t="s">
        <v>16</v>
      </c>
      <c r="R30" s="12" t="s">
        <v>43</v>
      </c>
      <c r="S30" s="1" t="str">
        <f t="shared" si="5"/>
        <v>UI-I-DMC-0006</v>
      </c>
      <c r="T30" s="1" t="str">
        <f t="shared" si="6"/>
        <v>UI-I-DMC-0006</v>
      </c>
    </row>
    <row r="31" spans="1:20" x14ac:dyDescent="0.25">
      <c r="A31" s="2" t="str">
        <f t="shared" si="0"/>
        <v>A</v>
      </c>
      <c r="B31" s="13"/>
      <c r="C31" s="13"/>
      <c r="D31" s="13"/>
      <c r="E31" s="13"/>
      <c r="F31" s="15"/>
      <c r="G31" s="13"/>
      <c r="H31" s="13"/>
      <c r="I31" s="13"/>
      <c r="J31" s="16"/>
      <c r="K31" s="1"/>
      <c r="L31" s="1"/>
      <c r="M31" s="1"/>
      <c r="N31" s="8" t="s">
        <v>84</v>
      </c>
      <c r="O31" s="13" t="s">
        <v>28</v>
      </c>
      <c r="P31" s="1" t="str">
        <f t="shared" si="7"/>
        <v>FN-I-DMC-03-02-03</v>
      </c>
      <c r="Q31" s="14" t="s">
        <v>17</v>
      </c>
      <c r="R31" s="12" t="s">
        <v>44</v>
      </c>
      <c r="S31" s="1" t="str">
        <f t="shared" si="5"/>
        <v>UI-I-DMC-0007</v>
      </c>
      <c r="T31" s="1" t="str">
        <f t="shared" si="6"/>
        <v>UI-I-DMC-0007</v>
      </c>
    </row>
    <row r="32" spans="1:20" x14ac:dyDescent="0.25">
      <c r="A32" s="2" t="str">
        <f t="shared" si="0"/>
        <v>A</v>
      </c>
      <c r="B32" s="1"/>
      <c r="C32" s="1"/>
      <c r="D32" s="1"/>
      <c r="E32" s="1"/>
      <c r="F32" s="7"/>
      <c r="G32" s="1"/>
      <c r="H32" s="1"/>
      <c r="I32" s="1"/>
      <c r="J32" s="8"/>
      <c r="K32" s="1"/>
      <c r="L32" s="1"/>
      <c r="M32" s="1"/>
      <c r="N32" s="8" t="s">
        <v>85</v>
      </c>
      <c r="O32" s="13" t="s">
        <v>29</v>
      </c>
      <c r="P32" s="1" t="str">
        <f t="shared" si="7"/>
        <v>FN-I-DMC-03-02-04</v>
      </c>
      <c r="Q32" s="14" t="s">
        <v>18</v>
      </c>
      <c r="R32" s="12" t="s">
        <v>45</v>
      </c>
      <c r="S32" s="1" t="str">
        <f t="shared" si="5"/>
        <v>UI-I-DMC-0008</v>
      </c>
      <c r="T32" s="1" t="str">
        <f t="shared" si="6"/>
        <v>UI-I-DMC-0008</v>
      </c>
    </row>
    <row r="33" spans="1:20" x14ac:dyDescent="0.25">
      <c r="A33" s="2" t="str">
        <f t="shared" si="0"/>
        <v>A</v>
      </c>
      <c r="B33" s="13"/>
      <c r="C33" s="13"/>
      <c r="D33" s="13"/>
      <c r="E33" s="13"/>
      <c r="F33" s="15"/>
      <c r="G33" s="13"/>
      <c r="H33" s="13"/>
      <c r="I33" s="13"/>
      <c r="J33" s="8"/>
      <c r="K33" s="13"/>
      <c r="L33" s="1"/>
      <c r="M33" s="14"/>
      <c r="N33" s="8" t="s">
        <v>86</v>
      </c>
      <c r="O33" s="13" t="s">
        <v>30</v>
      </c>
      <c r="P33" s="1" t="str">
        <f t="shared" si="7"/>
        <v>FN-I-DMC-03-02-05</v>
      </c>
      <c r="Q33" s="14" t="s">
        <v>19</v>
      </c>
      <c r="R33" s="12" t="s">
        <v>46</v>
      </c>
      <c r="S33" s="1" t="str">
        <f t="shared" si="5"/>
        <v>UI-I-DMC-0009</v>
      </c>
      <c r="T33" s="1" t="str">
        <f t="shared" si="6"/>
        <v>UI-I-DMC-0009</v>
      </c>
    </row>
    <row r="34" spans="1:20" x14ac:dyDescent="0.25">
      <c r="A34" s="2" t="str">
        <f t="shared" si="0"/>
        <v>A</v>
      </c>
      <c r="B34" s="13"/>
      <c r="C34" s="13"/>
      <c r="D34" s="13"/>
      <c r="E34" s="13"/>
      <c r="F34" s="15"/>
      <c r="G34" s="13"/>
      <c r="H34" s="13"/>
      <c r="I34" s="13"/>
      <c r="J34" s="8"/>
      <c r="K34" s="13"/>
      <c r="L34" s="1"/>
      <c r="M34" s="14"/>
      <c r="N34" s="8" t="s">
        <v>87</v>
      </c>
      <c r="O34" s="13" t="s">
        <v>31</v>
      </c>
      <c r="P34" s="1" t="str">
        <f t="shared" si="7"/>
        <v>FN-I-DMC-03-02-06</v>
      </c>
      <c r="Q34" s="14" t="s">
        <v>20</v>
      </c>
      <c r="R34" s="12" t="s">
        <v>47</v>
      </c>
      <c r="S34" s="1" t="str">
        <f t="shared" si="5"/>
        <v>UI-I-DMC-0010</v>
      </c>
      <c r="T34" s="1" t="str">
        <f t="shared" si="6"/>
        <v>UI-I-DMC-0010</v>
      </c>
    </row>
    <row r="35" spans="1:20" ht="27" x14ac:dyDescent="0.25">
      <c r="A35" s="2" t="str">
        <f t="shared" si="0"/>
        <v>A</v>
      </c>
      <c r="B35" s="13"/>
      <c r="C35" s="13"/>
      <c r="D35" s="13"/>
      <c r="E35" s="13"/>
      <c r="F35" s="15"/>
      <c r="G35" s="13"/>
      <c r="H35" s="13"/>
      <c r="I35" s="13"/>
      <c r="J35" s="8"/>
      <c r="K35" s="13"/>
      <c r="L35" s="1"/>
      <c r="M35" s="14"/>
      <c r="N35" s="8" t="s">
        <v>88</v>
      </c>
      <c r="O35" s="13" t="s">
        <v>32</v>
      </c>
      <c r="P35" s="1" t="str">
        <f t="shared" si="7"/>
        <v>FN-I-DMC-03-02-07</v>
      </c>
      <c r="Q35" s="14" t="s">
        <v>21</v>
      </c>
      <c r="R35" s="12" t="s">
        <v>48</v>
      </c>
      <c r="S35" s="1" t="str">
        <f t="shared" si="5"/>
        <v>UI-I-DMC-0011</v>
      </c>
      <c r="T35" s="1" t="str">
        <f t="shared" si="6"/>
        <v>UI-I-DMC-0011</v>
      </c>
    </row>
    <row r="36" spans="1:20" x14ac:dyDescent="0.25">
      <c r="A36" s="2" t="str">
        <f t="shared" si="0"/>
        <v>A</v>
      </c>
      <c r="B36" s="13"/>
      <c r="C36" s="13"/>
      <c r="D36" s="13"/>
      <c r="E36" s="13"/>
      <c r="F36" s="15"/>
      <c r="G36" s="13"/>
      <c r="H36" s="13"/>
      <c r="I36" s="13"/>
      <c r="J36" s="8" t="s">
        <v>89</v>
      </c>
      <c r="K36" s="13" t="s">
        <v>33</v>
      </c>
      <c r="L36" s="1" t="str">
        <f>J36</f>
        <v>FN-I-DMC-03-03</v>
      </c>
      <c r="M36" s="14" t="s">
        <v>22</v>
      </c>
      <c r="N36" s="8" t="s">
        <v>107</v>
      </c>
      <c r="O36" s="13" t="s">
        <v>33</v>
      </c>
      <c r="P36" s="1" t="str">
        <f t="shared" si="7"/>
        <v>FN-I-DMC-03-03-01</v>
      </c>
      <c r="Q36" s="14" t="s">
        <v>22</v>
      </c>
      <c r="R36" s="12" t="s">
        <v>49</v>
      </c>
      <c r="S36" s="1" t="str">
        <f t="shared" si="5"/>
        <v>UI-I-DMC-0012</v>
      </c>
      <c r="T36" s="1" t="str">
        <f t="shared" si="6"/>
        <v>UI-I-DMC-0012</v>
      </c>
    </row>
    <row r="37" spans="1:20" x14ac:dyDescent="0.25">
      <c r="A37" s="2" t="str">
        <f t="shared" si="0"/>
        <v>A</v>
      </c>
      <c r="B37" s="13"/>
      <c r="C37" s="13"/>
      <c r="D37" s="13"/>
      <c r="E37" s="13"/>
      <c r="F37" s="15"/>
      <c r="G37" s="13"/>
      <c r="H37" s="13"/>
      <c r="I37" s="13"/>
      <c r="J37" s="8" t="s">
        <v>106</v>
      </c>
      <c r="K37" s="1" t="s">
        <v>69</v>
      </c>
      <c r="L37" s="1" t="str">
        <f>J37</f>
        <v>FN-I-DMC-03-04</v>
      </c>
      <c r="M37" s="1" t="s">
        <v>69</v>
      </c>
      <c r="N37" s="8" t="s">
        <v>108</v>
      </c>
      <c r="O37" s="13" t="s">
        <v>34</v>
      </c>
      <c r="P37" s="1" t="str">
        <f>N37</f>
        <v>FN-I-DMC-03-04-01</v>
      </c>
      <c r="Q37" s="14" t="s">
        <v>23</v>
      </c>
      <c r="R37" s="12" t="s">
        <v>50</v>
      </c>
      <c r="S37" s="1" t="str">
        <f t="shared" si="5"/>
        <v>UI-I-DMC-0013</v>
      </c>
      <c r="T37" s="1" t="str">
        <f t="shared" si="6"/>
        <v>UI-I-DMC-0013</v>
      </c>
    </row>
    <row r="38" spans="1:20" x14ac:dyDescent="0.25">
      <c r="A38" s="2" t="str">
        <f t="shared" si="0"/>
        <v>A</v>
      </c>
      <c r="B38" s="13"/>
      <c r="C38" s="13"/>
      <c r="D38" s="13"/>
      <c r="E38" s="13"/>
      <c r="F38" s="15"/>
      <c r="G38" s="13"/>
      <c r="H38" s="13"/>
      <c r="I38" s="13"/>
      <c r="J38" s="8"/>
      <c r="K38" s="13"/>
      <c r="L38" s="1"/>
      <c r="M38" s="14"/>
      <c r="N38" s="8" t="s">
        <v>109</v>
      </c>
      <c r="O38" s="13" t="s">
        <v>35</v>
      </c>
      <c r="P38" s="1" t="str">
        <f>N38</f>
        <v>FN-I-DMC-03-04-02</v>
      </c>
      <c r="Q38" s="14" t="s">
        <v>24</v>
      </c>
      <c r="R38" s="12" t="s">
        <v>51</v>
      </c>
      <c r="S38" s="1" t="str">
        <f t="shared" si="5"/>
        <v>UI-I-DMC-0014</v>
      </c>
      <c r="T38" s="1" t="str">
        <f t="shared" si="6"/>
        <v>UI-I-DMC-0014</v>
      </c>
    </row>
    <row r="39" spans="1:20" x14ac:dyDescent="0.25">
      <c r="A39" s="2" t="str">
        <f t="shared" si="0"/>
        <v>A</v>
      </c>
      <c r="B39" s="13"/>
      <c r="C39" s="13"/>
      <c r="D39" s="13"/>
      <c r="E39" s="13"/>
      <c r="F39" s="15"/>
      <c r="G39" s="13"/>
      <c r="H39" s="13"/>
      <c r="I39" s="13"/>
      <c r="J39" s="8"/>
      <c r="K39" s="13"/>
      <c r="L39" s="1"/>
      <c r="M39" s="14"/>
      <c r="N39" s="8" t="s">
        <v>110</v>
      </c>
      <c r="O39" s="13" t="s">
        <v>36</v>
      </c>
      <c r="P39" s="1" t="str">
        <f>N39</f>
        <v>FN-I-DMC-03-04-03</v>
      </c>
      <c r="Q39" s="14" t="s">
        <v>25</v>
      </c>
      <c r="R39" s="12" t="s">
        <v>52</v>
      </c>
      <c r="S39" s="1" t="str">
        <f t="shared" si="5"/>
        <v>UI-I-DMC-0015</v>
      </c>
      <c r="T39" s="1" t="str">
        <f t="shared" si="6"/>
        <v>UI-I-DMC-0015</v>
      </c>
    </row>
    <row r="40" spans="1:20" x14ac:dyDescent="0.25">
      <c r="A40" s="2" t="s">
        <v>114</v>
      </c>
      <c r="B40" s="10" t="s">
        <v>95</v>
      </c>
      <c r="C40" s="10" t="s">
        <v>55</v>
      </c>
      <c r="D40" s="10" t="str">
        <f>B40</f>
        <v>FN-I-DMC-M</v>
      </c>
      <c r="E40" s="10" t="s">
        <v>55</v>
      </c>
      <c r="F40" s="10" t="s">
        <v>99</v>
      </c>
      <c r="G40" s="1" t="s">
        <v>10</v>
      </c>
      <c r="H40" s="10" t="str">
        <f>F40</f>
        <v>FN-I-DMC-M-04</v>
      </c>
      <c r="I40" s="1" t="s">
        <v>10</v>
      </c>
      <c r="J40" s="10" t="s">
        <v>90</v>
      </c>
      <c r="K40" s="10" t="s">
        <v>12</v>
      </c>
      <c r="L40" s="10" t="str">
        <f>J40</f>
        <v>FN-I-DMC-04-01</v>
      </c>
      <c r="M40" s="10" t="s">
        <v>12</v>
      </c>
      <c r="N40" s="10"/>
      <c r="O40" s="10"/>
      <c r="P40" s="10"/>
      <c r="Q40" s="10"/>
      <c r="R40" s="11" t="s">
        <v>40</v>
      </c>
      <c r="S40" s="1" t="str">
        <f t="shared" si="5"/>
        <v>UI-I-DMC-0001</v>
      </c>
      <c r="T40" s="1" t="str">
        <f t="shared" si="6"/>
        <v>UI-I-DMC-0001</v>
      </c>
    </row>
    <row r="41" spans="1:20" x14ac:dyDescent="0.25">
      <c r="A41" s="2" t="s">
        <v>114</v>
      </c>
      <c r="B41" s="1"/>
      <c r="C41" s="1"/>
      <c r="D41" s="1"/>
      <c r="E41" s="1"/>
      <c r="F41" s="7"/>
      <c r="G41" s="1"/>
      <c r="H41" s="1"/>
      <c r="I41" s="1"/>
      <c r="J41" s="8" t="s">
        <v>115</v>
      </c>
      <c r="K41" s="1" t="s">
        <v>13</v>
      </c>
      <c r="L41" s="1" t="str">
        <f>J41</f>
        <v>FN-I-DMC-04-02</v>
      </c>
      <c r="M41" s="1" t="s">
        <v>13</v>
      </c>
      <c r="N41" s="8"/>
      <c r="O41" s="1"/>
      <c r="P41" s="1"/>
      <c r="Q41" s="1"/>
      <c r="R41" s="12" t="s">
        <v>41</v>
      </c>
      <c r="S41" s="1" t="str">
        <f t="shared" ref="S41:S54" si="8">R41</f>
        <v>UI-I-DMC-0002</v>
      </c>
      <c r="T41" s="1" t="str">
        <f t="shared" ref="T41:T54" si="9">R41</f>
        <v>UI-I-DMC-0002</v>
      </c>
    </row>
    <row r="42" spans="1:20" x14ac:dyDescent="0.25">
      <c r="A42" s="2" t="s">
        <v>114</v>
      </c>
      <c r="B42" s="1"/>
      <c r="C42" s="1"/>
      <c r="D42" s="1"/>
      <c r="E42" s="1"/>
      <c r="F42" s="7"/>
      <c r="G42" s="1"/>
      <c r="H42" s="1"/>
      <c r="I42" s="1"/>
      <c r="J42" s="8" t="s">
        <v>116</v>
      </c>
      <c r="K42" s="1" t="s">
        <v>100</v>
      </c>
      <c r="L42" s="1" t="str">
        <f>J42</f>
        <v>FN-I-DMC-04-03</v>
      </c>
      <c r="M42" s="1" t="s">
        <v>100</v>
      </c>
      <c r="N42" s="8" t="s">
        <v>120</v>
      </c>
      <c r="O42" s="1" t="s">
        <v>100</v>
      </c>
      <c r="P42" s="1" t="str">
        <f>N42</f>
        <v>FN-I-DMC-04-03-01</v>
      </c>
      <c r="Q42" s="1" t="s">
        <v>100</v>
      </c>
      <c r="R42" s="12" t="s">
        <v>91</v>
      </c>
      <c r="S42" s="1" t="str">
        <f t="shared" si="8"/>
        <v>UI-I-DMC-0003</v>
      </c>
      <c r="T42" s="1" t="str">
        <f t="shared" si="9"/>
        <v>UI-I-DMC-0003</v>
      </c>
    </row>
    <row r="43" spans="1:20" x14ac:dyDescent="0.25">
      <c r="A43" s="2" t="str">
        <f>IF(B43="", A42, IF(B43="FN-E-DMC","E","I"))</f>
        <v>M</v>
      </c>
      <c r="B43" s="1"/>
      <c r="C43" s="1"/>
      <c r="D43" s="1"/>
      <c r="E43" s="1"/>
      <c r="F43" s="7"/>
      <c r="G43" s="1"/>
      <c r="H43" s="1"/>
      <c r="I43" s="1"/>
      <c r="J43" s="8" t="s">
        <v>117</v>
      </c>
      <c r="K43" s="1" t="s">
        <v>68</v>
      </c>
      <c r="L43" s="1" t="str">
        <f>J43</f>
        <v>FN-I-DMC-04-04</v>
      </c>
      <c r="M43" s="1" t="s">
        <v>68</v>
      </c>
      <c r="N43" s="8" t="s">
        <v>121</v>
      </c>
      <c r="O43" s="1" t="s">
        <v>68</v>
      </c>
      <c r="P43" s="1" t="str">
        <f>N43</f>
        <v>FN-I-DMC-04-04-01</v>
      </c>
      <c r="Q43" s="1" t="s">
        <v>68</v>
      </c>
      <c r="R43" s="12" t="s">
        <v>91</v>
      </c>
      <c r="S43" s="1" t="str">
        <f t="shared" si="8"/>
        <v>UI-I-DMC-0003</v>
      </c>
      <c r="T43" s="1" t="str">
        <f t="shared" si="9"/>
        <v>UI-I-DMC-0003</v>
      </c>
    </row>
    <row r="44" spans="1:20" x14ac:dyDescent="0.25">
      <c r="A44" s="2" t="s">
        <v>114</v>
      </c>
      <c r="B44" s="1"/>
      <c r="C44" s="1"/>
      <c r="D44" s="1"/>
      <c r="E44" s="1"/>
      <c r="F44" s="7"/>
      <c r="G44" s="1"/>
      <c r="H44" s="1"/>
      <c r="I44" s="1"/>
      <c r="J44" s="8"/>
      <c r="K44" s="1"/>
      <c r="L44" s="1"/>
      <c r="M44" s="1"/>
      <c r="N44" s="8" t="s">
        <v>122</v>
      </c>
      <c r="O44" s="1" t="s">
        <v>26</v>
      </c>
      <c r="P44" s="1" t="str">
        <f>N44</f>
        <v>FN-I-DMC-04-04-02</v>
      </c>
      <c r="Q44" s="1" t="s">
        <v>15</v>
      </c>
      <c r="R44" s="12" t="s">
        <v>42</v>
      </c>
      <c r="S44" s="1" t="str">
        <f t="shared" si="8"/>
        <v>UI-I-DMC-0005</v>
      </c>
      <c r="T44" s="1" t="str">
        <f t="shared" si="9"/>
        <v>UI-I-DMC-0005</v>
      </c>
    </row>
    <row r="45" spans="1:20" x14ac:dyDescent="0.25">
      <c r="A45" s="2" t="s">
        <v>114</v>
      </c>
      <c r="B45" s="1"/>
      <c r="C45" s="1"/>
      <c r="D45" s="1"/>
      <c r="E45" s="1"/>
      <c r="F45" s="7"/>
      <c r="G45" s="1"/>
      <c r="H45" s="1"/>
      <c r="I45" s="1"/>
      <c r="J45" s="8"/>
      <c r="K45" s="1"/>
      <c r="L45" s="1"/>
      <c r="M45" s="1"/>
      <c r="N45" s="8" t="s">
        <v>123</v>
      </c>
      <c r="O45" s="13" t="s">
        <v>27</v>
      </c>
      <c r="P45" s="1" t="str">
        <f t="shared" ref="P45:P54" si="10">N45</f>
        <v>FN-I-DMC-04-04-03</v>
      </c>
      <c r="Q45" s="14" t="s">
        <v>16</v>
      </c>
      <c r="R45" s="12" t="s">
        <v>43</v>
      </c>
      <c r="S45" s="1" t="str">
        <f t="shared" si="8"/>
        <v>UI-I-DMC-0006</v>
      </c>
      <c r="T45" s="1" t="str">
        <f t="shared" si="9"/>
        <v>UI-I-DMC-0006</v>
      </c>
    </row>
    <row r="46" spans="1:20" x14ac:dyDescent="0.25">
      <c r="A46" s="2" t="s">
        <v>114</v>
      </c>
      <c r="B46" s="13"/>
      <c r="C46" s="13"/>
      <c r="D46" s="13"/>
      <c r="E46" s="13"/>
      <c r="F46" s="15"/>
      <c r="G46" s="13"/>
      <c r="H46" s="13"/>
      <c r="I46" s="13"/>
      <c r="J46" s="8"/>
      <c r="K46" s="13"/>
      <c r="L46" s="1"/>
      <c r="M46" s="14"/>
      <c r="N46" s="8" t="s">
        <v>124</v>
      </c>
      <c r="O46" s="13" t="s">
        <v>28</v>
      </c>
      <c r="P46" s="1" t="str">
        <f t="shared" si="10"/>
        <v>FN-I-DMC-04-04-04</v>
      </c>
      <c r="Q46" s="14" t="s">
        <v>17</v>
      </c>
      <c r="R46" s="12" t="s">
        <v>44</v>
      </c>
      <c r="S46" s="1" t="str">
        <f t="shared" si="8"/>
        <v>UI-I-DMC-0007</v>
      </c>
      <c r="T46" s="1" t="str">
        <f t="shared" si="9"/>
        <v>UI-I-DMC-0007</v>
      </c>
    </row>
    <row r="47" spans="1:20" x14ac:dyDescent="0.25">
      <c r="A47" s="2" t="s">
        <v>114</v>
      </c>
      <c r="B47" s="13"/>
      <c r="C47" s="13"/>
      <c r="D47" s="13"/>
      <c r="E47" s="13"/>
      <c r="F47" s="15"/>
      <c r="G47" s="13"/>
      <c r="H47" s="13"/>
      <c r="I47" s="13"/>
      <c r="J47" s="8"/>
      <c r="K47" s="13"/>
      <c r="L47" s="1"/>
      <c r="M47" s="14"/>
      <c r="N47" s="8" t="s">
        <v>125</v>
      </c>
      <c r="O47" s="13" t="s">
        <v>29</v>
      </c>
      <c r="P47" s="1" t="str">
        <f t="shared" si="10"/>
        <v>FN-I-DMC-04-04-05</v>
      </c>
      <c r="Q47" s="14" t="s">
        <v>18</v>
      </c>
      <c r="R47" s="12" t="s">
        <v>45</v>
      </c>
      <c r="S47" s="1" t="str">
        <f t="shared" si="8"/>
        <v>UI-I-DMC-0008</v>
      </c>
      <c r="T47" s="1" t="str">
        <f t="shared" si="9"/>
        <v>UI-I-DMC-0008</v>
      </c>
    </row>
    <row r="48" spans="1:20" x14ac:dyDescent="0.25">
      <c r="A48" s="2" t="s">
        <v>114</v>
      </c>
      <c r="B48" s="13"/>
      <c r="C48" s="13"/>
      <c r="D48" s="13"/>
      <c r="E48" s="13"/>
      <c r="F48" s="15"/>
      <c r="G48" s="13"/>
      <c r="H48" s="13"/>
      <c r="I48" s="13"/>
      <c r="J48" s="8"/>
      <c r="K48" s="13"/>
      <c r="L48" s="1"/>
      <c r="M48" s="14"/>
      <c r="N48" s="8" t="s">
        <v>126</v>
      </c>
      <c r="O48" s="13" t="s">
        <v>30</v>
      </c>
      <c r="P48" s="1" t="str">
        <f t="shared" si="10"/>
        <v>FN-I-DMC-04-04-06</v>
      </c>
      <c r="Q48" s="14" t="s">
        <v>19</v>
      </c>
      <c r="R48" s="12" t="s">
        <v>46</v>
      </c>
      <c r="S48" s="1" t="str">
        <f t="shared" si="8"/>
        <v>UI-I-DMC-0009</v>
      </c>
      <c r="T48" s="1" t="str">
        <f t="shared" si="9"/>
        <v>UI-I-DMC-0009</v>
      </c>
    </row>
    <row r="49" spans="1:20" x14ac:dyDescent="0.25">
      <c r="A49" s="2" t="s">
        <v>114</v>
      </c>
      <c r="B49" s="13"/>
      <c r="C49" s="13"/>
      <c r="D49" s="13"/>
      <c r="E49" s="13"/>
      <c r="F49" s="15"/>
      <c r="G49" s="13"/>
      <c r="H49" s="13"/>
      <c r="I49" s="13"/>
      <c r="J49" s="8"/>
      <c r="K49" s="13"/>
      <c r="L49" s="1"/>
      <c r="M49" s="14"/>
      <c r="N49" s="8" t="s">
        <v>127</v>
      </c>
      <c r="O49" s="13" t="s">
        <v>31</v>
      </c>
      <c r="P49" s="1" t="str">
        <f t="shared" si="10"/>
        <v>FN-I-DMC-04-04-07</v>
      </c>
      <c r="Q49" s="14" t="s">
        <v>20</v>
      </c>
      <c r="R49" s="12" t="s">
        <v>47</v>
      </c>
      <c r="S49" s="1" t="str">
        <f t="shared" si="8"/>
        <v>UI-I-DMC-0010</v>
      </c>
      <c r="T49" s="1" t="str">
        <f t="shared" si="9"/>
        <v>UI-I-DMC-0010</v>
      </c>
    </row>
    <row r="50" spans="1:20" ht="27" x14ac:dyDescent="0.25">
      <c r="A50" s="2" t="s">
        <v>114</v>
      </c>
      <c r="B50" s="13"/>
      <c r="C50" s="13"/>
      <c r="D50" s="13"/>
      <c r="E50" s="13"/>
      <c r="F50" s="15"/>
      <c r="G50" s="13"/>
      <c r="H50" s="13"/>
      <c r="I50" s="13"/>
      <c r="J50" s="8"/>
      <c r="K50" s="13"/>
      <c r="L50" s="1"/>
      <c r="M50" s="14"/>
      <c r="N50" s="8" t="s">
        <v>128</v>
      </c>
      <c r="O50" s="13" t="s">
        <v>32</v>
      </c>
      <c r="P50" s="1" t="str">
        <f t="shared" si="10"/>
        <v>FN-I-DMC-04-04-08</v>
      </c>
      <c r="Q50" s="14" t="s">
        <v>21</v>
      </c>
      <c r="R50" s="12" t="s">
        <v>48</v>
      </c>
      <c r="S50" s="1" t="str">
        <f t="shared" si="8"/>
        <v>UI-I-DMC-0011</v>
      </c>
      <c r="T50" s="1" t="str">
        <f t="shared" si="9"/>
        <v>UI-I-DMC-0011</v>
      </c>
    </row>
    <row r="51" spans="1:20" x14ac:dyDescent="0.25">
      <c r="A51" s="2" t="str">
        <f>IF(B51="", A50, IF(B51="FN-E-DMC","E","I"))</f>
        <v>M</v>
      </c>
      <c r="B51" s="13"/>
      <c r="C51" s="13"/>
      <c r="D51" s="13"/>
      <c r="E51" s="13"/>
      <c r="F51" s="15"/>
      <c r="G51" s="13"/>
      <c r="H51" s="13"/>
      <c r="I51" s="13"/>
      <c r="J51" s="8" t="s">
        <v>118</v>
      </c>
      <c r="K51" s="13" t="s">
        <v>33</v>
      </c>
      <c r="L51" s="1" t="str">
        <f>J51</f>
        <v>FN-I-DMC-04-05</v>
      </c>
      <c r="M51" s="14" t="s">
        <v>22</v>
      </c>
      <c r="N51" s="8" t="s">
        <v>129</v>
      </c>
      <c r="O51" s="13" t="s">
        <v>33</v>
      </c>
      <c r="P51" s="1" t="str">
        <f t="shared" si="10"/>
        <v>FN-I-DMC-04-05-01</v>
      </c>
      <c r="Q51" s="14" t="s">
        <v>22</v>
      </c>
      <c r="R51" s="12" t="s">
        <v>49</v>
      </c>
      <c r="S51" s="1" t="str">
        <f t="shared" si="8"/>
        <v>UI-I-DMC-0012</v>
      </c>
      <c r="T51" s="1" t="str">
        <f t="shared" si="9"/>
        <v>UI-I-DMC-0012</v>
      </c>
    </row>
    <row r="52" spans="1:20" x14ac:dyDescent="0.25">
      <c r="A52" s="2" t="str">
        <f>IF(B52="", A51, IF(B52="FN-E-DMC","E","I"))</f>
        <v>M</v>
      </c>
      <c r="B52" s="13"/>
      <c r="C52" s="13"/>
      <c r="D52" s="13"/>
      <c r="E52" s="13"/>
      <c r="F52" s="15"/>
      <c r="G52" s="13"/>
      <c r="H52" s="13"/>
      <c r="I52" s="13"/>
      <c r="J52" s="8" t="s">
        <v>119</v>
      </c>
      <c r="K52" s="1" t="s">
        <v>69</v>
      </c>
      <c r="L52" s="1" t="str">
        <f>J52</f>
        <v>FN-I-DMC-04-06</v>
      </c>
      <c r="M52" s="1" t="s">
        <v>69</v>
      </c>
      <c r="N52" s="8" t="s">
        <v>130</v>
      </c>
      <c r="O52" s="13" t="s">
        <v>34</v>
      </c>
      <c r="P52" s="1" t="str">
        <f t="shared" si="10"/>
        <v>FN-I-DMC-04-06-01</v>
      </c>
      <c r="Q52" s="14" t="s">
        <v>23</v>
      </c>
      <c r="R52" s="12" t="s">
        <v>50</v>
      </c>
      <c r="S52" s="1" t="str">
        <f t="shared" si="8"/>
        <v>UI-I-DMC-0013</v>
      </c>
      <c r="T52" s="1" t="str">
        <f t="shared" si="9"/>
        <v>UI-I-DMC-0013</v>
      </c>
    </row>
    <row r="53" spans="1:20" x14ac:dyDescent="0.25">
      <c r="A53" s="2" t="str">
        <f>IF(B53="", A52, IF(B53="FN-E-DMC","E","I"))</f>
        <v>M</v>
      </c>
      <c r="B53" s="13"/>
      <c r="C53" s="13"/>
      <c r="D53" s="13"/>
      <c r="E53" s="13"/>
      <c r="F53" s="15"/>
      <c r="G53" s="13"/>
      <c r="H53" s="13"/>
      <c r="I53" s="13"/>
      <c r="J53" s="8"/>
      <c r="K53" s="13"/>
      <c r="L53" s="1"/>
      <c r="M53" s="14"/>
      <c r="N53" s="8" t="s">
        <v>131</v>
      </c>
      <c r="O53" s="13" t="s">
        <v>35</v>
      </c>
      <c r="P53" s="1" t="str">
        <f t="shared" si="10"/>
        <v>FN-I-DMC-04-06-02</v>
      </c>
      <c r="Q53" s="14" t="s">
        <v>24</v>
      </c>
      <c r="R53" s="12" t="s">
        <v>51</v>
      </c>
      <c r="S53" s="1" t="str">
        <f t="shared" si="8"/>
        <v>UI-I-DMC-0014</v>
      </c>
      <c r="T53" s="1" t="str">
        <f t="shared" si="9"/>
        <v>UI-I-DMC-0014</v>
      </c>
    </row>
    <row r="54" spans="1:20" x14ac:dyDescent="0.25">
      <c r="A54" s="2" t="str">
        <f>IF(B54="", A53, IF(B54="FN-E-DMC","E","I"))</f>
        <v>M</v>
      </c>
      <c r="B54" s="13"/>
      <c r="C54" s="13"/>
      <c r="D54" s="13"/>
      <c r="E54" s="13"/>
      <c r="F54" s="15"/>
      <c r="G54" s="13"/>
      <c r="H54" s="13"/>
      <c r="I54" s="13"/>
      <c r="J54" s="8"/>
      <c r="K54" s="13"/>
      <c r="L54" s="1"/>
      <c r="M54" s="14"/>
      <c r="N54" s="8" t="s">
        <v>132</v>
      </c>
      <c r="O54" s="13" t="s">
        <v>36</v>
      </c>
      <c r="P54" s="1" t="str">
        <f t="shared" si="10"/>
        <v>FN-I-DMC-04-06-03</v>
      </c>
      <c r="Q54" s="14" t="s">
        <v>25</v>
      </c>
      <c r="R54" s="12" t="s">
        <v>52</v>
      </c>
      <c r="S54" s="1" t="str">
        <f t="shared" si="8"/>
        <v>UI-I-DMC-0015</v>
      </c>
      <c r="T54" s="1" t="str">
        <f t="shared" si="9"/>
        <v>UI-I-DMC-0015</v>
      </c>
    </row>
  </sheetData>
  <autoFilter ref="A2:T3" xr:uid="{52A47179-ED83-49BA-AD32-52C02F9F0FB4}"/>
  <phoneticPr fontId="1" type="noConversion"/>
  <conditionalFormatting sqref="R3:T3 A3:A54 S4:T54">
    <cfRule type="expression" dxfId="4" priority="2">
      <formula>$A$3="I"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1]!MakeMenuJson">
                <anchor moveWithCells="1" sizeWithCells="1">
                  <from>
                    <xdr:col>16</xdr:col>
                    <xdr:colOff>1190625</xdr:colOff>
                    <xdr:row>0</xdr:row>
                    <xdr:rowOff>180975</xdr:rowOff>
                  </from>
                  <to>
                    <xdr:col>17</xdr:col>
                    <xdr:colOff>400050</xdr:colOff>
                    <xdr:row>0</xdr:row>
                    <xdr:rowOff>457200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F814A-7723-4E9F-A78C-0629BE396A45}">
  <sheetPr codeName="Sheet2"/>
  <dimension ref="A1:T31"/>
  <sheetViews>
    <sheetView topLeftCell="H1" zoomScaleNormal="100" zoomScaleSheetLayoutView="85" workbookViewId="0">
      <pane ySplit="1" topLeftCell="A2" activePane="bottomLeft" state="frozen"/>
      <selection pane="bottomLeft" activeCell="L58" sqref="L58"/>
    </sheetView>
  </sheetViews>
  <sheetFormatPr defaultColWidth="11.42578125" defaultRowHeight="13.5" x14ac:dyDescent="0.25"/>
  <cols>
    <col min="1" max="1" width="3" style="6" bestFit="1" customWidth="1"/>
    <col min="2" max="2" width="11.42578125" style="17" bestFit="1" customWidth="1"/>
    <col min="3" max="3" width="16.7109375" style="9" customWidth="1"/>
    <col min="4" max="4" width="14" style="18" bestFit="1" customWidth="1"/>
    <col min="5" max="5" width="21.85546875" style="9" customWidth="1"/>
    <col min="6" max="6" width="20" style="19" customWidth="1"/>
    <col min="7" max="7" width="16.42578125" style="9" customWidth="1"/>
    <col min="8" max="8" width="16.42578125" style="20" customWidth="1"/>
    <col min="9" max="9" width="16.42578125" style="9" customWidth="1"/>
    <col min="10" max="10" width="30.85546875" style="21" customWidth="1"/>
    <col min="11" max="13" width="18.42578125" style="9" customWidth="1"/>
    <col min="14" max="14" width="31.7109375" style="21" customWidth="1"/>
    <col min="15" max="17" width="25.5703125" style="9" customWidth="1"/>
    <col min="18" max="20" width="13.140625" style="9" bestFit="1" customWidth="1"/>
    <col min="21" max="21" width="3.42578125" style="9" customWidth="1"/>
    <col min="22" max="16384" width="11.42578125" style="9"/>
  </cols>
  <sheetData>
    <row r="1" spans="1:20" s="6" customFormat="1" ht="54" customHeight="1" x14ac:dyDescent="0.25">
      <c r="A1" s="2"/>
      <c r="B1" s="3" t="s">
        <v>0</v>
      </c>
      <c r="C1" s="3">
        <v>3</v>
      </c>
      <c r="D1" s="3" t="s">
        <v>1</v>
      </c>
      <c r="E1" s="3">
        <v>5</v>
      </c>
      <c r="F1" s="4" t="s">
        <v>1</v>
      </c>
      <c r="G1" s="3">
        <v>7</v>
      </c>
      <c r="H1" s="3" t="s">
        <v>2</v>
      </c>
      <c r="I1" s="3">
        <v>9</v>
      </c>
      <c r="J1" s="5" t="s">
        <v>2</v>
      </c>
      <c r="K1" s="3">
        <v>11</v>
      </c>
      <c r="L1" s="3">
        <v>12</v>
      </c>
      <c r="M1" s="3">
        <v>13</v>
      </c>
      <c r="N1" s="5" t="s">
        <v>3</v>
      </c>
      <c r="O1" s="3">
        <v>15</v>
      </c>
      <c r="P1" s="3">
        <v>16</v>
      </c>
      <c r="Q1" s="3">
        <v>17</v>
      </c>
      <c r="R1" s="2">
        <v>18</v>
      </c>
      <c r="S1" s="2">
        <v>19</v>
      </c>
      <c r="T1" s="2">
        <v>20</v>
      </c>
    </row>
    <row r="2" spans="1:20" s="6" customFormat="1" x14ac:dyDescent="0.25">
      <c r="A2" s="2"/>
      <c r="B2" s="3" t="s">
        <v>4</v>
      </c>
      <c r="C2" s="3" t="s">
        <v>5</v>
      </c>
      <c r="D2" s="3" t="s">
        <v>37</v>
      </c>
      <c r="E2" s="3" t="s">
        <v>38</v>
      </c>
      <c r="F2" s="4" t="s">
        <v>4</v>
      </c>
      <c r="G2" s="3" t="s">
        <v>5</v>
      </c>
      <c r="H2" s="3" t="s">
        <v>37</v>
      </c>
      <c r="I2" s="3" t="s">
        <v>38</v>
      </c>
      <c r="J2" s="4" t="s">
        <v>4</v>
      </c>
      <c r="K2" s="3" t="s">
        <v>5</v>
      </c>
      <c r="L2" s="3" t="s">
        <v>37</v>
      </c>
      <c r="M2" s="3" t="s">
        <v>38</v>
      </c>
      <c r="N2" s="5" t="s">
        <v>4</v>
      </c>
      <c r="O2" s="3" t="s">
        <v>5</v>
      </c>
      <c r="P2" s="3" t="s">
        <v>37</v>
      </c>
      <c r="Q2" s="3" t="s">
        <v>38</v>
      </c>
      <c r="R2" s="2"/>
      <c r="S2" s="2"/>
      <c r="T2" s="2"/>
    </row>
    <row r="3" spans="1:20" x14ac:dyDescent="0.25">
      <c r="A3" s="2" t="str">
        <f>IF(B3="", A2, IF(B3="FN-E-DMC","E","I"))</f>
        <v>E</v>
      </c>
      <c r="B3" s="1" t="s">
        <v>6</v>
      </c>
      <c r="C3" s="1" t="s">
        <v>7</v>
      </c>
      <c r="D3" s="1" t="str">
        <f>B3</f>
        <v>FN-E-DMC</v>
      </c>
      <c r="E3" s="1" t="s">
        <v>8</v>
      </c>
      <c r="F3" s="7" t="s">
        <v>9</v>
      </c>
      <c r="G3" s="1" t="s">
        <v>14</v>
      </c>
      <c r="H3" s="1" t="str">
        <f>F3</f>
        <v>FN-E-DMC-01</v>
      </c>
      <c r="I3" s="1" t="s">
        <v>10</v>
      </c>
      <c r="J3" s="8" t="s">
        <v>11</v>
      </c>
      <c r="K3" s="1" t="s">
        <v>14</v>
      </c>
      <c r="L3" s="1" t="str">
        <f>J3</f>
        <v>FN-E-DMC-01-01</v>
      </c>
      <c r="M3" s="1" t="s">
        <v>10</v>
      </c>
      <c r="N3" s="8"/>
      <c r="O3" s="1"/>
      <c r="P3" s="1"/>
      <c r="Q3" s="1"/>
      <c r="R3" s="1" t="str">
        <f>IF(N3&lt;&gt;"", VLOOKUP(N3,#REF!,9,FALSE),"")</f>
        <v/>
      </c>
      <c r="S3" s="1" t="str">
        <f>R3</f>
        <v/>
      </c>
      <c r="T3" s="1" t="str">
        <f>R3</f>
        <v/>
      </c>
    </row>
    <row r="4" spans="1:20" x14ac:dyDescent="0.25">
      <c r="A4" s="2" t="s">
        <v>111</v>
      </c>
      <c r="B4" s="10" t="s">
        <v>92</v>
      </c>
      <c r="C4" s="10" t="s">
        <v>53</v>
      </c>
      <c r="D4" s="10" t="str">
        <f>B4</f>
        <v>FN-I-DMC-O</v>
      </c>
      <c r="E4" s="10" t="s">
        <v>53</v>
      </c>
      <c r="F4" s="10" t="s">
        <v>96</v>
      </c>
      <c r="G4" s="1" t="s">
        <v>10</v>
      </c>
      <c r="H4" s="10" t="str">
        <f>F4</f>
        <v>FN-I-DMC-O-01</v>
      </c>
      <c r="I4" s="1" t="s">
        <v>10</v>
      </c>
      <c r="J4" s="10" t="s">
        <v>140</v>
      </c>
      <c r="K4" s="10" t="s">
        <v>12</v>
      </c>
      <c r="L4" s="10" t="str">
        <f>J4</f>
        <v>FN-I-DMC-O-01-01</v>
      </c>
      <c r="M4" s="10" t="s">
        <v>12</v>
      </c>
      <c r="N4" s="10"/>
      <c r="O4" s="10"/>
      <c r="P4" s="10"/>
      <c r="Q4" s="10"/>
      <c r="R4" s="11" t="s">
        <v>40</v>
      </c>
      <c r="S4" s="1" t="str">
        <f>R4</f>
        <v>UI-I-DMC-0001</v>
      </c>
      <c r="T4" s="1" t="str">
        <f>R4</f>
        <v>UI-I-DMC-0001</v>
      </c>
    </row>
    <row r="5" spans="1:20" x14ac:dyDescent="0.25">
      <c r="A5" s="2" t="str">
        <f t="shared" ref="A5:A23" si="0">IF(B5="", A4, IF(B5="FN-E-DMC","E","I"))</f>
        <v>O</v>
      </c>
      <c r="B5" s="1"/>
      <c r="C5" s="1"/>
      <c r="D5" s="1"/>
      <c r="E5" s="1"/>
      <c r="F5" s="7"/>
      <c r="G5" s="1"/>
      <c r="H5" s="1"/>
      <c r="I5" s="1"/>
      <c r="J5" s="8" t="s">
        <v>141</v>
      </c>
      <c r="K5" s="1" t="s">
        <v>13</v>
      </c>
      <c r="L5" s="1" t="str">
        <f>J5</f>
        <v>FN-I-DMC-O-01-02</v>
      </c>
      <c r="M5" s="1" t="s">
        <v>13</v>
      </c>
      <c r="N5" s="8"/>
      <c r="O5" s="1"/>
      <c r="P5" s="1"/>
      <c r="Q5" s="1"/>
      <c r="R5" s="12" t="s">
        <v>41</v>
      </c>
      <c r="S5" s="1" t="str">
        <f t="shared" ref="S5:S25" si="1">R5</f>
        <v>UI-I-DMC-0002</v>
      </c>
      <c r="T5" s="1" t="str">
        <f t="shared" ref="T5:T25" si="2">R5</f>
        <v>UI-I-DMC-0002</v>
      </c>
    </row>
    <row r="6" spans="1:20" x14ac:dyDescent="0.25">
      <c r="A6" s="2" t="str">
        <f t="shared" si="0"/>
        <v>O</v>
      </c>
      <c r="B6" s="1"/>
      <c r="C6" s="1"/>
      <c r="D6" s="1"/>
      <c r="E6" s="1"/>
      <c r="F6" s="7"/>
      <c r="G6" s="1"/>
      <c r="H6" s="1"/>
      <c r="I6" s="1"/>
      <c r="J6" s="8" t="s">
        <v>142</v>
      </c>
      <c r="K6" s="1" t="s">
        <v>68</v>
      </c>
      <c r="L6" s="1" t="str">
        <f>J6</f>
        <v>FN-I-DMC-O-01-03</v>
      </c>
      <c r="M6" s="1" t="s">
        <v>68</v>
      </c>
      <c r="N6" s="8" t="s">
        <v>156</v>
      </c>
      <c r="O6" s="22" t="s">
        <v>133</v>
      </c>
      <c r="P6" s="1" t="str">
        <f>N6</f>
        <v>FN-I-DMC-O-01-03-01</v>
      </c>
      <c r="Q6" s="22" t="s">
        <v>133</v>
      </c>
      <c r="R6" s="12" t="s">
        <v>91</v>
      </c>
      <c r="S6" s="1" t="str">
        <f>R6</f>
        <v>UI-I-DMC-0003</v>
      </c>
      <c r="T6" s="1" t="str">
        <f>R6</f>
        <v>UI-I-DMC-0003</v>
      </c>
    </row>
    <row r="7" spans="1:20" x14ac:dyDescent="0.25">
      <c r="A7" s="2" t="str">
        <f t="shared" si="0"/>
        <v>O</v>
      </c>
      <c r="B7" s="1"/>
      <c r="C7" s="1"/>
      <c r="D7" s="1"/>
      <c r="E7" s="1"/>
      <c r="F7" s="7"/>
      <c r="G7" s="1"/>
      <c r="H7" s="1"/>
      <c r="I7" s="1"/>
      <c r="J7" s="8"/>
      <c r="K7" s="1"/>
      <c r="L7" s="1"/>
      <c r="M7" s="1"/>
      <c r="N7" s="8" t="s">
        <v>156</v>
      </c>
      <c r="O7" s="22" t="s">
        <v>134</v>
      </c>
      <c r="P7" s="1" t="str">
        <f>N7</f>
        <v>FN-I-DMC-O-01-03-01</v>
      </c>
      <c r="Q7" s="22" t="s">
        <v>134</v>
      </c>
      <c r="R7" s="12" t="s">
        <v>135</v>
      </c>
      <c r="S7" s="1" t="str">
        <f>R7</f>
        <v>UI-I-DMC-0004</v>
      </c>
      <c r="T7" s="1" t="str">
        <f>R7</f>
        <v>UI-I-DMC-0004</v>
      </c>
    </row>
    <row r="8" spans="1:20" x14ac:dyDescent="0.25">
      <c r="A8" s="2" t="str">
        <f t="shared" si="0"/>
        <v>O</v>
      </c>
      <c r="B8" s="13"/>
      <c r="C8" s="13"/>
      <c r="D8" s="13"/>
      <c r="E8" s="13"/>
      <c r="F8" s="15"/>
      <c r="G8" s="13"/>
      <c r="H8" s="13"/>
      <c r="I8" s="13"/>
      <c r="J8" s="8" t="s">
        <v>143</v>
      </c>
      <c r="K8" s="1" t="s">
        <v>136</v>
      </c>
      <c r="L8" s="1" t="str">
        <f>J8</f>
        <v>FN-I-DMC-O-01-04</v>
      </c>
      <c r="M8" s="1" t="s">
        <v>136</v>
      </c>
      <c r="N8" s="8" t="s">
        <v>157</v>
      </c>
      <c r="O8" s="13" t="s">
        <v>34</v>
      </c>
      <c r="P8" s="1" t="str">
        <f>N8</f>
        <v>FN-I-DMC-O-01-04-01</v>
      </c>
      <c r="Q8" s="14" t="s">
        <v>23</v>
      </c>
      <c r="R8" s="12" t="s">
        <v>50</v>
      </c>
      <c r="S8" s="1" t="str">
        <f>R8</f>
        <v>UI-I-DMC-0013</v>
      </c>
      <c r="T8" s="1" t="str">
        <f>R8</f>
        <v>UI-I-DMC-0013</v>
      </c>
    </row>
    <row r="9" spans="1:20" x14ac:dyDescent="0.25">
      <c r="A9" s="2" t="str">
        <f t="shared" si="0"/>
        <v>O</v>
      </c>
      <c r="B9" s="13"/>
      <c r="C9" s="13"/>
      <c r="D9" s="13"/>
      <c r="E9" s="13"/>
      <c r="F9" s="15"/>
      <c r="G9" s="13"/>
      <c r="H9" s="13"/>
      <c r="I9" s="13"/>
      <c r="J9" s="8"/>
      <c r="K9" s="13"/>
      <c r="L9" s="1"/>
      <c r="M9" s="14"/>
      <c r="N9" s="8" t="s">
        <v>158</v>
      </c>
      <c r="O9" s="13" t="s">
        <v>35</v>
      </c>
      <c r="P9" s="1" t="str">
        <f>N9</f>
        <v>FN-I-DMC-O-01-04-02</v>
      </c>
      <c r="Q9" s="14" t="s">
        <v>24</v>
      </c>
      <c r="R9" s="12" t="s">
        <v>51</v>
      </c>
      <c r="S9" s="1" t="str">
        <f>R9</f>
        <v>UI-I-DMC-0014</v>
      </c>
      <c r="T9" s="1" t="str">
        <f>R9</f>
        <v>UI-I-DMC-0014</v>
      </c>
    </row>
    <row r="10" spans="1:20" x14ac:dyDescent="0.25">
      <c r="A10" s="2" t="str">
        <f t="shared" si="0"/>
        <v>O</v>
      </c>
      <c r="B10" s="13"/>
      <c r="C10" s="13"/>
      <c r="D10" s="13"/>
      <c r="E10" s="13"/>
      <c r="F10" s="15"/>
      <c r="G10" s="13"/>
      <c r="H10" s="13"/>
      <c r="I10" s="13"/>
      <c r="J10" s="8"/>
      <c r="K10" s="13"/>
      <c r="L10" s="1"/>
      <c r="M10" s="14"/>
      <c r="N10" s="8" t="s">
        <v>159</v>
      </c>
      <c r="O10" s="13" t="s">
        <v>36</v>
      </c>
      <c r="P10" s="1" t="str">
        <f>N10</f>
        <v>FN-I-DMC-O-01-04-03</v>
      </c>
      <c r="Q10" s="14" t="s">
        <v>25</v>
      </c>
      <c r="R10" s="12" t="s">
        <v>52</v>
      </c>
      <c r="S10" s="1" t="str">
        <f>R10</f>
        <v>UI-I-DMC-0015</v>
      </c>
      <c r="T10" s="1" t="str">
        <f>R10</f>
        <v>UI-I-DMC-0015</v>
      </c>
    </row>
    <row r="11" spans="1:20" x14ac:dyDescent="0.25">
      <c r="A11" s="2" t="s">
        <v>112</v>
      </c>
      <c r="B11" s="10" t="s">
        <v>93</v>
      </c>
      <c r="C11" s="10" t="s">
        <v>54</v>
      </c>
      <c r="D11" s="10" t="str">
        <f>B11</f>
        <v>FN-I-DMC-R</v>
      </c>
      <c r="E11" s="10" t="s">
        <v>54</v>
      </c>
      <c r="F11" s="10" t="s">
        <v>137</v>
      </c>
      <c r="G11" s="1" t="s">
        <v>10</v>
      </c>
      <c r="H11" s="10" t="str">
        <f>F11</f>
        <v>FN-I-DMC-R-01</v>
      </c>
      <c r="I11" s="1" t="s">
        <v>10</v>
      </c>
      <c r="J11" s="10" t="s">
        <v>144</v>
      </c>
      <c r="K11" s="10" t="s">
        <v>12</v>
      </c>
      <c r="L11" s="10" t="str">
        <f>J11</f>
        <v>FN-I-DMC-R-01-01</v>
      </c>
      <c r="M11" s="10" t="s">
        <v>12</v>
      </c>
      <c r="N11" s="10"/>
      <c r="O11" s="10"/>
      <c r="P11" s="10"/>
      <c r="Q11" s="10"/>
      <c r="R11" s="11" t="s">
        <v>40</v>
      </c>
      <c r="S11" s="1" t="str">
        <f t="shared" si="1"/>
        <v>UI-I-DMC-0001</v>
      </c>
      <c r="T11" s="1" t="str">
        <f t="shared" si="2"/>
        <v>UI-I-DMC-0001</v>
      </c>
    </row>
    <row r="12" spans="1:20" x14ac:dyDescent="0.25">
      <c r="A12" s="2" t="str">
        <f t="shared" si="0"/>
        <v>R</v>
      </c>
      <c r="B12" s="1"/>
      <c r="C12" s="1"/>
      <c r="D12" s="1"/>
      <c r="E12" s="1"/>
      <c r="F12" s="7"/>
      <c r="G12" s="1"/>
      <c r="H12" s="1"/>
      <c r="I12" s="1"/>
      <c r="J12" s="8" t="s">
        <v>145</v>
      </c>
      <c r="K12" s="1" t="s">
        <v>68</v>
      </c>
      <c r="L12" s="1" t="str">
        <f>J12</f>
        <v>FN-I-DMC-R-01-02</v>
      </c>
      <c r="M12" s="1" t="s">
        <v>68</v>
      </c>
      <c r="N12" s="8" t="s">
        <v>161</v>
      </c>
      <c r="O12" s="1" t="s">
        <v>68</v>
      </c>
      <c r="P12" s="1" t="str">
        <f>N12</f>
        <v>FN-I-DMC-R-01-02-01</v>
      </c>
      <c r="Q12" s="1" t="s">
        <v>68</v>
      </c>
      <c r="R12" s="12" t="s">
        <v>91</v>
      </c>
      <c r="S12" s="1" t="str">
        <f>R12</f>
        <v>UI-I-DMC-0003</v>
      </c>
      <c r="T12" s="1" t="str">
        <f>R12</f>
        <v>UI-I-DMC-0003</v>
      </c>
    </row>
    <row r="13" spans="1:20" x14ac:dyDescent="0.25">
      <c r="A13" s="2" t="str">
        <f t="shared" si="0"/>
        <v>R</v>
      </c>
      <c r="B13" s="1"/>
      <c r="C13" s="1"/>
      <c r="D13" s="1"/>
      <c r="E13" s="1"/>
      <c r="F13" s="7"/>
      <c r="G13" s="1"/>
      <c r="H13" s="1"/>
      <c r="I13" s="1"/>
      <c r="J13" s="8"/>
      <c r="K13" s="1"/>
      <c r="L13" s="1"/>
      <c r="M13" s="1"/>
      <c r="N13" s="8" t="s">
        <v>162</v>
      </c>
      <c r="O13" s="22" t="s">
        <v>134</v>
      </c>
      <c r="P13" s="1" t="str">
        <f>N13</f>
        <v>FN-I-DMC-R-01-02-02</v>
      </c>
      <c r="Q13" s="22" t="s">
        <v>134</v>
      </c>
      <c r="R13" s="12" t="s">
        <v>135</v>
      </c>
      <c r="S13" s="1" t="str">
        <f>R13</f>
        <v>UI-I-DMC-0004</v>
      </c>
      <c r="T13" s="1" t="str">
        <f>R13</f>
        <v>UI-I-DMC-0004</v>
      </c>
    </row>
    <row r="14" spans="1:20" x14ac:dyDescent="0.25">
      <c r="A14" s="2" t="str">
        <f t="shared" si="0"/>
        <v>R</v>
      </c>
      <c r="B14" s="13"/>
      <c r="C14" s="13"/>
      <c r="D14" s="13"/>
      <c r="E14" s="13"/>
      <c r="F14" s="15"/>
      <c r="G14" s="13"/>
      <c r="H14" s="13"/>
      <c r="I14" s="13"/>
      <c r="J14" s="8" t="s">
        <v>146</v>
      </c>
      <c r="K14" s="1" t="s">
        <v>136</v>
      </c>
      <c r="L14" s="1" t="str">
        <f>J14</f>
        <v>FN-I-DMC-R-01-03</v>
      </c>
      <c r="M14" s="1" t="s">
        <v>136</v>
      </c>
      <c r="N14" s="8" t="s">
        <v>160</v>
      </c>
      <c r="O14" s="13" t="s">
        <v>34</v>
      </c>
      <c r="P14" s="1" t="str">
        <f>N14</f>
        <v>FN-I-DMC-R-01-03-01</v>
      </c>
      <c r="Q14" s="14" t="s">
        <v>23</v>
      </c>
      <c r="R14" s="12" t="s">
        <v>50</v>
      </c>
      <c r="S14" s="1" t="str">
        <f t="shared" si="1"/>
        <v>UI-I-DMC-0013</v>
      </c>
      <c r="T14" s="1" t="str">
        <f t="shared" si="2"/>
        <v>UI-I-DMC-0013</v>
      </c>
    </row>
    <row r="15" spans="1:20" x14ac:dyDescent="0.25">
      <c r="A15" s="2" t="str">
        <f t="shared" si="0"/>
        <v>R</v>
      </c>
      <c r="B15" s="13"/>
      <c r="C15" s="13"/>
      <c r="D15" s="13"/>
      <c r="E15" s="13"/>
      <c r="F15" s="15"/>
      <c r="G15" s="13"/>
      <c r="H15" s="13"/>
      <c r="I15" s="13"/>
      <c r="J15" s="8"/>
      <c r="K15" s="13"/>
      <c r="L15" s="1"/>
      <c r="M15" s="14"/>
      <c r="N15" s="8" t="s">
        <v>163</v>
      </c>
      <c r="O15" s="13" t="s">
        <v>35</v>
      </c>
      <c r="P15" s="1" t="str">
        <f>N15</f>
        <v>FN-I-DMC-R-01-03-02</v>
      </c>
      <c r="Q15" s="14" t="s">
        <v>24</v>
      </c>
      <c r="R15" s="12" t="s">
        <v>51</v>
      </c>
      <c r="S15" s="1" t="str">
        <f t="shared" si="1"/>
        <v>UI-I-DMC-0014</v>
      </c>
      <c r="T15" s="1" t="str">
        <f t="shared" si="2"/>
        <v>UI-I-DMC-0014</v>
      </c>
    </row>
    <row r="16" spans="1:20" x14ac:dyDescent="0.25">
      <c r="A16" s="2" t="str">
        <f t="shared" si="0"/>
        <v>R</v>
      </c>
      <c r="B16" s="13"/>
      <c r="C16" s="13"/>
      <c r="D16" s="13"/>
      <c r="E16" s="13"/>
      <c r="F16" s="15"/>
      <c r="G16" s="13"/>
      <c r="H16" s="13"/>
      <c r="I16" s="13"/>
      <c r="J16" s="8"/>
      <c r="K16" s="13"/>
      <c r="L16" s="1"/>
      <c r="M16" s="14"/>
      <c r="N16" s="8" t="s">
        <v>164</v>
      </c>
      <c r="O16" s="13" t="s">
        <v>36</v>
      </c>
      <c r="P16" s="1" t="str">
        <f>N16</f>
        <v>FN-I-DMC-R-01-03-03</v>
      </c>
      <c r="Q16" s="14" t="s">
        <v>25</v>
      </c>
      <c r="R16" s="12" t="s">
        <v>52</v>
      </c>
      <c r="S16" s="1" t="str">
        <f t="shared" si="1"/>
        <v>UI-I-DMC-0015</v>
      </c>
      <c r="T16" s="1" t="str">
        <f t="shared" si="2"/>
        <v>UI-I-DMC-0015</v>
      </c>
    </row>
    <row r="17" spans="1:20" x14ac:dyDescent="0.25">
      <c r="A17" s="2" t="s">
        <v>113</v>
      </c>
      <c r="B17" s="10" t="s">
        <v>94</v>
      </c>
      <c r="C17" s="10" t="s">
        <v>80</v>
      </c>
      <c r="D17" s="10" t="str">
        <f>B17</f>
        <v>FN-I-DMC-A</v>
      </c>
      <c r="E17" s="10" t="s">
        <v>80</v>
      </c>
      <c r="F17" s="10" t="s">
        <v>138</v>
      </c>
      <c r="G17" s="1" t="s">
        <v>10</v>
      </c>
      <c r="H17" s="10" t="str">
        <f>F17</f>
        <v>FN-I-DMC-A-01</v>
      </c>
      <c r="I17" s="1" t="s">
        <v>10</v>
      </c>
      <c r="J17" s="10" t="s">
        <v>147</v>
      </c>
      <c r="K17" s="10" t="s">
        <v>12</v>
      </c>
      <c r="L17" s="10" t="str">
        <f>J17</f>
        <v>FN-I-DMC-A-01-01</v>
      </c>
      <c r="M17" s="10" t="s">
        <v>12</v>
      </c>
      <c r="N17" s="10"/>
      <c r="O17" s="10"/>
      <c r="P17" s="10"/>
      <c r="Q17" s="10"/>
      <c r="R17" s="11" t="s">
        <v>40</v>
      </c>
      <c r="S17" s="1" t="str">
        <f t="shared" si="1"/>
        <v>UI-I-DMC-0001</v>
      </c>
      <c r="T17" s="1" t="str">
        <f t="shared" si="2"/>
        <v>UI-I-DMC-0001</v>
      </c>
    </row>
    <row r="18" spans="1:20" x14ac:dyDescent="0.25">
      <c r="A18" s="2" t="str">
        <f t="shared" si="0"/>
        <v>A</v>
      </c>
      <c r="B18" s="1"/>
      <c r="C18" s="1"/>
      <c r="D18" s="1"/>
      <c r="E18" s="1"/>
      <c r="F18" s="7"/>
      <c r="G18" s="1"/>
      <c r="H18" s="1"/>
      <c r="I18" s="1"/>
      <c r="J18" s="10" t="s">
        <v>148</v>
      </c>
      <c r="K18" s="1" t="s">
        <v>68</v>
      </c>
      <c r="L18" s="1" t="str">
        <f>J18</f>
        <v>FN-I-DMC-A-01-02</v>
      </c>
      <c r="M18" s="1" t="s">
        <v>68</v>
      </c>
      <c r="N18" s="8" t="s">
        <v>165</v>
      </c>
      <c r="O18" s="1" t="s">
        <v>68</v>
      </c>
      <c r="P18" s="1" t="str">
        <f t="shared" ref="P18:P23" si="3">N18</f>
        <v>FN-I-DMC-A-01-02-01</v>
      </c>
      <c r="Q18" s="1" t="s">
        <v>68</v>
      </c>
      <c r="R18" s="12" t="s">
        <v>91</v>
      </c>
      <c r="S18" s="1" t="str">
        <f t="shared" si="1"/>
        <v>UI-I-DMC-0003</v>
      </c>
      <c r="T18" s="1" t="str">
        <f t="shared" si="2"/>
        <v>UI-I-DMC-0003</v>
      </c>
    </row>
    <row r="19" spans="1:20" x14ac:dyDescent="0.25">
      <c r="A19" s="2" t="str">
        <f t="shared" si="0"/>
        <v>A</v>
      </c>
      <c r="B19" s="1"/>
      <c r="C19" s="1"/>
      <c r="D19" s="1"/>
      <c r="E19" s="1"/>
      <c r="F19" s="7"/>
      <c r="G19" s="1"/>
      <c r="H19" s="1"/>
      <c r="I19" s="1"/>
      <c r="J19" s="8"/>
      <c r="K19" s="1"/>
      <c r="L19" s="1"/>
      <c r="M19" s="1"/>
      <c r="N19" s="8" t="s">
        <v>166</v>
      </c>
      <c r="O19" s="22" t="s">
        <v>134</v>
      </c>
      <c r="P19" s="1" t="str">
        <f t="shared" si="3"/>
        <v>FN-I-DMC-A-01-02-02</v>
      </c>
      <c r="Q19" s="22" t="s">
        <v>134</v>
      </c>
      <c r="R19" s="12" t="s">
        <v>135</v>
      </c>
      <c r="S19" s="1" t="str">
        <f t="shared" si="1"/>
        <v>UI-I-DMC-0004</v>
      </c>
      <c r="T19" s="1" t="str">
        <f t="shared" si="2"/>
        <v>UI-I-DMC-0004</v>
      </c>
    </row>
    <row r="20" spans="1:20" x14ac:dyDescent="0.25">
      <c r="A20" s="2" t="str">
        <f t="shared" si="0"/>
        <v>A</v>
      </c>
      <c r="B20" s="13"/>
      <c r="C20" s="13"/>
      <c r="D20" s="13"/>
      <c r="E20" s="13"/>
      <c r="F20" s="15"/>
      <c r="G20" s="13"/>
      <c r="H20" s="13"/>
      <c r="I20" s="13"/>
      <c r="J20" s="8" t="s">
        <v>149</v>
      </c>
      <c r="K20" s="13" t="s">
        <v>33</v>
      </c>
      <c r="L20" s="1" t="str">
        <f>J20</f>
        <v>FN-I-DMC-A-01-03</v>
      </c>
      <c r="M20" s="14" t="s">
        <v>22</v>
      </c>
      <c r="N20" s="8"/>
      <c r="O20" s="13"/>
      <c r="P20" s="1"/>
      <c r="Q20" s="14"/>
      <c r="R20" s="12" t="s">
        <v>49</v>
      </c>
      <c r="S20" s="1" t="str">
        <f t="shared" si="1"/>
        <v>UI-I-DMC-0012</v>
      </c>
      <c r="T20" s="1" t="str">
        <f t="shared" si="2"/>
        <v>UI-I-DMC-0012</v>
      </c>
    </row>
    <row r="21" spans="1:20" x14ac:dyDescent="0.25">
      <c r="A21" s="2" t="str">
        <f t="shared" si="0"/>
        <v>A</v>
      </c>
      <c r="B21" s="13"/>
      <c r="C21" s="13"/>
      <c r="D21" s="13"/>
      <c r="E21" s="13"/>
      <c r="F21" s="15"/>
      <c r="G21" s="13"/>
      <c r="H21" s="13"/>
      <c r="I21" s="13"/>
      <c r="J21" s="8" t="s">
        <v>150</v>
      </c>
      <c r="K21" s="1" t="s">
        <v>136</v>
      </c>
      <c r="L21" s="1" t="str">
        <f>J21</f>
        <v>FN-I-DMC-A-01-04</v>
      </c>
      <c r="M21" s="1" t="s">
        <v>136</v>
      </c>
      <c r="N21" s="8" t="s">
        <v>167</v>
      </c>
      <c r="O21" s="13" t="s">
        <v>34</v>
      </c>
      <c r="P21" s="1" t="str">
        <f t="shared" si="3"/>
        <v>FN-I-DMC-A-01-04-01</v>
      </c>
      <c r="Q21" s="14" t="s">
        <v>23</v>
      </c>
      <c r="R21" s="12" t="s">
        <v>50</v>
      </c>
      <c r="S21" s="1" t="str">
        <f t="shared" si="1"/>
        <v>UI-I-DMC-0013</v>
      </c>
      <c r="T21" s="1" t="str">
        <f t="shared" si="2"/>
        <v>UI-I-DMC-0013</v>
      </c>
    </row>
    <row r="22" spans="1:20" x14ac:dyDescent="0.25">
      <c r="A22" s="2" t="str">
        <f t="shared" si="0"/>
        <v>A</v>
      </c>
      <c r="B22" s="13"/>
      <c r="C22" s="13"/>
      <c r="D22" s="13"/>
      <c r="E22" s="13"/>
      <c r="F22" s="15"/>
      <c r="G22" s="13"/>
      <c r="H22" s="13"/>
      <c r="I22" s="13"/>
      <c r="J22" s="8"/>
      <c r="K22" s="13"/>
      <c r="L22" s="1"/>
      <c r="M22" s="14"/>
      <c r="N22" s="8" t="s">
        <v>168</v>
      </c>
      <c r="O22" s="13" t="s">
        <v>35</v>
      </c>
      <c r="P22" s="1" t="str">
        <f t="shared" si="3"/>
        <v>FN-I-DMC-A-01-04-02</v>
      </c>
      <c r="Q22" s="14" t="s">
        <v>24</v>
      </c>
      <c r="R22" s="12" t="s">
        <v>51</v>
      </c>
      <c r="S22" s="1" t="str">
        <f t="shared" si="1"/>
        <v>UI-I-DMC-0014</v>
      </c>
      <c r="T22" s="1" t="str">
        <f t="shared" si="2"/>
        <v>UI-I-DMC-0014</v>
      </c>
    </row>
    <row r="23" spans="1:20" x14ac:dyDescent="0.25">
      <c r="A23" s="2" t="str">
        <f t="shared" si="0"/>
        <v>A</v>
      </c>
      <c r="B23" s="13"/>
      <c r="C23" s="13"/>
      <c r="D23" s="13"/>
      <c r="E23" s="13"/>
      <c r="F23" s="15"/>
      <c r="G23" s="13"/>
      <c r="H23" s="13"/>
      <c r="I23" s="13"/>
      <c r="J23" s="8"/>
      <c r="K23" s="13"/>
      <c r="L23" s="1"/>
      <c r="M23" s="14"/>
      <c r="N23" s="8" t="s">
        <v>169</v>
      </c>
      <c r="O23" s="13" t="s">
        <v>36</v>
      </c>
      <c r="P23" s="1" t="str">
        <f t="shared" si="3"/>
        <v>FN-I-DMC-A-01-04-03</v>
      </c>
      <c r="Q23" s="14" t="s">
        <v>25</v>
      </c>
      <c r="R23" s="12" t="s">
        <v>52</v>
      </c>
      <c r="S23" s="1" t="str">
        <f t="shared" si="1"/>
        <v>UI-I-DMC-0015</v>
      </c>
      <c r="T23" s="1" t="str">
        <f t="shared" si="2"/>
        <v>UI-I-DMC-0015</v>
      </c>
    </row>
    <row r="24" spans="1:20" x14ac:dyDescent="0.25">
      <c r="A24" s="2" t="s">
        <v>114</v>
      </c>
      <c r="B24" s="10" t="s">
        <v>95</v>
      </c>
      <c r="C24" s="10" t="s">
        <v>55</v>
      </c>
      <c r="D24" s="10" t="str">
        <f>B24</f>
        <v>FN-I-DMC-M</v>
      </c>
      <c r="E24" s="10" t="s">
        <v>55</v>
      </c>
      <c r="F24" s="10" t="s">
        <v>139</v>
      </c>
      <c r="G24" s="1" t="s">
        <v>10</v>
      </c>
      <c r="H24" s="10" t="str">
        <f>F24</f>
        <v>FN-I-DMC-M-01</v>
      </c>
      <c r="I24" s="1" t="s">
        <v>10</v>
      </c>
      <c r="J24" s="10" t="s">
        <v>151</v>
      </c>
      <c r="K24" s="10" t="s">
        <v>12</v>
      </c>
      <c r="L24" s="10" t="str">
        <f>J24</f>
        <v>FN-I-DMC-M-01-01</v>
      </c>
      <c r="M24" s="10" t="s">
        <v>12</v>
      </c>
      <c r="N24" s="10"/>
      <c r="O24" s="10"/>
      <c r="P24" s="10"/>
      <c r="Q24" s="10"/>
      <c r="R24" s="11" t="s">
        <v>40</v>
      </c>
      <c r="S24" s="1" t="str">
        <f t="shared" si="1"/>
        <v>UI-I-DMC-0001</v>
      </c>
      <c r="T24" s="1" t="str">
        <f t="shared" si="2"/>
        <v>UI-I-DMC-0001</v>
      </c>
    </row>
    <row r="25" spans="1:20" x14ac:dyDescent="0.25">
      <c r="A25" s="2" t="s">
        <v>114</v>
      </c>
      <c r="B25" s="1"/>
      <c r="C25" s="1"/>
      <c r="D25" s="1"/>
      <c r="E25" s="1"/>
      <c r="F25" s="7"/>
      <c r="G25" s="1"/>
      <c r="H25" s="1"/>
      <c r="I25" s="1"/>
      <c r="J25" s="8" t="s">
        <v>152</v>
      </c>
      <c r="K25" s="1" t="s">
        <v>13</v>
      </c>
      <c r="L25" s="1" t="str">
        <f>J25</f>
        <v>FN-I-DMC-M-01-02</v>
      </c>
      <c r="M25" s="1" t="s">
        <v>13</v>
      </c>
      <c r="N25" s="8"/>
      <c r="O25" s="1"/>
      <c r="P25" s="1"/>
      <c r="Q25" s="1"/>
      <c r="R25" s="12" t="s">
        <v>41</v>
      </c>
      <c r="S25" s="1" t="str">
        <f t="shared" si="1"/>
        <v>UI-I-DMC-0002</v>
      </c>
      <c r="T25" s="1" t="str">
        <f t="shared" si="2"/>
        <v>UI-I-DMC-0002</v>
      </c>
    </row>
    <row r="26" spans="1:20" x14ac:dyDescent="0.25">
      <c r="A26" s="2" t="str">
        <f t="shared" ref="A26:A31" si="4">IF(B26="", A25, IF(B26="FN-E-DMC","E","I"))</f>
        <v>M</v>
      </c>
      <c r="B26" s="1"/>
      <c r="C26" s="1"/>
      <c r="D26" s="1"/>
      <c r="E26" s="1"/>
      <c r="F26" s="7"/>
      <c r="G26" s="1"/>
      <c r="H26" s="1"/>
      <c r="I26" s="1"/>
      <c r="J26" s="8" t="s">
        <v>153</v>
      </c>
      <c r="K26" s="1" t="s">
        <v>68</v>
      </c>
      <c r="L26" s="1" t="str">
        <f>J26</f>
        <v>FN-I-DMC-M-01-03</v>
      </c>
      <c r="M26" s="1" t="s">
        <v>68</v>
      </c>
      <c r="N26" s="8" t="s">
        <v>170</v>
      </c>
      <c r="O26" s="22" t="s">
        <v>133</v>
      </c>
      <c r="P26" s="1" t="str">
        <f t="shared" ref="P26:P31" si="5">N26</f>
        <v>FN-I-DMC-M-01-03-01</v>
      </c>
      <c r="Q26" s="22" t="s">
        <v>133</v>
      </c>
      <c r="R26" s="12" t="s">
        <v>91</v>
      </c>
      <c r="S26" s="1" t="str">
        <f t="shared" ref="S26:S31" si="6">R26</f>
        <v>UI-I-DMC-0003</v>
      </c>
      <c r="T26" s="1" t="str">
        <f t="shared" ref="T26:T31" si="7">R26</f>
        <v>UI-I-DMC-0003</v>
      </c>
    </row>
    <row r="27" spans="1:20" x14ac:dyDescent="0.25">
      <c r="A27" s="2" t="str">
        <f t="shared" si="4"/>
        <v>M</v>
      </c>
      <c r="B27" s="1"/>
      <c r="C27" s="1"/>
      <c r="D27" s="1"/>
      <c r="E27" s="1"/>
      <c r="F27" s="7"/>
      <c r="G27" s="1"/>
      <c r="H27" s="1"/>
      <c r="I27" s="1"/>
      <c r="J27" s="8"/>
      <c r="K27" s="1"/>
      <c r="L27" s="1"/>
      <c r="M27" s="1"/>
      <c r="N27" s="8" t="s">
        <v>171</v>
      </c>
      <c r="O27" s="22" t="s">
        <v>134</v>
      </c>
      <c r="P27" s="1" t="str">
        <f t="shared" si="5"/>
        <v>FN-I-DMC-M-01-03-02</v>
      </c>
      <c r="Q27" s="22" t="s">
        <v>134</v>
      </c>
      <c r="R27" s="12" t="s">
        <v>135</v>
      </c>
      <c r="S27" s="1" t="str">
        <f t="shared" si="6"/>
        <v>UI-I-DMC-0004</v>
      </c>
      <c r="T27" s="1" t="str">
        <f t="shared" si="7"/>
        <v>UI-I-DMC-0004</v>
      </c>
    </row>
    <row r="28" spans="1:20" x14ac:dyDescent="0.25">
      <c r="A28" s="2" t="str">
        <f t="shared" si="4"/>
        <v>M</v>
      </c>
      <c r="B28" s="13"/>
      <c r="C28" s="13"/>
      <c r="D28" s="13"/>
      <c r="E28" s="13"/>
      <c r="F28" s="15"/>
      <c r="G28" s="13"/>
      <c r="H28" s="13"/>
      <c r="I28" s="13"/>
      <c r="J28" s="8" t="s">
        <v>154</v>
      </c>
      <c r="K28" s="13" t="s">
        <v>33</v>
      </c>
      <c r="L28" s="1" t="str">
        <f>J28</f>
        <v>FN-I-DMC-M-01-04</v>
      </c>
      <c r="M28" s="14" t="s">
        <v>22</v>
      </c>
      <c r="N28" s="8"/>
      <c r="O28" s="13"/>
      <c r="P28" s="1"/>
      <c r="Q28" s="14"/>
      <c r="R28" s="12" t="s">
        <v>49</v>
      </c>
      <c r="S28" s="1" t="str">
        <f t="shared" si="6"/>
        <v>UI-I-DMC-0012</v>
      </c>
      <c r="T28" s="1" t="str">
        <f t="shared" si="7"/>
        <v>UI-I-DMC-0012</v>
      </c>
    </row>
    <row r="29" spans="1:20" x14ac:dyDescent="0.25">
      <c r="A29" s="2" t="str">
        <f t="shared" si="4"/>
        <v>M</v>
      </c>
      <c r="B29" s="13"/>
      <c r="C29" s="13"/>
      <c r="D29" s="13"/>
      <c r="E29" s="13"/>
      <c r="F29" s="15"/>
      <c r="G29" s="13"/>
      <c r="H29" s="13"/>
      <c r="I29" s="13"/>
      <c r="J29" s="8" t="s">
        <v>155</v>
      </c>
      <c r="K29" s="1" t="s">
        <v>136</v>
      </c>
      <c r="L29" s="1" t="str">
        <f>J29</f>
        <v>FN-I-DMC-M-01-05</v>
      </c>
      <c r="M29" s="1" t="s">
        <v>136</v>
      </c>
      <c r="N29" s="8" t="s">
        <v>172</v>
      </c>
      <c r="O29" s="13" t="s">
        <v>34</v>
      </c>
      <c r="P29" s="1" t="str">
        <f t="shared" si="5"/>
        <v>FN-I-DMC-M-01-05-01</v>
      </c>
      <c r="Q29" s="14" t="s">
        <v>23</v>
      </c>
      <c r="R29" s="12" t="s">
        <v>50</v>
      </c>
      <c r="S29" s="1" t="str">
        <f t="shared" si="6"/>
        <v>UI-I-DMC-0013</v>
      </c>
      <c r="T29" s="1" t="str">
        <f t="shared" si="7"/>
        <v>UI-I-DMC-0013</v>
      </c>
    </row>
    <row r="30" spans="1:20" x14ac:dyDescent="0.25">
      <c r="A30" s="2" t="str">
        <f t="shared" si="4"/>
        <v>M</v>
      </c>
      <c r="B30" s="13"/>
      <c r="C30" s="13"/>
      <c r="D30" s="13"/>
      <c r="E30" s="13"/>
      <c r="F30" s="15"/>
      <c r="G30" s="13"/>
      <c r="H30" s="13"/>
      <c r="I30" s="13"/>
      <c r="J30" s="8"/>
      <c r="K30" s="13"/>
      <c r="L30" s="1"/>
      <c r="M30" s="14"/>
      <c r="N30" s="8" t="s">
        <v>173</v>
      </c>
      <c r="O30" s="13" t="s">
        <v>35</v>
      </c>
      <c r="P30" s="1" t="str">
        <f t="shared" si="5"/>
        <v>FN-I-DMC-M-01-05-02</v>
      </c>
      <c r="Q30" s="14" t="s">
        <v>24</v>
      </c>
      <c r="R30" s="12" t="s">
        <v>51</v>
      </c>
      <c r="S30" s="1" t="str">
        <f t="shared" si="6"/>
        <v>UI-I-DMC-0014</v>
      </c>
      <c r="T30" s="1" t="str">
        <f t="shared" si="7"/>
        <v>UI-I-DMC-0014</v>
      </c>
    </row>
    <row r="31" spans="1:20" x14ac:dyDescent="0.25">
      <c r="A31" s="2" t="str">
        <f t="shared" si="4"/>
        <v>M</v>
      </c>
      <c r="B31" s="13"/>
      <c r="C31" s="13"/>
      <c r="D31" s="13"/>
      <c r="E31" s="13"/>
      <c r="F31" s="15"/>
      <c r="G31" s="13"/>
      <c r="H31" s="13"/>
      <c r="I31" s="13"/>
      <c r="J31" s="8"/>
      <c r="K31" s="13"/>
      <c r="L31" s="1"/>
      <c r="M31" s="14"/>
      <c r="N31" s="8" t="s">
        <v>174</v>
      </c>
      <c r="O31" s="13" t="s">
        <v>36</v>
      </c>
      <c r="P31" s="1" t="str">
        <f t="shared" si="5"/>
        <v>FN-I-DMC-M-01-05-03</v>
      </c>
      <c r="Q31" s="14" t="s">
        <v>25</v>
      </c>
      <c r="R31" s="12" t="s">
        <v>52</v>
      </c>
      <c r="S31" s="1" t="str">
        <f t="shared" si="6"/>
        <v>UI-I-DMC-0015</v>
      </c>
      <c r="T31" s="1" t="str">
        <f t="shared" si="7"/>
        <v>UI-I-DMC-0015</v>
      </c>
    </row>
  </sheetData>
  <autoFilter ref="A2:T3" xr:uid="{52A47179-ED83-49BA-AD32-52C02F9F0FB4}"/>
  <phoneticPr fontId="1" type="noConversion"/>
  <conditionalFormatting sqref="R3:T3 A3:A31 S4:T31">
    <cfRule type="expression" dxfId="3" priority="1">
      <formula>$A$3="I"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1]!MakeMenuJson">
                <anchor moveWithCells="1" sizeWithCells="1">
                  <from>
                    <xdr:col>16</xdr:col>
                    <xdr:colOff>1190625</xdr:colOff>
                    <xdr:row>0</xdr:row>
                    <xdr:rowOff>180975</xdr:rowOff>
                  </from>
                  <to>
                    <xdr:col>17</xdr:col>
                    <xdr:colOff>400050</xdr:colOff>
                    <xdr:row>0</xdr:row>
                    <xdr:rowOff>457200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41C5-389F-44B0-9D41-913346569DB6}">
  <sheetPr codeName="Sheet3"/>
  <dimension ref="A1:T32"/>
  <sheetViews>
    <sheetView zoomScaleNormal="100" zoomScaleSheetLayoutView="85" workbookViewId="0">
      <pane ySplit="1" topLeftCell="A2" activePane="bottomLeft" state="frozen"/>
      <selection pane="bottomLeft" activeCell="K50" sqref="K50"/>
    </sheetView>
  </sheetViews>
  <sheetFormatPr defaultColWidth="11.42578125" defaultRowHeight="13.5" x14ac:dyDescent="0.25"/>
  <cols>
    <col min="1" max="1" width="3" style="6" bestFit="1" customWidth="1"/>
    <col min="2" max="2" width="11.42578125" style="17" bestFit="1" customWidth="1"/>
    <col min="3" max="3" width="16.7109375" style="9" customWidth="1"/>
    <col min="4" max="4" width="14" style="18" bestFit="1" customWidth="1"/>
    <col min="5" max="5" width="21.85546875" style="9" customWidth="1"/>
    <col min="6" max="6" width="20" style="19" customWidth="1"/>
    <col min="7" max="7" width="16.42578125" style="9" customWidth="1"/>
    <col min="8" max="8" width="16.42578125" style="20" customWidth="1"/>
    <col min="9" max="9" width="16.42578125" style="9" customWidth="1"/>
    <col min="10" max="10" width="30.85546875" style="21" customWidth="1"/>
    <col min="11" max="13" width="18.42578125" style="9" customWidth="1"/>
    <col min="14" max="14" width="31.7109375" style="21" customWidth="1"/>
    <col min="15" max="17" width="25.5703125" style="9" customWidth="1"/>
    <col min="18" max="20" width="18.42578125" style="9" customWidth="1"/>
    <col min="21" max="21" width="3.42578125" style="9" customWidth="1"/>
    <col min="22" max="16384" width="11.42578125" style="9"/>
  </cols>
  <sheetData>
    <row r="1" spans="1:20" s="6" customFormat="1" ht="54" customHeight="1" x14ac:dyDescent="0.25">
      <c r="A1" s="2"/>
      <c r="B1" s="3" t="s">
        <v>0</v>
      </c>
      <c r="C1" s="3">
        <v>3</v>
      </c>
      <c r="D1" s="3" t="s">
        <v>1</v>
      </c>
      <c r="E1" s="3">
        <v>5</v>
      </c>
      <c r="F1" s="4" t="s">
        <v>1</v>
      </c>
      <c r="G1" s="3">
        <v>7</v>
      </c>
      <c r="H1" s="3" t="s">
        <v>2</v>
      </c>
      <c r="I1" s="3">
        <v>9</v>
      </c>
      <c r="J1" s="5" t="s">
        <v>2</v>
      </c>
      <c r="K1" s="3">
        <v>11</v>
      </c>
      <c r="L1" s="3">
        <v>12</v>
      </c>
      <c r="M1" s="3">
        <v>13</v>
      </c>
      <c r="N1" s="5" t="s">
        <v>3</v>
      </c>
      <c r="O1" s="3">
        <v>15</v>
      </c>
      <c r="P1" s="3">
        <v>16</v>
      </c>
      <c r="Q1" s="3">
        <v>17</v>
      </c>
      <c r="R1" s="2">
        <v>18</v>
      </c>
      <c r="S1" s="2">
        <v>19</v>
      </c>
      <c r="T1" s="2">
        <v>20</v>
      </c>
    </row>
    <row r="2" spans="1:20" s="6" customFormat="1" x14ac:dyDescent="0.25">
      <c r="A2" s="2"/>
      <c r="B2" s="3" t="s">
        <v>4</v>
      </c>
      <c r="C2" s="3" t="s">
        <v>5</v>
      </c>
      <c r="D2" s="3" t="s">
        <v>37</v>
      </c>
      <c r="E2" s="3" t="s">
        <v>38</v>
      </c>
      <c r="F2" s="4" t="s">
        <v>4</v>
      </c>
      <c r="G2" s="3" t="s">
        <v>5</v>
      </c>
      <c r="H2" s="3" t="s">
        <v>37</v>
      </c>
      <c r="I2" s="3" t="s">
        <v>38</v>
      </c>
      <c r="J2" s="4" t="s">
        <v>4</v>
      </c>
      <c r="K2" s="3" t="s">
        <v>5</v>
      </c>
      <c r="L2" s="3" t="s">
        <v>37</v>
      </c>
      <c r="M2" s="3" t="s">
        <v>38</v>
      </c>
      <c r="N2" s="5" t="s">
        <v>4</v>
      </c>
      <c r="O2" s="3" t="s">
        <v>5</v>
      </c>
      <c r="P2" s="3" t="s">
        <v>37</v>
      </c>
      <c r="Q2" s="3" t="s">
        <v>38</v>
      </c>
      <c r="R2" s="2"/>
      <c r="S2" s="2"/>
      <c r="T2" s="2"/>
    </row>
    <row r="3" spans="1:20" x14ac:dyDescent="0.25">
      <c r="A3" s="2" t="str">
        <f>IF(B3="", A2, IF(B3="FN-E-DMC","E","I"))</f>
        <v>E</v>
      </c>
      <c r="B3" s="1" t="s">
        <v>6</v>
      </c>
      <c r="C3" s="1" t="s">
        <v>7</v>
      </c>
      <c r="D3" s="1" t="str">
        <f>B3</f>
        <v>FN-E-DMC</v>
      </c>
      <c r="E3" s="1" t="s">
        <v>8</v>
      </c>
      <c r="F3" s="7" t="s">
        <v>9</v>
      </c>
      <c r="G3" s="1" t="s">
        <v>14</v>
      </c>
      <c r="H3" s="1" t="str">
        <f>F3</f>
        <v>FN-E-DMC-01</v>
      </c>
      <c r="I3" s="1" t="s">
        <v>10</v>
      </c>
      <c r="J3" s="8" t="s">
        <v>11</v>
      </c>
      <c r="K3" s="1" t="s">
        <v>14</v>
      </c>
      <c r="L3" s="1" t="str">
        <f>J3</f>
        <v>FN-E-DMC-01-01</v>
      </c>
      <c r="M3" s="1" t="s">
        <v>10</v>
      </c>
      <c r="N3" s="8"/>
      <c r="O3" s="1"/>
      <c r="P3" s="1"/>
      <c r="Q3" s="1"/>
      <c r="R3" s="1" t="str">
        <f>IF(N3&lt;&gt;"", VLOOKUP(N3,#REF!,9,FALSE),"")</f>
        <v/>
      </c>
      <c r="S3" s="1" t="str">
        <f t="shared" ref="S3:S4" si="0">R3</f>
        <v/>
      </c>
      <c r="T3" s="1" t="str">
        <f t="shared" ref="T3:T4" si="1">R3</f>
        <v/>
      </c>
    </row>
    <row r="4" spans="1:20" s="26" customFormat="1" x14ac:dyDescent="0.25">
      <c r="A4" s="23" t="s">
        <v>111</v>
      </c>
      <c r="B4" s="24" t="s">
        <v>92</v>
      </c>
      <c r="C4" s="24" t="s">
        <v>53</v>
      </c>
      <c r="D4" s="24" t="str">
        <f>B4</f>
        <v>FN-I-DMC-O</v>
      </c>
      <c r="E4" s="24" t="s">
        <v>53</v>
      </c>
      <c r="F4" s="24" t="s">
        <v>96</v>
      </c>
      <c r="G4" s="24" t="s">
        <v>10</v>
      </c>
      <c r="H4" s="24" t="str">
        <f>F4</f>
        <v>FN-I-DMC-O-01</v>
      </c>
      <c r="I4" s="24" t="s">
        <v>10</v>
      </c>
      <c r="J4" s="24" t="s">
        <v>140</v>
      </c>
      <c r="K4" s="24" t="s">
        <v>12</v>
      </c>
      <c r="L4" s="24" t="str">
        <f>J4</f>
        <v>FN-I-DMC-O-01-01</v>
      </c>
      <c r="M4" s="24" t="s">
        <v>12</v>
      </c>
      <c r="N4" s="24"/>
      <c r="O4" s="24"/>
      <c r="P4" s="24"/>
      <c r="Q4" s="24"/>
      <c r="R4" s="25" t="s">
        <v>175</v>
      </c>
      <c r="S4" s="24" t="str">
        <f t="shared" si="0"/>
        <v>UI-I-DMC-O-0001</v>
      </c>
      <c r="T4" s="24" t="str">
        <f t="shared" si="1"/>
        <v>UI-I-DMC-O-0001</v>
      </c>
    </row>
    <row r="5" spans="1:20" x14ac:dyDescent="0.25">
      <c r="A5" s="2" t="s">
        <v>111</v>
      </c>
      <c r="B5" s="1"/>
      <c r="C5" s="1"/>
      <c r="D5" s="1"/>
      <c r="E5" s="1"/>
      <c r="F5" s="7"/>
      <c r="G5" s="1"/>
      <c r="H5" s="1"/>
      <c r="I5" s="1"/>
      <c r="J5" s="8" t="s">
        <v>142</v>
      </c>
      <c r="K5" s="1" t="s">
        <v>68</v>
      </c>
      <c r="L5" s="1" t="str">
        <f>J5</f>
        <v>FN-I-DMC-O-01-03</v>
      </c>
      <c r="M5" s="1" t="s">
        <v>68</v>
      </c>
      <c r="N5" s="8"/>
      <c r="O5" s="22"/>
      <c r="P5" s="1"/>
      <c r="Q5" s="22"/>
      <c r="R5" s="12" t="s">
        <v>176</v>
      </c>
      <c r="S5" s="1" t="str">
        <f t="shared" ref="S5:S32" si="2">R5</f>
        <v>UI-I-DMC-O-0003</v>
      </c>
      <c r="T5" s="1" t="str">
        <f t="shared" ref="T5:T32" si="3">R5</f>
        <v>UI-I-DMC-O-0003</v>
      </c>
    </row>
    <row r="6" spans="1:20" x14ac:dyDescent="0.25">
      <c r="A6" s="2" t="s">
        <v>111</v>
      </c>
      <c r="B6" s="13"/>
      <c r="C6" s="13"/>
      <c r="D6" s="13"/>
      <c r="E6" s="13"/>
      <c r="F6" s="15"/>
      <c r="G6" s="13"/>
      <c r="H6" s="13"/>
      <c r="I6" s="13"/>
      <c r="J6" s="8" t="s">
        <v>143</v>
      </c>
      <c r="K6" s="1" t="s">
        <v>136</v>
      </c>
      <c r="L6" s="1" t="str">
        <f>J6</f>
        <v>FN-I-DMC-O-01-04</v>
      </c>
      <c r="M6" s="1" t="s">
        <v>136</v>
      </c>
      <c r="N6" s="8" t="s">
        <v>157</v>
      </c>
      <c r="O6" s="13" t="s">
        <v>34</v>
      </c>
      <c r="P6" s="1" t="str">
        <f>N6</f>
        <v>FN-I-DMC-O-01-04-01</v>
      </c>
      <c r="Q6" s="14" t="s">
        <v>23</v>
      </c>
      <c r="R6" s="12" t="s">
        <v>177</v>
      </c>
      <c r="S6" s="1" t="str">
        <f t="shared" si="2"/>
        <v>UI-I-DMC-O-0013</v>
      </c>
      <c r="T6" s="1" t="str">
        <f t="shared" si="3"/>
        <v>UI-I-DMC-O-0013</v>
      </c>
    </row>
    <row r="7" spans="1:20" x14ac:dyDescent="0.25">
      <c r="A7" s="2" t="s">
        <v>111</v>
      </c>
      <c r="B7" s="13"/>
      <c r="C7" s="13"/>
      <c r="D7" s="13"/>
      <c r="E7" s="13"/>
      <c r="F7" s="15"/>
      <c r="G7" s="13"/>
      <c r="H7" s="13"/>
      <c r="I7" s="13"/>
      <c r="J7" s="8"/>
      <c r="K7" s="13"/>
      <c r="L7" s="1"/>
      <c r="M7" s="14"/>
      <c r="N7" s="8" t="s">
        <v>158</v>
      </c>
      <c r="O7" s="13" t="s">
        <v>35</v>
      </c>
      <c r="P7" s="1" t="str">
        <f>N7</f>
        <v>FN-I-DMC-O-01-04-02</v>
      </c>
      <c r="Q7" s="14" t="s">
        <v>24</v>
      </c>
      <c r="R7" s="12" t="s">
        <v>178</v>
      </c>
      <c r="S7" s="1" t="str">
        <f t="shared" si="2"/>
        <v>UI-I-DMC-O-0014</v>
      </c>
      <c r="T7" s="1" t="str">
        <f t="shared" si="3"/>
        <v>UI-I-DMC-O-0014</v>
      </c>
    </row>
    <row r="8" spans="1:20" x14ac:dyDescent="0.25">
      <c r="A8" s="2" t="str">
        <f t="shared" ref="A8:A26" si="4">IF(B8="", A7, IF(B8="FN-E-DMC","E","I"))</f>
        <v>O</v>
      </c>
      <c r="B8" s="13"/>
      <c r="C8" s="13"/>
      <c r="D8" s="13"/>
      <c r="E8" s="13"/>
      <c r="F8" s="15"/>
      <c r="G8" s="13"/>
      <c r="H8" s="13"/>
      <c r="I8" s="13"/>
      <c r="J8" s="8"/>
      <c r="K8" s="13"/>
      <c r="L8" s="1"/>
      <c r="M8" s="14"/>
      <c r="N8" s="8" t="s">
        <v>159</v>
      </c>
      <c r="O8" s="13" t="s">
        <v>36</v>
      </c>
      <c r="P8" s="1" t="str">
        <f>N8</f>
        <v>FN-I-DMC-O-01-04-03</v>
      </c>
      <c r="Q8" s="14" t="s">
        <v>25</v>
      </c>
      <c r="R8" s="12" t="s">
        <v>179</v>
      </c>
      <c r="S8" s="1" t="str">
        <f t="shared" si="2"/>
        <v>UI-I-DMC-O-0015</v>
      </c>
      <c r="T8" s="1" t="str">
        <f t="shared" si="3"/>
        <v>UI-I-DMC-O-0015</v>
      </c>
    </row>
    <row r="9" spans="1:20" x14ac:dyDescent="0.25">
      <c r="A9" s="2" t="s">
        <v>111</v>
      </c>
      <c r="B9" s="10"/>
      <c r="C9" s="10"/>
      <c r="D9" s="10"/>
      <c r="E9" s="10"/>
      <c r="F9" s="10"/>
      <c r="G9" s="1"/>
      <c r="H9" s="10"/>
      <c r="I9" s="1"/>
      <c r="J9" s="10" t="s">
        <v>197</v>
      </c>
      <c r="K9" s="10" t="s">
        <v>198</v>
      </c>
      <c r="L9" s="10" t="str">
        <f>J9</f>
        <v>FN-I-DMC-O-01-05</v>
      </c>
      <c r="M9" s="10" t="s">
        <v>198</v>
      </c>
      <c r="N9" s="10" t="s">
        <v>206</v>
      </c>
      <c r="O9" s="10" t="s">
        <v>199</v>
      </c>
      <c r="P9" s="10" t="s">
        <v>199</v>
      </c>
      <c r="Q9" s="10" t="s">
        <v>199</v>
      </c>
      <c r="R9" s="11" t="s">
        <v>213</v>
      </c>
      <c r="S9" s="1" t="str">
        <f t="shared" si="2"/>
        <v>UI-I-DMC-O-1001</v>
      </c>
      <c r="T9" s="1" t="str">
        <f t="shared" si="3"/>
        <v>UI-I-DMC-O-1001</v>
      </c>
    </row>
    <row r="10" spans="1:20" x14ac:dyDescent="0.25">
      <c r="A10" s="2" t="s">
        <v>111</v>
      </c>
      <c r="B10" s="13"/>
      <c r="C10" s="13"/>
      <c r="D10" s="13"/>
      <c r="E10" s="13"/>
      <c r="F10" s="15"/>
      <c r="G10" s="13"/>
      <c r="H10" s="13"/>
      <c r="I10" s="13"/>
      <c r="J10" s="8"/>
      <c r="K10" s="13"/>
      <c r="L10" s="1"/>
      <c r="M10" s="14"/>
      <c r="N10" s="10" t="s">
        <v>207</v>
      </c>
      <c r="O10" s="13" t="s">
        <v>200</v>
      </c>
      <c r="P10" s="13" t="s">
        <v>200</v>
      </c>
      <c r="Q10" s="13" t="s">
        <v>200</v>
      </c>
      <c r="R10" s="11" t="s">
        <v>214</v>
      </c>
      <c r="S10" s="1" t="str">
        <f t="shared" si="2"/>
        <v>UI-I-DMC-O-1002</v>
      </c>
      <c r="T10" s="1" t="str">
        <f t="shared" si="3"/>
        <v>UI-I-DMC-O-1002</v>
      </c>
    </row>
    <row r="11" spans="1:20" x14ac:dyDescent="0.25">
      <c r="A11" s="2" t="s">
        <v>111</v>
      </c>
      <c r="B11" s="13"/>
      <c r="C11" s="13"/>
      <c r="D11" s="13"/>
      <c r="E11" s="13"/>
      <c r="F11" s="15"/>
      <c r="G11" s="13"/>
      <c r="H11" s="13"/>
      <c r="I11" s="13"/>
      <c r="J11" s="8"/>
      <c r="K11" s="13"/>
      <c r="L11" s="1"/>
      <c r="M11" s="14"/>
      <c r="N11" s="10" t="s">
        <v>210</v>
      </c>
      <c r="O11" s="13" t="s">
        <v>201</v>
      </c>
      <c r="P11" s="13" t="s">
        <v>201</v>
      </c>
      <c r="Q11" s="13" t="s">
        <v>201</v>
      </c>
      <c r="R11" s="11" t="s">
        <v>215</v>
      </c>
      <c r="S11" s="1" t="str">
        <f t="shared" si="2"/>
        <v>UI-I-DMC-O-1003</v>
      </c>
      <c r="T11" s="1" t="str">
        <f t="shared" si="3"/>
        <v>UI-I-DMC-O-1003</v>
      </c>
    </row>
    <row r="12" spans="1:20" x14ac:dyDescent="0.25">
      <c r="A12" s="2" t="s">
        <v>111</v>
      </c>
      <c r="B12" s="13"/>
      <c r="C12" s="13"/>
      <c r="D12" s="13"/>
      <c r="E12" s="13"/>
      <c r="F12" s="15"/>
      <c r="G12" s="13"/>
      <c r="H12" s="13"/>
      <c r="I12" s="13"/>
      <c r="J12" s="8"/>
      <c r="K12" s="13"/>
      <c r="L12" s="1"/>
      <c r="M12" s="14"/>
      <c r="N12" s="10" t="s">
        <v>208</v>
      </c>
      <c r="O12" s="13" t="s">
        <v>202</v>
      </c>
      <c r="P12" s="13" t="s">
        <v>202</v>
      </c>
      <c r="Q12" s="13" t="s">
        <v>202</v>
      </c>
      <c r="R12" s="11" t="s">
        <v>216</v>
      </c>
      <c r="S12" s="1" t="str">
        <f t="shared" si="2"/>
        <v>UI-I-DMC-O-1004</v>
      </c>
      <c r="T12" s="1" t="str">
        <f t="shared" si="3"/>
        <v>UI-I-DMC-O-1004</v>
      </c>
    </row>
    <row r="13" spans="1:20" x14ac:dyDescent="0.25">
      <c r="A13" s="2" t="s">
        <v>111</v>
      </c>
      <c r="B13" s="13"/>
      <c r="C13" s="13"/>
      <c r="D13" s="13"/>
      <c r="E13" s="13"/>
      <c r="F13" s="15"/>
      <c r="G13" s="13"/>
      <c r="H13" s="13"/>
      <c r="I13" s="13"/>
      <c r="J13" s="8"/>
      <c r="K13" s="13"/>
      <c r="L13" s="1"/>
      <c r="M13" s="14"/>
      <c r="N13" s="10" t="s">
        <v>211</v>
      </c>
      <c r="O13" s="13" t="s">
        <v>203</v>
      </c>
      <c r="P13" s="13" t="s">
        <v>203</v>
      </c>
      <c r="Q13" s="13" t="s">
        <v>203</v>
      </c>
      <c r="R13" s="11" t="s">
        <v>217</v>
      </c>
      <c r="S13" s="1" t="str">
        <f t="shared" si="2"/>
        <v>UI-I-DMC-O-1006</v>
      </c>
      <c r="T13" s="1" t="str">
        <f t="shared" si="3"/>
        <v>UI-I-DMC-O-1006</v>
      </c>
    </row>
    <row r="14" spans="1:20" x14ac:dyDescent="0.25">
      <c r="A14" s="2" t="s">
        <v>111</v>
      </c>
      <c r="B14" s="13"/>
      <c r="C14" s="13"/>
      <c r="D14" s="13"/>
      <c r="E14" s="13"/>
      <c r="F14" s="15"/>
      <c r="G14" s="13"/>
      <c r="H14" s="13"/>
      <c r="I14" s="13"/>
      <c r="J14" s="8"/>
      <c r="K14" s="13"/>
      <c r="L14" s="1"/>
      <c r="M14" s="14"/>
      <c r="N14" s="10" t="s">
        <v>209</v>
      </c>
      <c r="O14" s="13" t="s">
        <v>204</v>
      </c>
      <c r="P14" s="13" t="s">
        <v>204</v>
      </c>
      <c r="Q14" s="13" t="s">
        <v>204</v>
      </c>
      <c r="R14" s="11" t="s">
        <v>218</v>
      </c>
      <c r="S14" s="1" t="str">
        <f t="shared" si="2"/>
        <v>UI-I-DMC-O-1008</v>
      </c>
      <c r="T14" s="1" t="str">
        <f t="shared" si="3"/>
        <v>UI-I-DMC-O-1008</v>
      </c>
    </row>
    <row r="15" spans="1:20" x14ac:dyDescent="0.25">
      <c r="A15" s="2" t="s">
        <v>111</v>
      </c>
      <c r="B15" s="13"/>
      <c r="C15" s="13"/>
      <c r="D15" s="13"/>
      <c r="E15" s="13"/>
      <c r="F15" s="15"/>
      <c r="G15" s="13"/>
      <c r="H15" s="13"/>
      <c r="I15" s="13"/>
      <c r="J15" s="8"/>
      <c r="K15" s="13"/>
      <c r="L15" s="1"/>
      <c r="M15" s="14"/>
      <c r="N15" s="10" t="s">
        <v>212</v>
      </c>
      <c r="O15" s="13" t="s">
        <v>205</v>
      </c>
      <c r="P15" s="13" t="s">
        <v>205</v>
      </c>
      <c r="Q15" s="13" t="s">
        <v>205</v>
      </c>
      <c r="R15" s="11" t="s">
        <v>219</v>
      </c>
      <c r="S15" s="1" t="str">
        <f t="shared" si="2"/>
        <v>UI-I-DMC-O-1009</v>
      </c>
      <c r="T15" s="1" t="str">
        <f t="shared" si="3"/>
        <v>UI-I-DMC-O-1009</v>
      </c>
    </row>
    <row r="16" spans="1:20" s="26" customFormat="1" x14ac:dyDescent="0.25">
      <c r="A16" s="23" t="s">
        <v>112</v>
      </c>
      <c r="B16" s="24" t="s">
        <v>93</v>
      </c>
      <c r="C16" s="24" t="s">
        <v>54</v>
      </c>
      <c r="D16" s="24" t="str">
        <f>B16</f>
        <v>FN-I-DMC-R</v>
      </c>
      <c r="E16" s="24" t="s">
        <v>54</v>
      </c>
      <c r="F16" s="24" t="s">
        <v>137</v>
      </c>
      <c r="G16" s="24" t="s">
        <v>10</v>
      </c>
      <c r="H16" s="24" t="str">
        <f>F16</f>
        <v>FN-I-DMC-R-01</v>
      </c>
      <c r="I16" s="24" t="s">
        <v>10</v>
      </c>
      <c r="J16" s="24" t="s">
        <v>144</v>
      </c>
      <c r="K16" s="24" t="s">
        <v>12</v>
      </c>
      <c r="L16" s="24" t="str">
        <f>J16</f>
        <v>FN-I-DMC-R-01-01</v>
      </c>
      <c r="M16" s="24" t="s">
        <v>12</v>
      </c>
      <c r="N16" s="24"/>
      <c r="O16" s="24"/>
      <c r="P16" s="24"/>
      <c r="Q16" s="24"/>
      <c r="R16" s="25" t="s">
        <v>180</v>
      </c>
      <c r="S16" s="24" t="str">
        <f t="shared" si="2"/>
        <v>UI-I-DMC-R-0001</v>
      </c>
      <c r="T16" s="24" t="str">
        <f t="shared" si="3"/>
        <v>UI-I-DMC-R-0001</v>
      </c>
    </row>
    <row r="17" spans="1:20" x14ac:dyDescent="0.25">
      <c r="A17" s="2" t="str">
        <f t="shared" si="4"/>
        <v>R</v>
      </c>
      <c r="B17" s="1"/>
      <c r="C17" s="1"/>
      <c r="D17" s="1"/>
      <c r="E17" s="1"/>
      <c r="F17" s="7"/>
      <c r="G17" s="1"/>
      <c r="H17" s="1"/>
      <c r="I17" s="1"/>
      <c r="J17" s="8" t="s">
        <v>145</v>
      </c>
      <c r="K17" s="1" t="s">
        <v>68</v>
      </c>
      <c r="L17" s="1" t="str">
        <f>J17</f>
        <v>FN-I-DMC-R-01-02</v>
      </c>
      <c r="M17" s="1" t="s">
        <v>68</v>
      </c>
      <c r="N17" s="8"/>
      <c r="O17" s="1"/>
      <c r="P17" s="1"/>
      <c r="Q17" s="1"/>
      <c r="R17" s="12" t="s">
        <v>181</v>
      </c>
      <c r="S17" s="1" t="str">
        <f t="shared" si="2"/>
        <v>UI-I-DMC-R-0003</v>
      </c>
      <c r="T17" s="1" t="str">
        <f t="shared" si="3"/>
        <v>UI-I-DMC-R-0003</v>
      </c>
    </row>
    <row r="18" spans="1:20" x14ac:dyDescent="0.25">
      <c r="A18" s="2" t="str">
        <f t="shared" si="4"/>
        <v>R</v>
      </c>
      <c r="B18" s="13"/>
      <c r="C18" s="13"/>
      <c r="D18" s="13"/>
      <c r="E18" s="13"/>
      <c r="F18" s="15"/>
      <c r="G18" s="13"/>
      <c r="H18" s="13"/>
      <c r="I18" s="13"/>
      <c r="J18" s="8" t="s">
        <v>146</v>
      </c>
      <c r="K18" s="1" t="s">
        <v>136</v>
      </c>
      <c r="L18" s="1" t="str">
        <f>J18</f>
        <v>FN-I-DMC-R-01-03</v>
      </c>
      <c r="M18" s="1" t="s">
        <v>136</v>
      </c>
      <c r="N18" s="8" t="s">
        <v>160</v>
      </c>
      <c r="O18" s="13" t="s">
        <v>34</v>
      </c>
      <c r="P18" s="1" t="str">
        <f>N18</f>
        <v>FN-I-DMC-R-01-03-01</v>
      </c>
      <c r="Q18" s="14" t="s">
        <v>23</v>
      </c>
      <c r="R18" s="12" t="s">
        <v>182</v>
      </c>
      <c r="S18" s="1" t="str">
        <f t="shared" si="2"/>
        <v>UI-I-DMC-R-0013</v>
      </c>
      <c r="T18" s="1" t="str">
        <f t="shared" si="3"/>
        <v>UI-I-DMC-R-0013</v>
      </c>
    </row>
    <row r="19" spans="1:20" x14ac:dyDescent="0.25">
      <c r="A19" s="2" t="str">
        <f t="shared" si="4"/>
        <v>R</v>
      </c>
      <c r="B19" s="13"/>
      <c r="C19" s="13"/>
      <c r="D19" s="13"/>
      <c r="E19" s="13"/>
      <c r="F19" s="15"/>
      <c r="G19" s="13"/>
      <c r="H19" s="13"/>
      <c r="I19" s="13"/>
      <c r="J19" s="8"/>
      <c r="K19" s="13"/>
      <c r="L19" s="1"/>
      <c r="M19" s="14"/>
      <c r="N19" s="8" t="s">
        <v>163</v>
      </c>
      <c r="O19" s="13" t="s">
        <v>35</v>
      </c>
      <c r="P19" s="1" t="str">
        <f>N19</f>
        <v>FN-I-DMC-R-01-03-02</v>
      </c>
      <c r="Q19" s="14" t="s">
        <v>24</v>
      </c>
      <c r="R19" s="12" t="s">
        <v>183</v>
      </c>
      <c r="S19" s="1" t="str">
        <f t="shared" si="2"/>
        <v>UI-I-DMC-R-0014</v>
      </c>
      <c r="T19" s="1" t="str">
        <f t="shared" si="3"/>
        <v>UI-I-DMC-R-0014</v>
      </c>
    </row>
    <row r="20" spans="1:20" x14ac:dyDescent="0.25">
      <c r="A20" s="2" t="str">
        <f t="shared" si="4"/>
        <v>R</v>
      </c>
      <c r="B20" s="13"/>
      <c r="C20" s="13"/>
      <c r="D20" s="13"/>
      <c r="E20" s="13"/>
      <c r="F20" s="15"/>
      <c r="G20" s="13"/>
      <c r="H20" s="13"/>
      <c r="I20" s="13"/>
      <c r="J20" s="8"/>
      <c r="K20" s="13"/>
      <c r="L20" s="1"/>
      <c r="M20" s="14"/>
      <c r="N20" s="8" t="s">
        <v>164</v>
      </c>
      <c r="O20" s="13" t="s">
        <v>36</v>
      </c>
      <c r="P20" s="1" t="str">
        <f>N20</f>
        <v>FN-I-DMC-R-01-03-03</v>
      </c>
      <c r="Q20" s="14" t="s">
        <v>25</v>
      </c>
      <c r="R20" s="12" t="s">
        <v>184</v>
      </c>
      <c r="S20" s="1" t="str">
        <f t="shared" si="2"/>
        <v>UI-I-DMC-R-0015</v>
      </c>
      <c r="T20" s="1" t="str">
        <f t="shared" si="3"/>
        <v>UI-I-DMC-R-0015</v>
      </c>
    </row>
    <row r="21" spans="1:20" s="26" customFormat="1" x14ac:dyDescent="0.25">
      <c r="A21" s="23" t="s">
        <v>113</v>
      </c>
      <c r="B21" s="24" t="s">
        <v>94</v>
      </c>
      <c r="C21" s="24" t="s">
        <v>80</v>
      </c>
      <c r="D21" s="24" t="str">
        <f>B21</f>
        <v>FN-I-DMC-A</v>
      </c>
      <c r="E21" s="24" t="s">
        <v>80</v>
      </c>
      <c r="F21" s="24" t="s">
        <v>138</v>
      </c>
      <c r="G21" s="24" t="s">
        <v>10</v>
      </c>
      <c r="H21" s="24" t="str">
        <f>F21</f>
        <v>FN-I-DMC-A-01</v>
      </c>
      <c r="I21" s="24" t="s">
        <v>10</v>
      </c>
      <c r="J21" s="24" t="s">
        <v>147</v>
      </c>
      <c r="K21" s="24" t="s">
        <v>12</v>
      </c>
      <c r="L21" s="24" t="str">
        <f>J21</f>
        <v>FN-I-DMC-A-01-01</v>
      </c>
      <c r="M21" s="24" t="s">
        <v>12</v>
      </c>
      <c r="N21" s="24"/>
      <c r="O21" s="24"/>
      <c r="P21" s="24"/>
      <c r="Q21" s="24"/>
      <c r="R21" s="25" t="s">
        <v>185</v>
      </c>
      <c r="S21" s="24" t="str">
        <f t="shared" si="2"/>
        <v>UI-I-DMC-A-0001</v>
      </c>
      <c r="T21" s="24" t="str">
        <f t="shared" si="3"/>
        <v>UI-I-DMC-A-0001</v>
      </c>
    </row>
    <row r="22" spans="1:20" x14ac:dyDescent="0.25">
      <c r="A22" s="2" t="str">
        <f t="shared" si="4"/>
        <v>A</v>
      </c>
      <c r="B22" s="1"/>
      <c r="C22" s="1"/>
      <c r="D22" s="1"/>
      <c r="E22" s="1"/>
      <c r="F22" s="7"/>
      <c r="G22" s="1"/>
      <c r="H22" s="1"/>
      <c r="I22" s="1"/>
      <c r="J22" s="10" t="s">
        <v>148</v>
      </c>
      <c r="K22" s="1" t="s">
        <v>68</v>
      </c>
      <c r="L22" s="1" t="str">
        <f>J22</f>
        <v>FN-I-DMC-A-01-02</v>
      </c>
      <c r="M22" s="1" t="s">
        <v>68</v>
      </c>
      <c r="N22" s="8"/>
      <c r="O22" s="1"/>
      <c r="P22" s="1"/>
      <c r="Q22" s="1"/>
      <c r="R22" s="12" t="s">
        <v>186</v>
      </c>
      <c r="S22" s="1" t="str">
        <f t="shared" si="2"/>
        <v>UI-I-DMC-A-0003</v>
      </c>
      <c r="T22" s="1" t="str">
        <f t="shared" si="3"/>
        <v>UI-I-DMC-A-0003</v>
      </c>
    </row>
    <row r="23" spans="1:20" x14ac:dyDescent="0.25">
      <c r="A23" s="2" t="str">
        <f t="shared" si="4"/>
        <v>A</v>
      </c>
      <c r="B23" s="13"/>
      <c r="C23" s="13"/>
      <c r="D23" s="13"/>
      <c r="E23" s="13"/>
      <c r="F23" s="15"/>
      <c r="G23" s="13"/>
      <c r="H23" s="13"/>
      <c r="I23" s="13"/>
      <c r="J23" s="8" t="s">
        <v>149</v>
      </c>
      <c r="K23" s="13" t="s">
        <v>33</v>
      </c>
      <c r="L23" s="1" t="str">
        <f>J23</f>
        <v>FN-I-DMC-A-01-03</v>
      </c>
      <c r="M23" s="14" t="s">
        <v>22</v>
      </c>
      <c r="N23" s="8"/>
      <c r="O23" s="13"/>
      <c r="P23" s="1"/>
      <c r="Q23" s="14"/>
      <c r="R23" s="12" t="s">
        <v>187</v>
      </c>
      <c r="S23" s="1" t="str">
        <f t="shared" si="2"/>
        <v>UI-I-DMC-A-0012</v>
      </c>
      <c r="T23" s="1" t="str">
        <f t="shared" si="3"/>
        <v>UI-I-DMC-A-0012</v>
      </c>
    </row>
    <row r="24" spans="1:20" x14ac:dyDescent="0.25">
      <c r="A24" s="2" t="str">
        <f t="shared" si="4"/>
        <v>A</v>
      </c>
      <c r="B24" s="13"/>
      <c r="C24" s="13"/>
      <c r="D24" s="13"/>
      <c r="E24" s="13"/>
      <c r="F24" s="15"/>
      <c r="G24" s="13"/>
      <c r="H24" s="13"/>
      <c r="I24" s="13"/>
      <c r="J24" s="8" t="s">
        <v>150</v>
      </c>
      <c r="K24" s="1" t="s">
        <v>136</v>
      </c>
      <c r="L24" s="1" t="str">
        <f>J24</f>
        <v>FN-I-DMC-A-01-04</v>
      </c>
      <c r="M24" s="1" t="s">
        <v>136</v>
      </c>
      <c r="N24" s="8" t="s">
        <v>167</v>
      </c>
      <c r="O24" s="13" t="s">
        <v>34</v>
      </c>
      <c r="P24" s="1" t="str">
        <f>N24</f>
        <v>FN-I-DMC-A-01-04-01</v>
      </c>
      <c r="Q24" s="14" t="s">
        <v>23</v>
      </c>
      <c r="R24" s="12" t="s">
        <v>188</v>
      </c>
      <c r="S24" s="1" t="str">
        <f t="shared" si="2"/>
        <v>UI-I-DMC-A-0013</v>
      </c>
      <c r="T24" s="1" t="str">
        <f t="shared" si="3"/>
        <v>UI-I-DMC-A-0013</v>
      </c>
    </row>
    <row r="25" spans="1:20" x14ac:dyDescent="0.25">
      <c r="A25" s="2" t="str">
        <f t="shared" si="4"/>
        <v>A</v>
      </c>
      <c r="B25" s="13"/>
      <c r="C25" s="13"/>
      <c r="D25" s="13"/>
      <c r="E25" s="13"/>
      <c r="F25" s="15"/>
      <c r="G25" s="13"/>
      <c r="H25" s="13"/>
      <c r="I25" s="13"/>
      <c r="J25" s="8"/>
      <c r="K25" s="13"/>
      <c r="L25" s="1"/>
      <c r="M25" s="14"/>
      <c r="N25" s="8" t="s">
        <v>168</v>
      </c>
      <c r="O25" s="13" t="s">
        <v>35</v>
      </c>
      <c r="P25" s="1" t="str">
        <f>N25</f>
        <v>FN-I-DMC-A-01-04-02</v>
      </c>
      <c r="Q25" s="14" t="s">
        <v>24</v>
      </c>
      <c r="R25" s="12" t="s">
        <v>189</v>
      </c>
      <c r="S25" s="1" t="str">
        <f t="shared" si="2"/>
        <v>UI-I-DMC-A-0014</v>
      </c>
      <c r="T25" s="1" t="str">
        <f t="shared" si="3"/>
        <v>UI-I-DMC-A-0014</v>
      </c>
    </row>
    <row r="26" spans="1:20" x14ac:dyDescent="0.25">
      <c r="A26" s="2" t="str">
        <f t="shared" si="4"/>
        <v>A</v>
      </c>
      <c r="B26" s="13"/>
      <c r="C26" s="13"/>
      <c r="D26" s="13"/>
      <c r="E26" s="13"/>
      <c r="F26" s="15"/>
      <c r="G26" s="13"/>
      <c r="H26" s="13"/>
      <c r="I26" s="13"/>
      <c r="J26" s="8"/>
      <c r="K26" s="13"/>
      <c r="L26" s="1"/>
      <c r="M26" s="14"/>
      <c r="N26" s="8" t="s">
        <v>169</v>
      </c>
      <c r="O26" s="13" t="s">
        <v>36</v>
      </c>
      <c r="P26" s="1" t="str">
        <f>N26</f>
        <v>FN-I-DMC-A-01-04-03</v>
      </c>
      <c r="Q26" s="14" t="s">
        <v>25</v>
      </c>
      <c r="R26" s="12" t="s">
        <v>190</v>
      </c>
      <c r="S26" s="1" t="str">
        <f t="shared" si="2"/>
        <v>UI-I-DMC-A-0015</v>
      </c>
      <c r="T26" s="1" t="str">
        <f t="shared" si="3"/>
        <v>UI-I-DMC-A-0015</v>
      </c>
    </row>
    <row r="27" spans="1:20" s="26" customFormat="1" x14ac:dyDescent="0.25">
      <c r="A27" s="23" t="s">
        <v>114</v>
      </c>
      <c r="B27" s="24" t="s">
        <v>95</v>
      </c>
      <c r="C27" s="24" t="s">
        <v>55</v>
      </c>
      <c r="D27" s="24" t="str">
        <f>B27</f>
        <v>FN-I-DMC-M</v>
      </c>
      <c r="E27" s="24" t="s">
        <v>55</v>
      </c>
      <c r="F27" s="24" t="s">
        <v>139</v>
      </c>
      <c r="G27" s="24" t="s">
        <v>10</v>
      </c>
      <c r="H27" s="24" t="str">
        <f>F27</f>
        <v>FN-I-DMC-M-01</v>
      </c>
      <c r="I27" s="24" t="s">
        <v>10</v>
      </c>
      <c r="J27" s="24" t="s">
        <v>151</v>
      </c>
      <c r="K27" s="24" t="s">
        <v>12</v>
      </c>
      <c r="L27" s="24" t="str">
        <f>J27</f>
        <v>FN-I-DMC-M-01-01</v>
      </c>
      <c r="M27" s="24" t="s">
        <v>12</v>
      </c>
      <c r="N27" s="24"/>
      <c r="O27" s="24"/>
      <c r="P27" s="24"/>
      <c r="Q27" s="24"/>
      <c r="R27" s="25" t="s">
        <v>191</v>
      </c>
      <c r="S27" s="24" t="str">
        <f t="shared" si="2"/>
        <v>UI-I-DMC-M-0001</v>
      </c>
      <c r="T27" s="24" t="str">
        <f t="shared" si="3"/>
        <v>UI-I-DMC-M-0001</v>
      </c>
    </row>
    <row r="28" spans="1:20" x14ac:dyDescent="0.25">
      <c r="A28" s="2" t="s">
        <v>114</v>
      </c>
      <c r="B28" s="1"/>
      <c r="C28" s="1"/>
      <c r="D28" s="1"/>
      <c r="E28" s="1"/>
      <c r="F28" s="7"/>
      <c r="G28" s="1"/>
      <c r="H28" s="1"/>
      <c r="I28" s="1"/>
      <c r="J28" s="8" t="s">
        <v>153</v>
      </c>
      <c r="K28" s="1" t="s">
        <v>68</v>
      </c>
      <c r="L28" s="1" t="str">
        <f>J28</f>
        <v>FN-I-DMC-M-01-03</v>
      </c>
      <c r="M28" s="1" t="s">
        <v>68</v>
      </c>
      <c r="N28" s="8"/>
      <c r="O28" s="22"/>
      <c r="P28" s="1"/>
      <c r="Q28" s="22"/>
      <c r="R28" s="12" t="s">
        <v>192</v>
      </c>
      <c r="S28" s="1" t="str">
        <f t="shared" si="2"/>
        <v>UI-I-DMC-M-0003</v>
      </c>
      <c r="T28" s="1" t="str">
        <f t="shared" si="3"/>
        <v>UI-I-DMC-M-0003</v>
      </c>
    </row>
    <row r="29" spans="1:20" x14ac:dyDescent="0.25">
      <c r="A29" s="2" t="s">
        <v>114</v>
      </c>
      <c r="B29" s="13"/>
      <c r="C29" s="13"/>
      <c r="D29" s="13"/>
      <c r="E29" s="13"/>
      <c r="F29" s="15"/>
      <c r="G29" s="13"/>
      <c r="H29" s="13"/>
      <c r="I29" s="13"/>
      <c r="J29" s="8" t="s">
        <v>154</v>
      </c>
      <c r="K29" s="13" t="s">
        <v>33</v>
      </c>
      <c r="L29" s="1" t="str">
        <f>J29</f>
        <v>FN-I-DMC-M-01-04</v>
      </c>
      <c r="M29" s="14" t="s">
        <v>22</v>
      </c>
      <c r="N29" s="8"/>
      <c r="O29" s="13"/>
      <c r="P29" s="1"/>
      <c r="Q29" s="14"/>
      <c r="R29" s="12" t="s">
        <v>193</v>
      </c>
      <c r="S29" s="1" t="str">
        <f t="shared" si="2"/>
        <v>UI-I-DMC-M-0012</v>
      </c>
      <c r="T29" s="1" t="str">
        <f t="shared" si="3"/>
        <v>UI-I-DMC-M-0012</v>
      </c>
    </row>
    <row r="30" spans="1:20" x14ac:dyDescent="0.25">
      <c r="A30" s="2" t="str">
        <f>IF(B30="", A29, IF(B30="FN-E-DMC","E","I"))</f>
        <v>M</v>
      </c>
      <c r="B30" s="13"/>
      <c r="C30" s="13"/>
      <c r="D30" s="13"/>
      <c r="E30" s="13"/>
      <c r="F30" s="15"/>
      <c r="G30" s="13"/>
      <c r="H30" s="13"/>
      <c r="I30" s="13"/>
      <c r="J30" s="8" t="s">
        <v>155</v>
      </c>
      <c r="K30" s="1" t="s">
        <v>136</v>
      </c>
      <c r="L30" s="1" t="str">
        <f>J30</f>
        <v>FN-I-DMC-M-01-05</v>
      </c>
      <c r="M30" s="1" t="s">
        <v>136</v>
      </c>
      <c r="N30" s="8" t="s">
        <v>172</v>
      </c>
      <c r="O30" s="13" t="s">
        <v>34</v>
      </c>
      <c r="P30" s="1" t="str">
        <f>N30</f>
        <v>FN-I-DMC-M-01-05-01</v>
      </c>
      <c r="Q30" s="14" t="s">
        <v>23</v>
      </c>
      <c r="R30" s="12" t="s">
        <v>194</v>
      </c>
      <c r="S30" s="1" t="str">
        <f t="shared" si="2"/>
        <v>UI-I-DMC-M-0013</v>
      </c>
      <c r="T30" s="1" t="str">
        <f t="shared" si="3"/>
        <v>UI-I-DMC-M-0013</v>
      </c>
    </row>
    <row r="31" spans="1:20" x14ac:dyDescent="0.25">
      <c r="A31" s="2" t="str">
        <f>IF(B31="", A30, IF(B31="FN-E-DMC","E","I"))</f>
        <v>M</v>
      </c>
      <c r="B31" s="13"/>
      <c r="C31" s="13"/>
      <c r="D31" s="13"/>
      <c r="E31" s="13"/>
      <c r="F31" s="15"/>
      <c r="G31" s="13"/>
      <c r="H31" s="13"/>
      <c r="I31" s="13"/>
      <c r="J31" s="8"/>
      <c r="K31" s="13"/>
      <c r="L31" s="1"/>
      <c r="M31" s="14"/>
      <c r="N31" s="8" t="s">
        <v>173</v>
      </c>
      <c r="O31" s="13" t="s">
        <v>35</v>
      </c>
      <c r="P31" s="1" t="str">
        <f>N31</f>
        <v>FN-I-DMC-M-01-05-02</v>
      </c>
      <c r="Q31" s="14" t="s">
        <v>24</v>
      </c>
      <c r="R31" s="12" t="s">
        <v>195</v>
      </c>
      <c r="S31" s="1" t="str">
        <f t="shared" si="2"/>
        <v>UI-I-DMC-M-0014</v>
      </c>
      <c r="T31" s="1" t="str">
        <f t="shared" si="3"/>
        <v>UI-I-DMC-M-0014</v>
      </c>
    </row>
    <row r="32" spans="1:20" x14ac:dyDescent="0.25">
      <c r="A32" s="2" t="str">
        <f>IF(B32="", A31, IF(B32="FN-E-DMC","E","I"))</f>
        <v>M</v>
      </c>
      <c r="B32" s="13"/>
      <c r="C32" s="13"/>
      <c r="D32" s="13"/>
      <c r="E32" s="13"/>
      <c r="F32" s="15"/>
      <c r="G32" s="13"/>
      <c r="H32" s="13"/>
      <c r="I32" s="13"/>
      <c r="J32" s="8"/>
      <c r="K32" s="13"/>
      <c r="L32" s="1"/>
      <c r="M32" s="14"/>
      <c r="N32" s="8" t="s">
        <v>174</v>
      </c>
      <c r="O32" s="13" t="s">
        <v>36</v>
      </c>
      <c r="P32" s="1" t="str">
        <f>N32</f>
        <v>FN-I-DMC-M-01-05-03</v>
      </c>
      <c r="Q32" s="14" t="s">
        <v>25</v>
      </c>
      <c r="R32" s="12" t="s">
        <v>196</v>
      </c>
      <c r="S32" s="1" t="str">
        <f t="shared" si="2"/>
        <v>UI-I-DMC-M-0015</v>
      </c>
      <c r="T32" s="1" t="str">
        <f t="shared" si="3"/>
        <v>UI-I-DMC-M-0015</v>
      </c>
    </row>
  </sheetData>
  <autoFilter ref="A2:T3" xr:uid="{52A47179-ED83-49BA-AD32-52C02F9F0FB4}"/>
  <phoneticPr fontId="1" type="noConversion"/>
  <conditionalFormatting sqref="R3:T3 A3:A32 S4:T32">
    <cfRule type="expression" dxfId="2" priority="1">
      <formula>$A$3="I"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1]!MakeMenuJson">
                <anchor moveWithCells="1" sizeWithCells="1">
                  <from>
                    <xdr:col>13</xdr:col>
                    <xdr:colOff>609600</xdr:colOff>
                    <xdr:row>0</xdr:row>
                    <xdr:rowOff>190500</xdr:rowOff>
                  </from>
                  <to>
                    <xdr:col>13</xdr:col>
                    <xdr:colOff>1524000</xdr:colOff>
                    <xdr:row>0</xdr:row>
                    <xdr:rowOff>466725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11B6-77B5-4FF8-A652-5097CFF00A66}">
  <dimension ref="A1:T25"/>
  <sheetViews>
    <sheetView zoomScaleNormal="100" zoomScaleSheetLayoutView="85" workbookViewId="0">
      <pane ySplit="1" topLeftCell="A2" activePane="bottomLeft" state="frozen"/>
      <selection pane="bottomLeft" activeCell="J8" sqref="J8"/>
    </sheetView>
  </sheetViews>
  <sheetFormatPr defaultColWidth="11.42578125" defaultRowHeight="13.5" x14ac:dyDescent="0.25"/>
  <cols>
    <col min="1" max="1" width="3" style="6" bestFit="1" customWidth="1"/>
    <col min="2" max="2" width="11.42578125" style="17" bestFit="1" customWidth="1"/>
    <col min="3" max="3" width="16.7109375" style="9" customWidth="1"/>
    <col min="4" max="4" width="14" style="18" bestFit="1" customWidth="1"/>
    <col min="5" max="5" width="21.85546875" style="9" customWidth="1"/>
    <col min="6" max="6" width="20" style="19" customWidth="1"/>
    <col min="7" max="7" width="16.42578125" style="9" customWidth="1"/>
    <col min="8" max="8" width="16.42578125" style="20" customWidth="1"/>
    <col min="9" max="9" width="16.42578125" style="9" customWidth="1"/>
    <col min="10" max="10" width="30.85546875" style="21" customWidth="1"/>
    <col min="11" max="13" width="18.42578125" style="9" customWidth="1"/>
    <col min="14" max="14" width="31.7109375" style="21" customWidth="1"/>
    <col min="15" max="17" width="25.5703125" style="9" customWidth="1"/>
    <col min="18" max="18" width="17.7109375" style="9" customWidth="1"/>
    <col min="19" max="20" width="13.140625" style="9" bestFit="1" customWidth="1"/>
    <col min="21" max="21" width="3.42578125" style="9" customWidth="1"/>
    <col min="22" max="16384" width="11.42578125" style="9"/>
  </cols>
  <sheetData>
    <row r="1" spans="1:20" s="6" customFormat="1" ht="54" customHeight="1" x14ac:dyDescent="0.25">
      <c r="A1" s="2"/>
      <c r="B1" s="3" t="s">
        <v>0</v>
      </c>
      <c r="C1" s="3">
        <v>3</v>
      </c>
      <c r="D1" s="3" t="s">
        <v>1</v>
      </c>
      <c r="E1" s="3">
        <v>5</v>
      </c>
      <c r="F1" s="4" t="s">
        <v>1</v>
      </c>
      <c r="G1" s="3">
        <v>7</v>
      </c>
      <c r="H1" s="3" t="s">
        <v>2</v>
      </c>
      <c r="I1" s="3">
        <v>9</v>
      </c>
      <c r="J1" s="5" t="s">
        <v>2</v>
      </c>
      <c r="K1" s="3">
        <v>11</v>
      </c>
      <c r="L1" s="3">
        <v>12</v>
      </c>
      <c r="M1" s="3">
        <v>13</v>
      </c>
      <c r="N1" s="5" t="s">
        <v>3</v>
      </c>
      <c r="O1" s="3">
        <v>15</v>
      </c>
      <c r="P1" s="3">
        <v>16</v>
      </c>
      <c r="Q1" s="3">
        <v>17</v>
      </c>
      <c r="R1" s="2">
        <v>18</v>
      </c>
      <c r="S1" s="2">
        <v>19</v>
      </c>
      <c r="T1" s="2">
        <v>20</v>
      </c>
    </row>
    <row r="2" spans="1:20" s="6" customFormat="1" x14ac:dyDescent="0.25">
      <c r="A2" s="2"/>
      <c r="B2" s="3" t="s">
        <v>4</v>
      </c>
      <c r="C2" s="3" t="s">
        <v>5</v>
      </c>
      <c r="D2" s="3" t="s">
        <v>37</v>
      </c>
      <c r="E2" s="3" t="s">
        <v>38</v>
      </c>
      <c r="F2" s="4" t="s">
        <v>4</v>
      </c>
      <c r="G2" s="3" t="s">
        <v>5</v>
      </c>
      <c r="H2" s="3" t="s">
        <v>37</v>
      </c>
      <c r="I2" s="3" t="s">
        <v>38</v>
      </c>
      <c r="J2" s="4" t="s">
        <v>4</v>
      </c>
      <c r="K2" s="3" t="s">
        <v>5</v>
      </c>
      <c r="L2" s="3" t="s">
        <v>37</v>
      </c>
      <c r="M2" s="3" t="s">
        <v>38</v>
      </c>
      <c r="N2" s="5" t="s">
        <v>4</v>
      </c>
      <c r="O2" s="3" t="s">
        <v>5</v>
      </c>
      <c r="P2" s="3" t="s">
        <v>37</v>
      </c>
      <c r="Q2" s="3" t="s">
        <v>38</v>
      </c>
      <c r="R2" s="2"/>
      <c r="S2" s="2"/>
      <c r="T2" s="2"/>
    </row>
    <row r="3" spans="1:20" x14ac:dyDescent="0.25">
      <c r="A3" s="2" t="str">
        <f>IF(B3="", A2, IF(B3="FN-E-DMC","E","I"))</f>
        <v>E</v>
      </c>
      <c r="B3" s="1" t="s">
        <v>6</v>
      </c>
      <c r="C3" s="1" t="s">
        <v>7</v>
      </c>
      <c r="D3" s="1" t="str">
        <f>B3</f>
        <v>FN-E-DMC</v>
      </c>
      <c r="E3" s="1" t="s">
        <v>8</v>
      </c>
      <c r="F3" s="7" t="s">
        <v>9</v>
      </c>
      <c r="G3" s="1" t="s">
        <v>14</v>
      </c>
      <c r="H3" s="1" t="str">
        <f>F3</f>
        <v>FN-E-DMC-01</v>
      </c>
      <c r="I3" s="1" t="s">
        <v>10</v>
      </c>
      <c r="J3" s="8" t="s">
        <v>11</v>
      </c>
      <c r="K3" s="1" t="s">
        <v>14</v>
      </c>
      <c r="L3" s="1" t="str">
        <f>J3</f>
        <v>FN-E-DMC-01-01</v>
      </c>
      <c r="M3" s="1" t="s">
        <v>10</v>
      </c>
      <c r="N3" s="8"/>
      <c r="O3" s="1"/>
      <c r="P3" s="1"/>
      <c r="Q3" s="1"/>
      <c r="R3" s="1" t="str">
        <f>IF(N3&lt;&gt;"", VLOOKUP(N3,#REF!,9,FALSE),"")</f>
        <v/>
      </c>
      <c r="S3" s="1" t="str">
        <f t="shared" ref="S3:S25" si="0">R3</f>
        <v/>
      </c>
      <c r="T3" s="1" t="str">
        <f t="shared" ref="T3:T25" si="1">R3</f>
        <v/>
      </c>
    </row>
    <row r="4" spans="1:20" x14ac:dyDescent="0.25">
      <c r="A4" s="2" t="s">
        <v>111</v>
      </c>
      <c r="B4" s="10" t="s">
        <v>92</v>
      </c>
      <c r="C4" s="10" t="s">
        <v>53</v>
      </c>
      <c r="D4" s="10" t="str">
        <f>B4</f>
        <v>FN-I-DMC-O</v>
      </c>
      <c r="E4" s="10" t="s">
        <v>53</v>
      </c>
      <c r="F4" s="10" t="s">
        <v>96</v>
      </c>
      <c r="G4" s="1" t="s">
        <v>10</v>
      </c>
      <c r="H4" s="10" t="str">
        <f>F4</f>
        <v>FN-I-DMC-O-01</v>
      </c>
      <c r="I4" s="1" t="s">
        <v>10</v>
      </c>
      <c r="J4" s="10" t="s">
        <v>140</v>
      </c>
      <c r="K4" s="10" t="s">
        <v>12</v>
      </c>
      <c r="L4" s="10" t="str">
        <f>J4</f>
        <v>FN-I-DMC-O-01-01</v>
      </c>
      <c r="M4" s="10" t="s">
        <v>12</v>
      </c>
      <c r="N4" s="10"/>
      <c r="O4" s="10"/>
      <c r="P4" s="10"/>
      <c r="Q4" s="10"/>
      <c r="R4" s="11" t="s">
        <v>175</v>
      </c>
      <c r="S4" s="1" t="str">
        <f t="shared" si="0"/>
        <v>UI-I-DMC-O-0001</v>
      </c>
      <c r="T4" s="1" t="str">
        <f t="shared" si="1"/>
        <v>UI-I-DMC-O-0001</v>
      </c>
    </row>
    <row r="5" spans="1:20" x14ac:dyDescent="0.25">
      <c r="A5" s="2" t="s">
        <v>111</v>
      </c>
      <c r="B5" s="1"/>
      <c r="C5" s="1"/>
      <c r="D5" s="1"/>
      <c r="E5" s="1"/>
      <c r="F5" s="7"/>
      <c r="G5" s="1"/>
      <c r="H5" s="1"/>
      <c r="I5" s="1"/>
      <c r="J5" s="8" t="s">
        <v>142</v>
      </c>
      <c r="K5" s="1" t="s">
        <v>68</v>
      </c>
      <c r="L5" s="1" t="str">
        <f>J5</f>
        <v>FN-I-DMC-O-01-03</v>
      </c>
      <c r="M5" s="1" t="s">
        <v>68</v>
      </c>
      <c r="N5" s="8"/>
      <c r="O5" s="22"/>
      <c r="P5" s="1"/>
      <c r="Q5" s="22"/>
      <c r="R5" s="12" t="s">
        <v>176</v>
      </c>
      <c r="S5" s="1" t="str">
        <f t="shared" si="0"/>
        <v>UI-I-DMC-O-0003</v>
      </c>
      <c r="T5" s="1" t="str">
        <f t="shared" si="1"/>
        <v>UI-I-DMC-O-0003</v>
      </c>
    </row>
    <row r="6" spans="1:20" x14ac:dyDescent="0.25">
      <c r="A6" s="2" t="s">
        <v>111</v>
      </c>
      <c r="B6" s="13"/>
      <c r="C6" s="13"/>
      <c r="D6" s="13"/>
      <c r="E6" s="13"/>
      <c r="F6" s="15"/>
      <c r="G6" s="13"/>
      <c r="H6" s="13"/>
      <c r="I6" s="13"/>
      <c r="J6" s="8" t="s">
        <v>143</v>
      </c>
      <c r="K6" s="1" t="s">
        <v>136</v>
      </c>
      <c r="L6" s="1" t="str">
        <f>J6</f>
        <v>FN-I-DMC-O-01-04</v>
      </c>
      <c r="M6" s="1" t="s">
        <v>136</v>
      </c>
      <c r="N6" s="8" t="s">
        <v>157</v>
      </c>
      <c r="O6" s="13" t="s">
        <v>34</v>
      </c>
      <c r="P6" s="1" t="str">
        <f>N6</f>
        <v>FN-I-DMC-O-01-04-01</v>
      </c>
      <c r="Q6" s="14" t="s">
        <v>23</v>
      </c>
      <c r="R6" s="12" t="s">
        <v>177</v>
      </c>
      <c r="S6" s="1" t="str">
        <f t="shared" si="0"/>
        <v>UI-I-DMC-O-0013</v>
      </c>
      <c r="T6" s="1" t="str">
        <f t="shared" si="1"/>
        <v>UI-I-DMC-O-0013</v>
      </c>
    </row>
    <row r="7" spans="1:20" x14ac:dyDescent="0.25">
      <c r="A7" s="2" t="s">
        <v>111</v>
      </c>
      <c r="B7" s="13"/>
      <c r="C7" s="13"/>
      <c r="D7" s="13"/>
      <c r="E7" s="13"/>
      <c r="F7" s="15"/>
      <c r="G7" s="13"/>
      <c r="H7" s="13"/>
      <c r="I7" s="13"/>
      <c r="J7" s="8"/>
      <c r="K7" s="13"/>
      <c r="L7" s="1"/>
      <c r="M7" s="14"/>
      <c r="N7" s="8" t="s">
        <v>158</v>
      </c>
      <c r="O7" s="13" t="s">
        <v>35</v>
      </c>
      <c r="P7" s="1" t="str">
        <f>N7</f>
        <v>FN-I-DMC-O-01-04-02</v>
      </c>
      <c r="Q7" s="14" t="s">
        <v>24</v>
      </c>
      <c r="R7" s="12" t="s">
        <v>178</v>
      </c>
      <c r="S7" s="1" t="str">
        <f t="shared" si="0"/>
        <v>UI-I-DMC-O-0014</v>
      </c>
      <c r="T7" s="1" t="str">
        <f t="shared" si="1"/>
        <v>UI-I-DMC-O-0014</v>
      </c>
    </row>
    <row r="8" spans="1:20" x14ac:dyDescent="0.25">
      <c r="A8" s="2" t="str">
        <f t="shared" ref="A8:A19" si="2">IF(B8="", A7, IF(B8="FN-E-DMC","E","I"))</f>
        <v>O</v>
      </c>
      <c r="B8" s="13"/>
      <c r="C8" s="13"/>
      <c r="D8" s="13"/>
      <c r="E8" s="13"/>
      <c r="F8" s="15"/>
      <c r="G8" s="13"/>
      <c r="H8" s="13"/>
      <c r="I8" s="13"/>
      <c r="J8" s="8"/>
      <c r="K8" s="13"/>
      <c r="L8" s="1"/>
      <c r="M8" s="14"/>
      <c r="N8" s="8" t="s">
        <v>159</v>
      </c>
      <c r="O8" s="13" t="s">
        <v>36</v>
      </c>
      <c r="P8" s="1" t="str">
        <f>N8</f>
        <v>FN-I-DMC-O-01-04-03</v>
      </c>
      <c r="Q8" s="14" t="s">
        <v>25</v>
      </c>
      <c r="R8" s="12" t="s">
        <v>179</v>
      </c>
      <c r="S8" s="1" t="str">
        <f t="shared" si="0"/>
        <v>UI-I-DMC-O-0015</v>
      </c>
      <c r="T8" s="1" t="str">
        <f t="shared" si="1"/>
        <v>UI-I-DMC-O-0015</v>
      </c>
    </row>
    <row r="9" spans="1:20" x14ac:dyDescent="0.25">
      <c r="A9" s="2" t="s">
        <v>112</v>
      </c>
      <c r="B9" s="10" t="s">
        <v>93</v>
      </c>
      <c r="C9" s="10" t="s">
        <v>54</v>
      </c>
      <c r="D9" s="10" t="str">
        <f>B9</f>
        <v>FN-I-DMC-R</v>
      </c>
      <c r="E9" s="10" t="s">
        <v>54</v>
      </c>
      <c r="F9" s="10" t="s">
        <v>137</v>
      </c>
      <c r="G9" s="1" t="s">
        <v>10</v>
      </c>
      <c r="H9" s="10" t="str">
        <f>F9</f>
        <v>FN-I-DMC-R-01</v>
      </c>
      <c r="I9" s="1" t="s">
        <v>10</v>
      </c>
      <c r="J9" s="10" t="s">
        <v>144</v>
      </c>
      <c r="K9" s="10" t="s">
        <v>12</v>
      </c>
      <c r="L9" s="10" t="str">
        <f>J9</f>
        <v>FN-I-DMC-R-01-01</v>
      </c>
      <c r="M9" s="10" t="s">
        <v>12</v>
      </c>
      <c r="N9" s="10"/>
      <c r="O9" s="10"/>
      <c r="P9" s="10"/>
      <c r="Q9" s="10"/>
      <c r="R9" s="11" t="s">
        <v>180</v>
      </c>
      <c r="S9" s="1" t="str">
        <f t="shared" si="0"/>
        <v>UI-I-DMC-R-0001</v>
      </c>
      <c r="T9" s="1" t="str">
        <f t="shared" si="1"/>
        <v>UI-I-DMC-R-0001</v>
      </c>
    </row>
    <row r="10" spans="1:20" x14ac:dyDescent="0.25">
      <c r="A10" s="2" t="str">
        <f t="shared" si="2"/>
        <v>R</v>
      </c>
      <c r="B10" s="1"/>
      <c r="C10" s="1"/>
      <c r="D10" s="1"/>
      <c r="E10" s="1"/>
      <c r="F10" s="7"/>
      <c r="G10" s="1"/>
      <c r="H10" s="1"/>
      <c r="I10" s="1"/>
      <c r="J10" s="8" t="s">
        <v>145</v>
      </c>
      <c r="K10" s="1" t="s">
        <v>68</v>
      </c>
      <c r="L10" s="1" t="str">
        <f>J10</f>
        <v>FN-I-DMC-R-01-02</v>
      </c>
      <c r="M10" s="1" t="s">
        <v>68</v>
      </c>
      <c r="N10" s="8"/>
      <c r="O10" s="1"/>
      <c r="P10" s="1"/>
      <c r="Q10" s="1"/>
      <c r="R10" s="12" t="s">
        <v>181</v>
      </c>
      <c r="S10" s="1" t="str">
        <f t="shared" si="0"/>
        <v>UI-I-DMC-R-0003</v>
      </c>
      <c r="T10" s="1" t="str">
        <f t="shared" si="1"/>
        <v>UI-I-DMC-R-0003</v>
      </c>
    </row>
    <row r="11" spans="1:20" x14ac:dyDescent="0.25">
      <c r="A11" s="2" t="str">
        <f t="shared" si="2"/>
        <v>R</v>
      </c>
      <c r="B11" s="13"/>
      <c r="C11" s="13"/>
      <c r="D11" s="13"/>
      <c r="E11" s="13"/>
      <c r="F11" s="15"/>
      <c r="G11" s="13"/>
      <c r="H11" s="13"/>
      <c r="I11" s="13"/>
      <c r="J11" s="8" t="s">
        <v>146</v>
      </c>
      <c r="K11" s="1" t="s">
        <v>136</v>
      </c>
      <c r="L11" s="1" t="str">
        <f>J11</f>
        <v>FN-I-DMC-R-01-03</v>
      </c>
      <c r="M11" s="1" t="s">
        <v>136</v>
      </c>
      <c r="N11" s="8" t="s">
        <v>160</v>
      </c>
      <c r="O11" s="13" t="s">
        <v>34</v>
      </c>
      <c r="P11" s="1" t="str">
        <f>N11</f>
        <v>FN-I-DMC-R-01-03-01</v>
      </c>
      <c r="Q11" s="14" t="s">
        <v>23</v>
      </c>
      <c r="R11" s="12" t="s">
        <v>182</v>
      </c>
      <c r="S11" s="1" t="str">
        <f t="shared" si="0"/>
        <v>UI-I-DMC-R-0013</v>
      </c>
      <c r="T11" s="1" t="str">
        <f t="shared" si="1"/>
        <v>UI-I-DMC-R-0013</v>
      </c>
    </row>
    <row r="12" spans="1:20" x14ac:dyDescent="0.25">
      <c r="A12" s="2" t="str">
        <f t="shared" si="2"/>
        <v>R</v>
      </c>
      <c r="B12" s="13"/>
      <c r="C12" s="13"/>
      <c r="D12" s="13"/>
      <c r="E12" s="13"/>
      <c r="F12" s="15"/>
      <c r="G12" s="13"/>
      <c r="H12" s="13"/>
      <c r="I12" s="13"/>
      <c r="J12" s="8"/>
      <c r="K12" s="13"/>
      <c r="L12" s="1"/>
      <c r="M12" s="14"/>
      <c r="N12" s="8" t="s">
        <v>163</v>
      </c>
      <c r="O12" s="13" t="s">
        <v>35</v>
      </c>
      <c r="P12" s="1" t="str">
        <f>N12</f>
        <v>FN-I-DMC-R-01-03-02</v>
      </c>
      <c r="Q12" s="14" t="s">
        <v>24</v>
      </c>
      <c r="R12" s="12" t="s">
        <v>183</v>
      </c>
      <c r="S12" s="1" t="str">
        <f t="shared" si="0"/>
        <v>UI-I-DMC-R-0014</v>
      </c>
      <c r="T12" s="1" t="str">
        <f t="shared" si="1"/>
        <v>UI-I-DMC-R-0014</v>
      </c>
    </row>
    <row r="13" spans="1:20" x14ac:dyDescent="0.25">
      <c r="A13" s="2" t="str">
        <f t="shared" si="2"/>
        <v>R</v>
      </c>
      <c r="B13" s="13"/>
      <c r="C13" s="13"/>
      <c r="D13" s="13"/>
      <c r="E13" s="13"/>
      <c r="F13" s="15"/>
      <c r="G13" s="13"/>
      <c r="H13" s="13"/>
      <c r="I13" s="13"/>
      <c r="J13" s="8"/>
      <c r="K13" s="13"/>
      <c r="L13" s="1"/>
      <c r="M13" s="14"/>
      <c r="N13" s="8" t="s">
        <v>164</v>
      </c>
      <c r="O13" s="13" t="s">
        <v>36</v>
      </c>
      <c r="P13" s="1" t="str">
        <f>N13</f>
        <v>FN-I-DMC-R-01-03-03</v>
      </c>
      <c r="Q13" s="14" t="s">
        <v>25</v>
      </c>
      <c r="R13" s="12" t="s">
        <v>184</v>
      </c>
      <c r="S13" s="1" t="str">
        <f t="shared" si="0"/>
        <v>UI-I-DMC-R-0015</v>
      </c>
      <c r="T13" s="1" t="str">
        <f t="shared" si="1"/>
        <v>UI-I-DMC-R-0015</v>
      </c>
    </row>
    <row r="14" spans="1:20" x14ac:dyDescent="0.25">
      <c r="A14" s="2" t="s">
        <v>113</v>
      </c>
      <c r="B14" s="10" t="s">
        <v>94</v>
      </c>
      <c r="C14" s="10" t="s">
        <v>80</v>
      </c>
      <c r="D14" s="10" t="str">
        <f>B14</f>
        <v>FN-I-DMC-A</v>
      </c>
      <c r="E14" s="10" t="s">
        <v>80</v>
      </c>
      <c r="F14" s="10" t="s">
        <v>138</v>
      </c>
      <c r="G14" s="1" t="s">
        <v>10</v>
      </c>
      <c r="H14" s="10" t="str">
        <f>F14</f>
        <v>FN-I-DMC-A-01</v>
      </c>
      <c r="I14" s="1" t="s">
        <v>10</v>
      </c>
      <c r="J14" s="10" t="s">
        <v>147</v>
      </c>
      <c r="K14" s="10" t="s">
        <v>12</v>
      </c>
      <c r="L14" s="10" t="str">
        <f>J14</f>
        <v>FN-I-DMC-A-01-01</v>
      </c>
      <c r="M14" s="10" t="s">
        <v>12</v>
      </c>
      <c r="N14" s="10"/>
      <c r="O14" s="10"/>
      <c r="P14" s="10"/>
      <c r="Q14" s="10"/>
      <c r="R14" s="11" t="s">
        <v>185</v>
      </c>
      <c r="S14" s="1" t="str">
        <f t="shared" si="0"/>
        <v>UI-I-DMC-A-0001</v>
      </c>
      <c r="T14" s="1" t="str">
        <f t="shared" si="1"/>
        <v>UI-I-DMC-A-0001</v>
      </c>
    </row>
    <row r="15" spans="1:20" x14ac:dyDescent="0.25">
      <c r="A15" s="2" t="str">
        <f t="shared" si="2"/>
        <v>A</v>
      </c>
      <c r="B15" s="1"/>
      <c r="C15" s="1"/>
      <c r="D15" s="1"/>
      <c r="E15" s="1"/>
      <c r="F15" s="7"/>
      <c r="G15" s="1"/>
      <c r="H15" s="1"/>
      <c r="I15" s="1"/>
      <c r="J15" s="10" t="s">
        <v>148</v>
      </c>
      <c r="K15" s="1" t="s">
        <v>68</v>
      </c>
      <c r="L15" s="1" t="str">
        <f>J15</f>
        <v>FN-I-DMC-A-01-02</v>
      </c>
      <c r="M15" s="1" t="s">
        <v>68</v>
      </c>
      <c r="N15" s="8"/>
      <c r="O15" s="1"/>
      <c r="P15" s="1"/>
      <c r="Q15" s="1"/>
      <c r="R15" s="12" t="s">
        <v>186</v>
      </c>
      <c r="S15" s="1" t="str">
        <f t="shared" si="0"/>
        <v>UI-I-DMC-A-0003</v>
      </c>
      <c r="T15" s="1" t="str">
        <f t="shared" si="1"/>
        <v>UI-I-DMC-A-0003</v>
      </c>
    </row>
    <row r="16" spans="1:20" x14ac:dyDescent="0.25">
      <c r="A16" s="2" t="str">
        <f t="shared" si="2"/>
        <v>A</v>
      </c>
      <c r="B16" s="13"/>
      <c r="C16" s="13"/>
      <c r="D16" s="13"/>
      <c r="E16" s="13"/>
      <c r="F16" s="15"/>
      <c r="G16" s="13"/>
      <c r="H16" s="13"/>
      <c r="I16" s="13"/>
      <c r="J16" s="8" t="s">
        <v>149</v>
      </c>
      <c r="K16" s="13" t="s">
        <v>33</v>
      </c>
      <c r="L16" s="1" t="str">
        <f>J16</f>
        <v>FN-I-DMC-A-01-03</v>
      </c>
      <c r="M16" s="14" t="s">
        <v>22</v>
      </c>
      <c r="N16" s="8"/>
      <c r="O16" s="13"/>
      <c r="P16" s="1"/>
      <c r="Q16" s="14"/>
      <c r="R16" s="12" t="s">
        <v>187</v>
      </c>
      <c r="S16" s="1" t="str">
        <f t="shared" si="0"/>
        <v>UI-I-DMC-A-0012</v>
      </c>
      <c r="T16" s="1" t="str">
        <f t="shared" si="1"/>
        <v>UI-I-DMC-A-0012</v>
      </c>
    </row>
    <row r="17" spans="1:20" x14ac:dyDescent="0.25">
      <c r="A17" s="2" t="str">
        <f t="shared" si="2"/>
        <v>A</v>
      </c>
      <c r="B17" s="13"/>
      <c r="C17" s="13"/>
      <c r="D17" s="13"/>
      <c r="E17" s="13"/>
      <c r="F17" s="15"/>
      <c r="G17" s="13"/>
      <c r="H17" s="13"/>
      <c r="I17" s="13"/>
      <c r="J17" s="8" t="s">
        <v>150</v>
      </c>
      <c r="K17" s="1" t="s">
        <v>136</v>
      </c>
      <c r="L17" s="1" t="str">
        <f>J17</f>
        <v>FN-I-DMC-A-01-04</v>
      </c>
      <c r="M17" s="1" t="s">
        <v>136</v>
      </c>
      <c r="N17" s="8" t="s">
        <v>167</v>
      </c>
      <c r="O17" s="13" t="s">
        <v>34</v>
      </c>
      <c r="P17" s="1" t="str">
        <f>N17</f>
        <v>FN-I-DMC-A-01-04-01</v>
      </c>
      <c r="Q17" s="14" t="s">
        <v>23</v>
      </c>
      <c r="R17" s="12" t="s">
        <v>188</v>
      </c>
      <c r="S17" s="1" t="str">
        <f t="shared" si="0"/>
        <v>UI-I-DMC-A-0013</v>
      </c>
      <c r="T17" s="1" t="str">
        <f t="shared" si="1"/>
        <v>UI-I-DMC-A-0013</v>
      </c>
    </row>
    <row r="18" spans="1:20" x14ac:dyDescent="0.25">
      <c r="A18" s="2" t="str">
        <f t="shared" si="2"/>
        <v>A</v>
      </c>
      <c r="B18" s="13"/>
      <c r="C18" s="13"/>
      <c r="D18" s="13"/>
      <c r="E18" s="13"/>
      <c r="F18" s="15"/>
      <c r="G18" s="13"/>
      <c r="H18" s="13"/>
      <c r="I18" s="13"/>
      <c r="J18" s="8"/>
      <c r="K18" s="13"/>
      <c r="L18" s="1"/>
      <c r="M18" s="14"/>
      <c r="N18" s="8" t="s">
        <v>168</v>
      </c>
      <c r="O18" s="13" t="s">
        <v>35</v>
      </c>
      <c r="P18" s="1" t="str">
        <f>N18</f>
        <v>FN-I-DMC-A-01-04-02</v>
      </c>
      <c r="Q18" s="14" t="s">
        <v>24</v>
      </c>
      <c r="R18" s="12" t="s">
        <v>189</v>
      </c>
      <c r="S18" s="1" t="str">
        <f t="shared" si="0"/>
        <v>UI-I-DMC-A-0014</v>
      </c>
      <c r="T18" s="1" t="str">
        <f t="shared" si="1"/>
        <v>UI-I-DMC-A-0014</v>
      </c>
    </row>
    <row r="19" spans="1:20" x14ac:dyDescent="0.25">
      <c r="A19" s="2" t="str">
        <f t="shared" si="2"/>
        <v>A</v>
      </c>
      <c r="B19" s="13"/>
      <c r="C19" s="13"/>
      <c r="D19" s="13"/>
      <c r="E19" s="13"/>
      <c r="F19" s="15"/>
      <c r="G19" s="13"/>
      <c r="H19" s="13"/>
      <c r="I19" s="13"/>
      <c r="J19" s="8"/>
      <c r="K19" s="13"/>
      <c r="L19" s="1"/>
      <c r="M19" s="14"/>
      <c r="N19" s="8" t="s">
        <v>169</v>
      </c>
      <c r="O19" s="13" t="s">
        <v>36</v>
      </c>
      <c r="P19" s="1" t="str">
        <f>N19</f>
        <v>FN-I-DMC-A-01-04-03</v>
      </c>
      <c r="Q19" s="14" t="s">
        <v>25</v>
      </c>
      <c r="R19" s="12" t="s">
        <v>190</v>
      </c>
      <c r="S19" s="1" t="str">
        <f t="shared" si="0"/>
        <v>UI-I-DMC-A-0015</v>
      </c>
      <c r="T19" s="1" t="str">
        <f t="shared" si="1"/>
        <v>UI-I-DMC-A-0015</v>
      </c>
    </row>
    <row r="20" spans="1:20" x14ac:dyDescent="0.25">
      <c r="A20" s="2" t="s">
        <v>114</v>
      </c>
      <c r="B20" s="10" t="s">
        <v>95</v>
      </c>
      <c r="C20" s="10" t="s">
        <v>55</v>
      </c>
      <c r="D20" s="10" t="str">
        <f>B20</f>
        <v>FN-I-DMC-M</v>
      </c>
      <c r="E20" s="10" t="s">
        <v>55</v>
      </c>
      <c r="F20" s="10" t="s">
        <v>139</v>
      </c>
      <c r="G20" s="1" t="s">
        <v>10</v>
      </c>
      <c r="H20" s="10" t="str">
        <f>F20</f>
        <v>FN-I-DMC-M-01</v>
      </c>
      <c r="I20" s="1" t="s">
        <v>10</v>
      </c>
      <c r="J20" s="10" t="s">
        <v>151</v>
      </c>
      <c r="K20" s="10" t="s">
        <v>12</v>
      </c>
      <c r="L20" s="10" t="str">
        <f>J20</f>
        <v>FN-I-DMC-M-01-01</v>
      </c>
      <c r="M20" s="10" t="s">
        <v>12</v>
      </c>
      <c r="N20" s="10"/>
      <c r="O20" s="10"/>
      <c r="P20" s="10"/>
      <c r="Q20" s="10"/>
      <c r="R20" s="11" t="s">
        <v>191</v>
      </c>
      <c r="S20" s="1" t="str">
        <f t="shared" si="0"/>
        <v>UI-I-DMC-M-0001</v>
      </c>
      <c r="T20" s="1" t="str">
        <f t="shared" si="1"/>
        <v>UI-I-DMC-M-0001</v>
      </c>
    </row>
    <row r="21" spans="1:20" x14ac:dyDescent="0.25">
      <c r="A21" s="2" t="s">
        <v>114</v>
      </c>
      <c r="B21" s="1"/>
      <c r="C21" s="1"/>
      <c r="D21" s="1"/>
      <c r="E21" s="1"/>
      <c r="F21" s="7"/>
      <c r="G21" s="1"/>
      <c r="H21" s="1"/>
      <c r="I21" s="1"/>
      <c r="J21" s="8" t="s">
        <v>153</v>
      </c>
      <c r="K21" s="1" t="s">
        <v>68</v>
      </c>
      <c r="L21" s="1" t="str">
        <f>J21</f>
        <v>FN-I-DMC-M-01-03</v>
      </c>
      <c r="M21" s="1" t="s">
        <v>68</v>
      </c>
      <c r="N21" s="8"/>
      <c r="O21" s="22"/>
      <c r="P21" s="1"/>
      <c r="Q21" s="22"/>
      <c r="R21" s="12" t="s">
        <v>192</v>
      </c>
      <c r="S21" s="1" t="str">
        <f t="shared" si="0"/>
        <v>UI-I-DMC-M-0003</v>
      </c>
      <c r="T21" s="1" t="str">
        <f t="shared" si="1"/>
        <v>UI-I-DMC-M-0003</v>
      </c>
    </row>
    <row r="22" spans="1:20" x14ac:dyDescent="0.25">
      <c r="A22" s="2" t="s">
        <v>114</v>
      </c>
      <c r="B22" s="13"/>
      <c r="C22" s="13"/>
      <c r="D22" s="13"/>
      <c r="E22" s="13"/>
      <c r="F22" s="15"/>
      <c r="G22" s="13"/>
      <c r="H22" s="13"/>
      <c r="I22" s="13"/>
      <c r="J22" s="8" t="s">
        <v>154</v>
      </c>
      <c r="K22" s="13" t="s">
        <v>33</v>
      </c>
      <c r="L22" s="1" t="str">
        <f>J22</f>
        <v>FN-I-DMC-M-01-04</v>
      </c>
      <c r="M22" s="14" t="s">
        <v>22</v>
      </c>
      <c r="N22" s="8"/>
      <c r="O22" s="13"/>
      <c r="P22" s="1"/>
      <c r="Q22" s="14"/>
      <c r="R22" s="12" t="s">
        <v>193</v>
      </c>
      <c r="S22" s="1" t="str">
        <f t="shared" si="0"/>
        <v>UI-I-DMC-M-0012</v>
      </c>
      <c r="T22" s="1" t="str">
        <f t="shared" si="1"/>
        <v>UI-I-DMC-M-0012</v>
      </c>
    </row>
    <row r="23" spans="1:20" x14ac:dyDescent="0.25">
      <c r="A23" s="2" t="str">
        <f>IF(B23="", A22, IF(B23="FN-E-DMC","E","I"))</f>
        <v>M</v>
      </c>
      <c r="B23" s="13"/>
      <c r="C23" s="13"/>
      <c r="D23" s="13"/>
      <c r="E23" s="13"/>
      <c r="F23" s="15"/>
      <c r="G23" s="13"/>
      <c r="H23" s="13"/>
      <c r="I23" s="13"/>
      <c r="J23" s="8" t="s">
        <v>155</v>
      </c>
      <c r="K23" s="1" t="s">
        <v>136</v>
      </c>
      <c r="L23" s="1" t="str">
        <f>J23</f>
        <v>FN-I-DMC-M-01-05</v>
      </c>
      <c r="M23" s="1" t="s">
        <v>136</v>
      </c>
      <c r="N23" s="8" t="s">
        <v>172</v>
      </c>
      <c r="O23" s="13" t="s">
        <v>34</v>
      </c>
      <c r="P23" s="1" t="str">
        <f>N23</f>
        <v>FN-I-DMC-M-01-05-01</v>
      </c>
      <c r="Q23" s="14" t="s">
        <v>23</v>
      </c>
      <c r="R23" s="12" t="s">
        <v>194</v>
      </c>
      <c r="S23" s="1" t="str">
        <f t="shared" si="0"/>
        <v>UI-I-DMC-M-0013</v>
      </c>
      <c r="T23" s="1" t="str">
        <f t="shared" si="1"/>
        <v>UI-I-DMC-M-0013</v>
      </c>
    </row>
    <row r="24" spans="1:20" x14ac:dyDescent="0.25">
      <c r="A24" s="2" t="str">
        <f>IF(B24="", A23, IF(B24="FN-E-DMC","E","I"))</f>
        <v>M</v>
      </c>
      <c r="B24" s="13"/>
      <c r="C24" s="13"/>
      <c r="D24" s="13"/>
      <c r="E24" s="13"/>
      <c r="F24" s="15"/>
      <c r="G24" s="13"/>
      <c r="H24" s="13"/>
      <c r="I24" s="13"/>
      <c r="J24" s="8"/>
      <c r="K24" s="13"/>
      <c r="L24" s="1"/>
      <c r="M24" s="14"/>
      <c r="N24" s="8" t="s">
        <v>173</v>
      </c>
      <c r="O24" s="13" t="s">
        <v>35</v>
      </c>
      <c r="P24" s="1" t="str">
        <f>N24</f>
        <v>FN-I-DMC-M-01-05-02</v>
      </c>
      <c r="Q24" s="14" t="s">
        <v>24</v>
      </c>
      <c r="R24" s="12" t="s">
        <v>195</v>
      </c>
      <c r="S24" s="1" t="str">
        <f t="shared" si="0"/>
        <v>UI-I-DMC-M-0014</v>
      </c>
      <c r="T24" s="1" t="str">
        <f t="shared" si="1"/>
        <v>UI-I-DMC-M-0014</v>
      </c>
    </row>
    <row r="25" spans="1:20" x14ac:dyDescent="0.25">
      <c r="A25" s="2" t="str">
        <f>IF(B25="", A24, IF(B25="FN-E-DMC","E","I"))</f>
        <v>M</v>
      </c>
      <c r="B25" s="13"/>
      <c r="C25" s="13"/>
      <c r="D25" s="13"/>
      <c r="E25" s="13"/>
      <c r="F25" s="15"/>
      <c r="G25" s="13"/>
      <c r="H25" s="13"/>
      <c r="I25" s="13"/>
      <c r="J25" s="8"/>
      <c r="K25" s="13"/>
      <c r="L25" s="1"/>
      <c r="M25" s="14"/>
      <c r="N25" s="8" t="s">
        <v>174</v>
      </c>
      <c r="O25" s="13" t="s">
        <v>36</v>
      </c>
      <c r="P25" s="1" t="str">
        <f>N25</f>
        <v>FN-I-DMC-M-01-05-03</v>
      </c>
      <c r="Q25" s="14" t="s">
        <v>25</v>
      </c>
      <c r="R25" s="12" t="s">
        <v>196</v>
      </c>
      <c r="S25" s="1" t="str">
        <f t="shared" si="0"/>
        <v>UI-I-DMC-M-0015</v>
      </c>
      <c r="T25" s="1" t="str">
        <f t="shared" si="1"/>
        <v>UI-I-DMC-M-0015</v>
      </c>
    </row>
  </sheetData>
  <autoFilter ref="A2:T3" xr:uid="{52A47179-ED83-49BA-AD32-52C02F9F0FB4}"/>
  <phoneticPr fontId="1" type="noConversion"/>
  <conditionalFormatting sqref="R3:T3 A3:A25 S4:T25">
    <cfRule type="expression" dxfId="1" priority="1">
      <formula>$A$3="I"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1]!MakeMenuJson">
                <anchor moveWithCells="1" sizeWithCells="1">
                  <from>
                    <xdr:col>13</xdr:col>
                    <xdr:colOff>609600</xdr:colOff>
                    <xdr:row>0</xdr:row>
                    <xdr:rowOff>190500</xdr:rowOff>
                  </from>
                  <to>
                    <xdr:col>13</xdr:col>
                    <xdr:colOff>1524000</xdr:colOff>
                    <xdr:row>0</xdr:row>
                    <xdr:rowOff>466725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6929-A913-40D4-80C3-074C14131D30}">
  <dimension ref="A1:T41"/>
  <sheetViews>
    <sheetView tabSelected="1" zoomScaleNormal="100" zoomScaleSheetLayoutView="85" workbookViewId="0">
      <pane ySplit="1" topLeftCell="A2" activePane="bottomLeft" state="frozen"/>
      <selection pane="bottomLeft" activeCell="N36" sqref="N36"/>
    </sheetView>
  </sheetViews>
  <sheetFormatPr defaultColWidth="11.42578125" defaultRowHeight="13.5" x14ac:dyDescent="0.25"/>
  <cols>
    <col min="1" max="1" width="3" style="6" bestFit="1" customWidth="1"/>
    <col min="2" max="2" width="11.42578125" style="17" bestFit="1" customWidth="1"/>
    <col min="3" max="3" width="16.7109375" style="9" customWidth="1"/>
    <col min="4" max="4" width="14" style="18" bestFit="1" customWidth="1"/>
    <col min="5" max="5" width="21.85546875" style="9" customWidth="1"/>
    <col min="6" max="6" width="20" style="19" customWidth="1"/>
    <col min="7" max="7" width="16.42578125" style="9" customWidth="1"/>
    <col min="8" max="8" width="16.42578125" style="20" customWidth="1"/>
    <col min="9" max="9" width="16.42578125" style="9" customWidth="1"/>
    <col min="10" max="10" width="30.85546875" style="21" customWidth="1"/>
    <col min="11" max="13" width="18.42578125" style="9" customWidth="1"/>
    <col min="14" max="14" width="31.7109375" style="21" customWidth="1"/>
    <col min="15" max="17" width="25.5703125" style="9" customWidth="1"/>
    <col min="18" max="20" width="18.42578125" style="9" customWidth="1"/>
    <col min="21" max="21" width="3.42578125" style="9" customWidth="1"/>
    <col min="22" max="16384" width="11.42578125" style="9"/>
  </cols>
  <sheetData>
    <row r="1" spans="1:20" s="6" customFormat="1" ht="54" customHeight="1" x14ac:dyDescent="0.25">
      <c r="A1" s="2"/>
      <c r="B1" s="3" t="s">
        <v>0</v>
      </c>
      <c r="C1" s="3">
        <v>3</v>
      </c>
      <c r="D1" s="3" t="s">
        <v>1</v>
      </c>
      <c r="E1" s="3">
        <v>5</v>
      </c>
      <c r="F1" s="4" t="s">
        <v>1</v>
      </c>
      <c r="G1" s="3">
        <v>7</v>
      </c>
      <c r="H1" s="3" t="s">
        <v>2</v>
      </c>
      <c r="I1" s="3">
        <v>9</v>
      </c>
      <c r="J1" s="5" t="s">
        <v>2</v>
      </c>
      <c r="K1" s="3">
        <v>11</v>
      </c>
      <c r="L1" s="3">
        <v>12</v>
      </c>
      <c r="M1" s="3">
        <v>13</v>
      </c>
      <c r="N1" s="5" t="s">
        <v>3</v>
      </c>
      <c r="O1" s="3">
        <v>15</v>
      </c>
      <c r="P1" s="3">
        <v>16</v>
      </c>
      <c r="Q1" s="3">
        <v>17</v>
      </c>
      <c r="R1" s="2">
        <v>18</v>
      </c>
      <c r="S1" s="2">
        <v>19</v>
      </c>
      <c r="T1" s="2">
        <v>20</v>
      </c>
    </row>
    <row r="2" spans="1:20" s="6" customFormat="1" x14ac:dyDescent="0.25">
      <c r="A2" s="2"/>
      <c r="B2" s="3" t="s">
        <v>4</v>
      </c>
      <c r="C2" s="3" t="s">
        <v>5</v>
      </c>
      <c r="D2" s="3" t="s">
        <v>37</v>
      </c>
      <c r="E2" s="3" t="s">
        <v>38</v>
      </c>
      <c r="F2" s="4" t="s">
        <v>4</v>
      </c>
      <c r="G2" s="3" t="s">
        <v>5</v>
      </c>
      <c r="H2" s="3" t="s">
        <v>37</v>
      </c>
      <c r="I2" s="3" t="s">
        <v>38</v>
      </c>
      <c r="J2" s="4" t="s">
        <v>4</v>
      </c>
      <c r="K2" s="3" t="s">
        <v>5</v>
      </c>
      <c r="L2" s="3" t="s">
        <v>37</v>
      </c>
      <c r="M2" s="3" t="s">
        <v>38</v>
      </c>
      <c r="N2" s="5" t="s">
        <v>4</v>
      </c>
      <c r="O2" s="3" t="s">
        <v>5</v>
      </c>
      <c r="P2" s="3" t="s">
        <v>37</v>
      </c>
      <c r="Q2" s="3" t="s">
        <v>38</v>
      </c>
      <c r="R2" s="2"/>
      <c r="S2" s="2"/>
      <c r="T2" s="2"/>
    </row>
    <row r="3" spans="1:20" x14ac:dyDescent="0.25">
      <c r="A3" s="2" t="str">
        <f>IF(B3="", A2, IF(B3="FN-E-DMC","E","I"))</f>
        <v>E</v>
      </c>
      <c r="B3" s="1" t="s">
        <v>6</v>
      </c>
      <c r="C3" s="1" t="s">
        <v>7</v>
      </c>
      <c r="D3" s="1" t="str">
        <f>B3</f>
        <v>FN-E-DMC</v>
      </c>
      <c r="E3" s="1" t="s">
        <v>8</v>
      </c>
      <c r="F3" s="7" t="s">
        <v>9</v>
      </c>
      <c r="G3" s="1" t="s">
        <v>14</v>
      </c>
      <c r="H3" s="1" t="str">
        <f>F3</f>
        <v>FN-E-DMC-01</v>
      </c>
      <c r="I3" s="1" t="s">
        <v>10</v>
      </c>
      <c r="J3" s="8" t="s">
        <v>11</v>
      </c>
      <c r="K3" s="1" t="s">
        <v>14</v>
      </c>
      <c r="L3" s="1" t="str">
        <f>J3</f>
        <v>FN-E-DMC-01-01</v>
      </c>
      <c r="M3" s="1" t="s">
        <v>10</v>
      </c>
      <c r="N3" s="8"/>
      <c r="O3" s="1"/>
      <c r="P3" s="1"/>
      <c r="Q3" s="1"/>
      <c r="R3" s="1" t="str">
        <f>IF(N3&lt;&gt;"", VLOOKUP(N3,#REF!,9,FALSE),"")</f>
        <v/>
      </c>
      <c r="S3" s="1" t="str">
        <f t="shared" ref="S3:S41" si="0">R3</f>
        <v/>
      </c>
      <c r="T3" s="1" t="str">
        <f t="shared" ref="T3:T41" si="1">R3</f>
        <v/>
      </c>
    </row>
    <row r="4" spans="1:20" s="26" customFormat="1" x14ac:dyDescent="0.25">
      <c r="A4" s="23" t="s">
        <v>111</v>
      </c>
      <c r="B4" s="24" t="s">
        <v>92</v>
      </c>
      <c r="C4" s="24" t="s">
        <v>53</v>
      </c>
      <c r="D4" s="24" t="str">
        <f>B4</f>
        <v>FN-I-DMC-O</v>
      </c>
      <c r="E4" s="24" t="s">
        <v>53</v>
      </c>
      <c r="F4" s="24" t="s">
        <v>96</v>
      </c>
      <c r="G4" s="24" t="s">
        <v>10</v>
      </c>
      <c r="H4" s="24" t="str">
        <f>F4</f>
        <v>FN-I-DMC-O-01</v>
      </c>
      <c r="I4" s="24" t="s">
        <v>10</v>
      </c>
      <c r="J4" s="24" t="s">
        <v>140</v>
      </c>
      <c r="K4" s="24" t="s">
        <v>12</v>
      </c>
      <c r="L4" s="24" t="str">
        <f>J4</f>
        <v>FN-I-DMC-O-01-01</v>
      </c>
      <c r="M4" s="24" t="s">
        <v>12</v>
      </c>
      <c r="N4" s="24"/>
      <c r="O4" s="24"/>
      <c r="P4" s="24"/>
      <c r="Q4" s="24"/>
      <c r="R4" s="25" t="s">
        <v>175</v>
      </c>
      <c r="S4" s="24" t="str">
        <f t="shared" si="0"/>
        <v>UI-I-DMC-O-0001</v>
      </c>
      <c r="T4" s="24" t="str">
        <f t="shared" si="1"/>
        <v>UI-I-DMC-O-0001</v>
      </c>
    </row>
    <row r="5" spans="1:20" x14ac:dyDescent="0.25">
      <c r="A5" s="2" t="s">
        <v>111</v>
      </c>
      <c r="B5" s="1"/>
      <c r="C5" s="1"/>
      <c r="D5" s="1"/>
      <c r="E5" s="1"/>
      <c r="F5" s="7"/>
      <c r="G5" s="1"/>
      <c r="H5" s="1"/>
      <c r="I5" s="1"/>
      <c r="J5" s="8" t="s">
        <v>142</v>
      </c>
      <c r="K5" s="1" t="s">
        <v>68</v>
      </c>
      <c r="L5" s="1" t="str">
        <f>J5</f>
        <v>FN-I-DMC-O-01-03</v>
      </c>
      <c r="M5" s="1" t="s">
        <v>68</v>
      </c>
      <c r="N5" s="8"/>
      <c r="O5" s="22"/>
      <c r="P5" s="1"/>
      <c r="Q5" s="22"/>
      <c r="R5" s="12" t="s">
        <v>176</v>
      </c>
      <c r="S5" s="1" t="str">
        <f t="shared" si="0"/>
        <v>UI-I-DMC-O-0003</v>
      </c>
      <c r="T5" s="1" t="str">
        <f t="shared" si="1"/>
        <v>UI-I-DMC-O-0003</v>
      </c>
    </row>
    <row r="6" spans="1:20" x14ac:dyDescent="0.25">
      <c r="A6" s="2" t="s">
        <v>111</v>
      </c>
      <c r="B6" s="13"/>
      <c r="C6" s="13"/>
      <c r="D6" s="13"/>
      <c r="E6" s="13"/>
      <c r="F6" s="15"/>
      <c r="G6" s="13"/>
      <c r="H6" s="13"/>
      <c r="I6" s="13"/>
      <c r="J6" s="8" t="s">
        <v>143</v>
      </c>
      <c r="K6" s="1" t="s">
        <v>136</v>
      </c>
      <c r="L6" s="1" t="str">
        <f>J6</f>
        <v>FN-I-DMC-O-01-04</v>
      </c>
      <c r="M6" s="1" t="s">
        <v>136</v>
      </c>
      <c r="N6" s="8" t="s">
        <v>157</v>
      </c>
      <c r="O6" s="13" t="s">
        <v>34</v>
      </c>
      <c r="P6" s="1" t="str">
        <f>N6</f>
        <v>FN-I-DMC-O-01-04-01</v>
      </c>
      <c r="Q6" s="14" t="s">
        <v>23</v>
      </c>
      <c r="R6" s="12" t="s">
        <v>177</v>
      </c>
      <c r="S6" s="1" t="str">
        <f t="shared" si="0"/>
        <v>UI-I-DMC-O-0013</v>
      </c>
      <c r="T6" s="1" t="str">
        <f t="shared" si="1"/>
        <v>UI-I-DMC-O-0013</v>
      </c>
    </row>
    <row r="7" spans="1:20" x14ac:dyDescent="0.25">
      <c r="A7" s="2" t="s">
        <v>111</v>
      </c>
      <c r="B7" s="13"/>
      <c r="C7" s="13"/>
      <c r="D7" s="13"/>
      <c r="E7" s="13"/>
      <c r="F7" s="15"/>
      <c r="G7" s="13"/>
      <c r="H7" s="13"/>
      <c r="I7" s="13"/>
      <c r="J7" s="8"/>
      <c r="K7" s="13"/>
      <c r="L7" s="1"/>
      <c r="M7" s="14"/>
      <c r="N7" s="8" t="s">
        <v>158</v>
      </c>
      <c r="O7" s="13" t="s">
        <v>35</v>
      </c>
      <c r="P7" s="1" t="str">
        <f>N7</f>
        <v>FN-I-DMC-O-01-04-02</v>
      </c>
      <c r="Q7" s="14" t="s">
        <v>24</v>
      </c>
      <c r="R7" s="12" t="s">
        <v>178</v>
      </c>
      <c r="S7" s="1" t="str">
        <f t="shared" si="0"/>
        <v>UI-I-DMC-O-0014</v>
      </c>
      <c r="T7" s="1" t="str">
        <f t="shared" si="1"/>
        <v>UI-I-DMC-O-0014</v>
      </c>
    </row>
    <row r="8" spans="1:20" x14ac:dyDescent="0.25">
      <c r="A8" s="29" t="str">
        <f t="shared" ref="A8:A33" si="2">IF(B8="", A7, IF(B8="FN-E-DMC","E","I"))</f>
        <v>O</v>
      </c>
      <c r="B8" s="27"/>
      <c r="C8" s="27"/>
      <c r="D8" s="27"/>
      <c r="E8" s="27"/>
      <c r="F8" s="15"/>
      <c r="G8" s="13"/>
      <c r="H8" s="27"/>
      <c r="I8" s="13"/>
      <c r="J8" s="8"/>
      <c r="K8" s="13"/>
      <c r="L8" s="1"/>
      <c r="M8" s="14"/>
      <c r="N8" s="8" t="s">
        <v>159</v>
      </c>
      <c r="O8" s="13" t="s">
        <v>36</v>
      </c>
      <c r="P8" s="1" t="str">
        <f>N8</f>
        <v>FN-I-DMC-O-01-04-03</v>
      </c>
      <c r="Q8" s="14" t="s">
        <v>25</v>
      </c>
      <c r="R8" s="12" t="s">
        <v>179</v>
      </c>
      <c r="S8" s="1" t="str">
        <f t="shared" si="0"/>
        <v>UI-I-DMC-O-0015</v>
      </c>
      <c r="T8" s="1" t="str">
        <f t="shared" si="1"/>
        <v>UI-I-DMC-O-0015</v>
      </c>
    </row>
    <row r="9" spans="1:20" x14ac:dyDescent="0.25">
      <c r="A9" s="29" t="s">
        <v>111</v>
      </c>
      <c r="B9" s="28"/>
      <c r="C9" s="28"/>
      <c r="D9" s="28"/>
      <c r="E9" s="28"/>
      <c r="F9" s="15"/>
      <c r="G9" s="1"/>
      <c r="H9" s="28"/>
      <c r="I9" s="1"/>
      <c r="J9" s="8" t="s">
        <v>197</v>
      </c>
      <c r="K9" s="10" t="s">
        <v>198</v>
      </c>
      <c r="L9" s="10" t="str">
        <f>J9</f>
        <v>FN-I-DMC-O-01-05</v>
      </c>
      <c r="M9" s="10" t="s">
        <v>198</v>
      </c>
      <c r="N9" s="10" t="s">
        <v>206</v>
      </c>
      <c r="O9" s="10" t="s">
        <v>199</v>
      </c>
      <c r="P9" s="10" t="s">
        <v>199</v>
      </c>
      <c r="Q9" s="10" t="s">
        <v>199</v>
      </c>
      <c r="R9" s="11" t="s">
        <v>213</v>
      </c>
      <c r="S9" s="1" t="str">
        <f t="shared" si="0"/>
        <v>UI-I-DMC-O-1001</v>
      </c>
      <c r="T9" s="1" t="str">
        <f t="shared" si="1"/>
        <v>UI-I-DMC-O-1001</v>
      </c>
    </row>
    <row r="10" spans="1:20" x14ac:dyDescent="0.25">
      <c r="A10" s="29" t="s">
        <v>111</v>
      </c>
      <c r="B10" s="27"/>
      <c r="C10" s="27"/>
      <c r="D10" s="27"/>
      <c r="E10" s="27"/>
      <c r="F10" s="15"/>
      <c r="G10" s="13"/>
      <c r="H10" s="13"/>
      <c r="I10" s="13"/>
      <c r="J10" s="8"/>
      <c r="K10" s="13"/>
      <c r="L10" s="1"/>
      <c r="M10" s="14"/>
      <c r="N10" s="10" t="s">
        <v>207</v>
      </c>
      <c r="O10" s="13" t="s">
        <v>200</v>
      </c>
      <c r="P10" s="13" t="s">
        <v>200</v>
      </c>
      <c r="Q10" s="13" t="s">
        <v>200</v>
      </c>
      <c r="R10" s="11" t="s">
        <v>214</v>
      </c>
      <c r="S10" s="1" t="str">
        <f t="shared" si="0"/>
        <v>UI-I-DMC-O-1002</v>
      </c>
      <c r="T10" s="1" t="str">
        <f t="shared" si="1"/>
        <v>UI-I-DMC-O-1002</v>
      </c>
    </row>
    <row r="11" spans="1:20" x14ac:dyDescent="0.25">
      <c r="A11" s="2" t="s">
        <v>111</v>
      </c>
      <c r="B11" s="13"/>
      <c r="C11" s="13"/>
      <c r="D11" s="13"/>
      <c r="E11" s="13"/>
      <c r="F11" s="15"/>
      <c r="G11" s="13"/>
      <c r="H11" s="13"/>
      <c r="I11" s="13"/>
      <c r="J11" s="8"/>
      <c r="K11" s="13"/>
      <c r="L11" s="1"/>
      <c r="M11" s="14"/>
      <c r="N11" s="10" t="s">
        <v>210</v>
      </c>
      <c r="O11" s="13" t="s">
        <v>201</v>
      </c>
      <c r="P11" s="13" t="s">
        <v>201</v>
      </c>
      <c r="Q11" s="13" t="s">
        <v>201</v>
      </c>
      <c r="R11" s="11" t="s">
        <v>215</v>
      </c>
      <c r="S11" s="1" t="str">
        <f t="shared" si="0"/>
        <v>UI-I-DMC-O-1003</v>
      </c>
      <c r="T11" s="1" t="str">
        <f t="shared" si="1"/>
        <v>UI-I-DMC-O-1003</v>
      </c>
    </row>
    <row r="12" spans="1:20" x14ac:dyDescent="0.25">
      <c r="A12" s="2" t="s">
        <v>111</v>
      </c>
      <c r="B12" s="13"/>
      <c r="C12" s="13"/>
      <c r="D12" s="13"/>
      <c r="E12" s="13"/>
      <c r="F12" s="15"/>
      <c r="G12" s="13"/>
      <c r="H12" s="13"/>
      <c r="I12" s="13"/>
      <c r="J12" s="8"/>
      <c r="K12" s="13"/>
      <c r="L12" s="1"/>
      <c r="M12" s="14"/>
      <c r="N12" s="10" t="s">
        <v>208</v>
      </c>
      <c r="O12" s="13" t="s">
        <v>202</v>
      </c>
      <c r="P12" s="13" t="s">
        <v>202</v>
      </c>
      <c r="Q12" s="13" t="s">
        <v>202</v>
      </c>
      <c r="R12" s="11" t="s">
        <v>216</v>
      </c>
      <c r="S12" s="1" t="str">
        <f t="shared" si="0"/>
        <v>UI-I-DMC-O-1004</v>
      </c>
      <c r="T12" s="1" t="str">
        <f t="shared" si="1"/>
        <v>UI-I-DMC-O-1004</v>
      </c>
    </row>
    <row r="13" spans="1:20" x14ac:dyDescent="0.25">
      <c r="A13" s="2" t="s">
        <v>111</v>
      </c>
      <c r="B13" s="13"/>
      <c r="C13" s="13"/>
      <c r="D13" s="13"/>
      <c r="E13" s="13"/>
      <c r="F13" s="15"/>
      <c r="G13" s="13"/>
      <c r="H13" s="13"/>
      <c r="I13" s="13"/>
      <c r="J13" s="8"/>
      <c r="K13" s="13"/>
      <c r="L13" s="1"/>
      <c r="M13" s="14"/>
      <c r="N13" s="10" t="s">
        <v>211</v>
      </c>
      <c r="O13" s="13" t="s">
        <v>203</v>
      </c>
      <c r="P13" s="13" t="s">
        <v>203</v>
      </c>
      <c r="Q13" s="13" t="s">
        <v>203</v>
      </c>
      <c r="R13" s="11" t="s">
        <v>217</v>
      </c>
      <c r="S13" s="1" t="str">
        <f t="shared" si="0"/>
        <v>UI-I-DMC-O-1006</v>
      </c>
      <c r="T13" s="1" t="str">
        <f t="shared" si="1"/>
        <v>UI-I-DMC-O-1006</v>
      </c>
    </row>
    <row r="14" spans="1:20" x14ac:dyDescent="0.25">
      <c r="A14" s="2" t="s">
        <v>111</v>
      </c>
      <c r="B14" s="13"/>
      <c r="C14" s="13"/>
      <c r="D14" s="13"/>
      <c r="E14" s="13"/>
      <c r="F14" s="15"/>
      <c r="G14" s="13"/>
      <c r="H14" s="13"/>
      <c r="I14" s="13"/>
      <c r="J14" s="8"/>
      <c r="K14" s="13"/>
      <c r="L14" s="1"/>
      <c r="M14" s="14"/>
      <c r="N14" s="10" t="s">
        <v>209</v>
      </c>
      <c r="O14" s="13" t="s">
        <v>204</v>
      </c>
      <c r="P14" s="13" t="s">
        <v>204</v>
      </c>
      <c r="Q14" s="13" t="s">
        <v>204</v>
      </c>
      <c r="R14" s="11" t="s">
        <v>218</v>
      </c>
      <c r="S14" s="1" t="str">
        <f t="shared" si="0"/>
        <v>UI-I-DMC-O-1008</v>
      </c>
      <c r="T14" s="1" t="str">
        <f t="shared" si="1"/>
        <v>UI-I-DMC-O-1008</v>
      </c>
    </row>
    <row r="15" spans="1:20" x14ac:dyDescent="0.25">
      <c r="A15" s="2" t="s">
        <v>111</v>
      </c>
      <c r="B15" s="13"/>
      <c r="C15" s="13"/>
      <c r="D15" s="13"/>
      <c r="E15" s="13"/>
      <c r="F15" s="15"/>
      <c r="G15" s="13"/>
      <c r="H15" s="13"/>
      <c r="I15" s="13"/>
      <c r="J15" s="8"/>
      <c r="K15" s="13"/>
      <c r="L15" s="1"/>
      <c r="M15" s="14"/>
      <c r="N15" s="10" t="s">
        <v>212</v>
      </c>
      <c r="O15" s="13" t="s">
        <v>205</v>
      </c>
      <c r="P15" s="13" t="s">
        <v>205</v>
      </c>
      <c r="Q15" s="13" t="s">
        <v>205</v>
      </c>
      <c r="R15" s="11" t="s">
        <v>219</v>
      </c>
      <c r="S15" s="1" t="str">
        <f t="shared" si="0"/>
        <v>UI-I-DMC-O-1009</v>
      </c>
      <c r="T15" s="1" t="str">
        <f t="shared" si="1"/>
        <v>UI-I-DMC-O-1009</v>
      </c>
    </row>
    <row r="16" spans="1:20" s="26" customFormat="1" x14ac:dyDescent="0.25">
      <c r="A16" s="23" t="s">
        <v>112</v>
      </c>
      <c r="B16" s="24" t="s">
        <v>93</v>
      </c>
      <c r="C16" s="24" t="s">
        <v>54</v>
      </c>
      <c r="D16" s="24" t="str">
        <f>B16</f>
        <v>FN-I-DMC-R</v>
      </c>
      <c r="E16" s="24" t="s">
        <v>54</v>
      </c>
      <c r="F16" s="24" t="s">
        <v>137</v>
      </c>
      <c r="G16" s="24" t="s">
        <v>10</v>
      </c>
      <c r="H16" s="24" t="str">
        <f>F16</f>
        <v>FN-I-DMC-R-01</v>
      </c>
      <c r="I16" s="24" t="s">
        <v>10</v>
      </c>
      <c r="J16" s="24" t="s">
        <v>144</v>
      </c>
      <c r="K16" s="24" t="s">
        <v>12</v>
      </c>
      <c r="L16" s="24" t="str">
        <f>J16</f>
        <v>FN-I-DMC-R-01-01</v>
      </c>
      <c r="M16" s="24" t="s">
        <v>12</v>
      </c>
      <c r="N16" s="24"/>
      <c r="O16" s="24"/>
      <c r="P16" s="24"/>
      <c r="Q16" s="24"/>
      <c r="R16" s="25" t="s">
        <v>180</v>
      </c>
      <c r="S16" s="24" t="str">
        <f t="shared" si="0"/>
        <v>UI-I-DMC-R-0001</v>
      </c>
      <c r="T16" s="24" t="str">
        <f t="shared" si="1"/>
        <v>UI-I-DMC-R-0001</v>
      </c>
    </row>
    <row r="17" spans="1:20" x14ac:dyDescent="0.25">
      <c r="A17" s="2" t="str">
        <f t="shared" si="2"/>
        <v>R</v>
      </c>
      <c r="B17" s="1"/>
      <c r="C17" s="1"/>
      <c r="D17" s="1"/>
      <c r="E17" s="1"/>
      <c r="F17" s="7"/>
      <c r="G17" s="1"/>
      <c r="H17" s="1"/>
      <c r="I17" s="1"/>
      <c r="J17" s="8" t="s">
        <v>145</v>
      </c>
      <c r="K17" s="1" t="s">
        <v>68</v>
      </c>
      <c r="L17" s="1" t="str">
        <f>J17</f>
        <v>FN-I-DMC-R-01-02</v>
      </c>
      <c r="M17" s="1" t="s">
        <v>68</v>
      </c>
      <c r="N17" s="8"/>
      <c r="O17" s="1"/>
      <c r="P17" s="1"/>
      <c r="Q17" s="1"/>
      <c r="R17" s="12" t="s">
        <v>181</v>
      </c>
      <c r="S17" s="1" t="str">
        <f t="shared" si="0"/>
        <v>UI-I-DMC-R-0003</v>
      </c>
      <c r="T17" s="1" t="str">
        <f t="shared" si="1"/>
        <v>UI-I-DMC-R-0003</v>
      </c>
    </row>
    <row r="18" spans="1:20" x14ac:dyDescent="0.25">
      <c r="A18" s="2" t="str">
        <f t="shared" si="2"/>
        <v>R</v>
      </c>
      <c r="B18" s="13"/>
      <c r="C18" s="13"/>
      <c r="D18" s="13"/>
      <c r="E18" s="13"/>
      <c r="F18" s="15"/>
      <c r="G18" s="13"/>
      <c r="H18" s="13"/>
      <c r="I18" s="13"/>
      <c r="J18" s="8" t="s">
        <v>146</v>
      </c>
      <c r="K18" s="1" t="s">
        <v>136</v>
      </c>
      <c r="L18" s="1" t="str">
        <f>J18</f>
        <v>FN-I-DMC-R-01-03</v>
      </c>
      <c r="M18" s="1" t="s">
        <v>136</v>
      </c>
      <c r="N18" s="8" t="s">
        <v>160</v>
      </c>
      <c r="O18" s="13" t="s">
        <v>34</v>
      </c>
      <c r="P18" s="1" t="str">
        <f>N18</f>
        <v>FN-I-DMC-R-01-03-01</v>
      </c>
      <c r="Q18" s="14" t="s">
        <v>23</v>
      </c>
      <c r="R18" s="12" t="s">
        <v>182</v>
      </c>
      <c r="S18" s="1" t="str">
        <f t="shared" si="0"/>
        <v>UI-I-DMC-R-0013</v>
      </c>
      <c r="T18" s="1" t="str">
        <f t="shared" si="1"/>
        <v>UI-I-DMC-R-0013</v>
      </c>
    </row>
    <row r="19" spans="1:20" x14ac:dyDescent="0.25">
      <c r="A19" s="2" t="str">
        <f t="shared" si="2"/>
        <v>R</v>
      </c>
      <c r="B19" s="13"/>
      <c r="C19" s="13"/>
      <c r="D19" s="13"/>
      <c r="E19" s="13"/>
      <c r="F19" s="15"/>
      <c r="G19" s="13"/>
      <c r="H19" s="13"/>
      <c r="I19" s="13"/>
      <c r="J19" s="8"/>
      <c r="K19" s="13"/>
      <c r="L19" s="1"/>
      <c r="M19" s="14"/>
      <c r="N19" s="8" t="s">
        <v>163</v>
      </c>
      <c r="O19" s="13" t="s">
        <v>35</v>
      </c>
      <c r="P19" s="1" t="str">
        <f>N19</f>
        <v>FN-I-DMC-R-01-03-02</v>
      </c>
      <c r="Q19" s="14" t="s">
        <v>24</v>
      </c>
      <c r="R19" s="12" t="s">
        <v>183</v>
      </c>
      <c r="S19" s="1" t="str">
        <f t="shared" si="0"/>
        <v>UI-I-DMC-R-0014</v>
      </c>
      <c r="T19" s="1" t="str">
        <f t="shared" si="1"/>
        <v>UI-I-DMC-R-0014</v>
      </c>
    </row>
    <row r="20" spans="1:20" x14ac:dyDescent="0.25">
      <c r="A20" s="29" t="str">
        <f t="shared" si="2"/>
        <v>R</v>
      </c>
      <c r="B20" s="27"/>
      <c r="C20" s="27"/>
      <c r="D20" s="27"/>
      <c r="E20" s="27"/>
      <c r="F20" s="15"/>
      <c r="G20" s="13"/>
      <c r="H20" s="27"/>
      <c r="I20" s="13"/>
      <c r="J20" s="8"/>
      <c r="K20" s="13"/>
      <c r="L20" s="1"/>
      <c r="M20" s="14"/>
      <c r="N20" s="8" t="s">
        <v>164</v>
      </c>
      <c r="O20" s="13" t="s">
        <v>36</v>
      </c>
      <c r="P20" s="1" t="str">
        <f>N20</f>
        <v>FN-I-DMC-R-01-03-03</v>
      </c>
      <c r="Q20" s="14" t="s">
        <v>25</v>
      </c>
      <c r="R20" s="12" t="s">
        <v>184</v>
      </c>
      <c r="S20" s="1" t="str">
        <f t="shared" si="0"/>
        <v>UI-I-DMC-R-0015</v>
      </c>
      <c r="T20" s="1" t="str">
        <f t="shared" si="1"/>
        <v>UI-I-DMC-R-0015</v>
      </c>
    </row>
    <row r="21" spans="1:20" x14ac:dyDescent="0.25">
      <c r="A21" s="29" t="str">
        <f t="shared" si="2"/>
        <v>R</v>
      </c>
      <c r="B21" s="28"/>
      <c r="C21" s="28"/>
      <c r="D21" s="28"/>
      <c r="E21" s="28"/>
      <c r="F21" s="15"/>
      <c r="G21" s="1"/>
      <c r="H21" s="28"/>
      <c r="I21" s="1"/>
      <c r="J21" s="8" t="s">
        <v>220</v>
      </c>
      <c r="K21" s="10" t="s">
        <v>198</v>
      </c>
      <c r="L21" s="10" t="str">
        <f>J21</f>
        <v>FN-I-DMC-R-01-05</v>
      </c>
      <c r="M21" s="10" t="s">
        <v>198</v>
      </c>
      <c r="N21" s="10" t="s">
        <v>221</v>
      </c>
      <c r="O21" s="10" t="s">
        <v>199</v>
      </c>
      <c r="P21" s="10" t="s">
        <v>199</v>
      </c>
      <c r="Q21" s="10" t="s">
        <v>199</v>
      </c>
      <c r="R21" s="11" t="s">
        <v>228</v>
      </c>
      <c r="S21" s="1" t="str">
        <f t="shared" ref="S21:S27" si="3">R21</f>
        <v>UI-I-DMC-R-1001</v>
      </c>
      <c r="T21" s="1" t="str">
        <f t="shared" ref="T21:T27" si="4">R21</f>
        <v>UI-I-DMC-R-1001</v>
      </c>
    </row>
    <row r="22" spans="1:20" x14ac:dyDescent="0.25">
      <c r="A22" s="29" t="str">
        <f t="shared" si="2"/>
        <v>R</v>
      </c>
      <c r="B22" s="27"/>
      <c r="C22" s="27"/>
      <c r="D22" s="27"/>
      <c r="E22" s="27"/>
      <c r="F22" s="15"/>
      <c r="G22" s="13"/>
      <c r="H22" s="27"/>
      <c r="I22" s="13"/>
      <c r="J22" s="8"/>
      <c r="K22" s="13"/>
      <c r="L22" s="1"/>
      <c r="M22" s="14"/>
      <c r="N22" s="10" t="s">
        <v>222</v>
      </c>
      <c r="O22" s="13" t="s">
        <v>200</v>
      </c>
      <c r="P22" s="13" t="s">
        <v>200</v>
      </c>
      <c r="Q22" s="13" t="s">
        <v>200</v>
      </c>
      <c r="R22" s="11" t="s">
        <v>229</v>
      </c>
      <c r="S22" s="1" t="str">
        <f t="shared" si="3"/>
        <v>UI-I-DMC-R-1002</v>
      </c>
      <c r="T22" s="1" t="str">
        <f t="shared" si="4"/>
        <v>UI-I-DMC-R-1002</v>
      </c>
    </row>
    <row r="23" spans="1:20" x14ac:dyDescent="0.25">
      <c r="A23" s="2" t="str">
        <f t="shared" si="2"/>
        <v>R</v>
      </c>
      <c r="B23" s="13"/>
      <c r="C23" s="13"/>
      <c r="D23" s="13"/>
      <c r="E23" s="13"/>
      <c r="F23" s="15"/>
      <c r="G23" s="13"/>
      <c r="H23" s="27"/>
      <c r="I23" s="13"/>
      <c r="J23" s="8"/>
      <c r="K23" s="13"/>
      <c r="L23" s="1"/>
      <c r="M23" s="14"/>
      <c r="N23" s="10" t="s">
        <v>223</v>
      </c>
      <c r="O23" s="13" t="s">
        <v>201</v>
      </c>
      <c r="P23" s="13" t="s">
        <v>201</v>
      </c>
      <c r="Q23" s="13" t="s">
        <v>201</v>
      </c>
      <c r="R23" s="11" t="s">
        <v>230</v>
      </c>
      <c r="S23" s="1" t="str">
        <f t="shared" si="3"/>
        <v>UI-I-DMC-R-1003</v>
      </c>
      <c r="T23" s="1" t="str">
        <f t="shared" si="4"/>
        <v>UI-I-DMC-R-1003</v>
      </c>
    </row>
    <row r="24" spans="1:20" x14ac:dyDescent="0.25">
      <c r="A24" s="2" t="str">
        <f t="shared" si="2"/>
        <v>R</v>
      </c>
      <c r="B24" s="13"/>
      <c r="C24" s="13"/>
      <c r="D24" s="13"/>
      <c r="E24" s="13"/>
      <c r="F24" s="15"/>
      <c r="G24" s="13"/>
      <c r="H24" s="13"/>
      <c r="I24" s="13"/>
      <c r="J24" s="8"/>
      <c r="K24" s="13"/>
      <c r="L24" s="1"/>
      <c r="M24" s="14"/>
      <c r="N24" s="10" t="s">
        <v>224</v>
      </c>
      <c r="O24" s="13" t="s">
        <v>202</v>
      </c>
      <c r="P24" s="13" t="s">
        <v>202</v>
      </c>
      <c r="Q24" s="13" t="s">
        <v>202</v>
      </c>
      <c r="R24" s="11" t="s">
        <v>231</v>
      </c>
      <c r="S24" s="1" t="str">
        <f t="shared" si="3"/>
        <v>UI-I-DMC-R-1004</v>
      </c>
      <c r="T24" s="1" t="str">
        <f t="shared" si="4"/>
        <v>UI-I-DMC-R-1004</v>
      </c>
    </row>
    <row r="25" spans="1:20" x14ac:dyDescent="0.25">
      <c r="A25" s="2" t="str">
        <f t="shared" si="2"/>
        <v>R</v>
      </c>
      <c r="B25" s="13"/>
      <c r="C25" s="13"/>
      <c r="D25" s="13"/>
      <c r="E25" s="13"/>
      <c r="F25" s="15"/>
      <c r="G25" s="13"/>
      <c r="H25" s="13"/>
      <c r="I25" s="13"/>
      <c r="J25" s="8"/>
      <c r="K25" s="13"/>
      <c r="L25" s="1"/>
      <c r="M25" s="14"/>
      <c r="N25" s="10" t="s">
        <v>225</v>
      </c>
      <c r="O25" s="13" t="s">
        <v>203</v>
      </c>
      <c r="P25" s="13" t="s">
        <v>203</v>
      </c>
      <c r="Q25" s="13" t="s">
        <v>203</v>
      </c>
      <c r="R25" s="11" t="s">
        <v>232</v>
      </c>
      <c r="S25" s="1" t="str">
        <f t="shared" si="3"/>
        <v>UI-I-DMC-R-1006</v>
      </c>
      <c r="T25" s="1" t="str">
        <f t="shared" si="4"/>
        <v>UI-I-DMC-R-1006</v>
      </c>
    </row>
    <row r="26" spans="1:20" x14ac:dyDescent="0.25">
      <c r="A26" s="2" t="str">
        <f t="shared" si="2"/>
        <v>R</v>
      </c>
      <c r="B26" s="13"/>
      <c r="C26" s="13"/>
      <c r="D26" s="13"/>
      <c r="E26" s="13"/>
      <c r="F26" s="15"/>
      <c r="G26" s="13"/>
      <c r="H26" s="13"/>
      <c r="I26" s="13"/>
      <c r="J26" s="8"/>
      <c r="K26" s="13"/>
      <c r="L26" s="1"/>
      <c r="M26" s="14"/>
      <c r="N26" s="10" t="s">
        <v>226</v>
      </c>
      <c r="O26" s="13" t="s">
        <v>204</v>
      </c>
      <c r="P26" s="13" t="s">
        <v>204</v>
      </c>
      <c r="Q26" s="13" t="s">
        <v>204</v>
      </c>
      <c r="R26" s="11" t="s">
        <v>233</v>
      </c>
      <c r="S26" s="1" t="str">
        <f t="shared" si="3"/>
        <v>UI-I-DMC-R-1008</v>
      </c>
      <c r="T26" s="1" t="str">
        <f t="shared" si="4"/>
        <v>UI-I-DMC-R-1008</v>
      </c>
    </row>
    <row r="27" spans="1:20" x14ac:dyDescent="0.25">
      <c r="A27" s="2" t="str">
        <f t="shared" si="2"/>
        <v>R</v>
      </c>
      <c r="B27" s="13"/>
      <c r="C27" s="13"/>
      <c r="D27" s="13"/>
      <c r="E27" s="13"/>
      <c r="F27" s="15"/>
      <c r="G27" s="13"/>
      <c r="H27" s="13"/>
      <c r="I27" s="13"/>
      <c r="J27" s="8"/>
      <c r="K27" s="13"/>
      <c r="L27" s="1"/>
      <c r="M27" s="14"/>
      <c r="N27" s="10" t="s">
        <v>227</v>
      </c>
      <c r="O27" s="13" t="s">
        <v>205</v>
      </c>
      <c r="P27" s="13" t="s">
        <v>205</v>
      </c>
      <c r="Q27" s="13" t="s">
        <v>205</v>
      </c>
      <c r="R27" s="11" t="s">
        <v>234</v>
      </c>
      <c r="S27" s="1" t="str">
        <f t="shared" si="3"/>
        <v>UI-I-DMC-R-1009</v>
      </c>
      <c r="T27" s="1" t="str">
        <f t="shared" si="4"/>
        <v>UI-I-DMC-R-1009</v>
      </c>
    </row>
    <row r="28" spans="1:20" s="26" customFormat="1" x14ac:dyDescent="0.25">
      <c r="A28" s="23" t="s">
        <v>113</v>
      </c>
      <c r="B28" s="24" t="s">
        <v>94</v>
      </c>
      <c r="C28" s="24" t="s">
        <v>80</v>
      </c>
      <c r="D28" s="24" t="str">
        <f>B28</f>
        <v>FN-I-DMC-A</v>
      </c>
      <c r="E28" s="24" t="s">
        <v>80</v>
      </c>
      <c r="F28" s="24" t="s">
        <v>138</v>
      </c>
      <c r="G28" s="24" t="s">
        <v>10</v>
      </c>
      <c r="H28" s="24" t="str">
        <f>F28</f>
        <v>FN-I-DMC-A-01</v>
      </c>
      <c r="I28" s="24" t="s">
        <v>10</v>
      </c>
      <c r="J28" s="24" t="s">
        <v>147</v>
      </c>
      <c r="K28" s="24" t="s">
        <v>12</v>
      </c>
      <c r="L28" s="24" t="str">
        <f>J28</f>
        <v>FN-I-DMC-A-01-01</v>
      </c>
      <c r="M28" s="24" t="s">
        <v>12</v>
      </c>
      <c r="N28" s="24"/>
      <c r="O28" s="24"/>
      <c r="P28" s="24"/>
      <c r="Q28" s="24"/>
      <c r="R28" s="25" t="s">
        <v>185</v>
      </c>
      <c r="S28" s="24" t="str">
        <f t="shared" si="0"/>
        <v>UI-I-DMC-A-0001</v>
      </c>
      <c r="T28" s="24" t="str">
        <f t="shared" si="1"/>
        <v>UI-I-DMC-A-0001</v>
      </c>
    </row>
    <row r="29" spans="1:20" x14ac:dyDescent="0.25">
      <c r="A29" s="2" t="str">
        <f t="shared" si="2"/>
        <v>A</v>
      </c>
      <c r="B29" s="1"/>
      <c r="C29" s="1"/>
      <c r="D29" s="1"/>
      <c r="E29" s="1"/>
      <c r="F29" s="7"/>
      <c r="G29" s="1"/>
      <c r="H29" s="1"/>
      <c r="I29" s="1"/>
      <c r="J29" s="8" t="s">
        <v>148</v>
      </c>
      <c r="K29" s="1" t="s">
        <v>68</v>
      </c>
      <c r="L29" s="1" t="str">
        <f>J29</f>
        <v>FN-I-DMC-A-01-02</v>
      </c>
      <c r="M29" s="1" t="s">
        <v>68</v>
      </c>
      <c r="N29" s="8"/>
      <c r="O29" s="1"/>
      <c r="P29" s="1"/>
      <c r="Q29" s="1"/>
      <c r="R29" s="12" t="s">
        <v>186</v>
      </c>
      <c r="S29" s="1" t="str">
        <f t="shared" si="0"/>
        <v>UI-I-DMC-A-0003</v>
      </c>
      <c r="T29" s="1" t="str">
        <f t="shared" si="1"/>
        <v>UI-I-DMC-A-0003</v>
      </c>
    </row>
    <row r="30" spans="1:20" x14ac:dyDescent="0.25">
      <c r="A30" s="2" t="str">
        <f t="shared" si="2"/>
        <v>A</v>
      </c>
      <c r="B30" s="13"/>
      <c r="C30" s="13"/>
      <c r="D30" s="13"/>
      <c r="E30" s="13"/>
      <c r="F30" s="15"/>
      <c r="G30" s="13"/>
      <c r="H30" s="13"/>
      <c r="I30" s="13"/>
      <c r="J30" s="8" t="s">
        <v>149</v>
      </c>
      <c r="K30" s="13" t="s">
        <v>33</v>
      </c>
      <c r="L30" s="1" t="str">
        <f>J30</f>
        <v>FN-I-DMC-A-01-03</v>
      </c>
      <c r="M30" s="14" t="s">
        <v>22</v>
      </c>
      <c r="N30" s="8"/>
      <c r="O30" s="13"/>
      <c r="P30" s="1"/>
      <c r="Q30" s="14"/>
      <c r="R30" s="12" t="s">
        <v>187</v>
      </c>
      <c r="S30" s="1" t="str">
        <f t="shared" si="0"/>
        <v>UI-I-DMC-A-0012</v>
      </c>
      <c r="T30" s="1" t="str">
        <f t="shared" si="1"/>
        <v>UI-I-DMC-A-0012</v>
      </c>
    </row>
    <row r="31" spans="1:20" x14ac:dyDescent="0.25">
      <c r="A31" s="2" t="str">
        <f t="shared" si="2"/>
        <v>A</v>
      </c>
      <c r="B31" s="13"/>
      <c r="C31" s="13"/>
      <c r="D31" s="13"/>
      <c r="E31" s="13"/>
      <c r="F31" s="15"/>
      <c r="G31" s="13"/>
      <c r="H31" s="13"/>
      <c r="I31" s="13"/>
      <c r="J31" s="8" t="s">
        <v>150</v>
      </c>
      <c r="K31" s="1" t="s">
        <v>136</v>
      </c>
      <c r="L31" s="1" t="str">
        <f>J31</f>
        <v>FN-I-DMC-A-01-04</v>
      </c>
      <c r="M31" s="1" t="s">
        <v>136</v>
      </c>
      <c r="N31" s="8" t="s">
        <v>167</v>
      </c>
      <c r="O31" s="13" t="s">
        <v>34</v>
      </c>
      <c r="P31" s="1" t="str">
        <f>N31</f>
        <v>FN-I-DMC-A-01-04-01</v>
      </c>
      <c r="Q31" s="14" t="s">
        <v>23</v>
      </c>
      <c r="R31" s="12" t="s">
        <v>188</v>
      </c>
      <c r="S31" s="1" t="str">
        <f t="shared" si="0"/>
        <v>UI-I-DMC-A-0013</v>
      </c>
      <c r="T31" s="1" t="str">
        <f t="shared" si="1"/>
        <v>UI-I-DMC-A-0013</v>
      </c>
    </row>
    <row r="32" spans="1:20" x14ac:dyDescent="0.25">
      <c r="A32" s="2" t="str">
        <f t="shared" si="2"/>
        <v>A</v>
      </c>
      <c r="B32" s="13"/>
      <c r="C32" s="13"/>
      <c r="D32" s="13"/>
      <c r="E32" s="13"/>
      <c r="F32" s="15"/>
      <c r="G32" s="13"/>
      <c r="H32" s="13"/>
      <c r="I32" s="13"/>
      <c r="J32" s="8"/>
      <c r="K32" s="13"/>
      <c r="L32" s="1"/>
      <c r="M32" s="14"/>
      <c r="N32" s="8" t="s">
        <v>168</v>
      </c>
      <c r="O32" s="13" t="s">
        <v>35</v>
      </c>
      <c r="P32" s="1" t="str">
        <f>N32</f>
        <v>FN-I-DMC-A-01-04-02</v>
      </c>
      <c r="Q32" s="14" t="s">
        <v>24</v>
      </c>
      <c r="R32" s="12" t="s">
        <v>189</v>
      </c>
      <c r="S32" s="1" t="str">
        <f t="shared" si="0"/>
        <v>UI-I-DMC-A-0014</v>
      </c>
      <c r="T32" s="1" t="str">
        <f t="shared" si="1"/>
        <v>UI-I-DMC-A-0014</v>
      </c>
    </row>
    <row r="33" spans="1:20" x14ac:dyDescent="0.25">
      <c r="A33" s="2" t="str">
        <f t="shared" si="2"/>
        <v>A</v>
      </c>
      <c r="B33" s="13"/>
      <c r="C33" s="13"/>
      <c r="D33" s="13"/>
      <c r="E33" s="13"/>
      <c r="F33" s="15"/>
      <c r="G33" s="13"/>
      <c r="H33" s="13"/>
      <c r="I33" s="13"/>
      <c r="J33" s="8"/>
      <c r="K33" s="13"/>
      <c r="L33" s="1"/>
      <c r="M33" s="14"/>
      <c r="N33" s="8" t="s">
        <v>169</v>
      </c>
      <c r="O33" s="13" t="s">
        <v>36</v>
      </c>
      <c r="P33" s="1" t="str">
        <f>N33</f>
        <v>FN-I-DMC-A-01-04-03</v>
      </c>
      <c r="Q33" s="14" t="s">
        <v>25</v>
      </c>
      <c r="R33" s="12" t="s">
        <v>190</v>
      </c>
      <c r="S33" s="1" t="str">
        <f t="shared" si="0"/>
        <v>UI-I-DMC-A-0015</v>
      </c>
      <c r="T33" s="1" t="str">
        <f t="shared" si="1"/>
        <v>UI-I-DMC-A-0015</v>
      </c>
    </row>
    <row r="34" spans="1:20" x14ac:dyDescent="0.25">
      <c r="A34" s="29" t="str">
        <f t="shared" ref="A34:A40" si="5">IF(B34="", A33, IF(B34="FN-E-DMC","E","I"))</f>
        <v>A</v>
      </c>
      <c r="B34" s="28"/>
      <c r="C34" s="28"/>
      <c r="D34" s="28"/>
      <c r="E34" s="28"/>
      <c r="F34" s="15"/>
      <c r="G34" s="1"/>
      <c r="H34" s="28"/>
      <c r="I34" s="1"/>
      <c r="J34" s="8" t="s">
        <v>235</v>
      </c>
      <c r="K34" s="10" t="s">
        <v>198</v>
      </c>
      <c r="L34" s="10" t="str">
        <f>J34</f>
        <v>FN-I-DMC-A-01-05</v>
      </c>
      <c r="M34" s="10" t="s">
        <v>198</v>
      </c>
      <c r="N34" s="10" t="s">
        <v>236</v>
      </c>
      <c r="O34" s="10" t="s">
        <v>199</v>
      </c>
      <c r="P34" s="10" t="s">
        <v>199</v>
      </c>
      <c r="Q34" s="10" t="s">
        <v>199</v>
      </c>
      <c r="R34" s="11" t="s">
        <v>243</v>
      </c>
      <c r="S34" s="1" t="str">
        <f t="shared" si="0"/>
        <v>UI-I-DMC-A-1001</v>
      </c>
      <c r="T34" s="1" t="str">
        <f t="shared" si="1"/>
        <v>UI-I-DMC-A-1001</v>
      </c>
    </row>
    <row r="35" spans="1:20" x14ac:dyDescent="0.25">
      <c r="A35" s="29" t="str">
        <f t="shared" si="5"/>
        <v>A</v>
      </c>
      <c r="B35" s="27"/>
      <c r="C35" s="27"/>
      <c r="D35" s="27"/>
      <c r="E35" s="27"/>
      <c r="F35" s="15"/>
      <c r="G35" s="13"/>
      <c r="H35" s="27"/>
      <c r="I35" s="13"/>
      <c r="J35" s="8"/>
      <c r="K35" s="13"/>
      <c r="L35" s="1"/>
      <c r="M35" s="14"/>
      <c r="N35" s="10" t="s">
        <v>237</v>
      </c>
      <c r="O35" s="13" t="s">
        <v>200</v>
      </c>
      <c r="P35" s="13" t="s">
        <v>200</v>
      </c>
      <c r="Q35" s="13" t="s">
        <v>200</v>
      </c>
      <c r="R35" s="11" t="s">
        <v>244</v>
      </c>
      <c r="S35" s="1" t="str">
        <f t="shared" si="0"/>
        <v>UI-I-DMC-A-1002</v>
      </c>
      <c r="T35" s="1" t="str">
        <f t="shared" si="1"/>
        <v>UI-I-DMC-A-1002</v>
      </c>
    </row>
    <row r="36" spans="1:20" x14ac:dyDescent="0.25">
      <c r="A36" s="2" t="str">
        <f t="shared" si="5"/>
        <v>A</v>
      </c>
      <c r="B36" s="13"/>
      <c r="C36" s="13"/>
      <c r="D36" s="13"/>
      <c r="E36" s="13"/>
      <c r="F36" s="15"/>
      <c r="G36" s="13"/>
      <c r="H36" s="27"/>
      <c r="I36" s="13"/>
      <c r="J36" s="8"/>
      <c r="K36" s="13"/>
      <c r="L36" s="1"/>
      <c r="M36" s="14"/>
      <c r="N36" s="10" t="s">
        <v>238</v>
      </c>
      <c r="O36" s="13" t="s">
        <v>201</v>
      </c>
      <c r="P36" s="13" t="s">
        <v>201</v>
      </c>
      <c r="Q36" s="13" t="s">
        <v>201</v>
      </c>
      <c r="R36" s="11" t="s">
        <v>245</v>
      </c>
      <c r="S36" s="1" t="str">
        <f t="shared" si="0"/>
        <v>UI-I-DMC-A-1003</v>
      </c>
      <c r="T36" s="1" t="str">
        <f t="shared" si="1"/>
        <v>UI-I-DMC-A-1003</v>
      </c>
    </row>
    <row r="37" spans="1:20" x14ac:dyDescent="0.25">
      <c r="A37" s="2" t="str">
        <f t="shared" si="5"/>
        <v>A</v>
      </c>
      <c r="B37" s="13"/>
      <c r="C37" s="13"/>
      <c r="D37" s="13"/>
      <c r="E37" s="13"/>
      <c r="F37" s="15"/>
      <c r="G37" s="13"/>
      <c r="H37" s="13"/>
      <c r="I37" s="13"/>
      <c r="J37" s="8"/>
      <c r="K37" s="13"/>
      <c r="L37" s="1"/>
      <c r="M37" s="14"/>
      <c r="N37" s="10" t="s">
        <v>239</v>
      </c>
      <c r="O37" s="13" t="s">
        <v>202</v>
      </c>
      <c r="P37" s="13" t="s">
        <v>202</v>
      </c>
      <c r="Q37" s="13" t="s">
        <v>202</v>
      </c>
      <c r="R37" s="11" t="s">
        <v>246</v>
      </c>
      <c r="S37" s="1" t="str">
        <f t="shared" si="0"/>
        <v>UI-I-DMC-A-1004</v>
      </c>
      <c r="T37" s="1" t="str">
        <f t="shared" si="1"/>
        <v>UI-I-DMC-A-1004</v>
      </c>
    </row>
    <row r="38" spans="1:20" x14ac:dyDescent="0.25">
      <c r="A38" s="2" t="str">
        <f t="shared" si="5"/>
        <v>A</v>
      </c>
      <c r="B38" s="13"/>
      <c r="C38" s="13"/>
      <c r="D38" s="13"/>
      <c r="E38" s="13"/>
      <c r="F38" s="15"/>
      <c r="G38" s="13"/>
      <c r="H38" s="13"/>
      <c r="I38" s="13"/>
      <c r="J38" s="8"/>
      <c r="K38" s="13"/>
      <c r="L38" s="1"/>
      <c r="M38" s="14"/>
      <c r="N38" s="10" t="s">
        <v>240</v>
      </c>
      <c r="O38" s="13" t="s">
        <v>203</v>
      </c>
      <c r="P38" s="13" t="s">
        <v>203</v>
      </c>
      <c r="Q38" s="13" t="s">
        <v>203</v>
      </c>
      <c r="R38" s="11" t="s">
        <v>247</v>
      </c>
      <c r="S38" s="1" t="str">
        <f t="shared" si="0"/>
        <v>UI-I-DMC-A-1006</v>
      </c>
      <c r="T38" s="1" t="str">
        <f t="shared" si="1"/>
        <v>UI-I-DMC-A-1006</v>
      </c>
    </row>
    <row r="39" spans="1:20" x14ac:dyDescent="0.25">
      <c r="A39" s="2" t="str">
        <f t="shared" si="5"/>
        <v>A</v>
      </c>
      <c r="B39" s="13"/>
      <c r="C39" s="13"/>
      <c r="D39" s="13"/>
      <c r="E39" s="13"/>
      <c r="F39" s="15"/>
      <c r="G39" s="13"/>
      <c r="H39" s="13"/>
      <c r="I39" s="13"/>
      <c r="J39" s="8"/>
      <c r="K39" s="13"/>
      <c r="L39" s="1"/>
      <c r="M39" s="14"/>
      <c r="N39" s="10" t="s">
        <v>241</v>
      </c>
      <c r="O39" s="13" t="s">
        <v>204</v>
      </c>
      <c r="P39" s="13" t="s">
        <v>204</v>
      </c>
      <c r="Q39" s="13" t="s">
        <v>204</v>
      </c>
      <c r="R39" s="11" t="s">
        <v>248</v>
      </c>
      <c r="S39" s="1" t="str">
        <f t="shared" si="0"/>
        <v>UI-I-DMC-A-1008</v>
      </c>
      <c r="T39" s="1" t="str">
        <f t="shared" si="1"/>
        <v>UI-I-DMC-A-1008</v>
      </c>
    </row>
    <row r="40" spans="1:20" x14ac:dyDescent="0.25">
      <c r="A40" s="2" t="str">
        <f t="shared" si="5"/>
        <v>A</v>
      </c>
      <c r="B40" s="13"/>
      <c r="C40" s="13"/>
      <c r="D40" s="13"/>
      <c r="E40" s="13"/>
      <c r="F40" s="15"/>
      <c r="G40" s="13"/>
      <c r="H40" s="13"/>
      <c r="I40" s="13"/>
      <c r="J40" s="8"/>
      <c r="K40" s="13"/>
      <c r="L40" s="1"/>
      <c r="M40" s="14"/>
      <c r="N40" s="10" t="s">
        <v>242</v>
      </c>
      <c r="O40" s="13" t="s">
        <v>205</v>
      </c>
      <c r="P40" s="13" t="s">
        <v>205</v>
      </c>
      <c r="Q40" s="13" t="s">
        <v>205</v>
      </c>
      <c r="R40" s="11" t="s">
        <v>249</v>
      </c>
      <c r="S40" s="1" t="str">
        <f t="shared" si="0"/>
        <v>UI-I-DMC-A-1009</v>
      </c>
      <c r="T40" s="1" t="str">
        <f t="shared" si="1"/>
        <v>UI-I-DMC-A-1009</v>
      </c>
    </row>
    <row r="41" spans="1:20" s="26" customFormat="1" x14ac:dyDescent="0.25">
      <c r="A41" s="23" t="s">
        <v>114</v>
      </c>
      <c r="B41" s="24" t="s">
        <v>95</v>
      </c>
      <c r="C41" s="24" t="s">
        <v>55</v>
      </c>
      <c r="D41" s="24" t="str">
        <f>B41</f>
        <v>FN-I-DMC-M</v>
      </c>
      <c r="E41" s="24" t="s">
        <v>55</v>
      </c>
      <c r="F41" s="24" t="s">
        <v>139</v>
      </c>
      <c r="G41" s="24" t="s">
        <v>10</v>
      </c>
      <c r="H41" s="24" t="str">
        <f>F41</f>
        <v>FN-I-DMC-M-01</v>
      </c>
      <c r="I41" s="24" t="s">
        <v>10</v>
      </c>
      <c r="J41" s="24" t="s">
        <v>151</v>
      </c>
      <c r="K41" s="24" t="s">
        <v>12</v>
      </c>
      <c r="L41" s="24" t="str">
        <f>J41</f>
        <v>FN-I-DMC-M-01-01</v>
      </c>
      <c r="M41" s="24" t="s">
        <v>12</v>
      </c>
      <c r="N41" s="24"/>
      <c r="O41" s="24"/>
      <c r="P41" s="24"/>
      <c r="Q41" s="24"/>
      <c r="R41" s="25" t="s">
        <v>191</v>
      </c>
      <c r="S41" s="24" t="str">
        <f t="shared" si="0"/>
        <v>UI-I-DMC-M-0001</v>
      </c>
      <c r="T41" s="24" t="str">
        <f t="shared" si="1"/>
        <v>UI-I-DMC-M-0001</v>
      </c>
    </row>
  </sheetData>
  <autoFilter ref="A2:T3" xr:uid="{52A47179-ED83-49BA-AD32-52C02F9F0FB4}"/>
  <phoneticPr fontId="1" type="noConversion"/>
  <conditionalFormatting sqref="R3:T3 S4:T41 A3:A41">
    <cfRule type="expression" dxfId="0" priority="1">
      <formula>$A$3="I"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1]!MakeMenuJson">
                <anchor moveWithCells="1" sizeWithCells="1">
                  <from>
                    <xdr:col>13</xdr:col>
                    <xdr:colOff>609600</xdr:colOff>
                    <xdr:row>0</xdr:row>
                    <xdr:rowOff>190500</xdr:rowOff>
                  </from>
                  <to>
                    <xdr:col>13</xdr:col>
                    <xdr:colOff>1524000</xdr:colOff>
                    <xdr:row>0</xdr:row>
                    <xdr:rowOff>466725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메뉴생성</vt:lpstr>
      <vt:lpstr>메뉴생성(2)</vt:lpstr>
      <vt:lpstr>메뉴생성(3)+detail</vt:lpstr>
      <vt:lpstr>메뉴생성(4)</vt:lpstr>
      <vt:lpstr>메뉴생성(5)+detail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도규 최</cp:lastModifiedBy>
  <dcterms:created xsi:type="dcterms:W3CDTF">2025-04-27T06:46:40Z</dcterms:created>
  <dcterms:modified xsi:type="dcterms:W3CDTF">2025-04-29T01:37:15Z</dcterms:modified>
</cp:coreProperties>
</file>