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53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xkfkr\OneDrive\바탕 화면\"/>
    </mc:Choice>
  </mc:AlternateContent>
  <x:bookViews>
    <x:workbookView xWindow="0" yWindow="0" windowWidth="22788" windowHeight="8520" tabRatio="658" activeTab="12"/>
  </x:bookViews>
  <x:sheets>
    <x:sheet name="안내" sheetId="1" r:id="rId4"/>
    <x:sheet name="졸업요건" sheetId="2" r:id="rId5"/>
    <x:sheet name="PO" sheetId="3" r:id="rId6"/>
    <x:sheet name="미소→컴과.전과자" sheetId="4" r:id="rId7"/>
    <x:sheet name="2014" sheetId="5" r:id="rId8"/>
    <x:sheet name="2015" sheetId="6" r:id="rId9"/>
    <x:sheet name="2016" sheetId="7" r:id="rId10"/>
    <x:sheet name="2017" sheetId="8" r:id="rId11"/>
    <x:sheet name="2018" sheetId="9" r:id="rId12"/>
    <x:sheet name="2019" sheetId="10" r:id="rId13"/>
    <x:sheet name="2020" sheetId="11" r:id="rId14"/>
    <x:sheet name="2021" sheetId="12" r:id="rId15"/>
    <x:sheet name="2022" sheetId="13" r:id="rId1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<x:sst xmlns:r="http://schemas.openxmlformats.org/officeDocument/2006/relationships" xmlns:c="http://schemas.openxmlformats.org/drawingml/2006/chart" xmlns:x="http://schemas.openxmlformats.org/spreadsheetml/2006/main" count="1949" uniqueCount="467">
  <x:si>
    <x:t>3. 장학금 수혜</x:t>
  </x:si>
  <x:si>
    <x:t>확률및통계I / 확률및통계 / 통계학</x:t>
  </x:si>
  <x:si>
    <x:t>2. 비교과과정 학습성과 성취도 내역</x:t>
  </x:si>
  <x:si>
    <x:t>비교과과정 관련 증빙 서류 (자격증 등)</x:t>
  </x:si>
  <x:si>
    <x:t>1.1 수학 및 기초과학(BSM) 교과목</x:t>
  </x:si>
  <x:si>
    <x:t>데이터베이스모델링/데이터모델링과마이닝</x:t>
  </x:si>
  <x:si>
    <x:t>2.2.2 비교과과정과 학습성과의 관계</x:t>
  </x:si>
  <x:si>
    <x:t>임베디드소프트웨어I - 임베디드소프트웨어</x:t>
  </x:si>
  <x:si>
    <x:t>휴먼컴퓨터인터렉션 / 사용자인터페이스</x:t>
  </x:si>
  <x:si>
    <x:t>임베디드하드웨어 / 임베디드하드웨어설계</x:t>
  </x:si>
  <x:si>
    <x:t>1-3. 그 외 전공 교과과정 이수 내역</x:t>
  </x:si>
  <x:si>
    <x:t>2.2.1 학생의 학습성과 최소 달성기준</x:t>
  </x:si>
  <x:si>
    <x:t>2. 컴퓨터과학 심화프로그램 졸업요건</x:t>
  </x:si>
  <x:si>
    <x:t>PO10 가중치 10점 이상</x:t>
  </x:si>
  <x:si>
    <x:t>PO7 가중치 10점 이상</x:t>
  </x:si>
  <x:si>
    <x:t>4. 4학년에서의 성취도</x:t>
  </x:si>
  <x:si>
    <x:t>2. 2학년과정에서의 성취도</x:t>
  </x:si>
  <x:si>
    <x:t>PO3 가중치 5점 이상</x:t>
  </x:si>
  <x:si>
    <x:t>11. 튜터 활동 실적</x:t>
  </x:si>
  <x:si>
    <x:t>2.2 학슴성과 성취도</x:t>
  </x:si>
  <x:si>
    <x:t>경진대회 또는 공모전 입상</x:t>
  </x:si>
  <x:si>
    <x:t>PO9 가중치 10점 이상</x:t>
  </x:si>
  <x:si>
    <x:t>9. 산업체 연수 및 인턴쉽</x:t>
  </x:si>
  <x:si>
    <x:t>1. 1학년과정에서의 성취도</x:t>
  </x:si>
  <x:si>
    <x:t>3. 3학년에서의 성취도</x:t>
  </x:si>
  <x:si>
    <x:t>동아리활동(학생회 활동)</x:t>
  </x:si>
  <x:si>
    <x:t>PO6 가중치 10점 이상</x:t>
  </x:si>
  <x:si>
    <x:t>PO4 가중치 5점 이상</x:t>
  </x:si>
  <x:si>
    <x:t>1. 동아리 활동(학생회)</x:t>
  </x:si>
  <x:si>
    <x:t>PO2 가중치 5점 이상</x:t>
  </x:si>
  <x:si>
    <x:t>PO8 가중치 10점 이상</x:t>
  </x:si>
  <x:si>
    <x:t>디지털학습콘텐츠설계및개발</x:t>
  </x:si>
  <x:si>
    <x:t>선형대수학 / 선형대수학 I</x:t>
  </x:si>
  <x:si>
    <x:t>확률및통계I - 기초통계</x:t>
  </x:si>
  <x:si>
    <x:t>16학번까지 BSM 인정</x:t>
  </x:si>
  <x:si>
    <x:t>물리학I / 물리현상의이해</x:t>
  </x:si>
  <x:si>
    <x:t>융합소프트웨어프로젝트II</x:t>
  </x:si>
  <x:si>
    <x:t>이산수학I / 이산수학</x:t>
  </x:si>
  <x:si>
    <x:t>융합소프트웨어프로젝트I</x:t>
  </x:si>
  <x:si>
    <x:t xml:space="preserve">기초수학과학 (BSM) </x:t>
  </x:si>
  <x:si>
    <x:t>**  작성요령  **</x:t>
  </x:si>
  <x:si>
    <x:t>프로그래밍언어의이론과실제</x:t>
  </x:si>
  <x:si>
    <x:t>PO5 가중치 5점 이상</x:t>
  </x:si>
  <x:si>
    <x:t>VI. 기타 사항</x:t>
  </x:si>
  <x:si>
    <x:t>-UX디자인&amp;프로그래밍</x:t>
  </x:si>
  <x:si>
    <x:t>물리학실험 II</x:t>
  </x:si>
  <x:si>
    <x:t>전공자격증 취득</x:t>
  </x:si>
  <x:si>
    <x:t>3.3 전공교과</x:t>
  </x:si>
  <x:si>
    <x:t>총 전공 PO 합계</x:t>
  </x:si>
  <x:si>
    <x:t>2.1 비교과과정</x:t>
  </x:si>
  <x:si>
    <x:t>각 PO당 이수 합계</x:t>
  </x:si>
  <x:si>
    <x:t>2.2 일반요건</x:t>
  </x:si>
  <x:si>
    <x:t>V. 면담 기록</x:t>
  </x:si>
  <x:si>
    <x:t>수학 및 기초과학</x:t>
  </x:si>
  <x:si>
    <x:t>IV. 학점포기 내역</x:t>
  </x:si>
  <x:si>
    <x:t>각 PO당 이수점수</x:t>
  </x:si>
  <x:si>
    <x:t>PO9 관련 기준</x:t>
  </x:si>
  <x:si>
    <x:t>PO10 관련 기준</x:t>
  </x:si>
  <x:si>
    <x:t>컴퓨팅 분야의 문제를 해결하는 과정에서 팀 구성원으로서 팀 성과에 기여할 수 있는 능력</x:t>
  </x:si>
  <x:si>
    <x:t>비교과과정에 있어, 각 PO관련 기준(학생의 학습성과 최소 달성기준 참조)을 만족하였는가?</x:t>
  </x:si>
  <x:si>
    <x:t>기타 문의사항은 204756@smu.ac.kr 혹은 02-2287-7129로 주시면 됩니다.</x:t>
  </x:si>
  <x:si>
    <x:t>컴퓨팅 분야의 해결방안이 안전, 경제, 사회 환경 등에 미치는 영향을 이해할 수 있는 능력</x:t>
  </x:si>
  <x:si>
    <x:t>PO6 관련 기준</x:t>
  </x:si>
  <x:si>
    <x:t>PO5 관련 기준</x:t>
  </x:si>
  <x:si>
    <x:t>PO7 관련 기준</x:t>
  </x:si>
  <x:si>
    <x:t>PO8 관련 기준</x:t>
  </x:si>
  <x:si>
    <x:t>논문 참여 및 발표</x:t>
  </x:si>
  <x:si>
    <x:t>산업체연수 및 인턴쉽</x:t>
  </x:si>
  <x:si>
    <x:t>확률 및 통계 I</x:t>
  </x:si>
  <x:si>
    <x:t>확률 및 통계 II</x:t>
  </x:si>
  <x:si>
    <x:t>프로그래밍언어론</x:t>
  </x:si>
  <x:si>
    <x:t>임베디드하드웨어</x:t>
  </x:si>
  <x:si>
    <x:t>학생 포트폴리오</x:t>
  </x:si>
  <x:si>
    <x:t>학습성과 성취도</x:t>
  </x:si>
  <x:si>
    <x:t>2. 성적증명서</x:t>
  </x:si>
  <x:si>
    <x:t>각 PO 관련 기준</x:t>
  </x:si>
  <x:si>
    <x:t>3. 학생포트폴리오</x:t>
  </x:si>
  <x:si>
    <x:t>일반 요건 관련 요건</x:t>
  </x:si>
  <x:si>
    <x:t>PO1 관련 기준</x:t>
  </x:si>
  <x:si>
    <x:t>PO3 관련 기준</x:t>
  </x:si>
  <x:si>
    <x:t>PO4 관련 기준</x:t>
  </x:si>
  <x:si>
    <x:t>PO2 관련 기준</x:t>
  </x:si>
  <x:si>
    <x:t>PO3</x:t>
  </x:si>
  <x:si>
    <x:t>PO5</x:t>
  </x:si>
  <x:si>
    <x:t>PO9</x:t>
  </x:si>
  <x:si>
    <x:t>PO6</x:t>
  </x:si>
  <x:si>
    <x:t>PO8</x:t>
  </x:si>
  <x:si>
    <x:t>PO4</x:t>
  </x:si>
  <x:si>
    <x:t>PO1</x:t>
  </x:si>
  <x:si>
    <x:t>구분</x:t>
  </x:si>
  <x:si>
    <x:t>PO2</x:t>
  </x:si>
  <x:si>
    <x:t>PO7</x:t>
  </x:si>
  <x:si>
    <x:t xml:space="preserve"> </x:t>
  </x:si>
  <x:si>
    <x:t>내용</x:t>
  </x:si>
  <x:si>
    <x:t>비고</x:t>
  </x:si>
  <x:si>
    <x:t>학점</x:t>
  </x:si>
  <x:si>
    <x:t>화학I</x:t>
  </x:si>
  <x:si>
    <x:t>총계</x:t>
  </x:si>
  <x:si>
    <x:t>총점수</x:t>
  </x:si>
  <x:si>
    <x:t>번호</x:t>
  </x:si>
  <x:si>
    <x:t>논문지</x:t>
  </x:si>
  <x:si>
    <x:t>특허명</x:t>
  </x:si>
  <x:si>
    <x:t>발명자</x:t>
  </x:si>
  <x:si>
    <x:t>개요</x:t>
  </x:si>
  <x:si>
    <x:t>국가명</x:t>
  </x:si>
  <x:si>
    <x:t>출원인</x:t>
  </x:si>
  <x:si>
    <x:t>선택</x:t>
  </x:si>
  <x:si>
    <x:t>수상명</x:t>
  </x:si>
  <x:si>
    <x:t>대학명</x:t>
  </x:si>
  <x:si>
    <x:t>등급</x:t>
  </x:si>
  <x:si>
    <x:t>이수</x:t>
  </x:si>
  <x:si>
    <x:t>-</x:t>
  </x:si>
  <x:si>
    <x:t>항목</x:t>
  </x:si>
  <x:si>
    <x:t>대학</x:t>
  </x:si>
  <x:si>
    <x:t>계</x:t>
  </x:si>
  <x:si>
    <x:t>통계학</x:t>
  </x:si>
  <x:si>
    <x:t>총금액</x:t>
  </x:si>
  <x:si>
    <x:t>제목</x:t>
  </x:si>
  <x:si>
    <x:t>저자</x:t>
  </x:si>
  <x:si>
    <x:t>업체명</x:t>
  </x:si>
  <x:si>
    <x:t>학기</x:t>
  </x:si>
  <x:si>
    <x:t>전공</x:t>
  </x:si>
  <x:si>
    <x:t>합계</x:t>
  </x:si>
  <x:si>
    <x:t>교양</x:t>
  </x:si>
  <x:si>
    <x:t>날짜</x:t>
  </x:si>
  <x:si>
    <x:t>기간</x:t>
  </x:si>
  <x:si>
    <x:t>논문명</x:t>
  </x:si>
  <x:si>
    <x:t>필수</x:t>
  </x:si>
  <x:si>
    <x:t>직책</x:t>
  </x:si>
  <x:si>
    <x:t>BSM</x:t>
  </x:si>
  <x:si>
    <x:t>암호학</x:t>
  </x:si>
  <x:si>
    <x:t xml:space="preserve">  </x:t>
  </x:si>
  <x:si>
    <x:t>수학</x:t>
  </x:si>
  <x:si>
    <x:t>학년</x:t>
  </x:si>
  <x:si>
    <x:t>정수론</x:t>
  </x:si>
  <x:si>
    <x:t>과학</x:t>
  </x:si>
  <x:si>
    <x:t>* 심화프로그램에 소속되어 전 교과과정 이수가 임박한 학생은 인증졸업 심사를 신청할 수 있으며, 공학인증졸업 심사신청은 컴퓨터 정보 기술 인증 졸업심사서를 공학교육혁신센터(G314)에 제출하는 것으로 한다.</x:t>
  </x:si>
  <x:si>
    <x:t>"캡스톤디자인 프로젝트 학습성과 달성도 조사서"와 "졸업예정자 학습성과달성도 평가시험"에서 해당 PO 항목 모두 '중' 이상 획득</x:t>
  </x:si>
  <x:si>
    <x:t>학생을 관찰하기 위한 도구이며, 나아가 학생 자신이 컴퓨터정보기술인증을 받기 위해 학습성과를 지속적으로 체크해 볼 수 있는 자료이다.</x:t>
  </x:si>
  <x:si>
    <x:t>학생포트폴리오는 출력본과 파일을 204756@smu.ac.kr로 주시면 됩니다.</x:t>
  </x:si>
  <x:si>
    <x:t>1. 컴퓨터정보기술인증 졸업심사서 (학생 작성 후 지도교수의 확인을 받고 제출)</x:t>
  </x:si>
  <x:si>
    <x:t>수학 및 기초과학 분야를 제외한 전공 60학점을 모두 이수하였는가? (설계과목 포함)</x:t>
  </x:si>
  <x:si>
    <x:t>※ 회색 표시되어 있는 부분에 몇학년 몇학기때 이수하였는지 표시해 주시면 됩니다.</x:t>
  </x:si>
  <x:si>
    <x:t>4학년 교과목 중 '캡스톤디자인I'과 '캡스톤디자인II' 교과목을 이수하였는가?</x:t>
  </x:si>
  <x:si>
    <x:t>사용자 요구사항과 현실적 제한조건을 고려하여 하드웨어 또는 소프트웨어 시스템을 설계할 수 있는 능력</x:t>
  </x:si>
  <x:si>
    <x:t>수학, 기초과학, 인문 소양 및 컴퓨터공학의 지식을 컴퓨팅 분야의 문제 해결에 응용할 수 있는 능력</x:t>
  </x:si>
  <x:si>
    <x:r>
      <x:rPr>
        <x:rFont val="맑은 고딕"/>
        <x:sz val="8"/>
        <x:color rgb="ff000000"/>
      </x:rPr>
      <x:t>어학 성적표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8"/>
            <x:color rgb="ff000000"/>
          </x:rPr>
        </mc:Fallback>
      </mc:AlternateContent>
      <x:t xml:space="preserve">(TOEIC, TOEFL, GRE, JPT </x:t>
    </x:r>
    <x:r>
      <x:rPr>
        <x:rFont val="맑은 고딕"/>
        <x:sz val="8"/>
        <x:color rgb="ff000000"/>
      </x:rPr>
      <x:t>등, 비교과과정의 외국어시험에 체크한 사람)</x:t>
    </x:r>
  </x:si>
  <x:si>
    <x:t>기술환경 변화에 따른 자기계발의 필요성을 인식하고 지속적으로 자기주도적으로 학습할 수 있는 능력</x:t>
  </x:si>
  <x:si>
    <x:t>※ 재수강을 실시한 경우, 원래 들었던 시기에는 작성하지 마시고, 재수강 시기에 맞게 기재하세요.</x:t>
  </x:si>
  <x:si>
    <x:t>시트 2010~2021는 본인의 학사정보 또는 성적표를 보시고 각 연도시기에 수강한 과목을 체크하시면 됩니다.</x:t>
  </x:si>
  <x:si>
    <x:t>임규섭</x:t>
  </x:si>
  <x:si>
    <x:t>지도교수와 상담 시 지참해야 하며, 상담 전 학생포트폴리오를 작성하여야 한다.</x:t>
  </x:si>
  <x:si>
    <x:t>※ 아래는 미디어소프트웨어학과 커리큘럼에 개설된 공학인증 인정활동 목록입니다.</x:t>
  </x:si>
  <x:si>
    <x:t>컴퓨터정보(공)학인으로서의 직업윤리와 사회적 책임을 이해할 수 있는 능력</x:t>
  </x:si>
  <x:si>
    <x:t>※ 회색 표시되어 있는 부분에 몇학년때 이수했는지 표시해 주시면 됩니다.</x:t>
  </x:si>
  <x:si>
    <x:t>이론이나 알고리즘을 수식 또는 프로그래밍 등을 통해 검증할 수 있는 능력</x:t>
  </x:si>
  <x:si>
    <x:t>본교의 기본 졸업요건으로 학교에서 규정한 교양, 학부기초 및 전공 등을 채워 졸업이수학점인 130학점을 만족해야 한다.</x:t>
  </x:si>
  <x:si>
    <x:t>컴퓨팅 분야의 문제를 해결하기 위해 최신 정보, 연구 결과, 프로그래밍 언어를 포함한 적절한 도구 등을 활용할
수 있는 능력</x:t>
  </x:si>
  <x:si>
    <x:t>* 공학인증졸업 여부는 이수학점, 10개의 학습성과 최저기준 달성여부, 졸업프로젝트 수행여부, 등을 종합적으로 고려하여 컴퓨터정보기술인증 졸업심사 기준에 따라 평가위원회에서 결정한다.</x:t>
  </x:si>
  <x:si>
    <x:t>5. 캡스톤디자인프로젝트 학습성과 달성도 조사 (학습성과 평가도구1)</x:t>
  </x:si>
  <x:si>
    <x:t>졸업요건 시트의 내용은 공학교육인증을 받기위한 요건에 대한 정리입니다.</x:t>
  </x:si>
  <x:si>
    <x:t>"졸업예정자 학습달성도 평가 시험 "에서 해당 PO는 중 이상 획득</x:t>
  </x:si>
  <x:si>
    <x:t>모든 시트의 주황색 부분은 자동으로 계산이 되므로 손대지 마십시오.</x:t>
  </x:si>
  <x:si>
    <x:t>1. 프로그램 학습성과(Program Outcomes)</x:t>
  </x:si>
  <x:si>
    <x:t>4. 컴퓨터정보기술인증 학점 인정원 (전입생에만 해당)</x:t>
  </x:si>
  <x:si>
    <x:t>수학 및 기초과학 분야 이수학점이 18학점 이상인가?</x:t>
  </x:si>
  <x:si>
    <x:t>체크를 하실때 '졸업요건'시트를 참고하시면 됩니다.</x:t>
  </x:si>
  <x:si>
    <x:t>컴퓨팅 분야의 문제를 정의하고 모델링 할 수 있는 능력</x:t>
  </x:si>
  <x:si>
    <x:t>다양한 환경에서 효과적으로 의사소통 할 수 있는 능력</x:t>
  </x:si>
  <x:si>
    <x:t>14. 소프트웨어 프로젝트(Capstone design)</x:t>
  </x:si>
  <x:si>
    <x:t>일반요건에 있어, 각 PO관련 기준을 만족하였는가?</x:t>
  </x:si>
  <x:si>
    <x:t>캡스톤디자인 학습성과 달성도조사서 (본 압축파일 4번)</x:t>
  </x:si>
  <x:si>
    <x:t>이수한 교과목의 설계점수 합계가 12점 이상이 되는가?</x:t>
  </x:si>
  <x:si>
    <x:t>1-1. 수학 및 기초과학 교과과정(BSM) 이수 내역</x:t>
  </x:si>
  <x:si>
    <x:t>전공 요구 학점을 모두 이수하였는가?(졸업요건참조)</x:t>
  </x:si>
  <x:si>
    <x:t>2.1.2 컴퓨터·정보(공)학교육인증 기준 학점 이수</x:t>
  </x:si>
  <x:si>
    <x:t>본 문서의 입력 항목을
사실대로 작성 하였음을
확인합니다.</x:t>
  </x:si>
  <x:si>
    <x:t>캡스톤디자인 프로젝트 과목 산출물 (본 압축파일 4번의 첨부)</x:t>
  </x:si>
  <x:si>
    <x:t>※ 아래는 2019년 개설된 공학인증 인정활동 목록입니다.</x:t>
  </x:si>
  <x:si>
    <x:t>※ 아래는 2016년 개설된 공학인증 인정활동 목록입니다.</x:t>
  </x:si>
  <x:si>
    <x:t>※ 아래는 2018년 개설된 공학인증 인정활동 목록입니다.</x:t>
  </x:si>
  <x:si>
    <x:t>※ 아래는 2015년 개설된 공학인증 인정활동 목록입니다.</x:t>
  </x:si>
  <x:si>
    <x:t>※ 아래는 2014년 개설된 공학인증 인정활동 목록입니다.</x:t>
  </x:si>
  <x:si>
    <x:t>※ 아래는 2020년 개설된 공학인증 인정활동 목록입니다.</x:t>
  </x:si>
  <x:si>
    <x:t>※ 아래는 2017년 개설된 공학인증 인정활동 목록입니다.</x:t>
  </x:si>
  <x:si>
    <x:t>-HCI</x:t>
  </x:si>
  <x:si>
    <x:t>6. 교내외 수상 기록(전시회 전시실적 포함)</x:t>
  </x:si>
  <x:si>
    <x:t>이수한 전공 각 PO당 과목 수(설계 과목 수)</x:t>
  </x:si>
  <x:si>
    <x:t>이수한 전공 각 PO 합계(N열은 설계 합)</x:t>
  </x:si>
  <x:si>
    <x:t>3.1 수학 및 과학 기초 과목 ( BSM)</x:t>
  </x:si>
  <x:si>
    <x:t>60학점 이상
(설계 및 프로젝트 12점 포함)</x:t>
  </x:si>
  <x:si>
    <x:t>1-2. 전공 교과과정 중 설계 교과목 이수 내역</x:t>
  </x:si>
  <x:si>
    <x:t>모든 시트의 회색 부분만 직접 작성하기 바랍니다.</x:t>
  </x:si>
  <x:si>
    <x:t>컴퓨터정보기술인증 졸업심사서 (본 압축파일 2번)</x:t>
  </x:si>
  <x:si>
    <x:t>6. 학습성과 달성도 시험 (학습성과 평가도구2)</x:t>
  </x:si>
  <x:si>
    <x:t>컴퓨터정보기술인증 교과성적 및 이수학점 만족</x:t>
  </x:si>
  <x:si>
    <x:t>-융합소프트웨어개론</x:t>
  </x:si>
  <x:si>
    <x:t>-컴퓨터설계및구성</x:t>
  </x:si>
  <x:si>
    <x:t>-소프트웨어알고리즘</x:t>
  </x:si>
  <x:si>
    <x:t>-컴퓨터운영체제</x:t>
  </x:si>
  <x:si>
    <x:t>-컴퓨터그래픽스</x:t>
  </x:si>
  <x:si>
    <x:t>-컴퓨터네트워크</x:t>
  </x:si>
  <x:si>
    <x:t>8. 아르바이트</x:t>
  </x:si>
  <x:si>
    <x:t>구분(국내/국외)</x:t>
  </x:si>
  <x:si>
    <x:t>10. 어학연수</x:t>
  </x:si>
  <x:si>
    <x:t>140학점 이상</x:t>
  </x:si>
  <x:si>
    <x:t>졸업필요이수학점</x:t>
  </x:si>
  <x:si>
    <x:t>130학점
이상</x:t>
  </x:si>
  <x:si>
    <x:t>시스템소프트웨어</x:t>
  </x:si>
  <x:si>
    <x:t>학부기초
(수학)</x:t>
  </x:si>
  <x:si>
    <x:t>학부기초
(과학)</x:t>
  </x:si>
  <x:si>
    <x:t>정수론(보안기초수학)</x:t>
  </x:si>
  <x:si>
    <x:t>11학번
~
14학번</x:t>
  </x:si>
  <x:si>
    <x:t>전공필수
(수학)</x:t>
  </x:si>
  <x:si>
    <x:t>15학번
~
16학번</x:t>
  </x:si>
  <x:si>
    <x:t>전공선택
(수학)</x:t>
  </x:si>
  <x:si>
    <x:t>종합설계및프로젝트Ⅱ</x:t>
  </x:si>
  <x:si>
    <x:t>임베디드소프트웨어Ⅰ</x:t>
  </x:si>
  <x:si>
    <x:t>유닉스프로그래밍</x:t>
  </x:si>
  <x:si>
    <x:t>임베디드하드웨어설계</x:t>
  </x:si>
  <x:si>
    <x:t>분산시스템아키텍처</x:t>
  </x:si>
  <x:si>
    <x:t>임베디드소프트웨어Ⅱ</x:t>
  </x:si>
  <x:si>
    <x:t>휴먼컴퓨터인터랙션</x:t>
  </x:si>
  <x:si>
    <x:t>종합설계및프로젝트Ⅰ</x:t>
  </x:si>
  <x:si>
    <x:t>데이타모델링과마이닝</x:t>
  </x:si>
  <x:si>
    <x:t>객체지향프로그래밍</x:t>
  </x:si>
  <x:si>
    <x:t>캡스톤디자인II</x:t>
  </x:si>
  <x:si>
    <x:t>파이썬프로그래밍</x:t>
  </x:si>
  <x:si>
    <x:t>데이타베이스모델링</x:t>
  </x:si>
  <x:si>
    <x:t>데이터모델링과마이닝</x:t>
  </x:si>
  <x:si>
    <x:t>임베디드소프트웨어I</x:t>
  </x:si>
  <x:si>
    <x:t>컴퓨터과학특강I</x:t>
  </x:si>
  <x:si>
    <x:t>윈도우프로그래밍</x:t>
  </x:si>
  <x:si>
    <x:t>ICT학점이수인턴제</x:t>
  </x:si>
  <x:si>
    <x:t>휴먼컴퓨터인터렉션</x:t>
  </x:si>
  <x:si>
    <x:t>C프로그래밍II</x:t>
  </x:si>
  <x:si>
    <x:t>컴퓨터과학특강II</x:t>
  </x:si>
  <x:si>
    <x:t>14학번까지 설계인정</x:t>
  </x:si>
  <x:si>
    <x:t>임베디드소프트웨어II</x:t>
  </x:si>
  <x:si>
    <x:t>캡스톤프로젝트I</x:t>
  </x:si>
  <x:si>
    <x:t>캡스톤프로젝트II</x:t>
  </x:si>
  <x:si>
    <x:t>1.2 전공교과목</x:t>
  </x:si>
  <x:si>
    <x:t>고급객체지향프로그래밍</x:t>
  </x:si>
  <x:si>
    <x:t>데이터베이스시스템</x:t>
  </x:si>
  <x:si>
    <x:t>고급문제해결기법</x:t>
  </x:si>
  <x:si>
    <x:t>프로그래밍응용및실습</x:t>
  </x:si>
  <x:si>
    <x:t>게임프로그래밍II</x:t>
  </x:si>
  <x:si>
    <x:t>인간컴퓨터인터렉션</x:t>
  </x:si>
  <x:si>
    <x:t>컴퓨터그래픽스응용</x:t>
  </x:si>
  <x:si>
    <x:t>게임프로그래밍I</x:t>
  </x:si>
  <x:si>
    <x:t>프로그래밍언어론-</x:t>
  </x:si>
  <x:si>
    <x:t>네트워크와데이터통신</x:t>
  </x:si>
  <x:si>
    <x:t>컴퓨터그래픽기초</x:t>
  </x:si>
  <x:si>
    <x:t>인터랙티브디자인</x:t>
  </x:si>
  <x:si>
    <x:t>스마트미디어개론</x:t>
  </x:si>
  <x:si>
    <x:t>그래픽프로그래밍</x:t>
  </x:si>
  <x:si>
    <x:t>인터랙티브그래픽스</x:t>
  </x:si>
  <x:si>
    <x:t>네트워크프로그래밍</x:t>
  </x:si>
  <x:si>
    <x:t>데이터베이스프로그래밍</x:t>
  </x:si>
  <x:si>
    <x:t>임베디드소프트웨어</x:t>
  </x:si>
  <x:si>
    <x:t>자바프로그래밍II</x:t>
  </x:si>
  <x:si>
    <x:t>웹프로그래밍II</x:t>
  </x:si>
  <x:si>
    <x:t>모바일프로그래밍</x:t>
  </x:si>
  <x:si>
    <x:t>프로그래밍응용및실습-</x:t>
  </x:si>
  <x:si>
    <x:t>융합소프트웨어개발II</x:t>
  </x:si>
  <x:si>
    <x:t>융합소프트웨어개발I</x:t>
  </x:si>
  <x:si>
    <x:t>자바프로그래밍I</x:t>
  </x:si>
  <x:si>
    <x:t>사용자인터페이스</x:t>
  </x:si>
  <x:si>
    <x:t>빅데이터와딥러닝</x:t>
  </x:si>
  <x:si>
    <x:t>종합설계및프로젝트II</x:t>
  </x:si>
  <x:si>
    <x:t>종합설계및프로젝트I</x:t>
  </x:si>
  <x:si>
    <x:t>선형대수학 II</x:t>
  </x:si>
  <x:si>
    <x:t>2학년 1학기</x:t>
  </x:si>
  <x:si>
    <x:t>3학년 2학기</x:t>
  </x:si>
  <x:si>
    <x:t>4학년 2학기</x:t>
  </x:si>
  <x:si>
    <x:t>화학실험 I</x:t>
  </x:si>
  <x:si>
    <x:t>입력/수정일자</x:t>
  </x:si>
  <x:si>
    <x:t>4학년 1학기</x:t>
  </x:si>
  <x:si>
    <x:t>학년-학기</x:t>
  </x:si>
  <x:si>
    <x:t>총 PO 합계</x:t>
  </x:si>
  <x:si>
    <x:t>이산수학 I</x:t>
  </x:si>
  <x:si>
    <x:t>일반요건명</x:t>
  </x:si>
  <x:si>
    <x:t>전공 교과목</x:t>
  </x:si>
  <x:si>
    <x:t>12학번</x:t>
  </x:si>
  <x:si>
    <x:t>물리학 II</x:t>
  </x:si>
  <x:si>
    <x:t>지도교수</x:t>
  </x:si>
  <x:si>
    <x:t>2학년 2학기</x:t>
  </x:si>
  <x:si>
    <x:t>물리학 I</x:t>
  </x:si>
  <x:si>
    <x:t>면담사항</x:t>
  </x:si>
  <x:si>
    <x:t>1학년 1학기</x:t>
  </x:si>
  <x:si>
    <x:t>1학년 2학기</x:t>
  </x:si>
  <x:si>
    <x:t>3학년 1학기</x:t>
  </x:si>
  <x:si>
    <x:t>동아리명</x:t>
  </x:si>
  <x:si>
    <x:t>13학번</x:t>
  </x:si>
  <x:si>
    <x:t>2.1 참조</x:t>
  </x:si>
  <x:si>
    <x:t>1. 교과과정</x:t>
  </x:si>
  <x:si>
    <x:t>2. 봉사활동</x:t>
  </x:si>
  <x:si>
    <x:t>해당없음</x:t>
  </x:si>
  <x:si>
    <x:t>전공선택</x:t>
  </x:si>
  <x:si>
    <x:t>전공필수</x:t>
  </x:si>
  <x:si>
    <x:t>물리학실험 I</x:t>
  </x:si>
  <x:si>
    <x:t>화학 I</x:t>
  </x:si>
  <x:si>
    <x:t>교과과정 합계</x:t>
  </x:si>
  <x:si>
    <x:t>이산수학 II</x:t>
  </x:si>
  <x:si>
    <x:t>담당업무</x:t>
  </x:si>
  <x:si>
    <x:t>컴퓨터과학과</x:t>
  </x:si>
  <x:si>
    <x:t>정보전공</x:t>
  </x:si>
  <x:si>
    <x:t>14학번</x:t>
  </x:si>
  <x:si>
    <x:t>시험종류</x:t>
  </x:si>
  <x:si>
    <x:t>출원번호</x:t>
  </x:si>
  <x:si>
    <x:t>출원일자</x:t>
  </x:si>
  <x:si>
    <x:t>15학번</x:t>
  </x:si>
  <x:si>
    <x:t>수여기관</x:t>
  </x:si>
  <x:si>
    <x:t>자격증명</x:t>
  </x:si>
  <x:si>
    <x:t>16학번</x:t>
  </x:si>
  <x:si>
    <x:t>수혜기관</x:t>
  </x:si>
  <x:si>
    <x:t>활동내용</x:t>
  </x:si>
  <x:si>
    <x:t>봉사기관명</x:t>
  </x:si>
  <x:si>
    <x:t>게재/발표일자</x:t>
  </x:si>
  <x:si>
    <x:t>5. 교환학생</x:t>
  </x:si>
  <x:si>
    <x:t>09~11학번</x:t>
  </x:si>
  <x:si>
    <x:t>융합공과대학</x:t>
  </x:si>
  <x:si>
    <x:t>추천기관</x:t>
  </x:si>
  <x:si>
    <x:t>7. 자격증</x:t>
  </x:si>
  <x:si>
    <x:t>자격번호</x:t>
  </x:si>
  <x:si>
    <x:t>13. 특허</x:t>
  </x:si>
  <x:si>
    <x:t>수여일자</x:t>
  </x:si>
  <x:si>
    <x:t>시험일자</x:t>
  </x:si>
  <x:si>
    <x:t>컴과전공</x:t>
  </x:si>
  <x:si>
    <x:t>이수요건</x:t>
  </x:si>
  <x:si>
    <x:t>장학금명</x:t>
  </x:si>
  <x:si>
    <x:t>합격일자</x:t>
  </x:si>
  <x:si>
    <x:t>4. 어학성적</x:t>
  </x:si>
  <x:si>
    <x:t>~ 13학번</x:t>
  </x:si>
  <x:si>
    <x:t>보안프로그래밍</x:t>
  </x:si>
  <x:si>
    <x:t>전공과창업</x:t>
  </x:si>
  <x:si>
    <x:t>전공과취업</x:t>
  </x:si>
  <x:si>
    <x:t>네트워크보안</x:t>
  </x:si>
  <x:si>
    <x:t>설계점수</x:t>
  </x:si>
  <x:si>
    <x:t>140학점</x:t>
  </x:si>
  <x:si>
    <x:t>입학학번</x:t>
  </x:si>
  <x:si>
    <x:t>14학번 ~</x:t>
  </x:si>
  <x:si>
    <x:t>17학번
~</x:t>
  </x:si>
  <x:si>
    <x:t>데이터통신</x:t>
  </x:si>
  <x:si>
    <x:t>컴퓨터기초원리</x:t>
  </x:si>
  <x:si>
    <x:t>컴퓨터구조</x:t>
  </x:si>
  <x:si>
    <x:t>물리현상의이해</x:t>
  </x:si>
  <x:si>
    <x:t>입학년도</x:t>
  </x:si>
  <x:si>
    <x:t>인공지능</x:t>
  </x:si>
  <x:si>
    <x:t>확률 및 통계</x:t>
  </x:si>
  <x:si>
    <x:t>프로그래밍Ⅰ</x:t>
  </x:si>
  <x:si>
    <x:t>디지털신호처리</x:t>
  </x:si>
  <x:si>
    <x:t>~
10학번</x:t>
  </x:si>
  <x:si>
    <x:t>18학점 이상</x:t>
  </x:si>
  <x:si>
    <x:t>컴퓨터네트워크</x:t>
  </x:si>
  <x:si>
    <x:t>논리회로</x:t>
  </x:si>
  <x:si>
    <x:t>운영체제</x:t>
  </x:si>
  <x:si>
    <x:t>이산수학</x:t>
  </x:si>
  <x:si>
    <x:t>데이터베이스</x:t>
  </x:si>
  <x:si>
    <x:t>130학점</x:t>
  </x:si>
  <x:si>
    <x:t>통계적분석</x:t>
  </x:si>
  <x:si>
    <x:t>프로그래밍Ⅱ</x:t>
  </x:si>
  <x:si>
    <x:t>소프트웨어공학</x:t>
  </x:si>
  <x:si>
    <x:t>공학설계입문</x:t>
  </x:si>
  <x:si>
    <x:t>전공심화</x:t>
  </x:si>
  <x:si>
    <x:t>2.2 참조</x:t>
  </x:si>
  <x:si>
    <x:t>컴퓨터보안</x:t>
  </x:si>
  <x:si>
    <x:t>C프로그래밍I</x:t>
  </x:si>
  <x:si>
    <x:t>사물인터넷</x:t>
  </x:si>
  <x:si>
    <x:t>비교과과정</x:t>
  </x:si>
  <x:si>
    <x:t>대학수학</x:t>
  </x:si>
  <x:si>
    <x:t>멀티미디어처리</x:t>
  </x:si>
  <x:si>
    <x:t>캡스톤디자인I</x:t>
  </x:si>
  <x:si>
    <x:t>컴퓨터그래픽스</x:t>
  </x:si>
  <x:si>
    <x:t>컴퓨터과학</x:t>
  </x:si>
  <x:si>
    <x:t>빅데이터응용</x:t>
  </x:si>
  <x:si>
    <x:t>소프트웨어설계</x:t>
  </x:si>
  <x:si>
    <x:t>신호해석</x:t>
  </x:si>
  <x:si>
    <x:t>자기주도학습</x:t>
  </x:si>
  <x:si>
    <x:t>웹프로그래밍I</x:t>
  </x:si>
  <x:si>
    <x:t>확률및통계</x:t>
  </x:si>
  <x:si>
    <x:t>정보미디어개론</x:t>
  </x:si>
  <x:si>
    <x:t>게임인공지능</x:t>
  </x:si>
  <x:si>
    <x:t>학과기초</x:t>
  </x:si>
  <x:si>
    <x:t>멀티미디어응용</x:t>
  </x:si>
  <x:si>
    <x:t>프로그래밍I</x:t>
  </x:si>
  <x:si>
    <x:t>웹UNIX기초</x:t>
  </x:si>
  <x:si>
    <x:t>정보보호</x:t>
  </x:si>
  <x:si>
    <x:t>프로그래밍II</x:t>
  </x:si>
  <x:si>
    <x:t>E-커머스</x:t>
  </x:si>
  <x:si>
    <x:t>확률및통계II</x:t>
  </x:si>
  <x:si>
    <x:t>웹정보시스템</x:t>
  </x:si>
  <x:si>
    <x:t>게임기획및분석</x:t>
  </x:si>
  <x:si>
    <x:t>분산시스템</x:t>
  </x:si>
  <x:si>
    <x:t>신기술특강</x:t>
  </x:si>
  <x:si>
    <x:t>생명과학</x:t>
  </x:si>
  <x:si>
    <x:t>교양선택</x:t>
  </x:si>
  <x:si>
    <x:t>선형대수학1</x:t>
  </x:si>
  <x:si>
    <x:t>19학번</x:t>
  </x:si>
  <x:si>
    <x:t>컴퓨터수학</x:t>
  </x:si>
  <x:si>
    <x:t>선형대수학2</x:t>
  </x:si>
  <x:si>
    <x:t xml:space="preserve">정수론 </x:t>
  </x:si>
  <x:si>
    <x:t>전공과취업II</x:t>
  </x:si>
  <x:si>
    <x:t>20~22학번</x:t>
  </x:si>
  <x:si>
    <x:t>17~18학번</x:t>
  </x:si>
  <x:si>
    <x:t>교선 (수학)</x:t>
  </x:si>
  <x:si>
    <x:t>전공선텍</x:t>
  </x:si>
  <x:si>
    <x:t>성적증명서</x:t>
  </x:si>
  <x:si>
    <x:t>프로그래밍기초</x:t>
  </x:si>
  <x:si>
    <x:t>교선 (과학)</x:t>
  </x:si>
  <x:si>
    <x:t>전공과취업I</x:t>
  </x:si>
  <x:si>
    <x:t>교수면담</x:t>
  </x:si>
  <x:si>
    <x:t>교과목 명</x:t>
  </x:si>
  <x:si>
    <x:t>PO10</x:t>
  </x:si>
  <x:si>
    <x:t>소프트웨어전시</x:t>
  </x:si>
  <x:si>
    <x:t>자료구조</x:t>
  </x:si>
  <x:si>
    <x:t>외국어능력시험</x:t>
  </x:si>
  <x:si>
    <x:t>해외연수</x:t>
  </x:si>
  <x:si>
    <x:t>봉사활동</x:t>
  </x:si>
  <x:si>
    <x:t>컴파일러</x:t>
  </x:si>
  <x:si>
    <x:t>물리학I</x:t>
  </x:si>
  <x:si>
    <x:t>물리학실험I</x:t>
  </x:si>
  <x:si>
    <x:t>비교과과정명</x:t>
  </x:si>
  <x:si>
    <x:t>전공자격증취득</x:t>
  </x:si>
  <x:si>
    <x:t>미분방정식</x:t>
  </x:si>
  <x:si>
    <x:t>물리학II</x:t>
  </x:si>
  <x:si>
    <x:t>영역구분</x:t>
  </x:si>
  <x:si>
    <x:t>이산수학I</x:t>
  </x:si>
  <x:si>
    <x:t>미적분학</x:t>
  </x:si>
  <x:si>
    <x:t>선형대수학</x:t>
  </x:si>
  <x:si>
    <x:t>알고리즘</x:t>
  </x:si>
  <x:si>
    <x:t>이산수학II</x:t>
  </x:si>
  <x:si>
    <x:t>물리학실험II</x:t>
  </x:si>
  <x:si>
    <x:t>해당항목</x:t>
  </x:si>
  <x:si>
    <x:t>세부 내용</x:t>
  </x:si>
  <x:si>
    <x:t>이  름</x:t>
  </x:si>
  <x:si>
    <x:t>종합설계능력</x:t>
  </x:si>
  <x:si>
    <x:t>외국어능력</x:t>
  </x:si>
  <x:si>
    <x:t>학습성과</x:t>
  </x:si>
  <x:si>
    <x:t>화학실험I</x:t>
  </x:si>
  <x:si>
    <x:t>교과과정</x:t>
  </x:si>
  <x:si>
    <x:t>구비서류</x:t>
  </x:si>
  <x:si>
    <x:t>학부기초</x:t>
  </x:si>
  <x:si>
    <x:t>의무사항</x:t>
  </x:si>
  <x:si>
    <x:t>학  번</x:t>
  </x:si>
  <x:si>
    <x:t>학부(과)</x:t>
  </x:si>
  <x:si>
    <x:r>
      <x:t xml:space="preserve">**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000000"/>
            <x:b val="1"/>
          </x:rPr>
        </mc:Fallback>
      </mc:AlternateContent>
      <x:t xml:space="preserve">첨부 서류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8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굴림"/>
            <x:sz val="8"/>
            <x:color rgb="ff000000"/>
            <x:b val="1"/>
          </x:rPr>
        </mc:Fallback>
      </mc:AlternateContent>
      <x:t>**</x:t>
    </x:r>
  </x:si>
  <x:si>
    <x:t>BSM을제외한전공(설계,심화포함)</x:t>
  </x:si>
  <x:si>
    <x:t>프로그래밍II / C프로그래밍II</x:t>
  </x:si>
  <x:si>
    <x:t>II. 전체 교과과정 이수체크</x:t>
  </x:si>
  <x:si>
    <x:t>이수한 BSM 각 PO별 합계</x:t>
  </x:si>
  <x:si>
    <x:t>각 학습성과별 최소 달성기준 만족</x:t>
  </x:si>
  <x:si>
    <x:t>3. 학습성과와 교육과정의 관계</x:t>
  </x:si>
  <x:si>
    <x:t>학습성과 성취도 평가 도구1-조사</x:t>
  </x:si>
  <x:si>
    <x:t>III. 학기별 학업성과 성취도</x:t>
  </x:si>
  <x:si>
    <x:t>캡스톤디자인 I, II 과목 수강</x:t>
  </x:si>
  <x:si>
    <x:t>2.1.1 교과과정 졸업학점 이수</x:t>
  </x:si>
  <x:si>
    <x:t>분산시스템아키텍처 / 분산시스템</x:t>
  </x:si>
  <x:si>
    <x:t>빅데이터응용 / 빅데이터와딥러닝</x:t>
  </x:si>
  <x:si>
    <x:t xml:space="preserve">
 PO1 가중치 5점 이상
</x:t>
  </x:si>
  <x:si>
    <x:t>TOEIC 600점 이상 권장</x:t>
  </x:si>
  <x:si>
    <x:t>12. 논문 게재(참여 및 발표)</x:t>
  </x:si>
  <x:si>
    <x:t>컴퓨터·정보(공)학교육인증참여</x:t>
  </x:si>
  <x:si>
    <x:t>프로그래밍I / C프로그래밍I</x:t>
  </x:si>
  <x:si>
    <x:t>이수한 BSM 각 PO당 과목수</x:t>
  </x:si>
  <x:si>
    <x:t>프로그래밍기초 / 파이썬프로그래밍</x:t>
  </x:si>
  <x:si>
    <x:t>학습성과 성퓌도 평가 도구2-시험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</x:si>
</x:sst>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8"/>
      <x:color rgb="ff000000"/>
    </x:font>
    <x:font>
      <x:name val="맑은 고딕"/>
      <x:sz val="11"/>
      <x:color rgb="ffffffff"/>
    </x:font>
    <x:font>
      <x:name val="맑은 고딕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  <x:b val="1"/>
        </x:font>
      </mc:Fallback>
    </mc:AlternateContent>
    <x:font>
      <x:name val="맑은 고딕"/>
      <x:sz val="16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8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ff00"/>
        <x:bgColor indexed="64"/>
      </x:patternFill>
    </x:fill>
  </x:fills>
  <x:borders count="1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8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applyProtection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 applyProtection="1">
          <x:alignment horizontal="center" vertical="top" wrapText="1"/>
        </x:xf>
      </mc:Fallback>
    </mc:AlternateContent>
    <x:xf numFmtId="0" fontId="6" fillId="0" borderId="0" xfId="0" applyFont="1" applyProtection="1">
      <x:alignment horizontal="general" vertical="center"/>
    </x:xf>
    <x:xf numFmtId="0" fontId="6" fillId="0" borderId="0" xfId="0" applyFont="1" applyProtection="1">
      <x:alignment horizontal="general" vertical="center"/>
    </x:xf>
    <x:xf numFmtId="0" fontId="6" fillId="0" borderId="0" xfId="0" applyFont="1" applyFill="1" applyProtection="1">
      <x:alignment horizontal="general" vertical="center"/>
    </x:xf>
    <x:xf numFmtId="0" fontId="0" fillId="0" borderId="0" xfId="0" applyFont="1" applyProtection="1">
      <x:alignment horizontal="general" vertical="center"/>
    </x:xf>
    <x:xf numFmtId="0" fontId="0" fillId="0" borderId="0" xfId="0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applyProtection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 applyProtection="1">
          <x:alignment horizontal="center" vertical="top" wrapText="1"/>
        </x:xf>
      </mc:Fallback>
    </mc:AlternateContent>
    <x:xf numFmtId="0" fontId="7" fillId="0" borderId="0" xfId="0" applyFont="1" applyProtection="1">
      <x:alignment horizontal="general" vertical="center"/>
    </x:xf>
    <x:xf numFmtId="0" fontId="8" fillId="0" borderId="0" xfId="0" applyFont="1" applyProtection="1">
      <x:alignment horizontal="general" vertical="center"/>
    </x:xf>
    <x:xf numFmtId="0" fontId="6" fillId="0" borderId="0" xfId="0" applyFont="1" applyBorder="1" applyAlignment="1" applyProtection="1">
      <x:alignment horizontal="general" vertical="center" wrapText="1"/>
    </x:xf>
    <x:xf numFmtId="0" fontId="0" fillId="0" borderId="0" xfId="0" applyBorder="1" applyProtection="1">
      <x:alignment horizontal="general" vertical="center"/>
    </x:xf>
    <x:xf numFmtId="0" fontId="6" fillId="0" borderId="0" xfId="0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Fill="1" applyBorder="1" applyAlignment="1" applyProtection="1">
          <x:alignment horizontal="center" vertical="center"/>
          <x:protection locked="0"/>
        </x:xf>
      </mc:Fallback>
    </mc:AlternateContent>
    <x:xf numFmtId="0" fontId="0" fillId="0" borderId="0" xfId="0" applyFill="1" applyBorder="1" applyProtection="1">
      <x:alignment horizontal="general" vertical="center"/>
    </x:xf>
    <x:xf numFmtId="0" fontId="6" fillId="0" borderId="0" xfId="0" applyFont="1" applyFill="1" applyBorder="1" applyAlignment="1" applyProtection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Fill="1" applyBorder="1" applyAlignment="1" applyProtection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Fill="1" applyBorder="1" applyAlignment="1" applyProtection="1">
          <x:alignment horizontal="center" vertical="top" wrapText="1"/>
        </x:xf>
      </mc:Fallback>
    </mc:AlternateContent>
    <x:xf numFmtId="0" fontId="6" fillId="0" borderId="0" xfId="0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x:xf numFmtId="0" fontId="6" fillId="0" borderId="1" xfId="0" applyFont="1" applyBorder="1" applyAlignment="1">
      <x:alignment horizontal="general" vertical="center" wrapText="1"/>
    </x:xf>
    <x:xf numFmtId="0" fontId="6" fillId="0" borderId="1" xfId="0" applyFont="1" applyBorder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 applyProtection="1">
          <x:alignment horizontal="center" vertical="center" wrapText="1"/>
        </x:xf>
      </mc:Fallback>
    </mc:AlternateContent>
    <x:xf numFmtId="0" fontId="6" fillId="0" borderId="0" xfId="0" applyFont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 applyProtection="1">
          <x:alignment horizontal="center" vertical="center"/>
        </x:xf>
      </mc:Fallback>
    </mc:AlternateContent>
    <x:xf numFmtId="0" fontId="6" fillId="0" borderId="0" xfId="0" applyFont="1">
      <x:alignment horizontal="general" vertical="center"/>
    </x:xf>
    <x:xf numFmtId="0" fontId="6" fillId="0" borderId="0" xfId="0" applyFont="1" applyAlignment="1" applyProtection="1">
      <x:alignment horizontal="left" vertical="center"/>
    </x:xf>
    <x:xf numFmtId="0" fontId="6" fillId="0" borderId="0" xfId="0" applyFont="1">
      <x:alignment horizontal="general" vertical="center"/>
    </x:xf>
    <x:xf numFmtId="0" fontId="6" fillId="2" borderId="1" xfId="0" applyFont="1" applyFill="1" applyBorder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 applyProtection="1">
          <x:alignment horizontal="center" vertical="center"/>
        </x:xf>
      </mc:Fallback>
    </mc:AlternateContent>
    <x:xf numFmtId="0" fontId="6" fillId="2" borderId="1" xfId="0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applyProtection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 applyProtection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0" xfId="0" applyFont="1" applyProtection="1">
      <x:alignment horizontal="general" vertical="center"/>
    </x:xf>
    <x:xf numFmtId="0" fontId="0" fillId="0" borderId="0" xfId="0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 wrapText="1"/>
        </x:xf>
      </mc:Fallback>
    </mc:AlternateContent>
    <x:xf numFmtId="0" fontId="6" fillId="0" borderId="0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 wrapText="1"/>
        </x:xf>
      </mc:Fallback>
    </mc:AlternateContent>
    <x:xf numFmtId="0" fontId="6" fillId="0" borderId="2" xfId="0" applyFont="1" applyBorder="1" applyAlignment="1" applyProtection="1">
      <x:alignment horizontal="general" vertical="center"/>
    </x:xf>
    <x:xf numFmtId="0" fontId="6" fillId="0" borderId="3" xfId="0" applyFont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 applyProtection="1">
          <x:alignment horizontal="center" vertical="center" wrapText="1"/>
        </x:xf>
      </mc:Fallback>
    </mc:AlternateContent>
    <x:xf numFmtId="0" fontId="0" fillId="0" borderId="0" xfId="0" applyAlignment="1">
      <x:alignment horizontal="general" vertical="center"/>
    </x:xf>
    <x:xf numFmtId="0" fontId="6" fillId="0" borderId="0" xfId="0" applyFont="1" applyAlignment="1">
      <x:alignment horizontal="general" vertical="center"/>
    </x:xf>
    <x:xf numFmtId="0" fontId="6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 applyProtection="1">
          <x:alignment horizontal="center" vertical="center" wrapText="1"/>
        </x:xf>
      </mc:Fallback>
    </mc:AlternateContent>
    <x:xf numFmtId="0" fontId="6" fillId="0" borderId="1" xfId="0" applyFont="1" applyBorder="1" applyAlignment="1" applyProtection="1">
      <x:alignment horizontal="general" vertical="center" wrapText="1"/>
    </x:xf>
    <x:xf numFmtId="0" fontId="6" fillId="0" borderId="6" xfId="0" applyFont="1" applyBorder="1" applyAlignment="1" applyProtection="1">
      <x:alignment horizontal="general" vertical="center"/>
    </x:xf>
    <x:xf numFmtId="0" fontId="6" fillId="0" borderId="7" xfId="0" applyFont="1" applyBorder="1" applyAlignment="1" applyProtection="1">
      <x:alignment horizontal="general" vertical="center"/>
    </x:xf>
    <x:xf numFmtId="0" fontId="6" fillId="0" borderId="0" xfId="0" applyFont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1" xfId="0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0" xfId="0" applyFo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 textRotation="255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 textRotation="255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 textRotation="255"/>
        </x:xf>
      </mc:Fallback>
    </mc:AlternateContent>
    <x:xf numFmtId="0" fontId="6" fillId="0" borderId="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 applyProtection="1">
          <x:alignment horizontal="center" vertical="center" wrapText="1"/>
        </x:xf>
      </mc:Fallback>
    </mc:AlternateContent>
    <x:xf numFmtId="0" fontId="0" fillId="0" borderId="0" xfId="0" applyBorder="1" applyAlignment="1">
      <x:alignment horizontal="general" vertical="center"/>
    </x:xf>
    <x:xf numFmtId="0" fontId="6" fillId="0" borderId="0" xfId="0" applyFont="1" applyBorder="1">
      <x:alignment horizontal="general" vertical="center"/>
    </x:xf>
    <x:xf numFmtId="0" fontId="6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textRotation="25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textRotation="255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textRotation="255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Font="1" applyBorder="1" applyAlignment="1">
          <x:alignment horizontal="center" vertical="center" wrapText="1"/>
        </x:xf>
      </mc:Fallback>
    </mc:AlternateContent>
    <x:xf numFmtId="0" fontId="6" fillId="0" borderId="1" xfId="0" applyFont="1" applyBorder="1" applyAlignment="1">
      <x:alignment horizontal="left" vertical="center"/>
    </x:xf>
    <x:xf numFmtId="0" fontId="6" fillId="0" borderId="1" xfId="0" applyFont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" xfId="0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" xfId="0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2" xfId="0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2" xfId="0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3" xfId="0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" xfId="0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6" xfId="0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6" xfId="0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2" xfId="0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2" xfId="0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3" xfId="0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" xfId="0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6" xfId="0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6" xfId="0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2" xfId="0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0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3" xfId="0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3" xfId="0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6" xfId="0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6" xfId="0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6" xfId="0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0" applyFont="1" applyFill="1" applyBorder="1" applyAlignment="1" applyProtection="1">
          <x:alignment horizontal="center" vertical="center"/>
        </x:xf>
      </mc:Fallback>
    </mc:AlternateContent>
    <x:xf numFmtId="0" fontId="6" fillId="0" borderId="2" xfId="0" applyFont="1" applyBorder="1" applyAlignment="1" applyProtection="1">
      <x:alignment horizontal="left" vertical="center"/>
    </x:xf>
    <x:xf numFmtId="0" fontId="6" fillId="0" borderId="3" xfId="0" applyFont="1" applyBorder="1" applyAlignment="1" applyProtection="1">
      <x:alignment horizontal="left" vertical="center"/>
    </x:xf>
    <x:xf numFmtId="0" fontId="6" fillId="0" borderId="6" xfId="0" applyFont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Font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Font="1" applyBorder="1" applyAlignment="1" applyProtection="1">
          <x:alignment horizontal="center" vertical="center" wrapText="1"/>
        </x:xf>
      </mc:Fallback>
    </mc:AlternateContent>
    <x:xf numFmtId="0" fontId="6" fillId="0" borderId="1" xfId="0" applyFont="1" applyBorder="1" applyAlignment="1" applyProtection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fc000"/>
  </x:sheetPr>
  <x:dimension ref="B2:R42"/>
  <x:sheetViews>
    <x:sheetView topLeftCell="A31" zoomScale="115" zoomScaleNormal="115" zoomScaleSheetLayoutView="75" workbookViewId="0">
      <x:selection activeCell="K4" activeCellId="0" sqref="K4:K4"/>
    </x:sheetView>
  </x:sheetViews>
  <x:sheetFormatPr defaultColWidth="8.75" defaultRowHeight="16.399999999999999"/>
  <x:cols>
    <x:col min="1" max="1" width="1.875" style="7" customWidth="1"/>
    <x:col min="2" max="2" width="5.75" style="7" customWidth="1"/>
    <x:col min="3" max="3" width="6.625" style="7" customWidth="1"/>
    <x:col min="4" max="7" width="6.875" style="7" customWidth="1"/>
    <x:col min="8" max="8" width="18" style="7" customWidth="1"/>
    <x:col min="9" max="9" width="8.75" style="7"/>
    <x:col min="10" max="10" width="13.375" style="7" customWidth="1"/>
    <x:col min="11" max="16384" width="8.75" style="7"/>
  </x:cols>
  <x:sheetData>
    <x:row r="2" spans="2:18" ht="23.5">
      <x:c r="B2" s="141" t="s">
        <x:v>72</x:v>
      </x:c>
      <x:c r="C2" s="141"/>
      <x:c r="D2" s="141"/>
      <x:c r="E2" s="141"/>
      <x:c r="F2" s="141"/>
      <x:c r="G2" s="141"/>
      <x:c r="H2" s="141"/>
      <x:c r="I2" s="141"/>
      <x:c r="J2" s="141"/>
      <x:c r="K2" s="3"/>
      <x:c r="L2" s="3"/>
      <x:c r="M2" s="3"/>
      <x:c r="N2" s="3"/>
      <x:c r="O2" s="3"/>
      <x:c r="P2" s="3"/>
      <x:c r="Q2" s="3"/>
      <x:c r="R2" s="3"/>
    </x:row>
    <x:row r="3" spans="3:18">
      <x:c r="C3" s="3"/>
      <x:c r="D3" s="3"/>
      <x:c r="E3" s="3"/>
      <x:c r="M3" s="3"/>
      <x:c r="N3" s="3"/>
      <x:c r="O3" s="3"/>
      <x:c r="P3" s="3"/>
      <x:c r="Q3" s="3"/>
      <x:c r="R3" s="3"/>
    </x:row>
    <x:row r="4" spans="2:18" ht="21" customHeight="1">
      <x:c r="B4" s="146" t="s">
        <x:v>435</x:v>
      </x:c>
      <x:c r="C4" s="146"/>
      <x:c r="D4" s="142" t="s">
        <x:v>150</x:v>
      </x:c>
      <x:c r="E4" s="142"/>
      <x:c r="F4" s="142"/>
      <x:c r="G4" s="11"/>
      <x:c r="H4" s="145" t="s">
        <x:v>176</x:v>
      </x:c>
      <x:c r="I4" s="143" t="s">
        <x:v>150</x:v>
      </x:c>
      <x:c r="J4" s="144"/>
      <x:c r="M4" s="5"/>
      <x:c r="N4" s="5"/>
      <x:c r="O4" s="5"/>
      <x:c r="P4" s="5"/>
      <x:c r="Q4" s="3"/>
      <x:c r="R4" s="3"/>
    </x:row>
    <x:row r="5" spans="2:18" ht="21" customHeight="1">
      <x:c r="B5" s="147" t="s">
        <x:v>444</x:v>
      </x:c>
      <x:c r="C5" s="148"/>
      <x:c r="D5" s="142">
        <x:v>201810985</x:v>
      </x:c>
      <x:c r="E5" s="142"/>
      <x:c r="F5" s="142"/>
      <x:c r="G5" s="11"/>
      <x:c r="H5" s="146"/>
      <x:c r="I5" s="144"/>
      <x:c r="J5" s="144"/>
      <x:c r="K5" s="5"/>
      <x:c r="L5" s="5"/>
      <x:c r="M5" s="5"/>
      <x:c r="N5" s="5"/>
      <x:c r="O5" s="5"/>
      <x:c r="P5" s="5"/>
      <x:c r="Q5" s="3"/>
      <x:c r="R5" s="3"/>
    </x:row>
    <x:row r="6" spans="3:18" ht="9" customHeight="1">
      <x:c r="C6" s="3"/>
      <x:c r="D6" s="3"/>
      <x:c r="E6" s="3"/>
      <x:c r="F6" s="3"/>
      <x:c r="G6" s="3"/>
      <x:c r="H6" s="3"/>
      <x:c r="I6" s="3"/>
      <x:c r="J6" s="3" t="s">
        <x:v>92</x:v>
      </x:c>
      <x:c r="K6" s="3"/>
      <x:c r="L6" s="3"/>
      <x:c r="M6" s="3"/>
      <x:c r="N6" s="3"/>
      <x:c r="O6" s="3"/>
      <x:c r="P6" s="3"/>
      <x:c r="Q6" s="3"/>
      <x:c r="R6" s="3"/>
    </x:row>
    <x:row r="7" spans="2:18">
      <x:c r="B7" s="3"/>
      <x:c r="C7" s="3"/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</x:row>
    <x:row r="8" spans="2:18">
      <x:c r="B8" s="3" t="s">
        <x:v>138</x:v>
      </x:c>
      <x:c r="C8" s="3"/>
      <x:c r="D8" s="3"/>
      <x:c r="E8" s="3"/>
      <x:c r="F8" s="3"/>
      <x:c r="G8" s="3"/>
      <x:c r="H8" s="3"/>
      <x:c r="I8" s="3"/>
      <x:c r="J8" s="3"/>
      <x:c r="K8" s="3"/>
      <x:c r="L8" s="3"/>
      <x:c r="M8" s="3"/>
      <x:c r="N8" s="3"/>
      <x:c r="O8" s="3"/>
      <x:c r="P8" s="3"/>
      <x:c r="Q8" s="3"/>
      <x:c r="R8" s="3"/>
    </x:row>
    <x:row r="9" spans="2:18">
      <x:c r="B9" s="3" t="s">
        <x:v>151</x:v>
      </x:c>
      <x:c r="C9" s="3"/>
      <x:c r="D9" s="3"/>
      <x:c r="E9" s="3"/>
      <x:c r="F9" s="3"/>
      <x:c r="G9" s="3"/>
      <x:c r="H9" s="3"/>
      <x:c r="I9" s="3"/>
      <x:c r="J9" s="3"/>
      <x:c r="K9" s="3"/>
      <x:c r="L9" s="3"/>
      <x:c r="M9" s="3"/>
      <x:c r="N9" s="3"/>
      <x:c r="O9" s="3"/>
      <x:c r="P9" s="3"/>
      <x:c r="Q9" s="3"/>
      <x:c r="R9" s="3"/>
    </x:row>
    <x:row r="10" spans="2:18">
      <x:c r="B10" s="3"/>
      <x:c r="C10" s="3"/>
      <x:c r="D10" s="3"/>
      <x:c r="E10" s="3"/>
      <x:c r="F10" s="3"/>
      <x:c r="G10" s="3"/>
      <x:c r="H10" s="3"/>
      <x:c r="I10" s="3"/>
      <x:c r="J10" s="3"/>
      <x:c r="K10" s="3"/>
      <x:c r="L10" s="3"/>
      <x:c r="M10" s="3"/>
      <x:c r="N10" s="3"/>
      <x:c r="O10" s="3"/>
      <x:c r="P10" s="3"/>
      <x:c r="Q10" s="3"/>
      <x:c r="R10" s="3"/>
    </x:row>
    <x:row r="11" ht="9.75" customHeight="1"/>
    <x:row r="12" spans="2:7">
      <x:c r="B12" s="3" t="s">
        <x:v>163</x:v>
      </x:c>
      <x:c r="D12" s="4"/>
      <x:c r="E12" s="4"/>
      <x:c r="F12" s="4"/>
      <x:c r="G12" s="4"/>
    </x:row>
    <x:row r="13" spans="2:10">
      <x:c r="B13" s="152" t="s">
        <x:v>438</x:v>
      </x:c>
      <x:c r="C13" s="152"/>
      <x:c r="D13" s="149" t="s">
        <x:v>93</x:v>
      </x:c>
      <x:c r="E13" s="150"/>
      <x:c r="F13" s="150"/>
      <x:c r="G13" s="150"/>
      <x:c r="H13" s="150"/>
      <x:c r="I13" s="150"/>
      <x:c r="J13" s="151"/>
    </x:row>
    <x:row r="14" spans="2:10">
      <x:c r="B14" s="152" t="s">
        <x:v>88</x:v>
      </x:c>
      <x:c r="C14" s="152"/>
      <x:c r="D14" s="149" t="s">
        <x:v>145</x:v>
      </x:c>
      <x:c r="E14" s="150"/>
      <x:c r="F14" s="150"/>
      <x:c r="G14" s="150"/>
      <x:c r="H14" s="150"/>
      <x:c r="I14" s="150"/>
      <x:c r="J14" s="151"/>
    </x:row>
    <x:row r="15" spans="2:10">
      <x:c r="B15" s="152" t="s">
        <x:v>90</x:v>
      </x:c>
      <x:c r="C15" s="152"/>
      <x:c r="D15" s="149" t="s">
        <x:v>155</x:v>
      </x:c>
      <x:c r="E15" s="150"/>
      <x:c r="F15" s="150"/>
      <x:c r="G15" s="150"/>
      <x:c r="H15" s="150"/>
      <x:c r="I15" s="150"/>
      <x:c r="J15" s="151"/>
    </x:row>
    <x:row r="16" spans="2:10">
      <x:c r="B16" s="152" t="s">
        <x:v>82</x:v>
      </x:c>
      <x:c r="C16" s="152"/>
      <x:c r="D16" s="149" t="s">
        <x:v>167</x:v>
      </x:c>
      <x:c r="E16" s="150"/>
      <x:c r="F16" s="150"/>
      <x:c r="G16" s="150"/>
      <x:c r="H16" s="150"/>
      <x:c r="I16" s="150"/>
      <x:c r="J16" s="151"/>
    </x:row>
    <x:row r="17" spans="2:10" ht="26.25" customHeight="1">
      <x:c r="B17" s="152" t="s">
        <x:v>87</x:v>
      </x:c>
      <x:c r="C17" s="152"/>
      <x:c r="D17" s="153" t="s">
        <x:v>157</x:v>
      </x:c>
      <x:c r="E17" s="150"/>
      <x:c r="F17" s="150"/>
      <x:c r="G17" s="150"/>
      <x:c r="H17" s="150"/>
      <x:c r="I17" s="150"/>
      <x:c r="J17" s="151"/>
    </x:row>
    <x:row r="18" spans="2:10">
      <x:c r="B18" s="152" t="s">
        <x:v>83</x:v>
      </x:c>
      <x:c r="C18" s="152"/>
      <x:c r="D18" s="149" t="s">
        <x:v>144</x:v>
      </x:c>
      <x:c r="E18" s="150"/>
      <x:c r="F18" s="150"/>
      <x:c r="G18" s="150"/>
      <x:c r="H18" s="150"/>
      <x:c r="I18" s="150"/>
      <x:c r="J18" s="151"/>
    </x:row>
    <x:row r="19" spans="2:10">
      <x:c r="B19" s="152" t="s">
        <x:v>85</x:v>
      </x:c>
      <x:c r="C19" s="152"/>
      <x:c r="D19" s="149" t="s">
        <x:v>58</x:v>
      </x:c>
      <x:c r="E19" s="150"/>
      <x:c r="F19" s="150"/>
      <x:c r="G19" s="150"/>
      <x:c r="H19" s="150"/>
      <x:c r="I19" s="150"/>
      <x:c r="J19" s="151"/>
    </x:row>
    <x:row r="20" spans="2:10">
      <x:c r="B20" s="152" t="s">
        <x:v>91</x:v>
      </x:c>
      <x:c r="C20" s="152"/>
      <x:c r="D20" s="149" t="s">
        <x:v>168</x:v>
      </x:c>
      <x:c r="E20" s="150"/>
      <x:c r="F20" s="150"/>
      <x:c r="G20" s="150"/>
      <x:c r="H20" s="150"/>
      <x:c r="I20" s="150"/>
      <x:c r="J20" s="151"/>
    </x:row>
    <x:row r="21" spans="2:10">
      <x:c r="B21" s="152" t="s">
        <x:v>86</x:v>
      </x:c>
      <x:c r="C21" s="152"/>
      <x:c r="D21" s="149" t="s">
        <x:v>61</x:v>
      </x:c>
      <x:c r="E21" s="150"/>
      <x:c r="F21" s="150"/>
      <x:c r="G21" s="150"/>
      <x:c r="H21" s="150"/>
      <x:c r="I21" s="150"/>
      <x:c r="J21" s="151"/>
    </x:row>
    <x:row r="22" spans="2:10">
      <x:c r="B22" s="152" t="s">
        <x:v>84</x:v>
      </x:c>
      <x:c r="C22" s="152"/>
      <x:c r="D22" s="149" t="s">
        <x:v>153</x:v>
      </x:c>
      <x:c r="E22" s="150"/>
      <x:c r="F22" s="150"/>
      <x:c r="G22" s="150"/>
      <x:c r="H22" s="150"/>
      <x:c r="I22" s="150"/>
      <x:c r="J22" s="151"/>
    </x:row>
    <x:row r="23" spans="2:10">
      <x:c r="B23" s="152" t="s">
        <x:v>413</x:v>
      </x:c>
      <x:c r="C23" s="152"/>
      <x:c r="D23" s="149" t="s">
        <x:v>147</x:v>
      </x:c>
      <x:c r="E23" s="150"/>
      <x:c r="F23" s="150"/>
      <x:c r="G23" s="150"/>
      <x:c r="H23" s="150"/>
      <x:c r="I23" s="150"/>
      <x:c r="J23" s="151"/>
    </x:row>
    <x:row r="24" spans="2:10" s="41" customFormat="1">
      <x:c r="B24" s="46"/>
      <x:c r="C24" s="46"/>
      <x:c r="D24" s="46"/>
      <x:c r="E24" s="46"/>
      <x:c r="F24" s="46"/>
      <x:c r="G24" s="46"/>
      <x:c r="H24" s="46"/>
      <x:c r="I24" s="46"/>
      <x:c r="J24" s="46"/>
    </x:row>
    <x:row r="25" spans="2:10">
      <x:c r="B25" s="24"/>
      <x:c r="C25" s="24"/>
      <x:c r="D25" s="24"/>
      <x:c r="E25" s="24"/>
      <x:c r="F25" s="24"/>
      <x:c r="G25" s="25"/>
      <x:c r="H25" s="28"/>
      <x:c r="I25" s="28"/>
      <x:c r="J25" s="28"/>
    </x:row>
    <x:row r="26" spans="2:10">
      <x:c r="B26" s="154" t="s">
        <x:v>446</x:v>
      </x:c>
      <x:c r="C26" s="155"/>
      <x:c r="D26" s="155"/>
      <x:c r="E26" s="155"/>
      <x:c r="F26" s="155"/>
      <x:c r="G26" s="155"/>
      <x:c r="H26" s="155"/>
      <x:c r="I26" s="155"/>
      <x:c r="J26" s="156"/>
    </x:row>
    <x:row r="27" spans="2:10">
      <x:c r="B27" s="157" t="s">
        <x:v>407</x:v>
      </x:c>
      <x:c r="C27" s="158"/>
      <x:c r="D27" s="158"/>
      <x:c r="E27" s="158"/>
      <x:c r="F27" s="158"/>
      <x:c r="G27" s="158"/>
      <x:c r="H27" s="158"/>
      <x:c r="I27" s="158"/>
      <x:c r="J27" s="159"/>
    </x:row>
    <x:row r="28" spans="2:10">
      <x:c r="B28" s="160" t="s">
        <x:v>146</x:v>
      </x:c>
      <x:c r="C28" s="161"/>
      <x:c r="D28" s="161"/>
      <x:c r="E28" s="161"/>
      <x:c r="F28" s="161"/>
      <x:c r="G28" s="161"/>
      <x:c r="H28" s="161"/>
      <x:c r="I28" s="161"/>
      <x:c r="J28" s="162"/>
    </x:row>
    <x:row r="29" spans="2:10">
      <x:c r="B29" s="107" t="s">
        <x:v>3</x:v>
      </x:c>
      <x:c r="C29" s="108"/>
      <x:c r="D29" s="108"/>
      <x:c r="E29" s="108"/>
      <x:c r="F29" s="108"/>
      <x:c r="G29" s="108"/>
      <x:c r="H29" s="108"/>
      <x:c r="I29" s="108"/>
      <x:c r="J29" s="109"/>
    </x:row>
    <x:row r="30" spans="2:10">
      <x:c r="B30" s="107" t="s">
        <x:v>177</x:v>
      </x:c>
      <x:c r="C30" s="108"/>
      <x:c r="D30" s="108"/>
      <x:c r="E30" s="108"/>
      <x:c r="F30" s="108"/>
      <x:c r="G30" s="108"/>
      <x:c r="H30" s="108"/>
      <x:c r="I30" s="108"/>
      <x:c r="J30" s="109"/>
    </x:row>
    <x:row r="31" spans="2:10">
      <x:c r="B31" s="107" t="s">
        <x:v>171</x:v>
      </x:c>
      <x:c r="C31" s="108"/>
      <x:c r="D31" s="108"/>
      <x:c r="E31" s="108"/>
      <x:c r="F31" s="108"/>
      <x:c r="G31" s="108"/>
      <x:c r="H31" s="108"/>
      <x:c r="I31" s="108"/>
      <x:c r="J31" s="109"/>
    </x:row>
    <x:row r="32" spans="2:12">
      <x:c r="B32" s="149" t="s">
        <x:v>193</x:v>
      </x:c>
      <x:c r="C32" s="150"/>
      <x:c r="D32" s="150"/>
      <x:c r="E32" s="150"/>
      <x:c r="F32" s="150"/>
      <x:c r="G32" s="150"/>
      <x:c r="H32" s="150"/>
      <x:c r="I32" s="150"/>
      <x:c r="J32" s="151"/>
      <x:c r="K32" s="3"/>
      <x:c r="L32" s="3"/>
    </x:row>
    <x:row r="33" spans="2:12" ht="16.5" customHeight="1">
      <x:c r="B33" s="28"/>
      <x:c r="C33" s="28"/>
      <x:c r="D33" s="28"/>
      <x:c r="E33" s="28"/>
      <x:c r="F33" s="28"/>
      <x:c r="G33" s="28"/>
      <x:c r="H33" s="28"/>
      <x:c r="I33" s="28"/>
      <x:c r="J33" s="28"/>
      <x:c r="K33" s="3"/>
      <x:c r="L33" s="3"/>
    </x:row>
    <x:row r="34" spans="2:12">
      <x:c r="B34" s="169" t="s">
        <x:v>40</x:v>
      </x:c>
      <x:c r="C34" s="170"/>
      <x:c r="D34" s="170"/>
      <x:c r="E34" s="170"/>
      <x:c r="F34" s="170"/>
      <x:c r="G34" s="170"/>
      <x:c r="H34" s="170"/>
      <x:c r="I34" s="170"/>
      <x:c r="J34" s="171"/>
      <x:c r="K34" s="3"/>
      <x:c r="L34" s="3"/>
    </x:row>
    <x:row r="35" spans="2:12">
      <x:c r="B35" s="163" t="s">
        <x:v>160</x:v>
      </x:c>
      <x:c r="C35" s="164"/>
      <x:c r="D35" s="164"/>
      <x:c r="E35" s="164"/>
      <x:c r="F35" s="164"/>
      <x:c r="G35" s="164"/>
      <x:c r="H35" s="164"/>
      <x:c r="I35" s="164"/>
      <x:c r="J35" s="165"/>
      <x:c r="K35" s="3"/>
      <x:c r="L35" s="3"/>
    </x:row>
    <x:row r="36" spans="2:12">
      <x:c r="B36" s="163" t="s">
        <x:v>192</x:v>
      </x:c>
      <x:c r="C36" s="164"/>
      <x:c r="D36" s="164"/>
      <x:c r="E36" s="164"/>
      <x:c r="F36" s="164"/>
      <x:c r="G36" s="164"/>
      <x:c r="H36" s="164"/>
      <x:c r="I36" s="164"/>
      <x:c r="J36" s="165"/>
      <x:c r="K36" s="3"/>
      <x:c r="L36" s="3"/>
    </x:row>
    <x:row r="37" spans="2:12">
      <x:c r="B37" s="163" t="s">
        <x:v>162</x:v>
      </x:c>
      <x:c r="C37" s="164"/>
      <x:c r="D37" s="164"/>
      <x:c r="E37" s="164"/>
      <x:c r="F37" s="164"/>
      <x:c r="G37" s="164"/>
      <x:c r="H37" s="164"/>
      <x:c r="I37" s="164"/>
      <x:c r="J37" s="165"/>
      <x:c r="K37" s="3"/>
      <x:c r="L37" s="3"/>
    </x:row>
    <x:row r="38" spans="2:12" ht="16.5" customHeight="1">
      <x:c r="B38" s="166" t="s">
        <x:v>166</x:v>
      </x:c>
      <x:c r="C38" s="167"/>
      <x:c r="D38" s="167"/>
      <x:c r="E38" s="167"/>
      <x:c r="F38" s="167"/>
      <x:c r="G38" s="167"/>
      <x:c r="H38" s="167"/>
      <x:c r="I38" s="167"/>
      <x:c r="J38" s="168"/>
      <x:c r="K38" s="3"/>
      <x:c r="L38" s="3"/>
    </x:row>
    <x:row r="39" spans="2:12">
      <x:c r="B39" s="166" t="s">
        <x:v>149</x:v>
      </x:c>
      <x:c r="C39" s="167"/>
      <x:c r="D39" s="167"/>
      <x:c r="E39" s="167"/>
      <x:c r="F39" s="167"/>
      <x:c r="G39" s="167"/>
      <x:c r="H39" s="167"/>
      <x:c r="I39" s="167"/>
      <x:c r="J39" s="168"/>
      <x:c r="K39" s="3"/>
      <x:c r="L39" s="3"/>
    </x:row>
    <x:row r="40" spans="2:12">
      <x:c r="B40" s="166" t="s">
        <x:v>139</x:v>
      </x:c>
      <x:c r="C40" s="167"/>
      <x:c r="D40" s="167"/>
      <x:c r="E40" s="167"/>
      <x:c r="F40" s="167"/>
      <x:c r="G40" s="167"/>
      <x:c r="H40" s="167"/>
      <x:c r="I40" s="167"/>
      <x:c r="J40" s="168"/>
      <x:c r="K40" s="3"/>
      <x:c r="L40" s="3"/>
    </x:row>
    <x:row r="41" spans="2:10">
      <x:c r="B41" s="166" t="s">
        <x:v>60</x:v>
      </x:c>
      <x:c r="C41" s="167"/>
      <x:c r="D41" s="167"/>
      <x:c r="E41" s="167"/>
      <x:c r="F41" s="167"/>
      <x:c r="G41" s="167"/>
      <x:c r="H41" s="167"/>
      <x:c r="I41" s="167"/>
      <x:c r="J41" s="168"/>
    </x:row>
    <x:row r="42" spans="7:10">
      <x:c r="G42" s="13"/>
      <x:c r="H42" s="12"/>
      <x:c r="I42" s="12"/>
      <x:c r="J42" s="12"/>
    </x:row>
  </x:sheetData>
  <x:mergeCells count="44">
    <x:mergeCell ref="B2:J2"/>
    <x:mergeCell ref="D4:F4"/>
    <x:mergeCell ref="D5:F5"/>
    <x:mergeCell ref="I4:J5"/>
    <x:mergeCell ref="H4:H5"/>
    <x:mergeCell ref="B5:C5"/>
    <x:mergeCell ref="B4:C4"/>
    <x:mergeCell ref="D22:J22"/>
    <x:mergeCell ref="D23:J23"/>
    <x:mergeCell ref="D18:J18"/>
    <x:mergeCell ref="B20:C20"/>
    <x:mergeCell ref="B19:C19"/>
    <x:mergeCell ref="D19:J19"/>
    <x:mergeCell ref="B21:C21"/>
    <x:mergeCell ref="B18:C18"/>
    <x:mergeCell ref="B22:C22"/>
    <x:mergeCell ref="B23:C23"/>
    <x:mergeCell ref="D20:J20"/>
    <x:mergeCell ref="D21:J21"/>
    <x:mergeCell ref="D13:J13"/>
    <x:mergeCell ref="D14:J14"/>
    <x:mergeCell ref="D15:J15"/>
    <x:mergeCell ref="D16:J16"/>
    <x:mergeCell ref="D17:J17"/>
    <x:mergeCell ref="B16:C16"/>
    <x:mergeCell ref="B13:C13"/>
    <x:mergeCell ref="B14:C14"/>
    <x:mergeCell ref="B15:C15"/>
    <x:mergeCell ref="B17:C17"/>
    <x:mergeCell ref="B26:J26"/>
    <x:mergeCell ref="B27:J27"/>
    <x:mergeCell ref="B28:J28"/>
    <x:mergeCell ref="B29:J29"/>
    <x:mergeCell ref="B30:J30"/>
    <x:mergeCell ref="B37:J37"/>
    <x:mergeCell ref="B41:J41"/>
    <x:mergeCell ref="B31:J31"/>
    <x:mergeCell ref="B32:J32"/>
    <x:mergeCell ref="B34:J34"/>
    <x:mergeCell ref="B35:J35"/>
    <x:mergeCell ref="B36:J36"/>
    <x:mergeCell ref="B39:J39"/>
    <x:mergeCell ref="B40:J40"/>
    <x:mergeCell ref="B38:J38"/>
  </x:mergeCells>
  <x:pageMargins left="0.25" right="0.25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Y306"/>
  <x:sheetViews>
    <x:sheetView topLeftCell="A148" zoomScaleNormal="100" zoomScaleSheetLayoutView="75" workbookViewId="0">
      <x:selection activeCell="AB5" activeCellId="0" sqref="AB5:AB5"/>
    </x:sheetView>
  </x:sheetViews>
  <x:sheetFormatPr defaultColWidth="8.796875" defaultRowHeight="16.399999999999999"/>
  <x:cols>
    <x:col min="1" max="4" width="3.125" style="1" customWidth="1"/>
    <x:col min="5" max="12" width="3.125" style="63" customWidth="1"/>
    <x:col min="13" max="25" width="3.125" style="1" customWidth="1"/>
  </x:cols>
  <x:sheetData>
    <x:row r="1" spans="1:1">
      <x:c r="A1" s="30" t="s">
        <x:v>12</x:v>
      </x:c>
    </x:row>
    <x:row r="2" spans="1:25">
      <x:c r="A2" s="106" t="s">
        <x:v>89</x:v>
      </x:c>
      <x:c r="B2" s="106"/>
      <x:c r="C2" s="106"/>
      <x:c r="D2" s="106"/>
      <x:c r="E2" s="106"/>
      <x:c r="F2" s="106" t="s">
        <x:v>443</x:v>
      </x:c>
      <x:c r="G2" s="106"/>
      <x:c r="H2" s="106"/>
      <x:c r="I2" s="106"/>
      <x:c r="J2" s="106"/>
      <x:c r="K2" s="106"/>
      <x:c r="L2" s="106"/>
      <x:c r="M2" s="106"/>
      <x:c r="N2" s="106"/>
      <x:c r="O2" s="106"/>
      <x:c r="P2" s="106"/>
      <x:c r="Q2" s="106"/>
      <x:c r="R2" s="106" t="s">
        <x:v>94</x:v>
      </x:c>
      <x:c r="S2" s="106"/>
      <x:c r="T2" s="106"/>
      <x:c r="U2" s="106"/>
      <x:c r="V2" s="106"/>
      <x:c r="W2" s="106"/>
      <x:c r="X2" s="106"/>
      <x:c r="Y2" s="106"/>
    </x:row>
    <x:row r="3" spans="1:25">
      <x:c r="A3" s="106" t="s">
        <x:v>440</x:v>
      </x:c>
      <x:c r="B3" s="106"/>
      <x:c r="C3" s="106"/>
      <x:c r="D3" s="106"/>
      <x:c r="E3" s="106"/>
      <x:c r="F3" s="106" t="s">
        <x:v>195</x:v>
      </x:c>
      <x:c r="G3" s="106"/>
      <x:c r="H3" s="106"/>
      <x:c r="I3" s="106"/>
      <x:c r="J3" s="106"/>
      <x:c r="K3" s="106"/>
      <x:c r="L3" s="106"/>
      <x:c r="M3" s="106"/>
      <x:c r="N3" s="106"/>
      <x:c r="O3" s="106"/>
      <x:c r="P3" s="106"/>
      <x:c r="Q3" s="106"/>
      <x:c r="R3" s="106" t="s">
        <x:v>294</x:v>
      </x:c>
      <x:c r="S3" s="106"/>
      <x:c r="T3" s="106"/>
      <x:c r="U3" s="106"/>
      <x:c r="V3" s="106"/>
      <x:c r="W3" s="106"/>
      <x:c r="X3" s="106"/>
      <x:c r="Y3" s="106"/>
    </x:row>
    <x:row r="4" spans="1:25">
      <x:c r="A4" s="106" t="s">
        <x:v>73</x:v>
      </x:c>
      <x:c r="B4" s="106"/>
      <x:c r="C4" s="106"/>
      <x:c r="D4" s="106"/>
      <x:c r="E4" s="106"/>
      <x:c r="F4" s="106" t="s">
        <x:v>451</x:v>
      </x:c>
      <x:c r="G4" s="106"/>
      <x:c r="H4" s="106"/>
      <x:c r="I4" s="106"/>
      <x:c r="J4" s="106"/>
      <x:c r="K4" s="106"/>
      <x:c r="L4" s="106"/>
      <x:c r="M4" s="106"/>
      <x:c r="N4" s="106"/>
      <x:c r="O4" s="106"/>
      <x:c r="P4" s="106"/>
      <x:c r="Q4" s="106"/>
      <x:c r="R4" s="106" t="s">
        <x:v>365</x:v>
      </x:c>
      <x:c r="S4" s="106"/>
      <x:c r="T4" s="106"/>
      <x:c r="U4" s="106"/>
      <x:c r="V4" s="106"/>
      <x:c r="W4" s="106"/>
      <x:c r="X4" s="106"/>
      <x:c r="Y4" s="106"/>
    </x:row>
    <x:row r="5" spans="1:25">
      <x:c r="A5" s="106" t="s">
        <x:v>436</x:v>
      </x:c>
      <x:c r="B5" s="106"/>
      <x:c r="C5" s="106"/>
      <x:c r="D5" s="106"/>
      <x:c r="E5" s="106"/>
      <x:c r="F5" s="106" t="s">
        <x:v>455</x:v>
      </x:c>
      <x:c r="G5" s="106"/>
      <x:c r="H5" s="106"/>
      <x:c r="I5" s="106"/>
      <x:c r="J5" s="106"/>
      <x:c r="K5" s="106"/>
      <x:c r="L5" s="106"/>
      <x:c r="M5" s="106"/>
      <x:c r="N5" s="106"/>
      <x:c r="O5" s="106"/>
      <x:c r="P5" s="106"/>
      <x:c r="Q5" s="106"/>
      <x:c r="R5" s="106"/>
      <x:c r="S5" s="106"/>
      <x:c r="T5" s="106"/>
      <x:c r="U5" s="106"/>
      <x:c r="V5" s="106"/>
      <x:c r="W5" s="106"/>
      <x:c r="X5" s="106"/>
      <x:c r="Y5" s="106"/>
    </x:row>
    <x:row r="6" spans="1:25">
      <x:c r="A6" s="106" t="s">
        <x:v>437</x:v>
      </x:c>
      <x:c r="B6" s="106"/>
      <x:c r="C6" s="106"/>
      <x:c r="D6" s="106"/>
      <x:c r="E6" s="106"/>
      <x:c r="F6" s="106" t="s">
        <x:v>297</x:v>
      </x:c>
      <x:c r="G6" s="106"/>
      <x:c r="H6" s="106"/>
      <x:c r="I6" s="106"/>
      <x:c r="J6" s="106"/>
      <x:c r="K6" s="106"/>
      <x:c r="L6" s="106"/>
      <x:c r="M6" s="106"/>
      <x:c r="N6" s="106"/>
      <x:c r="O6" s="106"/>
      <x:c r="P6" s="106"/>
      <x:c r="Q6" s="106"/>
      <x:c r="R6" s="106" t="s">
        <x:v>460</x:v>
      </x:c>
      <x:c r="S6" s="106"/>
      <x:c r="T6" s="106"/>
      <x:c r="U6" s="106"/>
      <x:c r="V6" s="106"/>
      <x:c r="W6" s="106"/>
      <x:c r="X6" s="106"/>
      <x:c r="Y6" s="106"/>
    </x:row>
    <x:row r="7" spans="1:25">
      <x:c r="A7" s="106" t="s">
        <x:v>441</x:v>
      </x:c>
      <x:c r="B7" s="106"/>
      <x:c r="C7" s="106"/>
      <x:c r="D7" s="106"/>
      <x:c r="E7" s="106"/>
      <x:c r="F7" s="139" t="s">
        <x:v>140</x:v>
      </x:c>
      <x:c r="G7" s="139"/>
      <x:c r="H7" s="139"/>
      <x:c r="I7" s="139"/>
      <x:c r="J7" s="139"/>
      <x:c r="K7" s="139"/>
      <x:c r="L7" s="139"/>
      <x:c r="M7" s="139"/>
      <x:c r="N7" s="139"/>
      <x:c r="O7" s="139"/>
      <x:c r="P7" s="139"/>
      <x:c r="Q7" s="139"/>
      <x:c r="R7" s="139"/>
      <x:c r="S7" s="139"/>
      <x:c r="T7" s="139"/>
      <x:c r="U7" s="139"/>
      <x:c r="V7" s="139"/>
      <x:c r="W7" s="139"/>
      <x:c r="X7" s="139"/>
      <x:c r="Y7" s="139"/>
    </x:row>
    <x:row r="8" spans="1:25" ht="16.5" customHeight="1">
      <x:c r="A8" s="106"/>
      <x:c r="B8" s="106"/>
      <x:c r="C8" s="106"/>
      <x:c r="D8" s="106"/>
      <x:c r="E8" s="106"/>
      <x:c r="F8" s="139" t="s">
        <x:v>74</x:v>
      </x:c>
      <x:c r="G8" s="139"/>
      <x:c r="H8" s="139"/>
      <x:c r="I8" s="139"/>
      <x:c r="J8" s="139"/>
      <x:c r="K8" s="139"/>
      <x:c r="L8" s="139"/>
      <x:c r="M8" s="139"/>
      <x:c r="N8" s="139"/>
      <x:c r="O8" s="139"/>
      <x:c r="P8" s="139"/>
      <x:c r="Q8" s="139"/>
      <x:c r="R8" s="139"/>
      <x:c r="S8" s="139"/>
      <x:c r="T8" s="139"/>
      <x:c r="U8" s="139"/>
      <x:c r="V8" s="139"/>
      <x:c r="W8" s="139"/>
      <x:c r="X8" s="139"/>
      <x:c r="Y8" s="139"/>
    </x:row>
    <x:row r="9" spans="1:25">
      <x:c r="A9" s="106"/>
      <x:c r="B9" s="106"/>
      <x:c r="C9" s="106"/>
      <x:c r="D9" s="106"/>
      <x:c r="E9" s="106"/>
      <x:c r="F9" s="139" t="s">
        <x:v>76</x:v>
      </x:c>
      <x:c r="G9" s="139"/>
      <x:c r="H9" s="139"/>
      <x:c r="I9" s="139"/>
      <x:c r="J9" s="139"/>
      <x:c r="K9" s="139"/>
      <x:c r="L9" s="139"/>
      <x:c r="M9" s="139"/>
      <x:c r="N9" s="139"/>
      <x:c r="O9" s="139"/>
      <x:c r="P9" s="139"/>
      <x:c r="Q9" s="139"/>
      <x:c r="R9" s="139"/>
      <x:c r="S9" s="139"/>
      <x:c r="T9" s="139"/>
      <x:c r="U9" s="139"/>
      <x:c r="V9" s="139"/>
      <x:c r="W9" s="139"/>
      <x:c r="X9" s="139"/>
      <x:c r="Y9" s="139"/>
    </x:row>
    <x:row r="10" spans="1:25">
      <x:c r="A10" s="106"/>
      <x:c r="B10" s="106"/>
      <x:c r="C10" s="106"/>
      <x:c r="D10" s="106"/>
      <x:c r="E10" s="106"/>
      <x:c r="F10" s="139" t="s">
        <x:v>164</x:v>
      </x:c>
      <x:c r="G10" s="139"/>
      <x:c r="H10" s="139"/>
      <x:c r="I10" s="139"/>
      <x:c r="J10" s="139"/>
      <x:c r="K10" s="139"/>
      <x:c r="L10" s="139"/>
      <x:c r="M10" s="139"/>
      <x:c r="N10" s="139"/>
      <x:c r="O10" s="139"/>
      <x:c r="P10" s="139"/>
      <x:c r="Q10" s="139"/>
      <x:c r="R10" s="139"/>
      <x:c r="S10" s="139"/>
      <x:c r="T10" s="139"/>
      <x:c r="U10" s="139"/>
      <x:c r="V10" s="139"/>
      <x:c r="W10" s="139"/>
      <x:c r="X10" s="139"/>
      <x:c r="Y10" s="139"/>
    </x:row>
    <x:row r="11" spans="1:25">
      <x:c r="A11" s="106"/>
      <x:c r="B11" s="106"/>
      <x:c r="C11" s="106"/>
      <x:c r="D11" s="106"/>
      <x:c r="E11" s="106"/>
      <x:c r="F11" s="139" t="s">
        <x:v>159</x:v>
      </x:c>
      <x:c r="G11" s="139"/>
      <x:c r="H11" s="139"/>
      <x:c r="I11" s="139"/>
      <x:c r="J11" s="139"/>
      <x:c r="K11" s="139"/>
      <x:c r="L11" s="139"/>
      <x:c r="M11" s="139"/>
      <x:c r="N11" s="139"/>
      <x:c r="O11" s="139"/>
      <x:c r="P11" s="139"/>
      <x:c r="Q11" s="139"/>
      <x:c r="R11" s="139"/>
      <x:c r="S11" s="139"/>
      <x:c r="T11" s="139"/>
      <x:c r="U11" s="139"/>
      <x:c r="V11" s="139"/>
      <x:c r="W11" s="139"/>
      <x:c r="X11" s="139"/>
      <x:c r="Y11" s="139"/>
    </x:row>
    <x:row r="12" spans="1:25">
      <x:c r="A12" s="106"/>
      <x:c r="B12" s="106"/>
      <x:c r="C12" s="106"/>
      <x:c r="D12" s="106"/>
      <x:c r="E12" s="106"/>
      <x:c r="F12" s="139" t="s">
        <x:v>194</x:v>
      </x:c>
      <x:c r="G12" s="139"/>
      <x:c r="H12" s="139"/>
      <x:c r="I12" s="139"/>
      <x:c r="J12" s="139"/>
      <x:c r="K12" s="139"/>
      <x:c r="L12" s="139"/>
      <x:c r="M12" s="139"/>
      <x:c r="N12" s="139"/>
      <x:c r="O12" s="139"/>
      <x:c r="P12" s="139"/>
      <x:c r="Q12" s="139"/>
      <x:c r="R12" s="139"/>
      <x:c r="S12" s="139"/>
      <x:c r="T12" s="139"/>
      <x:c r="U12" s="139"/>
      <x:c r="V12" s="139"/>
      <x:c r="W12" s="139"/>
      <x:c r="X12" s="139"/>
      <x:c r="Y12" s="139"/>
    </x:row>
    <x:row r="13" spans="1:25" ht="16.5" customHeight="1">
      <x:c r="A13" s="140" t="s">
        <x:v>136</x:v>
      </x:c>
      <x:c r="B13" s="140"/>
      <x:c r="C13" s="140"/>
      <x:c r="D13" s="140"/>
      <x:c r="E13" s="140"/>
      <x:c r="F13" s="140"/>
      <x:c r="G13" s="140"/>
      <x:c r="H13" s="140"/>
      <x:c r="I13" s="140"/>
      <x:c r="J13" s="140"/>
      <x:c r="K13" s="140"/>
      <x:c r="L13" s="140"/>
      <x:c r="M13" s="140"/>
      <x:c r="N13" s="140"/>
      <x:c r="O13" s="140"/>
      <x:c r="P13" s="140"/>
      <x:c r="Q13" s="140"/>
      <x:c r="R13" s="140"/>
      <x:c r="S13" s="140"/>
      <x:c r="T13" s="140"/>
      <x:c r="U13" s="140"/>
      <x:c r="V13" s="140"/>
      <x:c r="W13" s="140"/>
      <x:c r="X13" s="140"/>
      <x:c r="Y13" s="140"/>
    </x:row>
    <x:row r="14" spans="1:25">
      <x:c r="A14" s="140"/>
      <x:c r="B14" s="140"/>
      <x:c r="C14" s="140"/>
      <x:c r="D14" s="140"/>
      <x:c r="E14" s="140"/>
      <x:c r="F14" s="140"/>
      <x:c r="G14" s="140"/>
      <x:c r="H14" s="140"/>
      <x:c r="I14" s="140"/>
      <x:c r="J14" s="140"/>
      <x:c r="K14" s="140"/>
      <x:c r="L14" s="140"/>
      <x:c r="M14" s="140"/>
      <x:c r="N14" s="140"/>
      <x:c r="O14" s="140"/>
      <x:c r="P14" s="140"/>
      <x:c r="Q14" s="140"/>
      <x:c r="R14" s="140"/>
      <x:c r="S14" s="140"/>
      <x:c r="T14" s="140"/>
      <x:c r="U14" s="140"/>
      <x:c r="V14" s="140"/>
      <x:c r="W14" s="140"/>
      <x:c r="X14" s="140"/>
      <x:c r="Y14" s="140"/>
    </x:row>
    <x:row r="15" spans="1:25" ht="16.5" customHeight="1">
      <x:c r="A15" s="140" t="s">
        <x:v>158</x:v>
      </x:c>
      <x:c r="B15" s="140"/>
      <x:c r="C15" s="140"/>
      <x:c r="D15" s="140"/>
      <x:c r="E15" s="140"/>
      <x:c r="F15" s="140"/>
      <x:c r="G15" s="140"/>
      <x:c r="H15" s="140"/>
      <x:c r="I15" s="140"/>
      <x:c r="J15" s="140"/>
      <x:c r="K15" s="140"/>
      <x:c r="L15" s="140"/>
      <x:c r="M15" s="140"/>
      <x:c r="N15" s="140"/>
      <x:c r="O15" s="140"/>
      <x:c r="P15" s="140"/>
      <x:c r="Q15" s="140"/>
      <x:c r="R15" s="140"/>
      <x:c r="S15" s="140"/>
      <x:c r="T15" s="140"/>
      <x:c r="U15" s="140"/>
      <x:c r="V15" s="140"/>
      <x:c r="W15" s="140"/>
      <x:c r="X15" s="140"/>
      <x:c r="Y15" s="140"/>
    </x:row>
    <x:row r="16" spans="1:25">
      <x:c r="A16" s="140"/>
      <x:c r="B16" s="140"/>
      <x:c r="C16" s="140"/>
      <x:c r="D16" s="140"/>
      <x:c r="E16" s="140"/>
      <x:c r="F16" s="140"/>
      <x:c r="G16" s="140"/>
      <x:c r="H16" s="140"/>
      <x:c r="I16" s="140"/>
      <x:c r="J16" s="140"/>
      <x:c r="K16" s="140"/>
      <x:c r="L16" s="140"/>
      <x:c r="M16" s="140"/>
      <x:c r="N16" s="140"/>
      <x:c r="O16" s="140"/>
      <x:c r="P16" s="140"/>
      <x:c r="Q16" s="140"/>
      <x:c r="R16" s="140"/>
      <x:c r="S16" s="140"/>
      <x:c r="T16" s="140"/>
      <x:c r="U16" s="140"/>
      <x:c r="V16" s="140"/>
      <x:c r="W16" s="140"/>
      <x:c r="X16" s="140"/>
      <x:c r="Y16" s="140"/>
    </x:row>
    <x:row r="17" spans="1:25">
      <x:c r="A17" s="30"/>
      <x:c r="B17" s="30"/>
      <x:c r="C17" s="30"/>
      <x:c r="D17" s="30"/>
      <x:c r="E17" s="64"/>
      <x:c r="F17" s="64"/>
      <x:c r="G17" s="64"/>
      <x:c r="H17" s="64"/>
      <x:c r="I17" s="64"/>
      <x:c r="J17" s="64"/>
      <x:c r="K17" s="64"/>
      <x:c r="L17" s="64"/>
      <x:c r="M17" s="30"/>
      <x:c r="N17" s="30"/>
      <x:c r="O17" s="30"/>
      <x:c r="P17" s="30"/>
      <x:c r="Q17" s="30"/>
      <x:c r="R17" s="30"/>
      <x:c r="S17" s="30"/>
      <x:c r="T17" s="30"/>
      <x:c r="U17" s="30"/>
      <x:c r="V17" s="30"/>
      <x:c r="W17" s="30"/>
      <x:c r="X17" s="30"/>
      <x:c r="Y17" s="30"/>
    </x:row>
    <x:row r="18" spans="1:1">
      <x:c r="A18" s="32" t="s">
        <x:v>456</x:v>
      </x:c>
    </x:row>
    <x:row r="19" spans="1:1">
      <x:c r="A19" s="32" t="s">
        <x:v>156</x:v>
      </x:c>
    </x:row>
    <x:row r="20" spans="1:25">
      <x:c r="A20" s="110" t="s">
        <x:v>113</x:v>
      </x:c>
      <x:c r="B20" s="112"/>
      <x:c r="C20" s="110" t="s">
        <x:v>445</x:v>
      </x:c>
      <x:c r="D20" s="112"/>
      <x:c r="E20" s="110" t="s">
        <x:v>121</x:v>
      </x:c>
      <x:c r="F20" s="111"/>
      <x:c r="G20" s="111"/>
      <x:c r="H20" s="111"/>
      <x:c r="I20" s="112"/>
      <x:c r="J20" s="107" t="s">
        <x:v>123</x:v>
      </x:c>
      <x:c r="K20" s="108"/>
      <x:c r="L20" s="108"/>
      <x:c r="M20" s="109"/>
      <x:c r="N20" s="107" t="s">
        <x:v>121</x:v>
      </x:c>
      <x:c r="O20" s="108"/>
      <x:c r="P20" s="108"/>
      <x:c r="Q20" s="108"/>
      <x:c r="R20" s="108"/>
      <x:c r="S20" s="108"/>
      <x:c r="T20" s="108"/>
      <x:c r="U20" s="108"/>
      <x:c r="V20" s="108"/>
      <x:c r="W20" s="109"/>
      <x:c r="X20" s="110" t="s">
        <x:v>97</x:v>
      </x:c>
      <x:c r="Y20" s="112"/>
    </x:row>
    <x:row r="21" spans="1:25" ht="16.5" customHeight="1">
      <x:c r="A21" s="132"/>
      <x:c r="B21" s="134"/>
      <x:c r="C21" s="132"/>
      <x:c r="D21" s="134"/>
      <x:c r="E21" s="132"/>
      <x:c r="F21" s="133"/>
      <x:c r="G21" s="133"/>
      <x:c r="H21" s="133"/>
      <x:c r="I21" s="134"/>
      <x:c r="J21" s="110" t="s">
        <x:v>127</x:v>
      </x:c>
      <x:c r="K21" s="112"/>
      <x:c r="L21" s="110" t="s">
        <x:v>106</x:v>
      </x:c>
      <x:c r="M21" s="112"/>
      <x:c r="N21" s="110" t="s">
        <x:v>442</x:v>
      </x:c>
      <x:c r="O21" s="112"/>
      <x:c r="P21" s="110" t="s">
        <x:v>299</x:v>
      </x:c>
      <x:c r="Q21" s="112"/>
      <x:c r="R21" s="117" t="s">
        <x:v>298</x:v>
      </x:c>
      <x:c r="S21" s="119"/>
      <x:c r="T21" s="117" t="s">
        <x:v>364</x:v>
      </x:c>
      <x:c r="U21" s="119"/>
      <x:c r="V21" s="117" t="s">
        <x:v>114</x:v>
      </x:c>
      <x:c r="W21" s="119"/>
      <x:c r="X21" s="132"/>
      <x:c r="Y21" s="134"/>
    </x:row>
    <x:row r="22" spans="1:25" ht="16.5" customHeight="1">
      <x:c r="A22" s="131" t="s">
        <x:v>321</x:v>
      </x:c>
      <x:c r="B22" s="131"/>
      <x:c r="C22" s="131" t="s">
        <x:v>305</x:v>
      </x:c>
      <x:c r="D22" s="131"/>
      <x:c r="E22" s="130" t="s">
        <x:v>462</x:v>
      </x:c>
      <x:c r="F22" s="106" t="s">
        <x:v>320</x:v>
      </x:c>
      <x:c r="G22" s="106"/>
      <x:c r="H22" s="106"/>
      <x:c r="I22" s="106"/>
      <x:c r="J22" s="106">
        <x:v>6</x:v>
      </x:c>
      <x:c r="K22" s="106"/>
      <x:c r="L22" s="106">
        <x:v>21</x:v>
      </x:c>
      <x:c r="M22" s="106"/>
      <x:c r="N22" s="106">
        <x:v>27</x:v>
      </x:c>
      <x:c r="O22" s="106"/>
      <x:c r="P22" s="106">
        <x:v>33</x:v>
      </x:c>
      <x:c r="Q22" s="106"/>
      <x:c r="R22" s="106">
        <x:v>30</x:v>
      </x:c>
      <x:c r="S22" s="106"/>
      <x:c r="T22" s="106" t="s">
        <x:v>111</x:v>
      </x:c>
      <x:c r="U22" s="106"/>
      <x:c r="V22" s="106">
        <x:v>90</x:v>
      </x:c>
      <x:c r="W22" s="106"/>
      <x:c r="X22" s="117" t="s">
        <x:v>205</x:v>
      </x:c>
      <x:c r="Y22" s="119"/>
    </x:row>
    <x:row r="23" spans="1:25">
      <x:c r="A23" s="131"/>
      <x:c r="B23" s="131"/>
      <x:c r="C23" s="131"/>
      <x:c r="D23" s="131"/>
      <x:c r="E23" s="130"/>
      <x:c r="F23" s="106"/>
      <x:c r="G23" s="106"/>
      <x:c r="H23" s="106"/>
      <x:c r="I23" s="106"/>
      <x:c r="J23" s="106"/>
      <x:c r="K23" s="106"/>
      <x:c r="L23" s="106"/>
      <x:c r="M23" s="106"/>
      <x:c r="N23" s="106"/>
      <x:c r="O23" s="106"/>
      <x:c r="P23" s="106"/>
      <x:c r="Q23" s="106"/>
      <x:c r="R23" s="106"/>
      <x:c r="S23" s="106"/>
      <x:c r="T23" s="106"/>
      <x:c r="U23" s="106"/>
      <x:c r="V23" s="106"/>
      <x:c r="W23" s="106"/>
      <x:c r="X23" s="120"/>
      <x:c r="Y23" s="122"/>
    </x:row>
    <x:row r="24" spans="1:25">
      <x:c r="A24" s="131"/>
      <x:c r="B24" s="131"/>
      <x:c r="C24" s="131"/>
      <x:c r="D24" s="131"/>
      <x:c r="E24" s="130"/>
      <x:c r="F24" s="106" t="s">
        <x:v>283</x:v>
      </x:c>
      <x:c r="G24" s="106"/>
      <x:c r="H24" s="106"/>
      <x:c r="I24" s="106"/>
      <x:c r="J24" s="106">
        <x:v>6</x:v>
      </x:c>
      <x:c r="K24" s="106"/>
      <x:c r="L24" s="106">
        <x:v>21</x:v>
      </x:c>
      <x:c r="M24" s="106"/>
      <x:c r="N24" s="106">
        <x:v>24</x:v>
      </x:c>
      <x:c r="O24" s="106"/>
      <x:c r="P24" s="106">
        <x:v>33</x:v>
      </x:c>
      <x:c r="Q24" s="106"/>
      <x:c r="R24" s="106">
        <x:v>33</x:v>
      </x:c>
      <x:c r="S24" s="106"/>
      <x:c r="T24" s="106" t="s">
        <x:v>111</x:v>
      </x:c>
      <x:c r="U24" s="106"/>
      <x:c r="V24" s="106">
        <x:v>90</x:v>
      </x:c>
      <x:c r="W24" s="106"/>
      <x:c r="X24" s="120"/>
      <x:c r="Y24" s="122"/>
    </x:row>
    <x:row r="25" spans="1:25">
      <x:c r="A25" s="131"/>
      <x:c r="B25" s="131"/>
      <x:c r="C25" s="131"/>
      <x:c r="D25" s="131"/>
      <x:c r="E25" s="130"/>
      <x:c r="F25" s="106"/>
      <x:c r="G25" s="106"/>
      <x:c r="H25" s="106"/>
      <x:c r="I25" s="106"/>
      <x:c r="J25" s="106"/>
      <x:c r="K25" s="106"/>
      <x:c r="L25" s="106"/>
      <x:c r="M25" s="106"/>
      <x:c r="N25" s="106"/>
      <x:c r="O25" s="106"/>
      <x:c r="P25" s="106"/>
      <x:c r="Q25" s="106"/>
      <x:c r="R25" s="106"/>
      <x:c r="S25" s="106"/>
      <x:c r="T25" s="106"/>
      <x:c r="U25" s="106"/>
      <x:c r="V25" s="106"/>
      <x:c r="W25" s="106"/>
      <x:c r="X25" s="120"/>
      <x:c r="Y25" s="122"/>
    </x:row>
    <x:row r="26" spans="1:25">
      <x:c r="A26" s="131"/>
      <x:c r="B26" s="131"/>
      <x:c r="C26" s="131"/>
      <x:c r="D26" s="131"/>
      <x:c r="E26" s="130"/>
      <x:c r="F26" s="110" t="s">
        <x:v>293</x:v>
      </x:c>
      <x:c r="G26" s="112"/>
      <x:c r="H26" s="107" t="s">
        <x:v>328</x:v>
      </x:c>
      <x:c r="I26" s="109"/>
      <x:c r="J26" s="107">
        <x:v>15</x:v>
      </x:c>
      <x:c r="K26" s="109"/>
      <x:c r="L26" s="107">
        <x:v>21</x:v>
      </x:c>
      <x:c r="M26" s="109"/>
      <x:c r="N26" s="107">
        <x:v>24</x:v>
      </x:c>
      <x:c r="O26" s="109"/>
      <x:c r="P26" s="107">
        <x:v>33</x:v>
      </x:c>
      <x:c r="Q26" s="109"/>
      <x:c r="R26" s="107">
        <x:v>33</x:v>
      </x:c>
      <x:c r="S26" s="109"/>
      <x:c r="T26" s="107" t="s">
        <x:v>111</x:v>
      </x:c>
      <x:c r="U26" s="109"/>
      <x:c r="V26" s="107">
        <x:v>90</x:v>
      </x:c>
      <x:c r="W26" s="109"/>
      <x:c r="X26" s="120"/>
      <x:c r="Y26" s="122"/>
    </x:row>
    <x:row r="27" spans="1:25">
      <x:c r="A27" s="131"/>
      <x:c r="B27" s="131"/>
      <x:c r="C27" s="131"/>
      <x:c r="D27" s="131"/>
      <x:c r="E27" s="130"/>
      <x:c r="F27" s="113"/>
      <x:c r="G27" s="115"/>
      <x:c r="H27" s="107" t="s">
        <x:v>306</x:v>
      </x:c>
      <x:c r="I27" s="109"/>
      <x:c r="J27" s="107">
        <x:v>15</x:v>
      </x:c>
      <x:c r="K27" s="109"/>
      <x:c r="L27" s="107">
        <x:v>21</x:v>
      </x:c>
      <x:c r="M27" s="109"/>
      <x:c r="N27" s="107">
        <x:v>24</x:v>
      </x:c>
      <x:c r="O27" s="109"/>
      <x:c r="P27" s="107">
        <x:v>36</x:v>
      </x:c>
      <x:c r="Q27" s="109"/>
      <x:c r="R27" s="107">
        <x:v>30</x:v>
      </x:c>
      <x:c r="S27" s="109"/>
      <x:c r="T27" s="107" t="s">
        <x:v>111</x:v>
      </x:c>
      <x:c r="U27" s="109"/>
      <x:c r="V27" s="107">
        <x:v>90</x:v>
      </x:c>
      <x:c r="W27" s="109"/>
      <x:c r="X27" s="123"/>
      <x:c r="Y27" s="125"/>
    </x:row>
    <x:row r="28" spans="1:25" ht="16.5" customHeight="1">
      <x:c r="A28" s="131"/>
      <x:c r="B28" s="131"/>
      <x:c r="C28" s="131"/>
      <x:c r="D28" s="131"/>
      <x:c r="E28" s="130"/>
      <x:c r="F28" s="110" t="s">
        <x:v>307</x:v>
      </x:c>
      <x:c r="G28" s="112"/>
      <x:c r="H28" s="107" t="s">
        <x:v>328</x:v>
      </x:c>
      <x:c r="I28" s="109"/>
      <x:c r="J28" s="107">
        <x:v>17</x:v>
      </x:c>
      <x:c r="K28" s="109"/>
      <x:c r="L28" s="107">
        <x:v>19</x:v>
      </x:c>
      <x:c r="M28" s="109"/>
      <x:c r="N28" s="107">
        <x:v>21</x:v>
      </x:c>
      <x:c r="O28" s="109"/>
      <x:c r="P28" s="107">
        <x:v>33</x:v>
      </x:c>
      <x:c r="Q28" s="109"/>
      <x:c r="R28" s="107">
        <x:v>27</x:v>
      </x:c>
      <x:c r="S28" s="109"/>
      <x:c r="T28" s="107" t="s">
        <x:v>111</x:v>
      </x:c>
      <x:c r="U28" s="109"/>
      <x:c r="V28" s="107">
        <x:v>81</x:v>
      </x:c>
      <x:c r="W28" s="109"/>
      <x:c r="X28" s="129" t="s">
        <x:v>207</x:v>
      </x:c>
      <x:c r="Y28" s="129"/>
    </x:row>
    <x:row r="29" spans="1:25">
      <x:c r="A29" s="131"/>
      <x:c r="B29" s="131"/>
      <x:c r="C29" s="131"/>
      <x:c r="D29" s="131"/>
      <x:c r="E29" s="130"/>
      <x:c r="F29" s="113"/>
      <x:c r="G29" s="115"/>
      <x:c r="H29" s="107" t="s">
        <x:v>306</x:v>
      </x:c>
      <x:c r="I29" s="109"/>
      <x:c r="J29" s="107">
        <x:v>17</x:v>
      </x:c>
      <x:c r="K29" s="109"/>
      <x:c r="L29" s="107">
        <x:v>19</x:v>
      </x:c>
      <x:c r="M29" s="109"/>
      <x:c r="N29" s="107">
        <x:v>21</x:v>
      </x:c>
      <x:c r="O29" s="109"/>
      <x:c r="P29" s="107">
        <x:v>36</x:v>
      </x:c>
      <x:c r="Q29" s="109"/>
      <x:c r="R29" s="107">
        <x:v>24</x:v>
      </x:c>
      <x:c r="S29" s="109"/>
      <x:c r="T29" s="107" t="s">
        <x:v>111</x:v>
      </x:c>
      <x:c r="U29" s="109"/>
      <x:c r="V29" s="107">
        <x:v>81</x:v>
      </x:c>
      <x:c r="W29" s="109"/>
      <x:c r="X29" s="129"/>
      <x:c r="Y29" s="129"/>
    </x:row>
    <x:row r="30" spans="1:25">
      <x:c r="A30" s="131"/>
      <x:c r="B30" s="131"/>
      <x:c r="C30" s="131"/>
      <x:c r="D30" s="131"/>
      <x:c r="E30" s="130"/>
      <x:c r="F30" s="106" t="s">
        <x:v>311</x:v>
      </x:c>
      <x:c r="G30" s="106"/>
      <x:c r="H30" s="106"/>
      <x:c r="I30" s="106"/>
      <x:c r="J30" s="106">
        <x:v>18</x:v>
      </x:c>
      <x:c r="K30" s="106"/>
      <x:c r="L30" s="106">
        <x:v>18</x:v>
      </x:c>
      <x:c r="M30" s="106"/>
      <x:c r="N30" s="106" t="s">
        <x:v>111</x:v>
      </x:c>
      <x:c r="O30" s="106"/>
      <x:c r="P30" s="106" t="s">
        <x:v>111</x:v>
      </x:c>
      <x:c r="Q30" s="106"/>
      <x:c r="R30" s="106">
        <x:v>78</x:v>
      </x:c>
      <x:c r="S30" s="106"/>
      <x:c r="T30" s="106" t="s">
        <x:v>111</x:v>
      </x:c>
      <x:c r="U30" s="106"/>
      <x:c r="V30" s="106">
        <x:v>78</x:v>
      </x:c>
      <x:c r="W30" s="106"/>
      <x:c r="X30" s="129"/>
      <x:c r="Y30" s="129"/>
    </x:row>
    <x:row r="31" spans="1:25">
      <x:c r="A31" s="131"/>
      <x:c r="B31" s="131"/>
      <x:c r="C31" s="131"/>
      <x:c r="D31" s="131"/>
      <x:c r="E31" s="130"/>
      <x:c r="F31" s="106"/>
      <x:c r="G31" s="106"/>
      <x:c r="H31" s="106"/>
      <x:c r="I31" s="106"/>
      <x:c r="J31" s="106"/>
      <x:c r="K31" s="106"/>
      <x:c r="L31" s="106"/>
      <x:c r="M31" s="106"/>
      <x:c r="N31" s="106"/>
      <x:c r="O31" s="106"/>
      <x:c r="P31" s="106"/>
      <x:c r="Q31" s="106"/>
      <x:c r="R31" s="106"/>
      <x:c r="S31" s="106"/>
      <x:c r="T31" s="106"/>
      <x:c r="U31" s="106"/>
      <x:c r="V31" s="106"/>
      <x:c r="W31" s="106"/>
      <x:c r="X31" s="129"/>
      <x:c r="Y31" s="129"/>
    </x:row>
    <x:row r="32" spans="1:25">
      <x:c r="A32" s="131"/>
      <x:c r="B32" s="131"/>
      <x:c r="C32" s="131"/>
      <x:c r="D32" s="131"/>
      <x:c r="E32" s="130"/>
      <x:c r="F32" s="106" t="s">
        <x:v>314</x:v>
      </x:c>
      <x:c r="G32" s="106"/>
      <x:c r="H32" s="106"/>
      <x:c r="I32" s="106"/>
      <x:c r="J32" s="106">
        <x:v>18</x:v>
      </x:c>
      <x:c r="K32" s="106"/>
      <x:c r="L32" s="106">
        <x:v>18</x:v>
      </x:c>
      <x:c r="M32" s="106"/>
      <x:c r="N32" s="106" t="s">
        <x:v>111</x:v>
      </x:c>
      <x:c r="O32" s="106"/>
      <x:c r="P32" s="106" t="s">
        <x:v>111</x:v>
      </x:c>
      <x:c r="Q32" s="106"/>
      <x:c r="R32" s="106">
        <x:v>57</x:v>
      </x:c>
      <x:c r="S32" s="106"/>
      <x:c r="T32" s="106">
        <x:v>15</x:v>
      </x:c>
      <x:c r="U32" s="106"/>
      <x:c r="V32" s="106">
        <x:v>72</x:v>
      </x:c>
      <x:c r="W32" s="106"/>
      <x:c r="X32" s="129"/>
      <x:c r="Y32" s="129"/>
    </x:row>
    <x:row r="33" spans="1:25">
      <x:c r="A33" s="131"/>
      <x:c r="B33" s="131"/>
      <x:c r="C33" s="131"/>
      <x:c r="D33" s="131"/>
      <x:c r="E33" s="130"/>
      <x:c r="F33" s="106"/>
      <x:c r="G33" s="106"/>
      <x:c r="H33" s="106"/>
      <x:c r="I33" s="106"/>
      <x:c r="J33" s="106"/>
      <x:c r="K33" s="106"/>
      <x:c r="L33" s="106"/>
      <x:c r="M33" s="106"/>
      <x:c r="N33" s="106"/>
      <x:c r="O33" s="106"/>
      <x:c r="P33" s="106"/>
      <x:c r="Q33" s="106"/>
      <x:c r="R33" s="106"/>
      <x:c r="S33" s="106"/>
      <x:c r="T33" s="106"/>
      <x:c r="U33" s="106"/>
      <x:c r="V33" s="106"/>
      <x:c r="W33" s="106"/>
      <x:c r="X33" s="129"/>
      <x:c r="Y33" s="129"/>
    </x:row>
    <x:row r="34" spans="1:25" ht="16.5" customHeight="1">
      <x:c r="A34" s="131"/>
      <x:c r="B34" s="131"/>
      <x:c r="C34" s="131"/>
      <x:c r="D34" s="131"/>
      <x:c r="E34" s="130"/>
      <x:c r="F34" s="110" t="s">
        <x:v>404</x:v>
      </x:c>
      <x:c r="G34" s="111"/>
      <x:c r="H34" s="111"/>
      <x:c r="I34" s="112"/>
      <x:c r="J34" s="110">
        <x:v>15</x:v>
      </x:c>
      <x:c r="K34" s="112"/>
      <x:c r="L34" s="110">
        <x:v>17</x:v>
      </x:c>
      <x:c r="M34" s="112"/>
      <x:c r="N34" s="110" t="s">
        <x:v>111</x:v>
      </x:c>
      <x:c r="O34" s="112"/>
      <x:c r="P34" s="110" t="s">
        <x:v>111</x:v>
      </x:c>
      <x:c r="Q34" s="112"/>
      <x:c r="R34" s="110">
        <x:v>60</x:v>
      </x:c>
      <x:c r="S34" s="112"/>
      <x:c r="T34" s="110">
        <x:v>15</x:v>
      </x:c>
      <x:c r="U34" s="112"/>
      <x:c r="V34" s="110">
        <x:v>75</x:v>
      </x:c>
      <x:c r="W34" s="112"/>
      <x:c r="X34" s="129"/>
      <x:c r="Y34" s="129"/>
    </x:row>
    <x:row r="35" spans="1:25" ht="16.5" customHeight="1">
      <x:c r="A35" s="131"/>
      <x:c r="B35" s="131"/>
      <x:c r="C35" s="131"/>
      <x:c r="D35" s="131"/>
      <x:c r="E35" s="130"/>
      <x:c r="F35" s="113"/>
      <x:c r="G35" s="114"/>
      <x:c r="H35" s="114"/>
      <x:c r="I35" s="115"/>
      <x:c r="J35" s="113"/>
      <x:c r="K35" s="115"/>
      <x:c r="L35" s="113"/>
      <x:c r="M35" s="115"/>
      <x:c r="N35" s="113"/>
      <x:c r="O35" s="115"/>
      <x:c r="P35" s="113"/>
      <x:c r="Q35" s="115"/>
      <x:c r="R35" s="113"/>
      <x:c r="S35" s="115"/>
      <x:c r="T35" s="113"/>
      <x:c r="U35" s="115"/>
      <x:c r="V35" s="113"/>
      <x:c r="W35" s="115"/>
      <x:c r="X35" s="129"/>
      <x:c r="Y35" s="129"/>
    </x:row>
    <x:row r="36" spans="1:25" ht="16.5" customHeight="1">
      <x:c r="A36" s="131"/>
      <x:c r="B36" s="131"/>
      <x:c r="C36" s="131"/>
      <x:c r="D36" s="131"/>
      <x:c r="E36" s="130"/>
      <x:c r="F36" s="110" t="s">
        <x:v>398</x:v>
      </x:c>
      <x:c r="G36" s="111"/>
      <x:c r="H36" s="111"/>
      <x:c r="I36" s="112"/>
      <x:c r="J36" s="110">
        <x:v>15</x:v>
      </x:c>
      <x:c r="K36" s="112"/>
      <x:c r="L36" s="110">
        <x:v>18</x:v>
      </x:c>
      <x:c r="M36" s="112"/>
      <x:c r="N36" s="110" t="s">
        <x:v>111</x:v>
      </x:c>
      <x:c r="O36" s="112"/>
      <x:c r="P36" s="110" t="s">
        <x:v>111</x:v>
      </x:c>
      <x:c r="Q36" s="112"/>
      <x:c r="R36" s="110">
        <x:v>60</x:v>
      </x:c>
      <x:c r="S36" s="112"/>
      <x:c r="T36" s="110">
        <x:v>15</x:v>
      </x:c>
      <x:c r="U36" s="112"/>
      <x:c r="V36" s="110">
        <x:v>75</x:v>
      </x:c>
      <x:c r="W36" s="112"/>
      <x:c r="X36" s="129"/>
      <x:c r="Y36" s="129"/>
    </x:row>
    <x:row r="37" spans="1:25">
      <x:c r="A37" s="131"/>
      <x:c r="B37" s="131"/>
      <x:c r="C37" s="131"/>
      <x:c r="D37" s="131"/>
      <x:c r="E37" s="130"/>
      <x:c r="F37" s="113"/>
      <x:c r="G37" s="114"/>
      <x:c r="H37" s="114"/>
      <x:c r="I37" s="115"/>
      <x:c r="J37" s="113"/>
      <x:c r="K37" s="115"/>
      <x:c r="L37" s="113"/>
      <x:c r="M37" s="115"/>
      <x:c r="N37" s="113"/>
      <x:c r="O37" s="115"/>
      <x:c r="P37" s="113"/>
      <x:c r="Q37" s="115"/>
      <x:c r="R37" s="113"/>
      <x:c r="S37" s="115"/>
      <x:c r="T37" s="113"/>
      <x:c r="U37" s="115"/>
      <x:c r="V37" s="113"/>
      <x:c r="W37" s="115"/>
      <x:c r="X37" s="129"/>
      <x:c r="Y37" s="129"/>
    </x:row>
    <x:row r="38" spans="1:25">
      <x:c r="A38" s="131"/>
      <x:c r="B38" s="131"/>
      <x:c r="C38" s="131"/>
      <x:c r="D38" s="131"/>
      <x:c r="E38" s="130"/>
      <x:c r="F38" s="110" t="s">
        <x:v>403</x:v>
      </x:c>
      <x:c r="G38" s="111"/>
      <x:c r="H38" s="111"/>
      <x:c r="I38" s="112"/>
      <x:c r="J38" s="110">
        <x:v>17</x:v>
      </x:c>
      <x:c r="K38" s="112"/>
      <x:c r="L38" s="110">
        <x:v>16</x:v>
      </x:c>
      <x:c r="M38" s="112"/>
      <x:c r="N38" s="110" t="s">
        <x:v>111</x:v>
      </x:c>
      <x:c r="O38" s="112"/>
      <x:c r="P38" s="110" t="s">
        <x:v>111</x:v>
      </x:c>
      <x:c r="Q38" s="112"/>
      <x:c r="R38" s="110">
        <x:v>60</x:v>
      </x:c>
      <x:c r="S38" s="112"/>
      <x:c r="T38" s="110">
        <x:v>15</x:v>
      </x:c>
      <x:c r="U38" s="112"/>
      <x:c r="V38" s="110">
        <x:v>75</x:v>
      </x:c>
      <x:c r="W38" s="112"/>
      <x:c r="X38" s="129"/>
      <x:c r="Y38" s="129"/>
    </x:row>
    <x:row r="39" spans="1:25">
      <x:c r="A39" s="131"/>
      <x:c r="B39" s="131"/>
      <x:c r="C39" s="131"/>
      <x:c r="D39" s="131"/>
      <x:c r="E39" s="130"/>
      <x:c r="F39" s="113"/>
      <x:c r="G39" s="114"/>
      <x:c r="H39" s="114"/>
      <x:c r="I39" s="115"/>
      <x:c r="J39" s="113"/>
      <x:c r="K39" s="115"/>
      <x:c r="L39" s="113"/>
      <x:c r="M39" s="115"/>
      <x:c r="N39" s="113"/>
      <x:c r="O39" s="115"/>
      <x:c r="P39" s="113"/>
      <x:c r="Q39" s="115"/>
      <x:c r="R39" s="113"/>
      <x:c r="S39" s="115"/>
      <x:c r="T39" s="113"/>
      <x:c r="U39" s="115"/>
      <x:c r="V39" s="113"/>
      <x:c r="W39" s="115"/>
      <x:c r="X39" s="129"/>
      <x:c r="Y39" s="129"/>
    </x:row>
    <x:row r="40" spans="1:25">
      <x:c r="A40" s="81"/>
      <x:c r="B40" s="81"/>
      <x:c r="C40" s="81"/>
      <x:c r="D40" s="81"/>
      <x:c r="E40" s="82"/>
      <x:c r="F40" s="83"/>
      <x:c r="G40" s="83"/>
      <x:c r="H40" s="83"/>
      <x:c r="I40" s="83"/>
      <x:c r="J40" s="83"/>
      <x:c r="K40" s="83"/>
      <x:c r="L40" s="83"/>
      <x:c r="M40" s="83"/>
      <x:c r="N40" s="83"/>
      <x:c r="O40" s="83"/>
      <x:c r="P40" s="83"/>
      <x:c r="Q40" s="83"/>
      <x:c r="R40" s="83"/>
      <x:c r="S40" s="83"/>
      <x:c r="T40" s="83"/>
      <x:c r="U40" s="83"/>
      <x:c r="V40" s="83"/>
      <x:c r="W40" s="83"/>
      <x:c r="X40" s="78"/>
      <x:c r="Y40" s="78"/>
    </x:row>
    <x:row r="41" spans="1:25">
      <x:c r="A41" s="81"/>
      <x:c r="B41" s="81"/>
      <x:c r="C41" s="81"/>
      <x:c r="D41" s="81"/>
      <x:c r="E41" s="82"/>
      <x:c r="F41" s="83"/>
      <x:c r="G41" s="83"/>
      <x:c r="H41" s="83"/>
      <x:c r="I41" s="83"/>
      <x:c r="J41" s="83"/>
      <x:c r="K41" s="83"/>
      <x:c r="L41" s="83"/>
      <x:c r="M41" s="83"/>
      <x:c r="N41" s="83"/>
      <x:c r="O41" s="83"/>
      <x:c r="P41" s="83"/>
      <x:c r="Q41" s="83"/>
      <x:c r="R41" s="83"/>
      <x:c r="S41" s="83"/>
      <x:c r="T41" s="83"/>
      <x:c r="U41" s="83"/>
      <x:c r="V41" s="83"/>
      <x:c r="W41" s="83"/>
      <x:c r="X41" s="78"/>
      <x:c r="Y41" s="78"/>
    </x:row>
    <x:row r="42" spans="1:25">
      <x:c r="A42" s="81"/>
      <x:c r="B42" s="81"/>
      <x:c r="C42" s="81"/>
      <x:c r="D42" s="81"/>
      <x:c r="E42" s="82"/>
      <x:c r="F42" s="83"/>
      <x:c r="G42" s="83"/>
      <x:c r="H42" s="83"/>
      <x:c r="I42" s="83"/>
      <x:c r="J42" s="83"/>
      <x:c r="K42" s="83"/>
      <x:c r="L42" s="83"/>
      <x:c r="M42" s="83"/>
      <x:c r="N42" s="83"/>
      <x:c r="O42" s="83"/>
      <x:c r="P42" s="83"/>
      <x:c r="Q42" s="83"/>
      <x:c r="R42" s="83"/>
      <x:c r="S42" s="83"/>
      <x:c r="T42" s="83"/>
      <x:c r="U42" s="83"/>
      <x:c r="V42" s="83"/>
      <x:c r="W42" s="83"/>
      <x:c r="X42" s="78"/>
      <x:c r="Y42" s="78"/>
    </x:row>
    <x:row r="43" spans="1:25">
      <x:c r="A43" s="81"/>
      <x:c r="B43" s="81"/>
      <x:c r="C43" s="81"/>
      <x:c r="D43" s="81"/>
      <x:c r="E43" s="82"/>
      <x:c r="F43" s="83"/>
      <x:c r="G43" s="83"/>
      <x:c r="H43" s="83"/>
      <x:c r="I43" s="83"/>
      <x:c r="J43" s="83"/>
      <x:c r="K43" s="83"/>
      <x:c r="L43" s="83"/>
      <x:c r="M43" s="83"/>
      <x:c r="N43" s="83"/>
      <x:c r="O43" s="83"/>
      <x:c r="P43" s="83"/>
      <x:c r="Q43" s="83"/>
      <x:c r="R43" s="83"/>
      <x:c r="S43" s="83"/>
      <x:c r="T43" s="83"/>
      <x:c r="U43" s="83"/>
      <x:c r="V43" s="83"/>
      <x:c r="W43" s="83"/>
      <x:c r="X43" s="78"/>
      <x:c r="Y43" s="78"/>
    </x:row>
    <x:row r="44" spans="1:25">
      <x:c r="A44" s="81"/>
      <x:c r="B44" s="81"/>
      <x:c r="C44" s="81"/>
      <x:c r="D44" s="81"/>
      <x:c r="E44" s="82"/>
      <x:c r="F44" s="83"/>
      <x:c r="G44" s="83"/>
      <x:c r="H44" s="83"/>
      <x:c r="I44" s="83"/>
      <x:c r="J44" s="83"/>
      <x:c r="K44" s="83"/>
      <x:c r="L44" s="83"/>
      <x:c r="M44" s="83"/>
      <x:c r="N44" s="83"/>
      <x:c r="O44" s="83"/>
      <x:c r="P44" s="83"/>
      <x:c r="Q44" s="83"/>
      <x:c r="R44" s="83"/>
      <x:c r="S44" s="83"/>
      <x:c r="T44" s="83"/>
      <x:c r="U44" s="83"/>
      <x:c r="V44" s="83"/>
      <x:c r="W44" s="83"/>
      <x:c r="X44" s="78"/>
      <x:c r="Y44" s="78"/>
    </x:row>
    <x:row r="45" spans="1:25">
      <x:c r="A45" s="52"/>
      <x:c r="B45" s="52"/>
      <x:c r="C45" s="52"/>
      <x:c r="D45" s="52"/>
      <x:c r="E45" s="60"/>
      <x:c r="F45" s="83"/>
      <x:c r="G45" s="83"/>
      <x:c r="H45" s="83"/>
      <x:c r="I45" s="83"/>
      <x:c r="J45" s="83"/>
      <x:c r="K45" s="83"/>
      <x:c r="L45" s="83"/>
      <x:c r="M45" s="83"/>
      <x:c r="N45" s="83"/>
      <x:c r="O45" s="83"/>
      <x:c r="P45" s="83"/>
      <x:c r="Q45" s="83"/>
      <x:c r="R45" s="83"/>
      <x:c r="S45" s="83"/>
      <x:c r="T45" s="83"/>
      <x:c r="U45" s="83"/>
      <x:c r="V45" s="83"/>
      <x:c r="W45" s="83"/>
      <x:c r="X45" s="52"/>
      <x:c r="Y45" s="52"/>
    </x:row>
    <x:row r="46" spans="1:25">
      <x:c r="A46" s="30" t="s">
        <x:v>175</x:v>
      </x:c>
      <x:c r="B46" s="30"/>
      <x:c r="C46" s="30"/>
      <x:c r="D46" s="30"/>
      <x:c r="E46" s="64"/>
      <x:c r="F46" s="83"/>
      <x:c r="G46" s="83"/>
      <x:c r="H46" s="83"/>
      <x:c r="I46" s="83"/>
      <x:c r="J46" s="83"/>
      <x:c r="K46" s="83"/>
      <x:c r="L46" s="83"/>
      <x:c r="M46" s="83"/>
      <x:c r="N46" s="83"/>
      <x:c r="O46" s="83"/>
      <x:c r="P46" s="83"/>
      <x:c r="Q46" s="83"/>
      <x:c r="R46" s="83"/>
      <x:c r="S46" s="83"/>
      <x:c r="T46" s="83"/>
      <x:c r="U46" s="83"/>
      <x:c r="V46" s="83"/>
      <x:c r="W46" s="83"/>
      <x:c r="X46" s="30"/>
      <x:c r="Y46" s="30"/>
    </x:row>
    <x:row r="47" spans="1:25">
      <x:c r="A47" s="107" t="s">
        <x:v>340</x:v>
      </x:c>
      <x:c r="B47" s="108"/>
      <x:c r="C47" s="108"/>
      <x:c r="D47" s="108"/>
      <x:c r="E47" s="108"/>
      <x:c r="F47" s="109"/>
      <x:c r="G47" s="107" t="s">
        <x:v>206</x:v>
      </x:c>
      <x:c r="H47" s="108"/>
      <x:c r="I47" s="108"/>
      <x:c r="J47" s="108"/>
      <x:c r="K47" s="108"/>
      <x:c r="L47" s="109"/>
      <x:c r="M47" s="106" t="s">
        <x:v>39</x:v>
      </x:c>
      <x:c r="N47" s="106"/>
      <x:c r="O47" s="106"/>
      <x:c r="P47" s="106"/>
      <x:c r="Q47" s="106"/>
      <x:c r="R47" s="106"/>
      <x:c r="S47" s="107" t="s">
        <x:v>447</x:v>
      </x:c>
      <x:c r="T47" s="108"/>
      <x:c r="U47" s="108"/>
      <x:c r="V47" s="108"/>
      <x:c r="W47" s="108"/>
      <x:c r="X47" s="108"/>
      <x:c r="Y47" s="109"/>
    </x:row>
    <x:row r="48" spans="1:25" ht="16.5" customHeight="1">
      <x:c r="A48" s="110" t="s">
        <x:v>333</x:v>
      </x:c>
      <x:c r="B48" s="111"/>
      <x:c r="C48" s="111"/>
      <x:c r="D48" s="111"/>
      <x:c r="E48" s="111"/>
      <x:c r="F48" s="112"/>
      <x:c r="G48" s="110" t="s">
        <x:v>339</x:v>
      </x:c>
      <x:c r="H48" s="111"/>
      <x:c r="I48" s="111"/>
      <x:c r="J48" s="111"/>
      <x:c r="K48" s="111"/>
      <x:c r="L48" s="112"/>
      <x:c r="M48" s="110" t="s">
        <x:v>353</x:v>
      </x:c>
      <x:c r="N48" s="111"/>
      <x:c r="O48" s="111"/>
      <x:c r="P48" s="111"/>
      <x:c r="Q48" s="111"/>
      <x:c r="R48" s="112"/>
      <x:c r="S48" s="117" t="s">
        <x:v>190</x:v>
      </x:c>
      <x:c r="T48" s="118"/>
      <x:c r="U48" s="118"/>
      <x:c r="V48" s="118"/>
      <x:c r="W48" s="118"/>
      <x:c r="X48" s="118"/>
      <x:c r="Y48" s="119"/>
    </x:row>
    <x:row r="49" spans="1:25">
      <x:c r="A49" s="113"/>
      <x:c r="B49" s="114"/>
      <x:c r="C49" s="114"/>
      <x:c r="D49" s="114"/>
      <x:c r="E49" s="114"/>
      <x:c r="F49" s="115"/>
      <x:c r="G49" s="113"/>
      <x:c r="H49" s="114"/>
      <x:c r="I49" s="114"/>
      <x:c r="J49" s="114"/>
      <x:c r="K49" s="114"/>
      <x:c r="L49" s="115"/>
      <x:c r="M49" s="132"/>
      <x:c r="N49" s="133"/>
      <x:c r="O49" s="133"/>
      <x:c r="P49" s="133"/>
      <x:c r="Q49" s="133"/>
      <x:c r="R49" s="134"/>
      <x:c r="S49" s="120"/>
      <x:c r="T49" s="121"/>
      <x:c r="U49" s="121"/>
      <x:c r="V49" s="121"/>
      <x:c r="W49" s="121"/>
      <x:c r="X49" s="121"/>
      <x:c r="Y49" s="122"/>
    </x:row>
    <x:row r="50" spans="1:25">
      <x:c r="A50" s="110" t="s">
        <x:v>341</x:v>
      </x:c>
      <x:c r="B50" s="111"/>
      <x:c r="C50" s="111"/>
      <x:c r="D50" s="111"/>
      <x:c r="E50" s="111"/>
      <x:c r="F50" s="112"/>
      <x:c r="G50" s="110" t="s">
        <x:v>359</x:v>
      </x:c>
      <x:c r="H50" s="111"/>
      <x:c r="I50" s="111"/>
      <x:c r="J50" s="111"/>
      <x:c r="K50" s="111"/>
      <x:c r="L50" s="112"/>
      <x:c r="M50" s="132"/>
      <x:c r="N50" s="133"/>
      <x:c r="O50" s="133"/>
      <x:c r="P50" s="133"/>
      <x:c r="Q50" s="133"/>
      <x:c r="R50" s="134"/>
      <x:c r="S50" s="120"/>
      <x:c r="T50" s="121"/>
      <x:c r="U50" s="121"/>
      <x:c r="V50" s="121"/>
      <x:c r="W50" s="121"/>
      <x:c r="X50" s="121"/>
      <x:c r="Y50" s="122"/>
    </x:row>
    <x:row r="51" spans="1:25">
      <x:c r="A51" s="113"/>
      <x:c r="B51" s="114"/>
      <x:c r="C51" s="114"/>
      <x:c r="D51" s="114"/>
      <x:c r="E51" s="114"/>
      <x:c r="F51" s="115"/>
      <x:c r="G51" s="113"/>
      <x:c r="H51" s="114"/>
      <x:c r="I51" s="114"/>
      <x:c r="J51" s="114"/>
      <x:c r="K51" s="114"/>
      <x:c r="L51" s="115"/>
      <x:c r="M51" s="113"/>
      <x:c r="N51" s="114"/>
      <x:c r="O51" s="114"/>
      <x:c r="P51" s="114"/>
      <x:c r="Q51" s="114"/>
      <x:c r="R51" s="115"/>
      <x:c r="S51" s="123"/>
      <x:c r="T51" s="124"/>
      <x:c r="U51" s="124"/>
      <x:c r="V51" s="124"/>
      <x:c r="W51" s="124"/>
      <x:c r="X51" s="124"/>
      <x:c r="Y51" s="125"/>
    </x:row>
    <x:row r="52" spans="1:25">
      <x:c r="A52" s="30"/>
      <x:c r="B52" s="30"/>
      <x:c r="C52" s="30"/>
      <x:c r="D52" s="30"/>
      <x:c r="E52" s="64"/>
      <x:c r="X52" s="30"/>
      <x:c r="Y52" s="30"/>
    </x:row>
    <x:row r="53" spans="1:25">
      <x:c r="A53" s="30" t="s">
        <x:v>19</x:v>
      </x:c>
      <x:c r="B53" s="30"/>
      <x:c r="C53" s="30"/>
      <x:c r="D53" s="30"/>
      <x:c r="E53" s="64"/>
      <x:c r="X53" s="30"/>
      <x:c r="Y53" s="30"/>
    </x:row>
    <x:row r="54" spans="1:25">
      <x:c r="A54" s="30" t="s">
        <x:v>11</x:v>
      </x:c>
      <x:c r="B54" s="30"/>
      <x:c r="C54" s="30"/>
      <x:c r="D54" s="30"/>
      <x:c r="E54" s="64"/>
      <x:c r="F54" s="64"/>
      <x:c r="G54" s="64"/>
      <x:c r="H54" s="64"/>
      <x:c r="I54" s="64"/>
      <x:c r="J54" s="64"/>
      <x:c r="K54" s="64"/>
      <x:c r="L54" s="64"/>
      <x:c r="M54" s="30"/>
      <x:c r="N54" s="30"/>
      <x:c r="O54" s="30"/>
      <x:c r="P54" s="30"/>
      <x:c r="Q54" s="30"/>
      <x:c r="R54" s="30"/>
      <x:c r="S54" s="30"/>
      <x:c r="T54" s="30"/>
      <x:c r="U54" s="30"/>
      <x:c r="V54" s="30"/>
      <x:c r="W54" s="30"/>
      <x:c r="X54" s="30"/>
      <x:c r="Y54" s="30"/>
    </x:row>
    <x:row r="55" spans="1:25">
      <x:c r="A55" s="106" t="s">
        <x:v>75</x:v>
      </x:c>
      <x:c r="B55" s="106"/>
      <x:c r="C55" s="106"/>
      <x:c r="D55" s="106"/>
      <x:c r="E55" s="106" t="s">
        <x:v>77</x:v>
      </x:c>
      <x:c r="F55" s="106"/>
      <x:c r="G55" s="106"/>
      <x:c r="H55" s="106"/>
      <x:c r="I55" s="106"/>
      <x:c r="J55" s="106"/>
      <x:c r="K55" s="106"/>
      <x:c r="L55" s="106"/>
      <x:c r="M55" s="106"/>
      <x:c r="N55" s="106"/>
      <x:c r="O55" s="106"/>
      <x:c r="P55" s="106"/>
      <x:c r="Q55" s="106"/>
      <x:c r="R55" s="106"/>
      <x:c r="S55" s="106"/>
      <x:c r="T55" s="106"/>
      <x:c r="U55" s="106"/>
      <x:c r="V55" s="106"/>
      <x:c r="W55" s="106"/>
      <x:c r="X55" s="106"/>
      <x:c r="Y55" s="106"/>
    </x:row>
    <x:row r="56" spans="1:25" ht="16.5" customHeight="1">
      <x:c r="A56" s="106" t="s">
        <x:v>78</x:v>
      </x:c>
      <x:c r="B56" s="106"/>
      <x:c r="C56" s="106"/>
      <x:c r="D56" s="106"/>
      <x:c r="E56" s="106" t="s">
        <x:v>459</x:v>
      </x:c>
      <x:c r="F56" s="106"/>
      <x:c r="G56" s="106"/>
      <x:c r="H56" s="106"/>
      <x:c r="I56" s="106"/>
      <x:c r="J56" s="106"/>
      <x:c r="K56" s="106"/>
      <x:c r="L56" s="106"/>
      <x:c r="M56" s="106"/>
      <x:c r="N56" s="106"/>
      <x:c r="O56" s="106"/>
      <x:c r="P56" s="106"/>
      <x:c r="Q56" s="106"/>
      <x:c r="R56" s="106"/>
      <x:c r="S56" s="106"/>
      <x:c r="T56" s="106"/>
      <x:c r="U56" s="106"/>
      <x:c r="V56" s="106"/>
      <x:c r="W56" s="106"/>
      <x:c r="X56" s="106"/>
      <x:c r="Y56" s="106"/>
    </x:row>
    <x:row r="57" spans="1:25">
      <x:c r="A57" s="106"/>
      <x:c r="B57" s="106"/>
      <x:c r="C57" s="106"/>
      <x:c r="D57" s="106"/>
      <x:c r="E57" s="106"/>
      <x:c r="F57" s="106"/>
      <x:c r="G57" s="106"/>
      <x:c r="H57" s="106"/>
      <x:c r="I57" s="106"/>
      <x:c r="J57" s="106"/>
      <x:c r="K57" s="106"/>
      <x:c r="L57" s="106"/>
      <x:c r="M57" s="106"/>
      <x:c r="N57" s="106"/>
      <x:c r="O57" s="106"/>
      <x:c r="P57" s="106"/>
      <x:c r="Q57" s="106"/>
      <x:c r="R57" s="106"/>
      <x:c r="S57" s="106"/>
      <x:c r="T57" s="106"/>
      <x:c r="U57" s="106"/>
      <x:c r="V57" s="106"/>
      <x:c r="W57" s="106"/>
      <x:c r="X57" s="106"/>
      <x:c r="Y57" s="106"/>
    </x:row>
    <x:row r="58" spans="1:25" ht="16.5" customHeight="1">
      <x:c r="A58" s="106" t="s">
        <x:v>81</x:v>
      </x:c>
      <x:c r="B58" s="106"/>
      <x:c r="C58" s="106"/>
      <x:c r="D58" s="106"/>
      <x:c r="E58" s="106" t="s">
        <x:v>29</x:v>
      </x:c>
      <x:c r="F58" s="106"/>
      <x:c r="G58" s="106"/>
      <x:c r="H58" s="106"/>
      <x:c r="I58" s="106"/>
      <x:c r="J58" s="106"/>
      <x:c r="K58" s="129" t="s">
        <x:v>137</x:v>
      </x:c>
      <x:c r="L58" s="129"/>
      <x:c r="M58" s="129"/>
      <x:c r="N58" s="129"/>
      <x:c r="O58" s="129"/>
      <x:c r="P58" s="129"/>
      <x:c r="Q58" s="129"/>
      <x:c r="R58" s="129"/>
      <x:c r="S58" s="129"/>
      <x:c r="T58" s="129"/>
      <x:c r="U58" s="129"/>
      <x:c r="V58" s="129"/>
      <x:c r="W58" s="129"/>
      <x:c r="X58" s="129"/>
      <x:c r="Y58" s="129"/>
    </x:row>
    <x:row r="59" spans="1:25">
      <x:c r="A59" s="106"/>
      <x:c r="B59" s="106"/>
      <x:c r="C59" s="106"/>
      <x:c r="D59" s="106"/>
      <x:c r="E59" s="106"/>
      <x:c r="F59" s="106"/>
      <x:c r="G59" s="106"/>
      <x:c r="H59" s="106"/>
      <x:c r="I59" s="106"/>
      <x:c r="J59" s="106"/>
      <x:c r="K59" s="129"/>
      <x:c r="L59" s="129"/>
      <x:c r="M59" s="129"/>
      <x:c r="N59" s="129"/>
      <x:c r="O59" s="129"/>
      <x:c r="P59" s="129"/>
      <x:c r="Q59" s="129"/>
      <x:c r="R59" s="129"/>
      <x:c r="S59" s="129"/>
      <x:c r="T59" s="129"/>
      <x:c r="U59" s="129"/>
      <x:c r="V59" s="129"/>
      <x:c r="W59" s="129"/>
      <x:c r="X59" s="129"/>
      <x:c r="Y59" s="129"/>
    </x:row>
    <x:row r="60" spans="1:25" ht="16.5" customHeight="1">
      <x:c r="A60" s="106" t="s">
        <x:v>79</x:v>
      </x:c>
      <x:c r="B60" s="106"/>
      <x:c r="C60" s="106"/>
      <x:c r="D60" s="106"/>
      <x:c r="E60" s="106" t="s">
        <x:v>17</x:v>
      </x:c>
      <x:c r="F60" s="106"/>
      <x:c r="G60" s="106"/>
      <x:c r="H60" s="106"/>
      <x:c r="I60" s="106"/>
      <x:c r="J60" s="106"/>
      <x:c r="K60" s="129" t="s">
        <x:v>137</x:v>
      </x:c>
      <x:c r="L60" s="129"/>
      <x:c r="M60" s="129"/>
      <x:c r="N60" s="129"/>
      <x:c r="O60" s="129"/>
      <x:c r="P60" s="129"/>
      <x:c r="Q60" s="129"/>
      <x:c r="R60" s="129"/>
      <x:c r="S60" s="129"/>
      <x:c r="T60" s="129"/>
      <x:c r="U60" s="129"/>
      <x:c r="V60" s="129"/>
      <x:c r="W60" s="129"/>
      <x:c r="X60" s="129"/>
      <x:c r="Y60" s="129"/>
    </x:row>
    <x:row r="61" spans="1:25">
      <x:c r="A61" s="106"/>
      <x:c r="B61" s="106"/>
      <x:c r="C61" s="106"/>
      <x:c r="D61" s="106"/>
      <x:c r="E61" s="106"/>
      <x:c r="F61" s="106"/>
      <x:c r="G61" s="106"/>
      <x:c r="H61" s="106"/>
      <x:c r="I61" s="106"/>
      <x:c r="J61" s="106"/>
      <x:c r="K61" s="129"/>
      <x:c r="L61" s="129"/>
      <x:c r="M61" s="129"/>
      <x:c r="N61" s="129"/>
      <x:c r="O61" s="129"/>
      <x:c r="P61" s="129"/>
      <x:c r="Q61" s="129"/>
      <x:c r="R61" s="129"/>
      <x:c r="S61" s="129"/>
      <x:c r="T61" s="129"/>
      <x:c r="U61" s="129"/>
      <x:c r="V61" s="129"/>
      <x:c r="W61" s="129"/>
      <x:c r="X61" s="129"/>
      <x:c r="Y61" s="129"/>
    </x:row>
    <x:row r="62" spans="1:25" ht="16.5" customHeight="1">
      <x:c r="A62" s="106" t="s">
        <x:v>80</x:v>
      </x:c>
      <x:c r="B62" s="106"/>
      <x:c r="C62" s="106"/>
      <x:c r="D62" s="106"/>
      <x:c r="E62" s="106" t="s">
        <x:v>27</x:v>
      </x:c>
      <x:c r="F62" s="106"/>
      <x:c r="G62" s="106"/>
      <x:c r="H62" s="106"/>
      <x:c r="I62" s="106"/>
      <x:c r="J62" s="106"/>
      <x:c r="K62" s="129" t="s">
        <x:v>137</x:v>
      </x:c>
      <x:c r="L62" s="129"/>
      <x:c r="M62" s="129"/>
      <x:c r="N62" s="129"/>
      <x:c r="O62" s="129"/>
      <x:c r="P62" s="129"/>
      <x:c r="Q62" s="129"/>
      <x:c r="R62" s="129"/>
      <x:c r="S62" s="129"/>
      <x:c r="T62" s="129"/>
      <x:c r="U62" s="129"/>
      <x:c r="V62" s="129"/>
      <x:c r="W62" s="129"/>
      <x:c r="X62" s="129"/>
      <x:c r="Y62" s="129"/>
    </x:row>
    <x:row r="63" spans="1:25">
      <x:c r="A63" s="106"/>
      <x:c r="B63" s="106"/>
      <x:c r="C63" s="106"/>
      <x:c r="D63" s="106"/>
      <x:c r="E63" s="106"/>
      <x:c r="F63" s="106"/>
      <x:c r="G63" s="106"/>
      <x:c r="H63" s="106"/>
      <x:c r="I63" s="106"/>
      <x:c r="J63" s="106"/>
      <x:c r="K63" s="129"/>
      <x:c r="L63" s="129"/>
      <x:c r="M63" s="129"/>
      <x:c r="N63" s="129"/>
      <x:c r="O63" s="129"/>
      <x:c r="P63" s="129"/>
      <x:c r="Q63" s="129"/>
      <x:c r="R63" s="129"/>
      <x:c r="S63" s="129"/>
      <x:c r="T63" s="129"/>
      <x:c r="U63" s="129"/>
      <x:c r="V63" s="129"/>
      <x:c r="W63" s="129"/>
      <x:c r="X63" s="129"/>
      <x:c r="Y63" s="129"/>
    </x:row>
    <x:row r="64" spans="1:25" ht="16.5" customHeight="1">
      <x:c r="A64" s="106" t="s">
        <x:v>63</x:v>
      </x:c>
      <x:c r="B64" s="106"/>
      <x:c r="C64" s="106"/>
      <x:c r="D64" s="106"/>
      <x:c r="E64" s="106" t="s">
        <x:v>42</x:v>
      </x:c>
      <x:c r="F64" s="106"/>
      <x:c r="G64" s="106"/>
      <x:c r="H64" s="106"/>
      <x:c r="I64" s="106"/>
      <x:c r="J64" s="106"/>
      <x:c r="K64" s="129" t="s">
        <x:v>137</x:v>
      </x:c>
      <x:c r="L64" s="129"/>
      <x:c r="M64" s="129"/>
      <x:c r="N64" s="129"/>
      <x:c r="O64" s="129"/>
      <x:c r="P64" s="129"/>
      <x:c r="Q64" s="129"/>
      <x:c r="R64" s="129"/>
      <x:c r="S64" s="129"/>
      <x:c r="T64" s="129"/>
      <x:c r="U64" s="129"/>
      <x:c r="V64" s="129"/>
      <x:c r="W64" s="129"/>
      <x:c r="X64" s="129"/>
      <x:c r="Y64" s="129"/>
    </x:row>
    <x:row r="65" spans="1:25">
      <x:c r="A65" s="106"/>
      <x:c r="B65" s="106"/>
      <x:c r="C65" s="106"/>
      <x:c r="D65" s="106"/>
      <x:c r="E65" s="106"/>
      <x:c r="F65" s="106"/>
      <x:c r="G65" s="106"/>
      <x:c r="H65" s="106"/>
      <x:c r="I65" s="106"/>
      <x:c r="J65" s="106"/>
      <x:c r="K65" s="129"/>
      <x:c r="L65" s="129"/>
      <x:c r="M65" s="129"/>
      <x:c r="N65" s="129"/>
      <x:c r="O65" s="129"/>
      <x:c r="P65" s="129"/>
      <x:c r="Q65" s="129"/>
      <x:c r="R65" s="129"/>
      <x:c r="S65" s="129"/>
      <x:c r="T65" s="129"/>
      <x:c r="U65" s="129"/>
      <x:c r="V65" s="129"/>
      <x:c r="W65" s="129"/>
      <x:c r="X65" s="129"/>
      <x:c r="Y65" s="129"/>
    </x:row>
    <x:row r="66" spans="1:25" ht="16.5" customHeight="1">
      <x:c r="A66" s="106" t="s">
        <x:v>62</x:v>
      </x:c>
      <x:c r="B66" s="106"/>
      <x:c r="C66" s="106"/>
      <x:c r="D66" s="106"/>
      <x:c r="E66" s="106" t="s">
        <x:v>26</x:v>
      </x:c>
      <x:c r="F66" s="106"/>
      <x:c r="G66" s="106"/>
      <x:c r="H66" s="106"/>
      <x:c r="I66" s="106"/>
      <x:c r="J66" s="106"/>
      <x:c r="K66" s="129" t="s">
        <x:v>137</x:v>
      </x:c>
      <x:c r="L66" s="129"/>
      <x:c r="M66" s="129"/>
      <x:c r="N66" s="129"/>
      <x:c r="O66" s="129"/>
      <x:c r="P66" s="129"/>
      <x:c r="Q66" s="129"/>
      <x:c r="R66" s="129"/>
      <x:c r="S66" s="129"/>
      <x:c r="T66" s="129"/>
      <x:c r="U66" s="129"/>
      <x:c r="V66" s="129"/>
      <x:c r="W66" s="129"/>
      <x:c r="X66" s="129"/>
      <x:c r="Y66" s="129"/>
    </x:row>
    <x:row r="67" spans="1:25">
      <x:c r="A67" s="106"/>
      <x:c r="B67" s="106"/>
      <x:c r="C67" s="106"/>
      <x:c r="D67" s="106"/>
      <x:c r="E67" s="106"/>
      <x:c r="F67" s="106"/>
      <x:c r="G67" s="106"/>
      <x:c r="H67" s="106"/>
      <x:c r="I67" s="106"/>
      <x:c r="J67" s="106"/>
      <x:c r="K67" s="129"/>
      <x:c r="L67" s="129"/>
      <x:c r="M67" s="129"/>
      <x:c r="N67" s="129"/>
      <x:c r="O67" s="129"/>
      <x:c r="P67" s="129"/>
      <x:c r="Q67" s="129"/>
      <x:c r="R67" s="129"/>
      <x:c r="S67" s="129"/>
      <x:c r="T67" s="129"/>
      <x:c r="U67" s="129"/>
      <x:c r="V67" s="129"/>
      <x:c r="W67" s="129"/>
      <x:c r="X67" s="129"/>
      <x:c r="Y67" s="129"/>
    </x:row>
    <x:row r="68" spans="1:25" ht="16.5" customHeight="1">
      <x:c r="A68" s="106" t="s">
        <x:v>64</x:v>
      </x:c>
      <x:c r="B68" s="106"/>
      <x:c r="C68" s="106"/>
      <x:c r="D68" s="106"/>
      <x:c r="E68" s="106" t="s">
        <x:v>14</x:v>
      </x:c>
      <x:c r="F68" s="106"/>
      <x:c r="G68" s="106"/>
      <x:c r="H68" s="106"/>
      <x:c r="I68" s="106"/>
      <x:c r="J68" s="106"/>
      <x:c r="K68" s="129" t="s">
        <x:v>137</x:v>
      </x:c>
      <x:c r="L68" s="129"/>
      <x:c r="M68" s="129"/>
      <x:c r="N68" s="129"/>
      <x:c r="O68" s="129"/>
      <x:c r="P68" s="129"/>
      <x:c r="Q68" s="129"/>
      <x:c r="R68" s="129"/>
      <x:c r="S68" s="129"/>
      <x:c r="T68" s="129"/>
      <x:c r="U68" s="129"/>
      <x:c r="V68" s="129"/>
      <x:c r="W68" s="129"/>
      <x:c r="X68" s="129"/>
      <x:c r="Y68" s="129"/>
    </x:row>
    <x:row r="69" spans="1:25">
      <x:c r="A69" s="106"/>
      <x:c r="B69" s="106"/>
      <x:c r="C69" s="106"/>
      <x:c r="D69" s="106"/>
      <x:c r="E69" s="106"/>
      <x:c r="F69" s="106"/>
      <x:c r="G69" s="106"/>
      <x:c r="H69" s="106"/>
      <x:c r="I69" s="106"/>
      <x:c r="J69" s="106"/>
      <x:c r="K69" s="129"/>
      <x:c r="L69" s="129"/>
      <x:c r="M69" s="129"/>
      <x:c r="N69" s="129"/>
      <x:c r="O69" s="129"/>
      <x:c r="P69" s="129"/>
      <x:c r="Q69" s="129"/>
      <x:c r="R69" s="129"/>
      <x:c r="S69" s="129"/>
      <x:c r="T69" s="129"/>
      <x:c r="U69" s="129"/>
      <x:c r="V69" s="129"/>
      <x:c r="W69" s="129"/>
      <x:c r="X69" s="129"/>
      <x:c r="Y69" s="129"/>
    </x:row>
    <x:row r="70" spans="1:25" ht="16.5" customHeight="1">
      <x:c r="A70" s="106" t="s">
        <x:v>65</x:v>
      </x:c>
      <x:c r="B70" s="106"/>
      <x:c r="C70" s="106"/>
      <x:c r="D70" s="106"/>
      <x:c r="E70" s="106" t="s">
        <x:v>30</x:v>
      </x:c>
      <x:c r="F70" s="106"/>
      <x:c r="G70" s="106"/>
      <x:c r="H70" s="106"/>
      <x:c r="I70" s="106"/>
      <x:c r="J70" s="106"/>
      <x:c r="K70" s="129" t="s">
        <x:v>161</x:v>
      </x:c>
      <x:c r="L70" s="129"/>
      <x:c r="M70" s="129"/>
      <x:c r="N70" s="129"/>
      <x:c r="O70" s="129"/>
      <x:c r="P70" s="129"/>
      <x:c r="Q70" s="129"/>
      <x:c r="R70" s="129"/>
      <x:c r="S70" s="129"/>
      <x:c r="T70" s="129"/>
      <x:c r="U70" s="129"/>
      <x:c r="V70" s="129"/>
      <x:c r="W70" s="129"/>
      <x:c r="X70" s="129"/>
      <x:c r="Y70" s="129"/>
    </x:row>
    <x:row r="71" spans="1:25">
      <x:c r="A71" s="106"/>
      <x:c r="B71" s="106"/>
      <x:c r="C71" s="106"/>
      <x:c r="D71" s="106"/>
      <x:c r="E71" s="106"/>
      <x:c r="F71" s="106"/>
      <x:c r="G71" s="106"/>
      <x:c r="H71" s="106"/>
      <x:c r="I71" s="106"/>
      <x:c r="J71" s="106"/>
      <x:c r="K71" s="129"/>
      <x:c r="L71" s="129"/>
      <x:c r="M71" s="129"/>
      <x:c r="N71" s="129"/>
      <x:c r="O71" s="129"/>
      <x:c r="P71" s="129"/>
      <x:c r="Q71" s="129"/>
      <x:c r="R71" s="129"/>
      <x:c r="S71" s="129"/>
      <x:c r="T71" s="129"/>
      <x:c r="U71" s="129"/>
      <x:c r="V71" s="129"/>
      <x:c r="W71" s="129"/>
      <x:c r="X71" s="129"/>
      <x:c r="Y71" s="129"/>
    </x:row>
    <x:row r="72" spans="1:25" ht="16.5" customHeight="1">
      <x:c r="A72" s="106" t="s">
        <x:v>56</x:v>
      </x:c>
      <x:c r="B72" s="106"/>
      <x:c r="C72" s="106"/>
      <x:c r="D72" s="106"/>
      <x:c r="E72" s="106" t="s">
        <x:v>21</x:v>
      </x:c>
      <x:c r="F72" s="106"/>
      <x:c r="G72" s="106"/>
      <x:c r="H72" s="106"/>
      <x:c r="I72" s="106"/>
      <x:c r="J72" s="106"/>
      <x:c r="K72" s="129" t="s">
        <x:v>161</x:v>
      </x:c>
      <x:c r="L72" s="129"/>
      <x:c r="M72" s="129"/>
      <x:c r="N72" s="129"/>
      <x:c r="O72" s="129"/>
      <x:c r="P72" s="129"/>
      <x:c r="Q72" s="129"/>
      <x:c r="R72" s="129"/>
      <x:c r="S72" s="129"/>
      <x:c r="T72" s="129"/>
      <x:c r="U72" s="129"/>
      <x:c r="V72" s="129"/>
      <x:c r="W72" s="129"/>
      <x:c r="X72" s="129"/>
      <x:c r="Y72" s="129"/>
    </x:row>
    <x:row r="73" spans="1:25">
      <x:c r="A73" s="106"/>
      <x:c r="B73" s="106"/>
      <x:c r="C73" s="106"/>
      <x:c r="D73" s="106"/>
      <x:c r="E73" s="106"/>
      <x:c r="F73" s="106"/>
      <x:c r="G73" s="106"/>
      <x:c r="H73" s="106"/>
      <x:c r="I73" s="106"/>
      <x:c r="J73" s="106"/>
      <x:c r="K73" s="129"/>
      <x:c r="L73" s="129"/>
      <x:c r="M73" s="129"/>
      <x:c r="N73" s="129"/>
      <x:c r="O73" s="129"/>
      <x:c r="P73" s="129"/>
      <x:c r="Q73" s="129"/>
      <x:c r="R73" s="129"/>
      <x:c r="S73" s="129"/>
      <x:c r="T73" s="129"/>
      <x:c r="U73" s="129"/>
      <x:c r="V73" s="129"/>
      <x:c r="W73" s="129"/>
      <x:c r="X73" s="129"/>
      <x:c r="Y73" s="129"/>
    </x:row>
    <x:row r="74" spans="1:25" ht="16.5" customHeight="1">
      <x:c r="A74" s="106" t="s">
        <x:v>57</x:v>
      </x:c>
      <x:c r="B74" s="106"/>
      <x:c r="C74" s="106"/>
      <x:c r="D74" s="106"/>
      <x:c r="E74" s="106" t="s">
        <x:v>13</x:v>
      </x:c>
      <x:c r="F74" s="106"/>
      <x:c r="G74" s="106"/>
      <x:c r="H74" s="106"/>
      <x:c r="I74" s="106"/>
      <x:c r="J74" s="106"/>
      <x:c r="K74" s="129" t="s">
        <x:v>161</x:v>
      </x:c>
      <x:c r="L74" s="129"/>
      <x:c r="M74" s="129"/>
      <x:c r="N74" s="129"/>
      <x:c r="O74" s="129"/>
      <x:c r="P74" s="129"/>
      <x:c r="Q74" s="129"/>
      <x:c r="R74" s="129"/>
      <x:c r="S74" s="129"/>
      <x:c r="T74" s="129"/>
      <x:c r="U74" s="129"/>
      <x:c r="V74" s="129"/>
      <x:c r="W74" s="129"/>
      <x:c r="X74" s="129"/>
      <x:c r="Y74" s="129"/>
    </x:row>
    <x:row r="75" spans="1:25">
      <x:c r="A75" s="106"/>
      <x:c r="B75" s="106"/>
      <x:c r="C75" s="106"/>
      <x:c r="D75" s="106"/>
      <x:c r="E75" s="106"/>
      <x:c r="F75" s="106"/>
      <x:c r="G75" s="106"/>
      <x:c r="H75" s="106"/>
      <x:c r="I75" s="106"/>
      <x:c r="J75" s="106"/>
      <x:c r="K75" s="129"/>
      <x:c r="L75" s="129"/>
      <x:c r="M75" s="129"/>
      <x:c r="N75" s="129"/>
      <x:c r="O75" s="129"/>
      <x:c r="P75" s="129"/>
      <x:c r="Q75" s="129"/>
      <x:c r="R75" s="129"/>
      <x:c r="S75" s="129"/>
      <x:c r="T75" s="129"/>
      <x:c r="U75" s="129"/>
      <x:c r="V75" s="129"/>
      <x:c r="W75" s="129"/>
      <x:c r="X75" s="129"/>
      <x:c r="Y75" s="129"/>
    </x:row>
    <x:row r="76" spans="1:25">
      <x:c r="A76" s="98"/>
      <x:c r="B76" s="45"/>
      <x:c r="C76" s="45"/>
      <x:c r="D76" s="45"/>
      <x:c r="E76" s="60"/>
      <x:c r="F76" s="97"/>
      <x:c r="G76" s="97"/>
      <x:c r="H76" s="97"/>
      <x:c r="I76" s="97"/>
      <x:c r="J76" s="97"/>
      <x:c r="K76" s="101"/>
      <x:c r="L76" s="53"/>
      <x:c r="M76" s="53"/>
      <x:c r="N76" s="53"/>
      <x:c r="O76" s="53"/>
      <x:c r="P76" s="53"/>
      <x:c r="Q76" s="53"/>
      <x:c r="R76" s="53"/>
      <x:c r="S76" s="53"/>
      <x:c r="T76" s="53"/>
      <x:c r="U76" s="53"/>
      <x:c r="V76" s="53"/>
      <x:c r="W76" s="53"/>
      <x:c r="X76" s="53"/>
      <x:c r="Y76" s="53"/>
    </x:row>
    <x:row r="77" spans="1:25">
      <x:c r="A77" s="30"/>
      <x:c r="B77" s="30"/>
      <x:c r="C77" s="30"/>
      <x:c r="D77" s="30"/>
      <x:c r="E77" s="64"/>
      <x:c r="F77" s="97"/>
      <x:c r="G77" s="97"/>
      <x:c r="H77" s="97"/>
      <x:c r="I77" s="97"/>
      <x:c r="J77" s="97"/>
      <x:c r="K77" s="53"/>
      <x:c r="L77" s="53"/>
      <x:c r="M77" s="53"/>
      <x:c r="N77" s="53"/>
      <x:c r="O77" s="53"/>
      <x:c r="P77" s="53"/>
      <x:c r="Q77" s="53"/>
      <x:c r="R77" s="53"/>
      <x:c r="S77" s="53"/>
      <x:c r="T77" s="53"/>
      <x:c r="U77" s="53"/>
      <x:c r="V77" s="53"/>
      <x:c r="W77" s="53"/>
      <x:c r="X77" s="102"/>
      <x:c r="Y77" s="30"/>
    </x:row>
    <x:row r="78" spans="1:25">
      <x:c r="A78" s="30" t="s">
        <x:v>6</x:v>
      </x:c>
      <x:c r="B78" s="30"/>
      <x:c r="C78" s="30"/>
      <x:c r="D78" s="30"/>
      <x:c r="E78" s="64"/>
      <x:c r="F78" s="60"/>
      <x:c r="G78" s="60"/>
      <x:c r="H78" s="60"/>
      <x:c r="I78" s="60"/>
      <x:c r="J78" s="60"/>
      <x:c r="K78" s="65"/>
      <x:c r="L78" s="65"/>
      <x:c r="M78" s="53"/>
      <x:c r="N78" s="53"/>
      <x:c r="O78" s="53"/>
      <x:c r="P78" s="53"/>
      <x:c r="Q78" s="53"/>
      <x:c r="R78" s="53"/>
      <x:c r="S78" s="53"/>
      <x:c r="T78" s="53"/>
      <x:c r="U78" s="53"/>
      <x:c r="V78" s="53"/>
      <x:c r="W78" s="53"/>
      <x:c r="X78" s="30"/>
      <x:c r="Y78" s="30"/>
    </x:row>
    <x:row r="79" spans="1:25">
      <x:c r="A79" s="106" t="s">
        <x:v>422</x:v>
      </x:c>
      <x:c r="B79" s="106"/>
      <x:c r="C79" s="106"/>
      <x:c r="D79" s="106"/>
      <x:c r="E79" s="106"/>
      <x:c r="F79" s="106"/>
      <x:c r="G79" s="106"/>
      <x:c r="H79" s="106"/>
      <x:c r="I79" s="106"/>
      <x:c r="J79" s="106"/>
      <x:c r="K79" s="106"/>
      <x:c r="L79" s="106"/>
      <x:c r="M79" s="106"/>
      <x:c r="N79" s="106"/>
      <x:c r="O79" s="129" t="s">
        <x:v>88</x:v>
      </x:c>
      <x:c r="P79" s="129" t="s">
        <x:v>90</x:v>
      </x:c>
      <x:c r="Q79" s="129" t="s">
        <x:v>82</x:v>
      </x:c>
      <x:c r="R79" s="129" t="s">
        <x:v>87</x:v>
      </x:c>
      <x:c r="S79" s="129" t="s">
        <x:v>83</x:v>
      </x:c>
      <x:c r="T79" s="129" t="s">
        <x:v>85</x:v>
      </x:c>
      <x:c r="U79" s="129" t="s">
        <x:v>91</x:v>
      </x:c>
      <x:c r="V79" s="129" t="s">
        <x:v>86</x:v>
      </x:c>
      <x:c r="W79" s="129" t="s">
        <x:v>84</x:v>
      </x:c>
      <x:c r="X79" s="129" t="s">
        <x:v>413</x:v>
      </x:c>
      <x:c r="Y79" s="121"/>
    </x:row>
    <x:row r="80" spans="1:25">
      <x:c r="A80" s="106"/>
      <x:c r="B80" s="106"/>
      <x:c r="C80" s="106"/>
      <x:c r="D80" s="106"/>
      <x:c r="E80" s="106"/>
      <x:c r="F80" s="106"/>
      <x:c r="G80" s="106"/>
      <x:c r="H80" s="106"/>
      <x:c r="I80" s="106"/>
      <x:c r="J80" s="106"/>
      <x:c r="K80" s="106"/>
      <x:c r="L80" s="106"/>
      <x:c r="M80" s="106"/>
      <x:c r="N80" s="106"/>
      <x:c r="O80" s="129"/>
      <x:c r="P80" s="129"/>
      <x:c r="Q80" s="129"/>
      <x:c r="R80" s="129"/>
      <x:c r="S80" s="129"/>
      <x:c r="T80" s="129"/>
      <x:c r="U80" s="129"/>
      <x:c r="V80" s="129"/>
      <x:c r="W80" s="129"/>
      <x:c r="X80" s="129"/>
      <x:c r="Y80" s="121"/>
    </x:row>
    <x:row r="81" spans="1:25">
      <x:c r="A81" s="106" t="s">
        <x:v>20</x:v>
      </x:c>
      <x:c r="B81" s="106"/>
      <x:c r="C81" s="106"/>
      <x:c r="D81" s="106"/>
      <x:c r="E81" s="106"/>
      <x:c r="F81" s="106"/>
      <x:c r="G81" s="106"/>
      <x:c r="H81" s="106"/>
      <x:c r="I81" s="106"/>
      <x:c r="J81" s="106"/>
      <x:c r="K81" s="106"/>
      <x:c r="L81" s="106"/>
      <x:c r="M81" s="106"/>
      <x:c r="N81" s="106"/>
      <x:c r="O81" s="21">
        <x:v>5</x:v>
      </x:c>
      <x:c r="P81" s="21">
        <x:v>5</x:v>
      </x:c>
      <x:c r="Q81" s="21">
        <x:v>5</x:v>
      </x:c>
      <x:c r="R81" s="21">
        <x:v>5</x:v>
      </x:c>
      <x:c r="S81" s="21">
        <x:v>5</x:v>
      </x:c>
      <x:c r="T81" s="21">
        <x:v>5</x:v>
      </x:c>
      <x:c r="U81" s="21">
        <x:v>10</x:v>
      </x:c>
      <x:c r="V81" s="21"/>
      <x:c r="W81" s="21"/>
      <x:c r="X81" s="21">
        <x:v>5</x:v>
      </x:c>
      <x:c r="Y81" s="54"/>
    </x:row>
    <x:row r="82" spans="1:25">
      <x:c r="A82" s="106" t="s">
        <x:v>46</x:v>
      </x:c>
      <x:c r="B82" s="106"/>
      <x:c r="C82" s="106"/>
      <x:c r="D82" s="106"/>
      <x:c r="E82" s="106"/>
      <x:c r="F82" s="106"/>
      <x:c r="G82" s="106"/>
      <x:c r="H82" s="106"/>
      <x:c r="I82" s="106"/>
      <x:c r="J82" s="106"/>
      <x:c r="K82" s="106"/>
      <x:c r="L82" s="106"/>
      <x:c r="M82" s="106"/>
      <x:c r="N82" s="106"/>
      <x:c r="O82" s="21">
        <x:v>5</x:v>
      </x:c>
      <x:c r="P82" s="21">
        <x:v>5</x:v>
      </x:c>
      <x:c r="Q82" s="21">
        <x:v>5</x:v>
      </x:c>
      <x:c r="R82" s="21"/>
      <x:c r="S82" s="21"/>
      <x:c r="T82" s="21">
        <x:v>10</x:v>
      </x:c>
      <x:c r="U82" s="21"/>
      <x:c r="V82" s="21">
        <x:v>10</x:v>
      </x:c>
      <x:c r="W82" s="21"/>
      <x:c r="X82" s="21">
        <x:v>5</x:v>
      </x:c>
      <x:c r="Y82" s="54"/>
    </x:row>
    <x:row r="83" spans="1:25">
      <x:c r="A83" s="106" t="s">
        <x:v>66</x:v>
      </x:c>
      <x:c r="B83" s="106"/>
      <x:c r="C83" s="106"/>
      <x:c r="D83" s="106"/>
      <x:c r="E83" s="106"/>
      <x:c r="F83" s="106"/>
      <x:c r="G83" s="106"/>
      <x:c r="H83" s="106"/>
      <x:c r="I83" s="106"/>
      <x:c r="J83" s="106"/>
      <x:c r="K83" s="106"/>
      <x:c r="L83" s="106"/>
      <x:c r="M83" s="106"/>
      <x:c r="N83" s="106"/>
      <x:c r="O83" s="21">
        <x:v>5</x:v>
      </x:c>
      <x:c r="P83" s="21"/>
      <x:c r="Q83" s="21">
        <x:v>5</x:v>
      </x:c>
      <x:c r="R83" s="21">
        <x:v>5</x:v>
      </x:c>
      <x:c r="S83" s="21">
        <x:v>5</x:v>
      </x:c>
      <x:c r="T83" s="21">
        <x:v>10</x:v>
      </x:c>
      <x:c r="U83" s="21">
        <x:v>5</x:v>
      </x:c>
      <x:c r="V83" s="21"/>
      <x:c r="W83" s="21"/>
      <x:c r="X83" s="21">
        <x:v>5</x:v>
      </x:c>
      <x:c r="Y83" s="54"/>
    </x:row>
    <x:row r="84" spans="1:25">
      <x:c r="A84" s="106" t="s">
        <x:v>416</x:v>
      </x:c>
      <x:c r="B84" s="106"/>
      <x:c r="C84" s="106"/>
      <x:c r="D84" s="106"/>
      <x:c r="E84" s="106"/>
      <x:c r="F84" s="106"/>
      <x:c r="G84" s="106"/>
      <x:c r="H84" s="106"/>
      <x:c r="I84" s="106"/>
      <x:c r="J84" s="106"/>
      <x:c r="K84" s="106"/>
      <x:c r="L84" s="106"/>
      <x:c r="M84" s="106"/>
      <x:c r="N84" s="106"/>
      <x:c r="O84" s="22"/>
      <x:c r="P84" s="22"/>
      <x:c r="Q84" s="22"/>
      <x:c r="R84" s="22"/>
      <x:c r="S84" s="22"/>
      <x:c r="T84" s="21"/>
      <x:c r="U84" s="21"/>
      <x:c r="V84" s="21">
        <x:v>10</x:v>
      </x:c>
      <x:c r="W84" s="21"/>
      <x:c r="X84" s="21"/>
      <x:c r="Y84" s="54"/>
    </x:row>
    <x:row r="85" spans="1:25">
      <x:c r="A85" s="106" t="s">
        <x:v>67</x:v>
      </x:c>
      <x:c r="B85" s="106"/>
      <x:c r="C85" s="106"/>
      <x:c r="D85" s="106"/>
      <x:c r="E85" s="106"/>
      <x:c r="F85" s="106"/>
      <x:c r="G85" s="106"/>
      <x:c r="H85" s="106"/>
      <x:c r="I85" s="106"/>
      <x:c r="J85" s="106"/>
      <x:c r="K85" s="106"/>
      <x:c r="L85" s="106"/>
      <x:c r="M85" s="106"/>
      <x:c r="N85" s="106"/>
      <x:c r="O85" s="21"/>
      <x:c r="P85" s="21">
        <x:v>5</x:v>
      </x:c>
      <x:c r="Q85" s="21"/>
      <x:c r="R85" s="21">
        <x:v>5</x:v>
      </x:c>
      <x:c r="S85" s="21">
        <x:v>5</x:v>
      </x:c>
      <x:c r="T85" s="21">
        <x:v>5</x:v>
      </x:c>
      <x:c r="U85" s="21">
        <x:v>5</x:v>
      </x:c>
      <x:c r="V85" s="21">
        <x:v>5</x:v>
      </x:c>
      <x:c r="W85" s="21"/>
      <x:c r="X85" s="21">
        <x:v>5</x:v>
      </x:c>
      <x:c r="Y85" s="54"/>
    </x:row>
    <x:row r="86" spans="1:25">
      <x:c r="A86" s="106" t="s">
        <x:v>414</x:v>
      </x:c>
      <x:c r="B86" s="106"/>
      <x:c r="C86" s="106"/>
      <x:c r="D86" s="106"/>
      <x:c r="E86" s="106"/>
      <x:c r="F86" s="106"/>
      <x:c r="G86" s="106"/>
      <x:c r="H86" s="106"/>
      <x:c r="I86" s="106"/>
      <x:c r="J86" s="106"/>
      <x:c r="K86" s="106"/>
      <x:c r="L86" s="106"/>
      <x:c r="M86" s="106"/>
      <x:c r="N86" s="106"/>
      <x:c r="O86" s="21">
        <x:v>5</x:v>
      </x:c>
      <x:c r="P86" s="21">
        <x:v>5</x:v>
      </x:c>
      <x:c r="Q86" s="21">
        <x:v>5</x:v>
      </x:c>
      <x:c r="R86" s="21">
        <x:v>5</x:v>
      </x:c>
      <x:c r="S86" s="21">
        <x:v>5</x:v>
      </x:c>
      <x:c r="T86" s="21">
        <x:v>10</x:v>
      </x:c>
      <x:c r="U86" s="21">
        <x:v>10</x:v>
      </x:c>
      <x:c r="V86" s="21"/>
      <x:c r="W86" s="21"/>
      <x:c r="X86" s="21">
        <x:v>5</x:v>
      </x:c>
      <x:c r="Y86" s="54"/>
    </x:row>
    <x:row r="87" spans="1:25">
      <x:c r="A87" s="106" t="s">
        <x:v>25</x:v>
      </x:c>
      <x:c r="B87" s="106"/>
      <x:c r="C87" s="106"/>
      <x:c r="D87" s="106"/>
      <x:c r="E87" s="106"/>
      <x:c r="F87" s="106"/>
      <x:c r="G87" s="106"/>
      <x:c r="H87" s="106"/>
      <x:c r="I87" s="106"/>
      <x:c r="J87" s="106"/>
      <x:c r="K87" s="106"/>
      <x:c r="L87" s="106"/>
      <x:c r="M87" s="106"/>
      <x:c r="N87" s="106"/>
      <x:c r="O87" s="21"/>
      <x:c r="P87" s="21"/>
      <x:c r="Q87" s="21"/>
      <x:c r="R87" s="21"/>
      <x:c r="S87" s="21"/>
      <x:c r="T87" s="21"/>
      <x:c r="U87" s="21">
        <x:v>5</x:v>
      </x:c>
      <x:c r="V87" s="21">
        <x:v>10</x:v>
      </x:c>
      <x:c r="W87" s="21">
        <x:v>5</x:v>
      </x:c>
      <x:c r="X87" s="21">
        <x:v>5</x:v>
      </x:c>
      <x:c r="Y87" s="54"/>
    </x:row>
    <x:row r="88" spans="1:25">
      <x:c r="A88" s="106" t="s">
        <x:v>411</x:v>
      </x:c>
      <x:c r="B88" s="106"/>
      <x:c r="C88" s="106"/>
      <x:c r="D88" s="106"/>
      <x:c r="E88" s="106"/>
      <x:c r="F88" s="106"/>
      <x:c r="G88" s="106"/>
      <x:c r="H88" s="106"/>
      <x:c r="I88" s="106"/>
      <x:c r="J88" s="106"/>
      <x:c r="K88" s="106"/>
      <x:c r="L88" s="106"/>
      <x:c r="M88" s="106"/>
      <x:c r="N88" s="106"/>
      <x:c r="O88" s="21"/>
      <x:c r="P88" s="21"/>
      <x:c r="Q88" s="21"/>
      <x:c r="R88" s="21"/>
      <x:c r="S88" s="21"/>
      <x:c r="T88" s="21"/>
      <x:c r="U88" s="21"/>
      <x:c r="V88" s="21"/>
      <x:c r="W88" s="21">
        <x:v>10</x:v>
      </x:c>
      <x:c r="X88" s="21">
        <x:v>5</x:v>
      </x:c>
      <x:c r="Y88" s="54"/>
    </x:row>
    <x:row r="89" spans="1:25">
      <x:c r="A89" s="106" t="s">
        <x:v>418</x:v>
      </x:c>
      <x:c r="B89" s="106"/>
      <x:c r="C89" s="106"/>
      <x:c r="D89" s="106"/>
      <x:c r="E89" s="106"/>
      <x:c r="F89" s="106"/>
      <x:c r="G89" s="106"/>
      <x:c r="H89" s="106"/>
      <x:c r="I89" s="106"/>
      <x:c r="J89" s="106"/>
      <x:c r="K89" s="106"/>
      <x:c r="L89" s="106"/>
      <x:c r="M89" s="106"/>
      <x:c r="N89" s="106"/>
      <x:c r="O89" s="21"/>
      <x:c r="P89" s="21"/>
      <x:c r="Q89" s="21"/>
      <x:c r="R89" s="21"/>
      <x:c r="S89" s="21"/>
      <x:c r="T89" s="21"/>
      <x:c r="U89" s="21">
        <x:v>5</x:v>
      </x:c>
      <x:c r="V89" s="21">
        <x:v>5</x:v>
      </x:c>
      <x:c r="W89" s="21">
        <x:v>5</x:v>
      </x:c>
      <x:c r="X89" s="21">
        <x:f>SUM(X79:X88)</x:f>
        <x:v>35</x:v>
      </x:c>
      <x:c r="Y89" s="54"/>
    </x:row>
    <x:row r="90" spans="1:25">
      <x:c r="A90" s="106" t="s">
        <x:v>417</x:v>
      </x:c>
      <x:c r="B90" s="106"/>
      <x:c r="C90" s="106"/>
      <x:c r="D90" s="106"/>
      <x:c r="E90" s="106"/>
      <x:c r="F90" s="106"/>
      <x:c r="G90" s="106"/>
      <x:c r="H90" s="106"/>
      <x:c r="I90" s="106"/>
      <x:c r="J90" s="106"/>
      <x:c r="K90" s="106"/>
      <x:c r="L90" s="106"/>
      <x:c r="M90" s="106"/>
      <x:c r="N90" s="106"/>
      <x:c r="O90" s="21"/>
      <x:c r="P90" s="21"/>
      <x:c r="Q90" s="21"/>
      <x:c r="R90" s="21"/>
      <x:c r="S90" s="21"/>
      <x:c r="T90" s="21"/>
      <x:c r="U90" s="21"/>
      <x:c r="V90" s="21"/>
      <x:c r="W90" s="21">
        <x:v>10</x:v>
      </x:c>
      <x:c r="X90" s="95">
        <x:v>10</x:v>
      </x:c>
      <x:c r="Y90" s="54"/>
    </x:row>
    <x:row r="91" spans="1:25">
      <x:c r="A91" s="106" t="s">
        <x:v>122</x:v>
      </x:c>
      <x:c r="B91" s="106"/>
      <x:c r="C91" s="106"/>
      <x:c r="D91" s="106"/>
      <x:c r="E91" s="106"/>
      <x:c r="F91" s="106"/>
      <x:c r="G91" s="106"/>
      <x:c r="H91" s="106"/>
      <x:c r="I91" s="106"/>
      <x:c r="J91" s="106"/>
      <x:c r="K91" s="106"/>
      <x:c r="L91" s="106"/>
      <x:c r="M91" s="106"/>
      <x:c r="N91" s="106"/>
      <x:c r="O91" s="21">
        <x:f>SUM(O81:O90)</x:f>
        <x:v>20</x:v>
      </x:c>
      <x:c r="P91" s="21">
        <x:f>SUM(P81:P90)</x:f>
        <x:v>20</x:v>
      </x:c>
      <x:c r="Q91" s="21">
        <x:f>SUM(Q81:Q90)</x:f>
        <x:v>20</x:v>
      </x:c>
      <x:c r="R91" s="21">
        <x:f>SUM(R81:R90)</x:f>
        <x:v>20</x:v>
      </x:c>
      <x:c r="S91" s="21">
        <x:f>SUM(S81:S90)</x:f>
        <x:v>20</x:v>
      </x:c>
      <x:c r="T91" s="21">
        <x:f>SUM(T81:T90)</x:f>
        <x:v>40</x:v>
      </x:c>
      <x:c r="U91" s="21">
        <x:f>SUM(U81:U90)</x:f>
        <x:v>40</x:v>
      </x:c>
      <x:c r="V91" s="21">
        <x:f>SUM(V81:V90)</x:f>
        <x:v>40</x:v>
      </x:c>
      <x:c r="W91" s="21">
        <x:f>SUM(W81:W90)</x:f>
        <x:v>30</x:v>
      </x:c>
      <x:c r="X91" s="103"/>
      <x:c r="Y91" s="54"/>
    </x:row>
    <x:row r="92" spans="1:25">
      <x:c r="A92" s="106" t="s">
        <x:v>329</x:v>
      </x:c>
      <x:c r="B92" s="106"/>
      <x:c r="C92" s="106"/>
      <x:c r="D92" s="106"/>
      <x:c r="E92" s="106"/>
      <x:c r="F92" s="106"/>
      <x:c r="G92" s="106"/>
      <x:c r="H92" s="106"/>
      <x:c r="I92" s="106"/>
      <x:c r="J92" s="106"/>
      <x:c r="K92" s="106"/>
      <x:c r="L92" s="106"/>
      <x:c r="M92" s="106"/>
      <x:c r="N92" s="106"/>
      <x:c r="O92" s="95">
        <x:v>5</x:v>
      </x:c>
      <x:c r="P92" s="95">
        <x:v>5</x:v>
      </x:c>
      <x:c r="Q92" s="95">
        <x:v>5</x:v>
      </x:c>
      <x:c r="R92" s="95">
        <x:v>5</x:v>
      </x:c>
      <x:c r="S92" s="95">
        <x:v>5</x:v>
      </x:c>
      <x:c r="T92" s="95">
        <x:v>10</x:v>
      </x:c>
      <x:c r="U92" s="95">
        <x:v>10</x:v>
      </x:c>
      <x:c r="V92" s="95">
        <x:v>10</x:v>
      </x:c>
      <x:c r="W92" s="95">
        <x:v>10</x:v>
      </x:c>
      <x:c r="X92" s="103"/>
      <x:c r="Y92" s="30"/>
    </x:row>
    <x:row r="93" spans="1:25">
      <x:c r="A93" s="30"/>
      <x:c r="B93" s="30"/>
      <x:c r="C93" s="30"/>
      <x:c r="D93" s="30"/>
      <x:c r="E93" s="64"/>
      <x:c r="F93" s="97"/>
      <x:c r="G93" s="97"/>
      <x:c r="H93" s="97"/>
      <x:c r="I93" s="97"/>
      <x:c r="J93" s="97"/>
      <x:c r="K93" s="97"/>
      <x:c r="L93" s="97"/>
      <x:c r="M93" s="97"/>
      <x:c r="N93" s="97"/>
      <x:c r="Y93" s="30"/>
    </x:row>
    <x:row r="94" spans="1:25">
      <x:c r="A94" s="30"/>
      <x:c r="B94" s="30"/>
      <x:c r="C94" s="30"/>
      <x:c r="D94" s="30"/>
      <x:c r="E94" s="64"/>
      <x:c r="F94" s="97"/>
      <x:c r="G94" s="97"/>
      <x:c r="H94" s="97"/>
      <x:c r="I94" s="97"/>
      <x:c r="J94" s="97"/>
      <x:c r="K94" s="97"/>
      <x:c r="L94" s="97"/>
      <x:c r="M94" s="97"/>
      <x:c r="N94" s="97"/>
      <x:c r="Y94" s="30"/>
    </x:row>
    <x:row r="95" spans="1:25">
      <x:c r="A95" s="30"/>
      <x:c r="B95" s="30"/>
      <x:c r="C95" s="30"/>
      <x:c r="D95" s="30"/>
      <x:c r="E95" s="64"/>
      <x:c r="F95" s="64"/>
      <x:c r="G95" s="64"/>
      <x:c r="H95" s="64"/>
      <x:c r="I95" s="64"/>
      <x:c r="J95" s="64"/>
      <x:c r="K95" s="64"/>
      <x:c r="L95" s="64"/>
      <x:c r="M95" s="30"/>
      <x:c r="N95" s="30"/>
      <x:c r="O95" s="30"/>
      <x:c r="P95" s="30"/>
      <x:c r="Q95" s="30"/>
      <x:c r="R95" s="30"/>
      <x:c r="S95" s="30"/>
      <x:c r="T95" s="30"/>
      <x:c r="U95" s="30"/>
      <x:c r="V95" s="30"/>
      <x:c r="W95" s="30"/>
      <x:c r="X95" s="30"/>
      <x:c r="Y95" s="30"/>
    </x:row>
    <x:row r="96" spans="1:25">
      <x:c r="A96" s="30"/>
      <x:c r="B96" s="30"/>
      <x:c r="C96" s="30"/>
      <x:c r="D96" s="30"/>
      <x:c r="E96" s="64"/>
      <x:c r="F96" s="64"/>
      <x:c r="G96" s="64"/>
      <x:c r="H96" s="64"/>
      <x:c r="I96" s="64"/>
      <x:c r="J96" s="64"/>
      <x:c r="K96" s="64"/>
      <x:c r="L96" s="64"/>
      <x:c r="M96" s="30"/>
      <x:c r="N96" s="30"/>
      <x:c r="O96" s="30"/>
      <x:c r="P96" s="30"/>
      <x:c r="Q96" s="30"/>
      <x:c r="R96" s="30"/>
      <x:c r="S96" s="30"/>
      <x:c r="T96" s="30"/>
      <x:c r="U96" s="30"/>
      <x:c r="V96" s="30"/>
      <x:c r="W96" s="30"/>
      <x:c r="X96" s="30"/>
      <x:c r="Y96" s="30"/>
    </x:row>
    <x:row r="97" spans="1:25">
      <x:c r="A97" s="30" t="s">
        <x:v>452</x:v>
      </x:c>
      <x:c r="B97" s="30"/>
      <x:c r="C97" s="30"/>
      <x:c r="D97" s="30"/>
      <x:c r="E97" s="64"/>
      <x:c r="F97" s="64"/>
      <x:c r="G97" s="64"/>
      <x:c r="H97" s="64"/>
      <x:c r="I97" s="64"/>
      <x:c r="J97" s="64"/>
      <x:c r="K97" s="64"/>
      <x:c r="L97" s="64"/>
      <x:c r="M97" s="30"/>
      <x:c r="N97" s="30"/>
      <x:c r="O97" s="30"/>
      <x:c r="P97" s="30"/>
      <x:c r="Q97" s="30"/>
      <x:c r="R97" s="30"/>
      <x:c r="S97" s="30"/>
      <x:c r="T97" s="30"/>
      <x:c r="U97" s="30"/>
      <x:c r="V97" s="30"/>
      <x:c r="W97" s="30"/>
      <x:c r="X97" s="30"/>
      <x:c r="Y97" s="30"/>
    </x:row>
    <x:row r="98" spans="1:25">
      <x:c r="A98" s="30" t="s">
        <x:v>189</x:v>
      </x:c>
      <x:c r="B98" s="30"/>
      <x:c r="C98" s="30"/>
      <x:c r="D98" s="30"/>
      <x:c r="E98" s="64"/>
      <x:c r="F98" s="64"/>
      <x:c r="G98" s="64"/>
      <x:c r="H98" s="64"/>
      <x:c r="I98" s="64"/>
      <x:c r="J98" s="64"/>
      <x:c r="K98" s="64"/>
      <x:c r="L98" s="64"/>
      <x:c r="M98" s="30"/>
      <x:c r="N98" s="30"/>
      <x:c r="O98" s="30"/>
      <x:c r="P98" s="30"/>
      <x:c r="Q98" s="30"/>
      <x:c r="R98" s="30"/>
      <x:c r="S98" s="30"/>
      <x:c r="T98" s="30"/>
      <x:c r="U98" s="30"/>
      <x:c r="V98" s="30"/>
      <x:c r="W98" s="30"/>
      <x:c r="X98" s="30"/>
      <x:c r="Y98" s="30"/>
    </x:row>
    <x:row r="99" spans="1:25" ht="16.5" customHeight="1">
      <x:c r="A99" s="106" t="s">
        <x:v>347</x:v>
      </x:c>
      <x:c r="B99" s="106"/>
      <x:c r="C99" s="110" t="s">
        <x:v>426</x:v>
      </x:c>
      <x:c r="D99" s="111"/>
      <x:c r="E99" s="112"/>
      <x:c r="F99" s="110" t="s">
        <x:v>412</x:v>
      </x:c>
      <x:c r="G99" s="111"/>
      <x:c r="H99" s="111"/>
      <x:c r="I99" s="111"/>
      <x:c r="J99" s="111"/>
      <x:c r="K99" s="111"/>
      <x:c r="L99" s="111"/>
      <x:c r="M99" s="111"/>
      <x:c r="N99" s="112"/>
      <x:c r="O99" s="136" t="s">
        <x:v>95</x:v>
      </x:c>
      <x:c r="P99" s="136" t="s">
        <x:v>88</x:v>
      </x:c>
      <x:c r="Q99" s="136" t="s">
        <x:v>90</x:v>
      </x:c>
      <x:c r="R99" s="136" t="s">
        <x:v>82</x:v>
      </x:c>
      <x:c r="S99" s="136" t="s">
        <x:v>87</x:v>
      </x:c>
      <x:c r="T99" s="136" t="s">
        <x:v>83</x:v>
      </x:c>
      <x:c r="U99" s="136" t="s">
        <x:v>85</x:v>
      </x:c>
      <x:c r="V99" s="136" t="s">
        <x:v>91</x:v>
      </x:c>
      <x:c r="W99" s="136" t="s">
        <x:v>86</x:v>
      </x:c>
      <x:c r="X99" s="136" t="s">
        <x:v>84</x:v>
      </x:c>
      <x:c r="Y99" s="136" t="s">
        <x:v>413</x:v>
      </x:c>
    </x:row>
    <x:row r="100" spans="1:25">
      <x:c r="A100" s="106"/>
      <x:c r="B100" s="106"/>
      <x:c r="C100" s="113"/>
      <x:c r="D100" s="114"/>
      <x:c r="E100" s="115"/>
      <x:c r="F100" s="113"/>
      <x:c r="G100" s="114"/>
      <x:c r="H100" s="114"/>
      <x:c r="I100" s="114"/>
      <x:c r="J100" s="114"/>
      <x:c r="K100" s="114"/>
      <x:c r="L100" s="114"/>
      <x:c r="M100" s="114"/>
      <x:c r="N100" s="115"/>
      <x:c r="O100" s="138"/>
      <x:c r="P100" s="138"/>
      <x:c r="Q100" s="138"/>
      <x:c r="R100" s="138"/>
      <x:c r="S100" s="138"/>
      <x:c r="T100" s="138"/>
      <x:c r="U100" s="138"/>
      <x:c r="V100" s="138"/>
      <x:c r="W100" s="138"/>
      <x:c r="X100" s="138"/>
      <x:c r="Y100" s="138"/>
    </x:row>
    <x:row r="101" spans="1:25" ht="16.5" customHeight="1">
      <x:c r="A101" s="129" t="s">
        <x:v>352</x:v>
      </x:c>
      <x:c r="B101" s="129"/>
      <x:c r="C101" s="117" t="s">
        <x:v>209</x:v>
      </x:c>
      <x:c r="D101" s="118"/>
      <x:c r="E101" s="119"/>
      <x:c r="F101" s="107" t="s">
        <x:v>68</x:v>
      </x:c>
      <x:c r="G101" s="108"/>
      <x:c r="H101" s="108"/>
      <x:c r="I101" s="108"/>
      <x:c r="J101" s="108"/>
      <x:c r="K101" s="108"/>
      <x:c r="L101" s="108"/>
      <x:c r="M101" s="108"/>
      <x:c r="N101" s="109"/>
      <x:c r="O101" s="96">
        <x:v>3</x:v>
      </x:c>
      <x:c r="P101" s="99">
        <x:v>4</x:v>
      </x:c>
      <x:c r="Q101" s="99">
        <x:v>2</x:v>
      </x:c>
      <x:c r="R101" s="99"/>
      <x:c r="S101" s="99">
        <x:v>3</x:v>
      </x:c>
      <x:c r="T101" s="99">
        <x:v>3</x:v>
      </x:c>
      <x:c r="U101" s="99"/>
      <x:c r="V101" s="99"/>
      <x:c r="W101" s="99"/>
      <x:c r="X101" s="59"/>
      <x:c r="Y101" s="59"/>
    </x:row>
    <x:row r="102" spans="1:25">
      <x:c r="A102" s="129"/>
      <x:c r="B102" s="129"/>
      <x:c r="C102" s="120"/>
      <x:c r="D102" s="121"/>
      <x:c r="E102" s="122"/>
      <x:c r="F102" s="107" t="s">
        <x:v>69</x:v>
      </x:c>
      <x:c r="G102" s="108"/>
      <x:c r="H102" s="108"/>
      <x:c r="I102" s="108"/>
      <x:c r="J102" s="108"/>
      <x:c r="K102" s="108"/>
      <x:c r="L102" s="108"/>
      <x:c r="M102" s="108"/>
      <x:c r="N102" s="109"/>
      <x:c r="O102" s="96">
        <x:v>3</x:v>
      </x:c>
      <x:c r="P102" s="99">
        <x:v>3</x:v>
      </x:c>
      <x:c r="Q102" s="99">
        <x:v>2</x:v>
      </x:c>
      <x:c r="R102" s="99"/>
      <x:c r="S102" s="99">
        <x:v>4</x:v>
      </x:c>
      <x:c r="T102" s="99">
        <x:v>3</x:v>
      </x:c>
      <x:c r="U102" s="99"/>
      <x:c r="V102" s="99"/>
      <x:c r="W102" s="99"/>
      <x:c r="X102" s="59"/>
      <x:c r="Y102" s="59"/>
    </x:row>
    <x:row r="103" spans="1:25">
      <x:c r="A103" s="129"/>
      <x:c r="B103" s="129"/>
      <x:c r="C103" s="123"/>
      <x:c r="D103" s="124"/>
      <x:c r="E103" s="125"/>
      <x:c r="F103" s="107" t="s">
        <x:v>428</x:v>
      </x:c>
      <x:c r="G103" s="108"/>
      <x:c r="H103" s="108"/>
      <x:c r="I103" s="108"/>
      <x:c r="J103" s="108"/>
      <x:c r="K103" s="108"/>
      <x:c r="L103" s="108"/>
      <x:c r="M103" s="108"/>
      <x:c r="N103" s="109"/>
      <x:c r="O103" s="96">
        <x:v>3</x:v>
      </x:c>
      <x:c r="P103" s="99">
        <x:v>4</x:v>
      </x:c>
      <x:c r="Q103" s="99">
        <x:v>2</x:v>
      </x:c>
      <x:c r="R103" s="99">
        <x:v>3</x:v>
      </x:c>
      <x:c r="S103" s="99">
        <x:v>1</x:v>
      </x:c>
      <x:c r="T103" s="99"/>
      <x:c r="U103" s="99"/>
      <x:c r="V103" s="99"/>
      <x:c r="W103" s="99"/>
      <x:c r="X103" s="59"/>
      <x:c r="Y103" s="59"/>
    </x:row>
    <x:row r="104" spans="1:25" ht="16.5" customHeight="1">
      <x:c r="A104" s="129"/>
      <x:c r="B104" s="129"/>
      <x:c r="C104" s="117" t="s">
        <x:v>213</x:v>
      </x:c>
      <x:c r="D104" s="118"/>
      <x:c r="E104" s="119"/>
      <x:c r="F104" s="107" t="s">
        <x:v>280</x:v>
      </x:c>
      <x:c r="G104" s="108"/>
      <x:c r="H104" s="108"/>
      <x:c r="I104" s="108"/>
      <x:c r="J104" s="108"/>
      <x:c r="K104" s="108"/>
      <x:c r="L104" s="108"/>
      <x:c r="M104" s="108"/>
      <x:c r="N104" s="109"/>
      <x:c r="O104" s="96">
        <x:v>3</x:v>
      </x:c>
      <x:c r="P104" s="99">
        <x:v>4</x:v>
      </x:c>
      <x:c r="Q104" s="99">
        <x:v>4</x:v>
      </x:c>
      <x:c r="R104" s="99"/>
      <x:c r="S104" s="99"/>
      <x:c r="T104" s="99">
        <x:v>4</x:v>
      </x:c>
      <x:c r="U104" s="99"/>
      <x:c r="V104" s="99"/>
      <x:c r="W104" s="99"/>
      <x:c r="X104" s="59">
        <x:v>2</x:v>
      </x:c>
      <x:c r="Y104" s="59"/>
    </x:row>
    <x:row r="105" spans="1:25">
      <x:c r="A105" s="129"/>
      <x:c r="B105" s="129"/>
      <x:c r="C105" s="120"/>
      <x:c r="D105" s="121"/>
      <x:c r="E105" s="122"/>
      <x:c r="F105" s="107" t="s">
        <x:v>303</x:v>
      </x:c>
      <x:c r="G105" s="108"/>
      <x:c r="H105" s="108"/>
      <x:c r="I105" s="108"/>
      <x:c r="J105" s="108"/>
      <x:c r="K105" s="108"/>
      <x:c r="L105" s="108"/>
      <x:c r="M105" s="108"/>
      <x:c r="N105" s="109"/>
      <x:c r="O105" s="96">
        <x:v>3</x:v>
      </x:c>
      <x:c r="P105" s="99">
        <x:v>5</x:v>
      </x:c>
      <x:c r="Q105" s="99">
        <x:v>4</x:v>
      </x:c>
      <x:c r="R105" s="99"/>
      <x:c r="S105" s="99"/>
      <x:c r="T105" s="99">
        <x:v>4</x:v>
      </x:c>
      <x:c r="U105" s="99"/>
      <x:c r="V105" s="99"/>
      <x:c r="W105" s="99">
        <x:v>1</x:v>
      </x:c>
      <x:c r="X105" s="59"/>
      <x:c r="Y105" s="59"/>
    </x:row>
    <x:row r="106" spans="1:25">
      <x:c r="A106" s="129"/>
      <x:c r="B106" s="129"/>
      <x:c r="C106" s="120"/>
      <x:c r="D106" s="121"/>
      <x:c r="E106" s="122"/>
      <x:c r="F106" s="107" t="s">
        <x:v>429</x:v>
      </x:c>
      <x:c r="G106" s="108"/>
      <x:c r="H106" s="108"/>
      <x:c r="I106" s="108"/>
      <x:c r="J106" s="108"/>
      <x:c r="K106" s="108"/>
      <x:c r="L106" s="108"/>
      <x:c r="M106" s="108"/>
      <x:c r="N106" s="109"/>
      <x:c r="O106" s="96">
        <x:v>3</x:v>
      </x:c>
      <x:c r="P106" s="99">
        <x:v>4</x:v>
      </x:c>
      <x:c r="Q106" s="99">
        <x:v>2</x:v>
      </x:c>
      <x:c r="R106" s="99">
        <x:v>4</x:v>
      </x:c>
      <x:c r="S106" s="99"/>
      <x:c r="T106" s="99"/>
      <x:c r="U106" s="99"/>
      <x:c r="V106" s="99"/>
      <x:c r="W106" s="99"/>
      <x:c r="X106" s="59"/>
      <x:c r="Y106" s="59">
        <x:v>2</x:v>
      </x:c>
    </x:row>
    <x:row r="107" spans="1:25">
      <x:c r="A107" s="129"/>
      <x:c r="B107" s="129"/>
      <x:c r="C107" s="123"/>
      <x:c r="D107" s="124"/>
      <x:c r="E107" s="125"/>
      <x:c r="F107" s="107" t="s">
        <x:v>424</x:v>
      </x:c>
      <x:c r="G107" s="108"/>
      <x:c r="H107" s="108"/>
      <x:c r="I107" s="108"/>
      <x:c r="J107" s="108"/>
      <x:c r="K107" s="108"/>
      <x:c r="L107" s="108"/>
      <x:c r="M107" s="108"/>
      <x:c r="N107" s="109"/>
      <x:c r="O107" s="66">
        <x:v>3</x:v>
      </x:c>
      <x:c r="P107" s="99">
        <x:v>4</x:v>
      </x:c>
      <x:c r="Q107" s="99">
        <x:v>2</x:v>
      </x:c>
      <x:c r="R107" s="99">
        <x:v>4</x:v>
      </x:c>
      <x:c r="S107" s="99"/>
      <x:c r="T107" s="99"/>
      <x:c r="U107" s="99"/>
      <x:c r="V107" s="99"/>
      <x:c r="W107" s="99">
        <x:v>1</x:v>
      </x:c>
      <x:c r="X107" s="59">
        <x:v>1</x:v>
      </x:c>
      <x:c r="Y107" s="59"/>
    </x:row>
    <x:row r="108" spans="1:25" ht="16.5" customHeight="1">
      <x:c r="A108" s="129"/>
      <x:c r="B108" s="129"/>
      <x:c r="C108" s="117" t="s">
        <x:v>210</x:v>
      </x:c>
      <x:c r="D108" s="118"/>
      <x:c r="E108" s="119"/>
      <x:c r="F108" s="107" t="s">
        <x:v>287</x:v>
      </x:c>
      <x:c r="G108" s="108"/>
      <x:c r="H108" s="108"/>
      <x:c r="I108" s="108"/>
      <x:c r="J108" s="108"/>
      <x:c r="K108" s="108"/>
      <x:c r="L108" s="108"/>
      <x:c r="M108" s="108"/>
      <x:c r="N108" s="109"/>
      <x:c r="O108" s="96">
        <x:v>2</x:v>
      </x:c>
      <x:c r="P108" s="99">
        <x:v>3</x:v>
      </x:c>
      <x:c r="Q108" s="99"/>
      <x:c r="R108" s="99">
        <x:v>1</x:v>
      </x:c>
      <x:c r="S108" s="99"/>
      <x:c r="T108" s="99">
        <x:v>6</x:v>
      </x:c>
      <x:c r="U108" s="99"/>
      <x:c r="V108" s="99"/>
      <x:c r="W108" s="99"/>
      <x:c r="X108" s="59"/>
      <x:c r="Y108" s="59"/>
    </x:row>
    <x:row r="109" spans="1:25">
      <x:c r="A109" s="129"/>
      <x:c r="B109" s="129"/>
      <x:c r="C109" s="120"/>
      <x:c r="D109" s="121"/>
      <x:c r="E109" s="122"/>
      <x:c r="F109" s="107" t="s">
        <x:v>300</x:v>
      </x:c>
      <x:c r="G109" s="108"/>
      <x:c r="H109" s="108"/>
      <x:c r="I109" s="108"/>
      <x:c r="J109" s="108"/>
      <x:c r="K109" s="108"/>
      <x:c r="L109" s="108"/>
      <x:c r="M109" s="108"/>
      <x:c r="N109" s="109"/>
      <x:c r="O109" s="66">
        <x:v>1</x:v>
      </x:c>
      <x:c r="P109" s="99">
        <x:v>3</x:v>
      </x:c>
      <x:c r="Q109" s="99"/>
      <x:c r="R109" s="99"/>
      <x:c r="S109" s="99"/>
      <x:c r="T109" s="99"/>
      <x:c r="U109" s="99">
        <x:v>4</x:v>
      </x:c>
      <x:c r="V109" s="99">
        <x:v>3</x:v>
      </x:c>
      <x:c r="W109" s="99"/>
      <x:c r="X109" s="59"/>
      <x:c r="Y109" s="59"/>
    </x:row>
    <x:row r="110" spans="1:25">
      <x:c r="A110" s="129"/>
      <x:c r="B110" s="129"/>
      <x:c r="C110" s="120"/>
      <x:c r="D110" s="121"/>
      <x:c r="E110" s="122"/>
      <x:c r="F110" s="107" t="s">
        <x:v>284</x:v>
      </x:c>
      <x:c r="G110" s="108"/>
      <x:c r="H110" s="108"/>
      <x:c r="I110" s="108"/>
      <x:c r="J110" s="108"/>
      <x:c r="K110" s="108"/>
      <x:c r="L110" s="108"/>
      <x:c r="M110" s="108"/>
      <x:c r="N110" s="109"/>
      <x:c r="O110" s="96">
        <x:v>2</x:v>
      </x:c>
      <x:c r="P110" s="99">
        <x:v>3</x:v>
      </x:c>
      <x:c r="Q110" s="99"/>
      <x:c r="R110" s="99">
        <x:v>1</x:v>
      </x:c>
      <x:c r="S110" s="99"/>
      <x:c r="T110" s="99">
        <x:v>6</x:v>
      </x:c>
      <x:c r="U110" s="99"/>
      <x:c r="V110" s="99"/>
      <x:c r="W110" s="99"/>
      <x:c r="X110" s="59"/>
      <x:c r="Y110" s="59"/>
    </x:row>
    <x:row r="111" spans="1:25">
      <x:c r="A111" s="129"/>
      <x:c r="B111" s="129"/>
      <x:c r="C111" s="120"/>
      <x:c r="D111" s="121"/>
      <x:c r="E111" s="122"/>
      <x:c r="F111" s="107" t="s">
        <x:v>45</x:v>
      </x:c>
      <x:c r="G111" s="108"/>
      <x:c r="H111" s="108"/>
      <x:c r="I111" s="108"/>
      <x:c r="J111" s="108"/>
      <x:c r="K111" s="108"/>
      <x:c r="L111" s="108"/>
      <x:c r="M111" s="108"/>
      <x:c r="N111" s="109"/>
      <x:c r="O111" s="96">
        <x:v>1</x:v>
      </x:c>
      <x:c r="P111" s="99">
        <x:v>3</x:v>
      </x:c>
      <x:c r="Q111" s="99"/>
      <x:c r="R111" s="99"/>
      <x:c r="S111" s="99"/>
      <x:c r="T111" s="99"/>
      <x:c r="U111" s="99">
        <x:v>4</x:v>
      </x:c>
      <x:c r="V111" s="99">
        <x:v>3</x:v>
      </x:c>
      <x:c r="W111" s="99"/>
      <x:c r="X111" s="59"/>
      <x:c r="Y111" s="59"/>
    </x:row>
    <x:row r="112" spans="1:25">
      <x:c r="A112" s="129"/>
      <x:c r="B112" s="129"/>
      <x:c r="C112" s="120"/>
      <x:c r="D112" s="121"/>
      <x:c r="E112" s="122"/>
      <x:c r="F112" s="107" t="s">
        <x:v>301</x:v>
      </x:c>
      <x:c r="G112" s="108"/>
      <x:c r="H112" s="108"/>
      <x:c r="I112" s="108"/>
      <x:c r="J112" s="108"/>
      <x:c r="K112" s="108"/>
      <x:c r="L112" s="108"/>
      <x:c r="M112" s="108"/>
      <x:c r="N112" s="109"/>
      <x:c r="O112" s="66">
        <x:v>2</x:v>
      </x:c>
      <x:c r="P112" s="99">
        <x:v>4</x:v>
      </x:c>
      <x:c r="Q112" s="99"/>
      <x:c r="R112" s="99"/>
      <x:c r="S112" s="99"/>
      <x:c r="T112" s="99">
        <x:v>6</x:v>
      </x:c>
      <x:c r="U112" s="99"/>
      <x:c r="V112" s="99"/>
      <x:c r="W112" s="99"/>
      <x:c r="X112" s="59"/>
      <x:c r="Y112" s="59"/>
    </x:row>
    <x:row r="113" spans="1:25">
      <x:c r="A113" s="129"/>
      <x:c r="B113" s="129"/>
      <x:c r="C113" s="123"/>
      <x:c r="D113" s="124"/>
      <x:c r="E113" s="125"/>
      <x:c r="F113" s="107" t="s">
        <x:v>275</x:v>
      </x:c>
      <x:c r="G113" s="108"/>
      <x:c r="H113" s="108"/>
      <x:c r="I113" s="108"/>
      <x:c r="J113" s="108"/>
      <x:c r="K113" s="108"/>
      <x:c r="L113" s="108"/>
      <x:c r="M113" s="108"/>
      <x:c r="N113" s="109"/>
      <x:c r="O113" s="66">
        <x:v>1</x:v>
      </x:c>
      <x:c r="P113" s="94">
        <x:v>3</x:v>
      </x:c>
      <x:c r="Q113" s="94"/>
      <x:c r="R113" s="94"/>
      <x:c r="S113" s="94"/>
      <x:c r="T113" s="94"/>
      <x:c r="U113" s="94">
        <x:v>4</x:v>
      </x:c>
      <x:c r="V113" s="94">
        <x:v>3</x:v>
      </x:c>
      <x:c r="W113" s="94"/>
      <x:c r="X113" s="57"/>
      <x:c r="Y113" s="57"/>
    </x:row>
    <x:row r="114" spans="1:25" ht="16.5" customHeight="1">
      <x:c r="A114" s="129" t="s">
        <x:v>212</x:v>
      </x:c>
      <x:c r="B114" s="129"/>
      <x:c r="C114" s="117" t="s">
        <x:v>209</x:v>
      </x:c>
      <x:c r="D114" s="118"/>
      <x:c r="E114" s="119"/>
      <x:c r="F114" s="107" t="s">
        <x:v>349</x:v>
      </x:c>
      <x:c r="G114" s="108"/>
      <x:c r="H114" s="108"/>
      <x:c r="I114" s="108"/>
      <x:c r="J114" s="108"/>
      <x:c r="K114" s="108"/>
      <x:c r="L114" s="108"/>
      <x:c r="M114" s="108"/>
      <x:c r="N114" s="109"/>
      <x:c r="O114" s="96">
        <x:v>3</x:v>
      </x:c>
      <x:c r="P114" s="99">
        <x:v>4</x:v>
      </x:c>
      <x:c r="Q114" s="99">
        <x:v>2</x:v>
      </x:c>
      <x:c r="R114" s="99"/>
      <x:c r="S114" s="99">
        <x:v>3</x:v>
      </x:c>
      <x:c r="T114" s="99">
        <x:v>3</x:v>
      </x:c>
      <x:c r="U114" s="99"/>
      <x:c r="V114" s="99"/>
      <x:c r="W114" s="99"/>
      <x:c r="X114" s="59"/>
      <x:c r="Y114" s="59"/>
    </x:row>
    <x:row r="115" spans="1:25">
      <x:c r="A115" s="129"/>
      <x:c r="B115" s="129"/>
      <x:c r="C115" s="123"/>
      <x:c r="D115" s="124"/>
      <x:c r="E115" s="125"/>
      <x:c r="F115" s="107" t="s">
        <x:v>428</x:v>
      </x:c>
      <x:c r="G115" s="108"/>
      <x:c r="H115" s="108"/>
      <x:c r="I115" s="108"/>
      <x:c r="J115" s="108"/>
      <x:c r="K115" s="108"/>
      <x:c r="L115" s="108"/>
      <x:c r="M115" s="108"/>
      <x:c r="N115" s="109"/>
      <x:c r="O115" s="96">
        <x:v>3</x:v>
      </x:c>
      <x:c r="P115" s="99">
        <x:v>4</x:v>
      </x:c>
      <x:c r="Q115" s="99">
        <x:v>2</x:v>
      </x:c>
      <x:c r="R115" s="99">
        <x:v>3</x:v>
      </x:c>
      <x:c r="S115" s="99">
        <x:v>1</x:v>
      </x:c>
      <x:c r="T115" s="99"/>
      <x:c r="U115" s="99"/>
      <x:c r="V115" s="99"/>
      <x:c r="W115" s="99"/>
      <x:c r="X115" s="59"/>
      <x:c r="Y115" s="59"/>
    </x:row>
    <x:row r="116" spans="1:25" ht="16.5" customHeight="1">
      <x:c r="A116" s="129"/>
      <x:c r="B116" s="129"/>
      <x:c r="C116" s="117" t="s">
        <x:v>213</x:v>
      </x:c>
      <x:c r="D116" s="118"/>
      <x:c r="E116" s="119"/>
      <x:c r="F116" s="107" t="s">
        <x:v>280</x:v>
      </x:c>
      <x:c r="G116" s="108"/>
      <x:c r="H116" s="108"/>
      <x:c r="I116" s="108"/>
      <x:c r="J116" s="108"/>
      <x:c r="K116" s="108"/>
      <x:c r="L116" s="108"/>
      <x:c r="M116" s="108"/>
      <x:c r="N116" s="109"/>
      <x:c r="O116" s="96">
        <x:v>3</x:v>
      </x:c>
      <x:c r="P116" s="99">
        <x:v>4</x:v>
      </x:c>
      <x:c r="Q116" s="99">
        <x:v>4</x:v>
      </x:c>
      <x:c r="R116" s="99"/>
      <x:c r="S116" s="99"/>
      <x:c r="T116" s="99">
        <x:v>4</x:v>
      </x:c>
      <x:c r="U116" s="99"/>
      <x:c r="V116" s="99"/>
      <x:c r="W116" s="99"/>
      <x:c r="X116" s="59">
        <x:v>2</x:v>
      </x:c>
      <x:c r="Y116" s="59"/>
    </x:row>
    <x:row r="117" spans="1:25">
      <x:c r="A117" s="129"/>
      <x:c r="B117" s="129"/>
      <x:c r="C117" s="120"/>
      <x:c r="D117" s="121"/>
      <x:c r="E117" s="122"/>
      <x:c r="F117" s="107" t="s">
        <x:v>303</x:v>
      </x:c>
      <x:c r="G117" s="108"/>
      <x:c r="H117" s="108"/>
      <x:c r="I117" s="108"/>
      <x:c r="J117" s="108"/>
      <x:c r="K117" s="108"/>
      <x:c r="L117" s="108"/>
      <x:c r="M117" s="108"/>
      <x:c r="N117" s="109"/>
      <x:c r="O117" s="96">
        <x:v>3</x:v>
      </x:c>
      <x:c r="P117" s="99">
        <x:v>5</x:v>
      </x:c>
      <x:c r="Q117" s="99">
        <x:v>4</x:v>
      </x:c>
      <x:c r="R117" s="99"/>
      <x:c r="S117" s="99"/>
      <x:c r="T117" s="99">
        <x:v>4</x:v>
      </x:c>
      <x:c r="U117" s="99"/>
      <x:c r="V117" s="99"/>
      <x:c r="W117" s="99">
        <x:v>1</x:v>
      </x:c>
      <x:c r="X117" s="59"/>
      <x:c r="Y117" s="59"/>
    </x:row>
    <x:row r="118" spans="1:25">
      <x:c r="A118" s="129"/>
      <x:c r="B118" s="129"/>
      <x:c r="C118" s="120"/>
      <x:c r="D118" s="121"/>
      <x:c r="E118" s="122"/>
      <x:c r="F118" s="107" t="s">
        <x:v>429</x:v>
      </x:c>
      <x:c r="G118" s="108"/>
      <x:c r="H118" s="108"/>
      <x:c r="I118" s="108"/>
      <x:c r="J118" s="108"/>
      <x:c r="K118" s="108"/>
      <x:c r="L118" s="108"/>
      <x:c r="M118" s="108"/>
      <x:c r="N118" s="109"/>
      <x:c r="O118" s="96">
        <x:v>3</x:v>
      </x:c>
      <x:c r="P118" s="99">
        <x:v>4</x:v>
      </x:c>
      <x:c r="Q118" s="99">
        <x:v>2</x:v>
      </x:c>
      <x:c r="R118" s="99">
        <x:v>4</x:v>
      </x:c>
      <x:c r="S118" s="99"/>
      <x:c r="T118" s="99"/>
      <x:c r="U118" s="99"/>
      <x:c r="V118" s="99"/>
      <x:c r="W118" s="99"/>
      <x:c r="X118" s="59"/>
      <x:c r="Y118" s="59">
        <x:v>2</x:v>
      </x:c>
    </x:row>
    <x:row r="119" spans="1:25">
      <x:c r="A119" s="129"/>
      <x:c r="B119" s="129"/>
      <x:c r="C119" s="123"/>
      <x:c r="D119" s="124"/>
      <x:c r="E119" s="125"/>
      <x:c r="F119" s="107" t="s">
        <x:v>424</x:v>
      </x:c>
      <x:c r="G119" s="108"/>
      <x:c r="H119" s="108"/>
      <x:c r="I119" s="108"/>
      <x:c r="J119" s="108"/>
      <x:c r="K119" s="108"/>
      <x:c r="L119" s="108"/>
      <x:c r="M119" s="108"/>
      <x:c r="N119" s="109"/>
      <x:c r="O119" s="66">
        <x:v>3</x:v>
      </x:c>
      <x:c r="P119" s="99">
        <x:v>4</x:v>
      </x:c>
      <x:c r="Q119" s="99">
        <x:v>2</x:v>
      </x:c>
      <x:c r="R119" s="99">
        <x:v>4</x:v>
      </x:c>
      <x:c r="S119" s="99"/>
      <x:c r="T119" s="99"/>
      <x:c r="U119" s="99"/>
      <x:c r="V119" s="99"/>
      <x:c r="W119" s="99">
        <x:v>1</x:v>
      </x:c>
      <x:c r="X119" s="59">
        <x:v>1</x:v>
      </x:c>
      <x:c r="Y119" s="59"/>
    </x:row>
    <x:row r="120" spans="1:25" ht="16.5" customHeight="1">
      <x:c r="A120" s="129"/>
      <x:c r="B120" s="129"/>
      <x:c r="C120" s="117" t="s">
        <x:v>210</x:v>
      </x:c>
      <x:c r="D120" s="118"/>
      <x:c r="E120" s="119"/>
      <x:c r="F120" s="107" t="s">
        <x:v>287</x:v>
      </x:c>
      <x:c r="G120" s="108"/>
      <x:c r="H120" s="108"/>
      <x:c r="I120" s="108"/>
      <x:c r="J120" s="108"/>
      <x:c r="K120" s="108"/>
      <x:c r="L120" s="108"/>
      <x:c r="M120" s="108"/>
      <x:c r="N120" s="109"/>
      <x:c r="O120" s="96">
        <x:v>2</x:v>
      </x:c>
      <x:c r="P120" s="99">
        <x:v>3</x:v>
      </x:c>
      <x:c r="Q120" s="99"/>
      <x:c r="R120" s="99">
        <x:v>1</x:v>
      </x:c>
      <x:c r="S120" s="99"/>
      <x:c r="T120" s="99">
        <x:v>6</x:v>
      </x:c>
      <x:c r="U120" s="99"/>
      <x:c r="V120" s="99"/>
      <x:c r="W120" s="99"/>
      <x:c r="X120" s="59"/>
      <x:c r="Y120" s="59"/>
    </x:row>
    <x:row r="121" spans="1:25">
      <x:c r="A121" s="129"/>
      <x:c r="B121" s="129"/>
      <x:c r="C121" s="120"/>
      <x:c r="D121" s="121"/>
      <x:c r="E121" s="122"/>
      <x:c r="F121" s="107" t="s">
        <x:v>300</x:v>
      </x:c>
      <x:c r="G121" s="108"/>
      <x:c r="H121" s="108"/>
      <x:c r="I121" s="108"/>
      <x:c r="J121" s="108"/>
      <x:c r="K121" s="108"/>
      <x:c r="L121" s="108"/>
      <x:c r="M121" s="108"/>
      <x:c r="N121" s="109"/>
      <x:c r="O121" s="66">
        <x:v>1</x:v>
      </x:c>
      <x:c r="P121" s="99">
        <x:v>3</x:v>
      </x:c>
      <x:c r="Q121" s="99"/>
      <x:c r="R121" s="99"/>
      <x:c r="S121" s="99"/>
      <x:c r="T121" s="99"/>
      <x:c r="U121" s="99">
        <x:v>4</x:v>
      </x:c>
      <x:c r="V121" s="99">
        <x:v>3</x:v>
      </x:c>
      <x:c r="W121" s="99"/>
      <x:c r="X121" s="59"/>
      <x:c r="Y121" s="59"/>
    </x:row>
    <x:row r="122" spans="1:25">
      <x:c r="A122" s="129"/>
      <x:c r="B122" s="129"/>
      <x:c r="C122" s="120"/>
      <x:c r="D122" s="121"/>
      <x:c r="E122" s="122"/>
      <x:c r="F122" s="107" t="s">
        <x:v>284</x:v>
      </x:c>
      <x:c r="G122" s="108"/>
      <x:c r="H122" s="108"/>
      <x:c r="I122" s="108"/>
      <x:c r="J122" s="108"/>
      <x:c r="K122" s="108"/>
      <x:c r="L122" s="108"/>
      <x:c r="M122" s="108"/>
      <x:c r="N122" s="109"/>
      <x:c r="O122" s="96">
        <x:v>2</x:v>
      </x:c>
      <x:c r="P122" s="99">
        <x:v>3</x:v>
      </x:c>
      <x:c r="Q122" s="99"/>
      <x:c r="R122" s="99">
        <x:v>1</x:v>
      </x:c>
      <x:c r="S122" s="99"/>
      <x:c r="T122" s="99">
        <x:v>6</x:v>
      </x:c>
      <x:c r="U122" s="99"/>
      <x:c r="V122" s="99"/>
      <x:c r="W122" s="99"/>
      <x:c r="X122" s="59"/>
      <x:c r="Y122" s="59"/>
    </x:row>
    <x:row r="123" spans="1:25">
      <x:c r="A123" s="129"/>
      <x:c r="B123" s="129"/>
      <x:c r="C123" s="123"/>
      <x:c r="D123" s="124"/>
      <x:c r="E123" s="125"/>
      <x:c r="F123" s="107" t="s">
        <x:v>45</x:v>
      </x:c>
      <x:c r="G123" s="108"/>
      <x:c r="H123" s="108"/>
      <x:c r="I123" s="108"/>
      <x:c r="J123" s="108"/>
      <x:c r="K123" s="108"/>
      <x:c r="L123" s="108"/>
      <x:c r="M123" s="108"/>
      <x:c r="N123" s="109"/>
      <x:c r="O123" s="96">
        <x:v>1</x:v>
      </x:c>
      <x:c r="P123" s="99">
        <x:v>3</x:v>
      </x:c>
      <x:c r="Q123" s="99"/>
      <x:c r="R123" s="99"/>
      <x:c r="S123" s="99"/>
      <x:c r="T123" s="99"/>
      <x:c r="U123" s="99">
        <x:v>4</x:v>
      </x:c>
      <x:c r="V123" s="99">
        <x:v>3</x:v>
      </x:c>
      <x:c r="W123" s="99"/>
      <x:c r="X123" s="59"/>
      <x:c r="Y123" s="59"/>
    </x:row>
    <x:row r="124" spans="1:25" ht="16.5" customHeight="1">
      <x:c r="A124" s="129" t="s">
        <x:v>214</x:v>
      </x:c>
      <x:c r="B124" s="129"/>
      <x:c r="C124" s="126" t="s">
        <x:v>405</x:v>
      </x:c>
      <x:c r="D124" s="127"/>
      <x:c r="E124" s="128"/>
      <x:c r="F124" s="107" t="s">
        <x:v>115</x:v>
      </x:c>
      <x:c r="G124" s="108"/>
      <x:c r="H124" s="108"/>
      <x:c r="I124" s="108"/>
      <x:c r="J124" s="108"/>
      <x:c r="K124" s="108"/>
      <x:c r="L124" s="108"/>
      <x:c r="M124" s="108"/>
      <x:c r="N124" s="109"/>
      <x:c r="O124" s="62">
        <x:v>3</x:v>
      </x:c>
      <x:c r="P124" s="100">
        <x:v>3</x:v>
      </x:c>
      <x:c r="Q124" s="100"/>
      <x:c r="R124" s="100"/>
      <x:c r="S124" s="100">
        <x:v>4</x:v>
      </x:c>
      <x:c r="T124" s="100">
        <x:v>3</x:v>
      </x:c>
      <x:c r="U124" s="100"/>
      <x:c r="V124" s="100"/>
      <x:c r="W124" s="100"/>
      <x:c r="X124" s="61"/>
      <x:c r="Y124" s="61"/>
    </x:row>
    <x:row r="125" spans="1:25" ht="16.5" customHeight="1">
      <x:c r="A125" s="129"/>
      <x:c r="B125" s="129"/>
      <x:c r="C125" s="126" t="s">
        <x:v>409</x:v>
      </x:c>
      <x:c r="D125" s="127"/>
      <x:c r="E125" s="128"/>
      <x:c r="F125" s="107" t="s">
        <x:v>346</x:v>
      </x:c>
      <x:c r="G125" s="108"/>
      <x:c r="H125" s="108"/>
      <x:c r="I125" s="108"/>
      <x:c r="J125" s="108"/>
      <x:c r="K125" s="108"/>
      <x:c r="L125" s="108"/>
      <x:c r="M125" s="108"/>
      <x:c r="N125" s="109"/>
      <x:c r="O125" s="62">
        <x:v>3</x:v>
      </x:c>
      <x:c r="P125" s="100">
        <x:v>3</x:v>
      </x:c>
      <x:c r="Q125" s="100">
        <x:v>1</x:v>
      </x:c>
      <x:c r="R125" s="100">
        <x:v>1</x:v>
      </x:c>
      <x:c r="S125" s="100"/>
      <x:c r="T125" s="100">
        <x:v>5</x:v>
      </x:c>
      <x:c r="U125" s="100"/>
      <x:c r="V125" s="100"/>
      <x:c r="W125" s="100"/>
      <x:c r="X125" s="61"/>
      <x:c r="Y125" s="61"/>
    </x:row>
    <x:row r="126" spans="1:25" ht="16.5" customHeight="1">
      <x:c r="A126" s="129"/>
      <x:c r="B126" s="129"/>
      <x:c r="C126" s="117" t="s">
        <x:v>215</x:v>
      </x:c>
      <x:c r="D126" s="118"/>
      <x:c r="E126" s="119"/>
      <x:c r="F126" s="107" t="s">
        <x:v>428</x:v>
      </x:c>
      <x:c r="G126" s="108"/>
      <x:c r="H126" s="108"/>
      <x:c r="I126" s="108"/>
      <x:c r="J126" s="108"/>
      <x:c r="K126" s="108"/>
      <x:c r="L126" s="108"/>
      <x:c r="M126" s="108"/>
      <x:c r="N126" s="109"/>
      <x:c r="O126" s="58">
        <x:v>3</x:v>
      </x:c>
      <x:c r="P126" s="59">
        <x:v>4</x:v>
      </x:c>
      <x:c r="Q126" s="59"/>
      <x:c r="R126" s="59">
        <x:v>5</x:v>
      </x:c>
      <x:c r="S126" s="59">
        <x:v>1</x:v>
      </x:c>
      <x:c r="T126" s="59"/>
      <x:c r="U126" s="59"/>
      <x:c r="V126" s="59"/>
      <x:c r="W126" s="59"/>
      <x:c r="X126" s="59"/>
      <x:c r="Y126" s="59"/>
    </x:row>
    <x:row r="127" spans="1:25">
      <x:c r="A127" s="129"/>
      <x:c r="B127" s="129"/>
      <x:c r="C127" s="120"/>
      <x:c r="D127" s="121"/>
      <x:c r="E127" s="122"/>
      <x:c r="F127" s="107" t="s">
        <x:v>211</x:v>
      </x:c>
      <x:c r="G127" s="108"/>
      <x:c r="H127" s="108"/>
      <x:c r="I127" s="108"/>
      <x:c r="J127" s="108"/>
      <x:c r="K127" s="108"/>
      <x:c r="L127" s="108"/>
      <x:c r="M127" s="108"/>
      <x:c r="N127" s="109"/>
      <x:c r="O127" s="58">
        <x:v>3</x:v>
      </x:c>
      <x:c r="P127" s="59">
        <x:v>4</x:v>
      </x:c>
      <x:c r="Q127" s="59"/>
      <x:c r="R127" s="59">
        <x:v>4</x:v>
      </x:c>
      <x:c r="S127" s="59"/>
      <x:c r="T127" s="59"/>
      <x:c r="U127" s="59"/>
      <x:c r="V127" s="59"/>
      <x:c r="W127" s="59"/>
      <x:c r="X127" s="59">
        <x:v>2</x:v>
      </x:c>
      <x:c r="Y127" s="59"/>
    </x:row>
    <x:row r="128" spans="1:25">
      <x:c r="A128" s="129"/>
      <x:c r="B128" s="129"/>
      <x:c r="C128" s="120"/>
      <x:c r="D128" s="121"/>
      <x:c r="E128" s="122"/>
      <x:c r="F128" s="107" t="s">
        <x:v>357</x:v>
      </x:c>
      <x:c r="G128" s="108"/>
      <x:c r="H128" s="108"/>
      <x:c r="I128" s="108"/>
      <x:c r="J128" s="108"/>
      <x:c r="K128" s="108"/>
      <x:c r="L128" s="108"/>
      <x:c r="M128" s="108"/>
      <x:c r="N128" s="109"/>
      <x:c r="O128" s="58">
        <x:v>3</x:v>
      </x:c>
      <x:c r="P128" s="59">
        <x:v>4</x:v>
      </x:c>
      <x:c r="Q128" s="59"/>
      <x:c r="R128" s="59"/>
      <x:c r="S128" s="59"/>
      <x:c r="T128" s="59">
        <x:v>4</x:v>
      </x:c>
      <x:c r="U128" s="59"/>
      <x:c r="V128" s="59"/>
      <x:c r="W128" s="59"/>
      <x:c r="X128" s="59">
        <x:v>2</x:v>
      </x:c>
      <x:c r="Y128" s="59"/>
    </x:row>
    <x:row r="129" spans="1:25">
      <x:c r="A129" s="129"/>
      <x:c r="B129" s="129"/>
      <x:c r="C129" s="123"/>
      <x:c r="D129" s="124"/>
      <x:c r="E129" s="125"/>
      <x:c r="F129" s="107" t="s">
        <x:v>429</x:v>
      </x:c>
      <x:c r="G129" s="108"/>
      <x:c r="H129" s="108"/>
      <x:c r="I129" s="108"/>
      <x:c r="J129" s="108"/>
      <x:c r="K129" s="108"/>
      <x:c r="L129" s="108"/>
      <x:c r="M129" s="108"/>
      <x:c r="N129" s="109"/>
      <x:c r="O129" s="66">
        <x:v>3</x:v>
      </x:c>
      <x:c r="P129" s="59">
        <x:v>4</x:v>
      </x:c>
      <x:c r="Q129" s="59"/>
      <x:c r="R129" s="59">
        <x:v>4</x:v>
      </x:c>
      <x:c r="S129" s="59"/>
      <x:c r="T129" s="59"/>
      <x:c r="U129" s="59"/>
      <x:c r="V129" s="59"/>
      <x:c r="W129" s="59"/>
      <x:c r="X129" s="59"/>
      <x:c r="Y129" s="59">
        <x:v>2</x:v>
      </x:c>
    </x:row>
    <x:row r="130" spans="1:25" ht="16.5" customHeight="1">
      <x:c r="A130" s="129" t="s">
        <x:v>342</x:v>
      </x:c>
      <x:c r="B130" s="129"/>
      <x:c r="C130" s="129" t="s">
        <x:v>409</x:v>
      </x:c>
      <x:c r="D130" s="129"/>
      <x:c r="E130" s="129"/>
      <x:c r="F130" s="106" t="s">
        <x:v>346</x:v>
      </x:c>
      <x:c r="G130" s="106"/>
      <x:c r="H130" s="106"/>
      <x:c r="I130" s="106"/>
      <x:c r="J130" s="106"/>
      <x:c r="K130" s="106"/>
      <x:c r="L130" s="106"/>
      <x:c r="M130" s="106"/>
      <x:c r="N130" s="106"/>
      <x:c r="O130" s="99">
        <x:v>3</x:v>
      </x:c>
      <x:c r="P130" s="99">
        <x:v>3</x:v>
      </x:c>
      <x:c r="Q130" s="99">
        <x:v>1</x:v>
      </x:c>
      <x:c r="R130" s="99">
        <x:v>1</x:v>
      </x:c>
      <x:c r="S130" s="99"/>
      <x:c r="T130" s="99">
        <x:v>5</x:v>
      </x:c>
      <x:c r="U130" s="99"/>
      <x:c r="V130" s="99"/>
      <x:c r="W130" s="99"/>
      <x:c r="X130" s="99"/>
      <x:c r="Y130" s="99"/>
    </x:row>
    <x:row r="131" spans="1:25" ht="16.5" customHeight="1">
      <x:c r="A131" s="129"/>
      <x:c r="B131" s="129"/>
      <x:c r="C131" s="129" t="s">
        <x:v>215</x:v>
      </x:c>
      <x:c r="D131" s="129"/>
      <x:c r="E131" s="129"/>
      <x:c r="F131" s="106" t="s">
        <x:v>428</x:v>
      </x:c>
      <x:c r="G131" s="106"/>
      <x:c r="H131" s="106"/>
      <x:c r="I131" s="106"/>
      <x:c r="J131" s="106"/>
      <x:c r="K131" s="106"/>
      <x:c r="L131" s="106"/>
      <x:c r="M131" s="106"/>
      <x:c r="N131" s="106"/>
      <x:c r="O131" s="99">
        <x:v>3</x:v>
      </x:c>
      <x:c r="P131" s="99">
        <x:v>4</x:v>
      </x:c>
      <x:c r="Q131" s="99"/>
      <x:c r="R131" s="99">
        <x:v>5</x:v>
      </x:c>
      <x:c r="S131" s="99">
        <x:v>1</x:v>
      </x:c>
      <x:c r="T131" s="99"/>
      <x:c r="U131" s="99"/>
      <x:c r="V131" s="99"/>
      <x:c r="W131" s="99"/>
      <x:c r="X131" s="99"/>
      <x:c r="Y131" s="99"/>
    </x:row>
    <x:row r="132" spans="1:25">
      <x:c r="A132" s="129"/>
      <x:c r="B132" s="129"/>
      <x:c r="C132" s="129"/>
      <x:c r="D132" s="129"/>
      <x:c r="E132" s="129"/>
      <x:c r="F132" s="106" t="s">
        <x:v>211</x:v>
      </x:c>
      <x:c r="G132" s="106"/>
      <x:c r="H132" s="106"/>
      <x:c r="I132" s="106"/>
      <x:c r="J132" s="106"/>
      <x:c r="K132" s="106"/>
      <x:c r="L132" s="106"/>
      <x:c r="M132" s="106"/>
      <x:c r="N132" s="106"/>
      <x:c r="O132" s="99">
        <x:v>3</x:v>
      </x:c>
      <x:c r="P132" s="99">
        <x:v>4</x:v>
      </x:c>
      <x:c r="Q132" s="99"/>
      <x:c r="R132" s="99">
        <x:v>4</x:v>
      </x:c>
      <x:c r="S132" s="99"/>
      <x:c r="T132" s="99"/>
      <x:c r="U132" s="99"/>
      <x:c r="V132" s="99"/>
      <x:c r="W132" s="99"/>
      <x:c r="X132" s="99">
        <x:v>2</x:v>
      </x:c>
      <x:c r="Y132" s="99"/>
    </x:row>
    <x:row r="133" spans="1:25">
      <x:c r="A133" s="129"/>
      <x:c r="B133" s="129"/>
      <x:c r="C133" s="129"/>
      <x:c r="D133" s="129"/>
      <x:c r="E133" s="129"/>
      <x:c r="F133" s="106" t="s">
        <x:v>357</x:v>
      </x:c>
      <x:c r="G133" s="106"/>
      <x:c r="H133" s="106"/>
      <x:c r="I133" s="106"/>
      <x:c r="J133" s="106"/>
      <x:c r="K133" s="106"/>
      <x:c r="L133" s="106"/>
      <x:c r="M133" s="106"/>
      <x:c r="N133" s="106"/>
      <x:c r="O133" s="99">
        <x:v>3</x:v>
      </x:c>
      <x:c r="P133" s="99">
        <x:v>4</x:v>
      </x:c>
      <x:c r="Q133" s="99"/>
      <x:c r="R133" s="99"/>
      <x:c r="S133" s="99"/>
      <x:c r="T133" s="99">
        <x:v>4</x:v>
      </x:c>
      <x:c r="U133" s="99"/>
      <x:c r="V133" s="99"/>
      <x:c r="W133" s="99"/>
      <x:c r="X133" s="99">
        <x:v>2</x:v>
      </x:c>
      <x:c r="Y133" s="99"/>
    </x:row>
    <x:row r="134" spans="1:25">
      <x:c r="A134" s="129"/>
      <x:c r="B134" s="129"/>
      <x:c r="C134" s="129"/>
      <x:c r="D134" s="129"/>
      <x:c r="E134" s="129"/>
      <x:c r="F134" s="106" t="s">
        <x:v>429</x:v>
      </x:c>
      <x:c r="G134" s="106"/>
      <x:c r="H134" s="106"/>
      <x:c r="I134" s="106"/>
      <x:c r="J134" s="106"/>
      <x:c r="K134" s="106"/>
      <x:c r="L134" s="106"/>
      <x:c r="M134" s="106"/>
      <x:c r="N134" s="106"/>
      <x:c r="O134" s="87">
        <x:v>3</x:v>
      </x:c>
      <x:c r="P134" s="99">
        <x:v>4</x:v>
      </x:c>
      <x:c r="Q134" s="99"/>
      <x:c r="R134" s="99">
        <x:v>4</x:v>
      </x:c>
      <x:c r="S134" s="99"/>
      <x:c r="T134" s="99"/>
      <x:c r="U134" s="99"/>
      <x:c r="V134" s="99"/>
      <x:c r="W134" s="99"/>
      <x:c r="X134" s="99"/>
      <x:c r="Y134" s="99">
        <x:v>2</x:v>
      </x:c>
    </x:row>
    <x:row r="135" spans="1:25">
      <x:c r="A135" s="129"/>
      <x:c r="B135" s="129"/>
      <x:c r="C135" s="129"/>
      <x:c r="D135" s="129"/>
      <x:c r="E135" s="129"/>
      <x:c r="F135" s="106" t="s">
        <x:v>360</x:v>
      </x:c>
      <x:c r="G135" s="106"/>
      <x:c r="H135" s="106"/>
      <x:c r="I135" s="106"/>
      <x:c r="J135" s="106"/>
      <x:c r="K135" s="106"/>
      <x:c r="L135" s="106"/>
      <x:c r="M135" s="106"/>
      <x:c r="N135" s="106"/>
      <x:c r="O135" s="87">
        <x:v>3</x:v>
      </x:c>
      <x:c r="P135" s="99">
        <x:v>3</x:v>
      </x:c>
      <x:c r="Q135" s="99"/>
      <x:c r="R135" s="99"/>
      <x:c r="S135" s="99">
        <x:v>4</x:v>
      </x:c>
      <x:c r="T135" s="99">
        <x:v>3</x:v>
      </x:c>
      <x:c r="U135" s="99"/>
      <x:c r="V135" s="99"/>
      <x:c r="W135" s="99"/>
      <x:c r="X135" s="99"/>
      <x:c r="Y135" s="99"/>
    </x:row>
    <x:row r="136" spans="1:25">
      <x:c r="A136" s="30"/>
      <x:c r="B136" s="30"/>
      <x:c r="C136" s="30"/>
      <x:c r="D136" s="30"/>
      <x:c r="E136" s="64"/>
      <x:c r="X136" s="30"/>
      <x:c r="Y136" s="30"/>
    </x:row>
    <x:row r="137" spans="1:25">
      <x:c r="A137" s="30" t="s">
        <x:v>47</x:v>
      </x:c>
      <x:c r="B137" s="30"/>
      <x:c r="C137" s="30"/>
      <x:c r="D137" s="30"/>
      <x:c r="E137" s="64"/>
      <x:c r="X137" s="30"/>
      <x:c r="Y137" s="30"/>
    </x:row>
    <x:row r="138" spans="1:25" ht="16.5" customHeight="1">
      <x:c r="A138" s="106" t="s">
        <x:v>426</x:v>
      </x:c>
      <x:c r="B138" s="106"/>
      <x:c r="C138" s="106"/>
      <x:c r="D138" s="106"/>
      <x:c r="E138" s="106" t="s">
        <x:v>412</x:v>
      </x:c>
      <x:c r="F138" s="106"/>
      <x:c r="G138" s="106"/>
      <x:c r="H138" s="106"/>
      <x:c r="I138" s="106"/>
      <x:c r="J138" s="106"/>
      <x:c r="K138" s="106"/>
      <x:c r="L138" s="106"/>
      <x:c r="M138" s="110" t="s">
        <x:v>95</x:v>
      </x:c>
      <x:c r="N138" s="112"/>
      <x:c r="O138" s="136" t="s">
        <x:v>88</x:v>
      </x:c>
      <x:c r="P138" s="136" t="s">
        <x:v>90</x:v>
      </x:c>
      <x:c r="Q138" s="136" t="s">
        <x:v>82</x:v>
      </x:c>
      <x:c r="R138" s="136" t="s">
        <x:v>87</x:v>
      </x:c>
      <x:c r="S138" s="136" t="s">
        <x:v>83</x:v>
      </x:c>
      <x:c r="T138" s="136" t="s">
        <x:v>85</x:v>
      </x:c>
      <x:c r="U138" s="136" t="s">
        <x:v>91</x:v>
      </x:c>
      <x:c r="V138" s="136" t="s">
        <x:v>86</x:v>
      </x:c>
      <x:c r="W138" s="136" t="s">
        <x:v>84</x:v>
      </x:c>
      <x:c r="X138" s="136" t="s">
        <x:v>413</x:v>
      </x:c>
      <x:c r="Y138" s="120"/>
    </x:row>
    <x:row r="139" spans="1:25">
      <x:c r="A139" s="135"/>
      <x:c r="B139" s="135"/>
      <x:c r="C139" s="135"/>
      <x:c r="D139" s="135"/>
      <x:c r="E139" s="135"/>
      <x:c r="F139" s="135"/>
      <x:c r="G139" s="135"/>
      <x:c r="H139" s="135"/>
      <x:c r="I139" s="135"/>
      <x:c r="J139" s="135"/>
      <x:c r="K139" s="135"/>
      <x:c r="L139" s="135"/>
      <x:c r="M139" s="132"/>
      <x:c r="N139" s="134"/>
      <x:c r="O139" s="137"/>
      <x:c r="P139" s="137"/>
      <x:c r="Q139" s="137"/>
      <x:c r="R139" s="137"/>
      <x:c r="S139" s="137"/>
      <x:c r="T139" s="137"/>
      <x:c r="U139" s="137"/>
      <x:c r="V139" s="137"/>
      <x:c r="W139" s="137"/>
      <x:c r="X139" s="137"/>
      <x:c r="Y139" s="120"/>
    </x:row>
    <x:row r="140" spans="1:25">
      <x:c r="A140" s="106" t="s">
        <x:v>121</x:v>
      </x:c>
      <x:c r="B140" s="106"/>
      <x:c r="C140" s="106"/>
      <x:c r="D140" s="106"/>
      <x:c r="E140" s="106" t="s">
        <x:v>344</x:v>
      </x:c>
      <x:c r="F140" s="106"/>
      <x:c r="G140" s="106"/>
      <x:c r="H140" s="106"/>
      <x:c r="I140" s="106"/>
      <x:c r="J140" s="106"/>
      <x:c r="K140" s="106"/>
      <x:c r="L140" s="106"/>
      <x:c r="M140" s="116">
        <x:v>3</x:v>
      </x:c>
      <x:c r="N140" s="116"/>
      <x:c r="O140" s="21">
        <x:v>3</x:v>
      </x:c>
      <x:c r="P140" s="21" t="s">
        <x:v>131</x:v>
      </x:c>
      <x:c r="Q140" s="21">
        <x:v>3</x:v>
      </x:c>
      <x:c r="R140" s="21">
        <x:v>3</x:v>
      </x:c>
      <x:c r="S140" s="21" t="s">
        <x:v>131</x:v>
      </x:c>
      <x:c r="T140" s="21" t="s">
        <x:v>131</x:v>
      </x:c>
      <x:c r="U140" s="21" t="s">
        <x:v>131</x:v>
      </x:c>
      <x:c r="V140" s="21" t="s">
        <x:v>131</x:v>
      </x:c>
      <x:c r="W140" s="21" t="s">
        <x:v>131</x:v>
      </x:c>
      <x:c r="X140" s="21">
        <x:v>1</x:v>
      </x:c>
      <x:c r="Y140" s="50"/>
    </x:row>
    <x:row r="141" spans="1:25">
      <x:c r="A141" s="106"/>
      <x:c r="B141" s="106"/>
      <x:c r="C141" s="106"/>
      <x:c r="D141" s="106"/>
      <x:c r="E141" s="106" t="s">
        <x:v>350</x:v>
      </x:c>
      <x:c r="F141" s="106"/>
      <x:c r="G141" s="106"/>
      <x:c r="H141" s="106"/>
      <x:c r="I141" s="106"/>
      <x:c r="J141" s="106"/>
      <x:c r="K141" s="106"/>
      <x:c r="L141" s="106"/>
      <x:c r="M141" s="116">
        <x:v>3</x:v>
      </x:c>
      <x:c r="N141" s="116"/>
      <x:c r="O141" s="21">
        <x:v>3</x:v>
      </x:c>
      <x:c r="P141" s="21" t="s">
        <x:v>131</x:v>
      </x:c>
      <x:c r="Q141" s="21" t="s">
        <x:v>131</x:v>
      </x:c>
      <x:c r="R141" s="21" t="s">
        <x:v>131</x:v>
      </x:c>
      <x:c r="S141" s="21">
        <x:v>3</x:v>
      </x:c>
      <x:c r="T141" s="21">
        <x:v>2</x:v>
      </x:c>
      <x:c r="U141" s="21">
        <x:v>2</x:v>
      </x:c>
      <x:c r="V141" s="21" t="s">
        <x:v>131</x:v>
      </x:c>
      <x:c r="W141" s="21" t="s">
        <x:v>131</x:v>
      </x:c>
      <x:c r="X141" s="21" t="s">
        <x:v>131</x:v>
      </x:c>
      <x:c r="Y141" s="50"/>
    </x:row>
    <x:row r="142" spans="1:25">
      <x:c r="A142" s="106"/>
      <x:c r="B142" s="106"/>
      <x:c r="C142" s="106"/>
      <x:c r="D142" s="106"/>
      <x:c r="E142" s="106" t="s">
        <x:v>361</x:v>
      </x:c>
      <x:c r="F142" s="106"/>
      <x:c r="G142" s="106"/>
      <x:c r="H142" s="106"/>
      <x:c r="I142" s="106"/>
      <x:c r="J142" s="106"/>
      <x:c r="K142" s="106"/>
      <x:c r="L142" s="106"/>
      <x:c r="M142" s="116">
        <x:v>3</x:v>
      </x:c>
      <x:c r="N142" s="116"/>
      <x:c r="O142" s="21">
        <x:v>3</x:v>
      </x:c>
      <x:c r="P142" s="21" t="s">
        <x:v>131</x:v>
      </x:c>
      <x:c r="Q142" s="21" t="s">
        <x:v>131</x:v>
      </x:c>
      <x:c r="R142" s="21" t="s">
        <x:v>131</x:v>
      </x:c>
      <x:c r="S142" s="21">
        <x:v>3</x:v>
      </x:c>
      <x:c r="T142" s="21">
        <x:v>2</x:v>
      </x:c>
      <x:c r="U142" s="21">
        <x:v>2</x:v>
      </x:c>
      <x:c r="V142" s="21" t="s">
        <x:v>131</x:v>
      </x:c>
      <x:c r="W142" s="21" t="s">
        <x:v>131</x:v>
      </x:c>
      <x:c r="X142" s="21" t="s">
        <x:v>131</x:v>
      </x:c>
      <x:c r="Y142" s="50"/>
    </x:row>
    <x:row r="143" spans="1:25">
      <x:c r="A143" s="106"/>
      <x:c r="B143" s="106"/>
      <x:c r="C143" s="106"/>
      <x:c r="D143" s="106"/>
      <x:c r="E143" s="106" t="s">
        <x:v>363</x:v>
      </x:c>
      <x:c r="F143" s="106"/>
      <x:c r="G143" s="106"/>
      <x:c r="H143" s="106"/>
      <x:c r="I143" s="106"/>
      <x:c r="J143" s="106"/>
      <x:c r="K143" s="106"/>
      <x:c r="L143" s="106"/>
      <x:c r="M143" s="116">
        <x:v>3</x:v>
      </x:c>
      <x:c r="N143" s="116"/>
      <x:c r="O143" s="21" t="s">
        <x:v>131</x:v>
      </x:c>
      <x:c r="P143" s="21">
        <x:v>2</x:v>
      </x:c>
      <x:c r="Q143" s="21" t="s">
        <x:v>131</x:v>
      </x:c>
      <x:c r="R143" s="21" t="s">
        <x:v>131</x:v>
      </x:c>
      <x:c r="S143" s="21">
        <x:v>5</x:v>
      </x:c>
      <x:c r="T143" s="21" t="s">
        <x:v>131</x:v>
      </x:c>
      <x:c r="U143" s="21">
        <x:v>3</x:v>
      </x:c>
      <x:c r="V143" s="21" t="s">
        <x:v>131</x:v>
      </x:c>
      <x:c r="W143" s="21" t="s">
        <x:v>131</x:v>
      </x:c>
      <x:c r="X143" s="21" t="s">
        <x:v>131</x:v>
      </x:c>
      <x:c r="Y143" s="50"/>
    </x:row>
    <x:row r="144" spans="1:25">
      <x:c r="A144" s="106"/>
      <x:c r="B144" s="106"/>
      <x:c r="C144" s="106"/>
      <x:c r="D144" s="106"/>
      <x:c r="E144" s="106" t="s">
        <x:v>415</x:v>
      </x:c>
      <x:c r="F144" s="106"/>
      <x:c r="G144" s="106"/>
      <x:c r="H144" s="106"/>
      <x:c r="I144" s="106"/>
      <x:c r="J144" s="106"/>
      <x:c r="K144" s="106"/>
      <x:c r="L144" s="106"/>
      <x:c r="M144" s="116">
        <x:v>3</x:v>
      </x:c>
      <x:c r="N144" s="116"/>
      <x:c r="O144" s="21">
        <x:v>3</x:v>
      </x:c>
      <x:c r="P144" s="21" t="s">
        <x:v>131</x:v>
      </x:c>
      <x:c r="Q144" s="21">
        <x:v>3</x:v>
      </x:c>
      <x:c r="R144" s="21" t="s">
        <x:v>131</x:v>
      </x:c>
      <x:c r="S144" s="21">
        <x:v>4</x:v>
      </x:c>
      <x:c r="T144" s="21" t="s">
        <x:v>131</x:v>
      </x:c>
      <x:c r="U144" s="21" t="s">
        <x:v>131</x:v>
      </x:c>
      <x:c r="V144" s="21" t="s">
        <x:v>131</x:v>
      </x:c>
      <x:c r="W144" s="21" t="s">
        <x:v>131</x:v>
      </x:c>
      <x:c r="X144" s="21" t="s">
        <x:v>131</x:v>
      </x:c>
      <x:c r="Y144" s="50"/>
    </x:row>
    <x:row r="145" spans="1:25">
      <x:c r="A145" s="106"/>
      <x:c r="B145" s="106"/>
      <x:c r="C145" s="106"/>
      <x:c r="D145" s="106"/>
      <x:c r="E145" s="106" t="s">
        <x:v>208</x:v>
      </x:c>
      <x:c r="F145" s="106"/>
      <x:c r="G145" s="106"/>
      <x:c r="H145" s="106"/>
      <x:c r="I145" s="106"/>
      <x:c r="J145" s="106"/>
      <x:c r="K145" s="106"/>
      <x:c r="L145" s="106"/>
      <x:c r="M145" s="116">
        <x:v>3</x:v>
      </x:c>
      <x:c r="N145" s="116"/>
      <x:c r="O145" s="21">
        <x:v>4</x:v>
      </x:c>
      <x:c r="P145" s="21">
        <x:v>1</x:v>
      </x:c>
      <x:c r="Q145" s="21" t="s">
        <x:v>131</x:v>
      </x:c>
      <x:c r="R145" s="21">
        <x:v>3</x:v>
      </x:c>
      <x:c r="S145" s="21" t="s">
        <x:v>131</x:v>
      </x:c>
      <x:c r="T145" s="21" t="s">
        <x:v>131</x:v>
      </x:c>
      <x:c r="U145" s="21">
        <x:v>2</x:v>
      </x:c>
      <x:c r="V145" s="21" t="s">
        <x:v>131</x:v>
      </x:c>
      <x:c r="W145" s="21" t="s">
        <x:v>131</x:v>
      </x:c>
      <x:c r="X145" s="21" t="s">
        <x:v>131</x:v>
      </x:c>
      <x:c r="Y145" s="50"/>
    </x:row>
    <x:row r="146" spans="1:25">
      <x:c r="A146" s="106"/>
      <x:c r="B146" s="106"/>
      <x:c r="C146" s="106"/>
      <x:c r="D146" s="106"/>
      <x:c r="E146" s="106" t="s">
        <x:v>355</x:v>
      </x:c>
      <x:c r="F146" s="106"/>
      <x:c r="G146" s="106"/>
      <x:c r="H146" s="106"/>
      <x:c r="I146" s="106"/>
      <x:c r="J146" s="106"/>
      <x:c r="K146" s="106"/>
      <x:c r="L146" s="106"/>
      <x:c r="M146" s="116">
        <x:v>3</x:v>
      </x:c>
      <x:c r="N146" s="116"/>
      <x:c r="O146" s="21" t="s">
        <x:v>131</x:v>
      </x:c>
      <x:c r="P146" s="21">
        <x:v>2</x:v>
      </x:c>
      <x:c r="Q146" s="21" t="s">
        <x:v>131</x:v>
      </x:c>
      <x:c r="R146" s="21" t="s">
        <x:v>131</x:v>
      </x:c>
      <x:c r="S146" s="21">
        <x:v>6</x:v>
      </x:c>
      <x:c r="T146" s="21" t="s">
        <x:v>131</x:v>
      </x:c>
      <x:c r="U146" s="21">
        <x:v>2</x:v>
      </x:c>
      <x:c r="V146" s="21" t="s">
        <x:v>131</x:v>
      </x:c>
      <x:c r="W146" s="21" t="s">
        <x:v>131</x:v>
      </x:c>
      <x:c r="X146" s="21" t="s">
        <x:v>131</x:v>
      </x:c>
      <x:c r="Y146" s="50"/>
    </x:row>
    <x:row r="147" spans="1:25">
      <x:c r="A147" s="106"/>
      <x:c r="B147" s="106"/>
      <x:c r="C147" s="106"/>
      <x:c r="D147" s="106"/>
      <x:c r="E147" s="106" t="s">
        <x:v>343</x:v>
      </x:c>
      <x:c r="F147" s="106"/>
      <x:c r="G147" s="106"/>
      <x:c r="H147" s="106"/>
      <x:c r="I147" s="106"/>
      <x:c r="J147" s="106"/>
      <x:c r="K147" s="106"/>
      <x:c r="L147" s="106"/>
      <x:c r="M147" s="116">
        <x:v>3</x:v>
      </x:c>
      <x:c r="N147" s="116"/>
      <x:c r="O147" s="21">
        <x:v>3</x:v>
      </x:c>
      <x:c r="P147" s="21" t="s">
        <x:v>131</x:v>
      </x:c>
      <x:c r="Q147" s="21">
        <x:v>2</x:v>
      </x:c>
      <x:c r="R147" s="21" t="s">
        <x:v>131</x:v>
      </x:c>
      <x:c r="S147" s="21">
        <x:v>5</x:v>
      </x:c>
      <x:c r="T147" s="21" t="s">
        <x:v>131</x:v>
      </x:c>
      <x:c r="U147" s="21" t="s">
        <x:v>131</x:v>
      </x:c>
      <x:c r="V147" s="21" t="s">
        <x:v>131</x:v>
      </x:c>
      <x:c r="W147" s="21" t="s">
        <x:v>131</x:v>
      </x:c>
      <x:c r="X147" s="21" t="s">
        <x:v>131</x:v>
      </x:c>
      <x:c r="Y147" s="50"/>
    </x:row>
    <x:row r="148" spans="1:25">
      <x:c r="A148" s="106"/>
      <x:c r="B148" s="106"/>
      <x:c r="C148" s="106"/>
      <x:c r="D148" s="106"/>
      <x:c r="E148" s="106" t="s">
        <x:v>345</x:v>
      </x:c>
      <x:c r="F148" s="106"/>
      <x:c r="G148" s="106"/>
      <x:c r="H148" s="106"/>
      <x:c r="I148" s="106"/>
      <x:c r="J148" s="106"/>
      <x:c r="K148" s="106"/>
      <x:c r="L148" s="106"/>
      <x:c r="M148" s="116">
        <x:v>3</x:v>
      </x:c>
      <x:c r="N148" s="116"/>
      <x:c r="O148" s="21">
        <x:v>3</x:v>
      </x:c>
      <x:c r="P148" s="21" t="s">
        <x:v>131</x:v>
      </x:c>
      <x:c r="Q148" s="21" t="s">
        <x:v>131</x:v>
      </x:c>
      <x:c r="R148" s="21">
        <x:v>4</x:v>
      </x:c>
      <x:c r="S148" s="21">
        <x:v>3</x:v>
      </x:c>
      <x:c r="T148" s="21" t="s">
        <x:v>131</x:v>
      </x:c>
      <x:c r="U148" s="21" t="s">
        <x:v>131</x:v>
      </x:c>
      <x:c r="V148" s="21" t="s">
        <x:v>131</x:v>
      </x:c>
      <x:c r="W148" s="21" t="s">
        <x:v>131</x:v>
      </x:c>
      <x:c r="X148" s="21" t="s">
        <x:v>131</x:v>
      </x:c>
      <x:c r="Y148" s="50"/>
    </x:row>
    <x:row r="149" spans="1:25">
      <x:c r="A149" s="106"/>
      <x:c r="B149" s="106"/>
      <x:c r="C149" s="106"/>
      <x:c r="D149" s="106"/>
      <x:c r="E149" s="106" t="s">
        <x:v>225</x:v>
      </x:c>
      <x:c r="F149" s="106"/>
      <x:c r="G149" s="106"/>
      <x:c r="H149" s="106"/>
      <x:c r="I149" s="106"/>
      <x:c r="J149" s="106"/>
      <x:c r="K149" s="106"/>
      <x:c r="L149" s="106"/>
      <x:c r="M149" s="116">
        <x:v>3</x:v>
      </x:c>
      <x:c r="N149" s="116"/>
      <x:c r="O149" s="21" t="s">
        <x:v>131</x:v>
      </x:c>
      <x:c r="P149" s="21" t="s">
        <x:v>131</x:v>
      </x:c>
      <x:c r="Q149" s="21">
        <x:v>4</x:v>
      </x:c>
      <x:c r="R149" s="21" t="s">
        <x:v>131</x:v>
      </x:c>
      <x:c r="S149" s="21">
        <x:v>4</x:v>
      </x:c>
      <x:c r="T149" s="21" t="s">
        <x:v>131</x:v>
      </x:c>
      <x:c r="U149" s="21">
        <x:v>2</x:v>
      </x:c>
      <x:c r="V149" s="21" t="s">
        <x:v>131</x:v>
      </x:c>
      <x:c r="W149" s="21" t="s">
        <x:v>131</x:v>
      </x:c>
      <x:c r="X149" s="21" t="s">
        <x:v>131</x:v>
      </x:c>
      <x:c r="Y149" s="50"/>
    </x:row>
    <x:row r="150" spans="1:25">
      <x:c r="A150" s="106"/>
      <x:c r="B150" s="106"/>
      <x:c r="C150" s="106"/>
      <x:c r="D150" s="106"/>
      <x:c r="E150" s="106" t="s">
        <x:v>354</x:v>
      </x:c>
      <x:c r="F150" s="106"/>
      <x:c r="G150" s="106"/>
      <x:c r="H150" s="106"/>
      <x:c r="I150" s="106"/>
      <x:c r="J150" s="106"/>
      <x:c r="K150" s="106"/>
      <x:c r="L150" s="106"/>
      <x:c r="M150" s="116">
        <x:v>3</x:v>
      </x:c>
      <x:c r="N150" s="116"/>
      <x:c r="O150" s="21">
        <x:v>3</x:v>
      </x:c>
      <x:c r="P150" s="21" t="s">
        <x:v>131</x:v>
      </x:c>
      <x:c r="Q150" s="21" t="s">
        <x:v>131</x:v>
      </x:c>
      <x:c r="R150" s="21" t="s">
        <x:v>131</x:v>
      </x:c>
      <x:c r="S150" s="21">
        <x:v>7</x:v>
      </x:c>
      <x:c r="T150" s="21" t="s">
        <x:v>131</x:v>
      </x:c>
      <x:c r="U150" s="21" t="s">
        <x:v>131</x:v>
      </x:c>
      <x:c r="V150" s="21" t="s">
        <x:v>131</x:v>
      </x:c>
      <x:c r="W150" s="21" t="s">
        <x:v>131</x:v>
      </x:c>
      <x:c r="X150" s="21" t="s">
        <x:v>131</x:v>
      </x:c>
      <x:c r="Y150" s="50"/>
    </x:row>
    <x:row r="151" spans="1:25">
      <x:c r="A151" s="106"/>
      <x:c r="B151" s="106"/>
      <x:c r="C151" s="106"/>
      <x:c r="D151" s="106"/>
      <x:c r="E151" s="106" t="s">
        <x:v>362</x:v>
      </x:c>
      <x:c r="F151" s="106"/>
      <x:c r="G151" s="106"/>
      <x:c r="H151" s="106"/>
      <x:c r="I151" s="106"/>
      <x:c r="J151" s="106"/>
      <x:c r="K151" s="106"/>
      <x:c r="L151" s="106"/>
      <x:c r="M151" s="116">
        <x:v>3</x:v>
      </x:c>
      <x:c r="N151" s="116"/>
      <x:c r="O151" s="21" t="s">
        <x:v>131</x:v>
      </x:c>
      <x:c r="P151" s="21">
        <x:v>1</x:v>
      </x:c>
      <x:c r="Q151" s="21" t="s">
        <x:v>131</x:v>
      </x:c>
      <x:c r="R151" s="21">
        <x:v>2</x:v>
      </x:c>
      <x:c r="S151" s="21">
        <x:v>3</x:v>
      </x:c>
      <x:c r="T151" s="21">
        <x:v>3</x:v>
      </x:c>
      <x:c r="U151" s="21" t="s">
        <x:v>131</x:v>
      </x:c>
      <x:c r="V151" s="21">
        <x:v>1</x:v>
      </x:c>
      <x:c r="W151" s="21" t="s">
        <x:v>131</x:v>
      </x:c>
      <x:c r="X151" s="21" t="s">
        <x:v>131</x:v>
      </x:c>
      <x:c r="Y151" s="50"/>
    </x:row>
    <x:row r="152" spans="1:25">
      <x:c r="A152" s="106"/>
      <x:c r="B152" s="106"/>
      <x:c r="C152" s="106"/>
      <x:c r="D152" s="106"/>
      <x:c r="E152" s="106" t="s">
        <x:v>356</x:v>
      </x:c>
      <x:c r="F152" s="106"/>
      <x:c r="G152" s="106"/>
      <x:c r="H152" s="106"/>
      <x:c r="I152" s="106"/>
      <x:c r="J152" s="106"/>
      <x:c r="K152" s="106"/>
      <x:c r="L152" s="106"/>
      <x:c r="M152" s="116">
        <x:v>3</x:v>
      </x:c>
      <x:c r="N152" s="116"/>
      <x:c r="O152" s="21" t="s">
        <x:v>131</x:v>
      </x:c>
      <x:c r="P152" s="21" t="s">
        <x:v>131</x:v>
      </x:c>
      <x:c r="Q152" s="21">
        <x:v>3</x:v>
      </x:c>
      <x:c r="R152" s="21">
        <x:v>3</x:v>
      </x:c>
      <x:c r="S152" s="21">
        <x:v>4</x:v>
      </x:c>
      <x:c r="T152" s="21" t="s">
        <x:v>131</x:v>
      </x:c>
      <x:c r="U152" s="21" t="s">
        <x:v>131</x:v>
      </x:c>
      <x:c r="V152" s="21" t="s">
        <x:v>131</x:v>
      </x:c>
      <x:c r="W152" s="21" t="s">
        <x:v>131</x:v>
      </x:c>
      <x:c r="X152" s="21" t="s">
        <x:v>131</x:v>
      </x:c>
      <x:c r="Y152" s="50"/>
    </x:row>
    <x:row r="153" spans="1:25">
      <x:c r="A153" s="106"/>
      <x:c r="B153" s="106"/>
      <x:c r="C153" s="106"/>
      <x:c r="D153" s="106"/>
      <x:c r="E153" s="106" t="s">
        <x:v>358</x:v>
      </x:c>
      <x:c r="F153" s="106"/>
      <x:c r="G153" s="106"/>
      <x:c r="H153" s="106"/>
      <x:c r="I153" s="106"/>
      <x:c r="J153" s="106"/>
      <x:c r="K153" s="106"/>
      <x:c r="L153" s="106"/>
      <x:c r="M153" s="116">
        <x:v>3</x:v>
      </x:c>
      <x:c r="N153" s="116"/>
      <x:c r="O153" s="21" t="s">
        <x:v>131</x:v>
      </x:c>
      <x:c r="P153" s="21" t="s">
        <x:v>131</x:v>
      </x:c>
      <x:c r="Q153" s="21">
        <x:v>3</x:v>
      </x:c>
      <x:c r="R153" s="21" t="s">
        <x:v>131</x:v>
      </x:c>
      <x:c r="S153" s="21">
        <x:v>6</x:v>
      </x:c>
      <x:c r="T153" s="21" t="s">
        <x:v>131</x:v>
      </x:c>
      <x:c r="U153" s="21" t="s">
        <x:v>131</x:v>
      </x:c>
      <x:c r="V153" s="21" t="s">
        <x:v>131</x:v>
      </x:c>
      <x:c r="W153" s="21">
        <x:v>1</x:v>
      </x:c>
      <x:c r="X153" s="21" t="s">
        <x:v>131</x:v>
      </x:c>
      <x:c r="Y153" s="50"/>
    </x:row>
    <x:row r="154" spans="1:25">
      <x:c r="A154" s="106"/>
      <x:c r="B154" s="106"/>
      <x:c r="C154" s="106"/>
      <x:c r="D154" s="106"/>
      <x:c r="E154" s="106" t="s">
        <x:v>218</x:v>
      </x:c>
      <x:c r="F154" s="106"/>
      <x:c r="G154" s="106"/>
      <x:c r="H154" s="106"/>
      <x:c r="I154" s="106"/>
      <x:c r="J154" s="106"/>
      <x:c r="K154" s="106"/>
      <x:c r="L154" s="106"/>
      <x:c r="M154" s="116">
        <x:v>3</x:v>
      </x:c>
      <x:c r="N154" s="116"/>
      <x:c r="O154" s="21" t="s">
        <x:v>131</x:v>
      </x:c>
      <x:c r="P154" s="21" t="s">
        <x:v>131</x:v>
      </x:c>
      <x:c r="Q154" s="21">
        <x:v>3</x:v>
      </x:c>
      <x:c r="R154" s="21">
        <x:v>3</x:v>
      </x:c>
      <x:c r="S154" s="21">
        <x:v>3</x:v>
      </x:c>
      <x:c r="T154" s="21" t="s">
        <x:v>131</x:v>
      </x:c>
      <x:c r="U154" s="21" t="s">
        <x:v>131</x:v>
      </x:c>
      <x:c r="V154" s="21" t="s">
        <x:v>131</x:v>
      </x:c>
      <x:c r="W154" s="21">
        <x:v>1</x:v>
      </x:c>
      <x:c r="X154" s="21" t="s">
        <x:v>131</x:v>
      </x:c>
      <x:c r="Y154" s="50"/>
    </x:row>
    <x:row r="155" spans="1:25">
      <x:c r="A155" s="106"/>
      <x:c r="B155" s="106"/>
      <x:c r="C155" s="106"/>
      <x:c r="D155" s="106"/>
      <x:c r="E155" s="106" t="s">
        <x:v>70</x:v>
      </x:c>
      <x:c r="F155" s="106"/>
      <x:c r="G155" s="106"/>
      <x:c r="H155" s="106"/>
      <x:c r="I155" s="106"/>
      <x:c r="J155" s="106"/>
      <x:c r="K155" s="106"/>
      <x:c r="L155" s="106"/>
      <x:c r="M155" s="116">
        <x:v>3</x:v>
      </x:c>
      <x:c r="N155" s="116"/>
      <x:c r="O155" s="21">
        <x:v>4</x:v>
      </x:c>
      <x:c r="P155" s="21" t="s">
        <x:v>131</x:v>
      </x:c>
      <x:c r="Q155" s="21">
        <x:v>4</x:v>
      </x:c>
      <x:c r="R155" s="21" t="s">
        <x:v>131</x:v>
      </x:c>
      <x:c r="S155" s="21" t="s">
        <x:v>131</x:v>
      </x:c>
      <x:c r="T155" s="21" t="s">
        <x:v>131</x:v>
      </x:c>
      <x:c r="U155" s="21" t="s">
        <x:v>131</x:v>
      </x:c>
      <x:c r="V155" s="21">
        <x:v>1</x:v>
      </x:c>
      <x:c r="W155" s="21">
        <x:v>1</x:v>
      </x:c>
      <x:c r="X155" s="21" t="s">
        <x:v>131</x:v>
      </x:c>
      <x:c r="Y155" s="50"/>
    </x:row>
    <x:row r="156" spans="1:25">
      <x:c r="A156" s="106"/>
      <x:c r="B156" s="106"/>
      <x:c r="C156" s="106"/>
      <x:c r="D156" s="106"/>
      <x:c r="E156" s="106" t="s">
        <x:v>224</x:v>
      </x:c>
      <x:c r="F156" s="106"/>
      <x:c r="G156" s="106"/>
      <x:c r="H156" s="106"/>
      <x:c r="I156" s="106"/>
      <x:c r="J156" s="106"/>
      <x:c r="K156" s="106"/>
      <x:c r="L156" s="106"/>
      <x:c r="M156" s="116">
        <x:v>3</x:v>
      </x:c>
      <x:c r="N156" s="116"/>
      <x:c r="O156" s="21" t="s">
        <x:v>131</x:v>
      </x:c>
      <x:c r="P156" s="21" t="s">
        <x:v>131</x:v>
      </x:c>
      <x:c r="Q156" s="21">
        <x:v>4</x:v>
      </x:c>
      <x:c r="R156" s="21">
        <x:v>3</x:v>
      </x:c>
      <x:c r="S156" s="21">
        <x:v>3</x:v>
      </x:c>
      <x:c r="T156" s="21" t="s">
        <x:v>131</x:v>
      </x:c>
      <x:c r="U156" s="21" t="s">
        <x:v>131</x:v>
      </x:c>
      <x:c r="V156" s="21" t="s">
        <x:v>131</x:v>
      </x:c>
      <x:c r="W156" s="21" t="s">
        <x:v>131</x:v>
      </x:c>
      <x:c r="X156" s="21" t="s">
        <x:v>131</x:v>
      </x:c>
      <x:c r="Y156" s="50"/>
    </x:row>
    <x:row r="157" spans="1:25">
      <x:c r="A157" s="106"/>
      <x:c r="B157" s="106"/>
      <x:c r="C157" s="106"/>
      <x:c r="D157" s="106"/>
      <x:c r="E157" s="106" t="s">
        <x:v>222</x:v>
      </x:c>
      <x:c r="F157" s="106"/>
      <x:c r="G157" s="106"/>
      <x:c r="H157" s="106"/>
      <x:c r="I157" s="106"/>
      <x:c r="J157" s="106"/>
      <x:c r="K157" s="106"/>
      <x:c r="L157" s="106"/>
      <x:c r="M157" s="116">
        <x:v>3</x:v>
      </x:c>
      <x:c r="N157" s="116"/>
      <x:c r="O157" s="21" t="s">
        <x:v>131</x:v>
      </x:c>
      <x:c r="P157" s="21" t="s">
        <x:v>131</x:v>
      </x:c>
      <x:c r="Q157" s="21" t="s">
        <x:v>131</x:v>
      </x:c>
      <x:c r="R157" s="21">
        <x:v>4</x:v>
      </x:c>
      <x:c r="S157" s="21">
        <x:v>4</x:v>
      </x:c>
      <x:c r="T157" s="21" t="s">
        <x:v>131</x:v>
      </x:c>
      <x:c r="U157" s="21" t="s">
        <x:v>131</x:v>
      </x:c>
      <x:c r="V157" s="21">
        <x:v>2</x:v>
      </x:c>
      <x:c r="W157" s="21" t="s">
        <x:v>131</x:v>
      </x:c>
      <x:c r="X157" s="21" t="s">
        <x:v>131</x:v>
      </x:c>
      <x:c r="Y157" s="50"/>
    </x:row>
    <x:row r="158" spans="1:25">
      <x:c r="A158" s="106"/>
      <x:c r="B158" s="106"/>
      <x:c r="C158" s="106"/>
      <x:c r="D158" s="106"/>
      <x:c r="E158" s="106" t="s">
        <x:v>430</x:v>
      </x:c>
      <x:c r="F158" s="106"/>
      <x:c r="G158" s="106"/>
      <x:c r="H158" s="106"/>
      <x:c r="I158" s="106"/>
      <x:c r="J158" s="106"/>
      <x:c r="K158" s="106"/>
      <x:c r="L158" s="106"/>
      <x:c r="M158" s="116">
        <x:v>3</x:v>
      </x:c>
      <x:c r="N158" s="116"/>
      <x:c r="O158" s="21">
        <x:v>3</x:v>
      </x:c>
      <x:c r="P158" s="21" t="s">
        <x:v>131</x:v>
      </x:c>
      <x:c r="Q158" s="21" t="s">
        <x:v>131</x:v>
      </x:c>
      <x:c r="R158" s="21">
        <x:v>4</x:v>
      </x:c>
      <x:c r="S158" s="21">
        <x:v>3</x:v>
      </x:c>
      <x:c r="T158" s="21" t="s">
        <x:v>131</x:v>
      </x:c>
      <x:c r="U158" s="21" t="s">
        <x:v>131</x:v>
      </x:c>
      <x:c r="V158" s="21" t="s">
        <x:v>131</x:v>
      </x:c>
      <x:c r="W158" s="21" t="s">
        <x:v>131</x:v>
      </x:c>
      <x:c r="X158" s="21" t="s">
        <x:v>131</x:v>
      </x:c>
      <x:c r="Y158" s="50"/>
    </x:row>
    <x:row r="159" spans="1:25">
      <x:c r="A159" s="106"/>
      <x:c r="B159" s="106"/>
      <x:c r="C159" s="106"/>
      <x:c r="D159" s="106"/>
      <x:c r="E159" s="106" t="s">
        <x:v>419</x:v>
      </x:c>
      <x:c r="F159" s="106"/>
      <x:c r="G159" s="106"/>
      <x:c r="H159" s="106"/>
      <x:c r="I159" s="106"/>
      <x:c r="J159" s="106"/>
      <x:c r="K159" s="106"/>
      <x:c r="L159" s="106"/>
      <x:c r="M159" s="116">
        <x:v>3</x:v>
      </x:c>
      <x:c r="N159" s="116"/>
      <x:c r="O159" s="21">
        <x:v>3</x:v>
      </x:c>
      <x:c r="P159" s="21" t="s">
        <x:v>131</x:v>
      </x:c>
      <x:c r="Q159" s="21">
        <x:v>4</x:v>
      </x:c>
      <x:c r="R159" s="21">
        <x:v>3</x:v>
      </x:c>
      <x:c r="S159" s="21" t="s">
        <x:v>131</x:v>
      </x:c>
      <x:c r="T159" s="21" t="s">
        <x:v>131</x:v>
      </x:c>
      <x:c r="U159" s="21" t="s">
        <x:v>131</x:v>
      </x:c>
      <x:c r="V159" s="21" t="s">
        <x:v>131</x:v>
      </x:c>
      <x:c r="W159" s="21" t="s">
        <x:v>131</x:v>
      </x:c>
      <x:c r="X159" s="21" t="s">
        <x:v>131</x:v>
      </x:c>
      <x:c r="Y159" s="50"/>
    </x:row>
    <x:row r="160" spans="1:25">
      <x:c r="A160" s="106"/>
      <x:c r="B160" s="106"/>
      <x:c r="C160" s="106"/>
      <x:c r="D160" s="106"/>
      <x:c r="E160" s="106" t="s">
        <x:v>348</x:v>
      </x:c>
      <x:c r="F160" s="106"/>
      <x:c r="G160" s="106"/>
      <x:c r="H160" s="106"/>
      <x:c r="I160" s="106"/>
      <x:c r="J160" s="106"/>
      <x:c r="K160" s="106"/>
      <x:c r="L160" s="106"/>
      <x:c r="M160" s="116">
        <x:v>3</x:v>
      </x:c>
      <x:c r="N160" s="116"/>
      <x:c r="O160" s="21" t="s">
        <x:v>131</x:v>
      </x:c>
      <x:c r="P160" s="21" t="s">
        <x:v>131</x:v>
      </x:c>
      <x:c r="Q160" s="21">
        <x:v>4</x:v>
      </x:c>
      <x:c r="R160" s="21" t="s">
        <x:v>131</x:v>
      </x:c>
      <x:c r="S160" s="21">
        <x:v>4</x:v>
      </x:c>
      <x:c r="T160" s="21" t="s">
        <x:v>131</x:v>
      </x:c>
      <x:c r="U160" s="21" t="s">
        <x:v>131</x:v>
      </x:c>
      <x:c r="V160" s="21" t="s">
        <x:v>131</x:v>
      </x:c>
      <x:c r="W160" s="21">
        <x:v>2</x:v>
      </x:c>
      <x:c r="X160" s="21" t="s">
        <x:v>131</x:v>
      </x:c>
      <x:c r="Y160" s="50"/>
    </x:row>
    <x:row r="161" spans="1:25">
      <x:c r="A161" s="106"/>
      <x:c r="B161" s="106"/>
      <x:c r="C161" s="106"/>
      <x:c r="D161" s="106"/>
      <x:c r="E161" s="106" t="s">
        <x:v>223</x:v>
      </x:c>
      <x:c r="F161" s="106"/>
      <x:c r="G161" s="106"/>
      <x:c r="H161" s="106"/>
      <x:c r="I161" s="106"/>
      <x:c r="J161" s="106"/>
      <x:c r="K161" s="106"/>
      <x:c r="L161" s="106"/>
      <x:c r="M161" s="116">
        <x:v>3</x:v>
      </x:c>
      <x:c r="N161" s="116"/>
      <x:c r="O161" s="21" t="s">
        <x:v>131</x:v>
      </x:c>
      <x:c r="P161" s="21" t="s">
        <x:v>131</x:v>
      </x:c>
      <x:c r="Q161" s="21">
        <x:v>2</x:v>
      </x:c>
      <x:c r="R161" s="21">
        <x:v>2</x:v>
      </x:c>
      <x:c r="S161" s="21">
        <x:v>4</x:v>
      </x:c>
      <x:c r="T161" s="21" t="s">
        <x:v>131</x:v>
      </x:c>
      <x:c r="U161" s="21">
        <x:v>2</x:v>
      </x:c>
      <x:c r="V161" s="21" t="s">
        <x:v>131</x:v>
      </x:c>
      <x:c r="W161" s="21" t="s">
        <x:v>131</x:v>
      </x:c>
      <x:c r="X161" s="21" t="s">
        <x:v>131</x:v>
      </x:c>
      <x:c r="Y161" s="50"/>
    </x:row>
    <x:row r="162" spans="1:25">
      <x:c r="A162" s="106"/>
      <x:c r="B162" s="106"/>
      <x:c r="C162" s="106"/>
      <x:c r="D162" s="106"/>
      <x:c r="E162" s="106" t="s">
        <x:v>217</x:v>
      </x:c>
      <x:c r="F162" s="106"/>
      <x:c r="G162" s="106"/>
      <x:c r="H162" s="106"/>
      <x:c r="I162" s="106"/>
      <x:c r="J162" s="106"/>
      <x:c r="K162" s="106"/>
      <x:c r="L162" s="106"/>
      <x:c r="M162" s="116">
        <x:v>3</x:v>
      </x:c>
      <x:c r="N162" s="116"/>
      <x:c r="O162" s="21" t="s">
        <x:v>131</x:v>
      </x:c>
      <x:c r="P162" s="21">
        <x:v>1</x:v>
      </x:c>
      <x:c r="Q162" s="21" t="s">
        <x:v>131</x:v>
      </x:c>
      <x:c r="R162" s="21">
        <x:v>4</x:v>
      </x:c>
      <x:c r="S162" s="21">
        <x:v>3</x:v>
      </x:c>
      <x:c r="T162" s="21" t="s">
        <x:v>131</x:v>
      </x:c>
      <x:c r="U162" s="21" t="s">
        <x:v>131</x:v>
      </x:c>
      <x:c r="V162" s="21">
        <x:v>2</x:v>
      </x:c>
      <x:c r="W162" s="21" t="s">
        <x:v>131</x:v>
      </x:c>
      <x:c r="X162" s="21" t="s">
        <x:v>131</x:v>
      </x:c>
      <x:c r="Y162" s="50"/>
    </x:row>
    <x:row r="163" spans="1:25">
      <x:c r="A163" s="106"/>
      <x:c r="B163" s="106"/>
      <x:c r="C163" s="106"/>
      <x:c r="D163" s="106"/>
      <x:c r="E163" s="106" t="s">
        <x:v>351</x:v>
      </x:c>
      <x:c r="F163" s="106"/>
      <x:c r="G163" s="106"/>
      <x:c r="H163" s="106"/>
      <x:c r="I163" s="106"/>
      <x:c r="J163" s="106"/>
      <x:c r="K163" s="106"/>
      <x:c r="L163" s="106"/>
      <x:c r="M163" s="116">
        <x:v>3</x:v>
      </x:c>
      <x:c r="N163" s="116"/>
      <x:c r="O163" s="21">
        <x:v>3</x:v>
      </x:c>
      <x:c r="P163" s="21" t="s">
        <x:v>131</x:v>
      </x:c>
      <x:c r="Q163" s="21" t="s">
        <x:v>131</x:v>
      </x:c>
      <x:c r="R163" s="21">
        <x:v>3</x:v>
      </x:c>
      <x:c r="S163" s="21">
        <x:v>4</x:v>
      </x:c>
      <x:c r="T163" s="21" t="s">
        <x:v>131</x:v>
      </x:c>
      <x:c r="U163" s="21" t="s">
        <x:v>131</x:v>
      </x:c>
      <x:c r="V163" s="21" t="s">
        <x:v>131</x:v>
      </x:c>
      <x:c r="W163" s="21" t="s">
        <x:v>131</x:v>
      </x:c>
      <x:c r="X163" s="21" t="s">
        <x:v>131</x:v>
      </x:c>
      <x:c r="Y163" s="50"/>
    </x:row>
    <x:row r="164" spans="1:25">
      <x:c r="A164" s="106"/>
      <x:c r="B164" s="106"/>
      <x:c r="C164" s="106"/>
      <x:c r="D164" s="106"/>
      <x:c r="E164" s="106" t="s">
        <x:v>219</x:v>
      </x:c>
      <x:c r="F164" s="106"/>
      <x:c r="G164" s="106"/>
      <x:c r="H164" s="106"/>
      <x:c r="I164" s="106"/>
      <x:c r="J164" s="106"/>
      <x:c r="K164" s="106"/>
      <x:c r="L164" s="106"/>
      <x:c r="M164" s="116">
        <x:v>3</x:v>
      </x:c>
      <x:c r="N164" s="116"/>
      <x:c r="O164" s="21" t="s">
        <x:v>131</x:v>
      </x:c>
      <x:c r="P164" s="21">
        <x:v>1</x:v>
      </x:c>
      <x:c r="Q164" s="21">
        <x:v>4</x:v>
      </x:c>
      <x:c r="R164" s="21" t="s">
        <x:v>131</x:v>
      </x:c>
      <x:c r="S164" s="21">
        <x:v>3</x:v>
      </x:c>
      <x:c r="T164" s="21" t="s">
        <x:v>131</x:v>
      </x:c>
      <x:c r="U164" s="21" t="s">
        <x:v>131</x:v>
      </x:c>
      <x:c r="V164" s="21" t="s">
        <x:v>131</x:v>
      </x:c>
      <x:c r="W164" s="21" t="s">
        <x:v>131</x:v>
      </x:c>
      <x:c r="X164" s="21">
        <x:v>2</x:v>
      </x:c>
      <x:c r="Y164" s="50"/>
    </x:row>
    <x:row r="165" spans="1:25">
      <x:c r="A165" s="106"/>
      <x:c r="B165" s="106"/>
      <x:c r="C165" s="106"/>
      <x:c r="D165" s="106"/>
      <x:c r="E165" s="106" t="s">
        <x:v>220</x:v>
      </x:c>
      <x:c r="F165" s="106"/>
      <x:c r="G165" s="106"/>
      <x:c r="H165" s="106"/>
      <x:c r="I165" s="106"/>
      <x:c r="J165" s="106"/>
      <x:c r="K165" s="106"/>
      <x:c r="L165" s="106"/>
      <x:c r="M165" s="116">
        <x:v>3</x:v>
      </x:c>
      <x:c r="N165" s="116"/>
      <x:c r="O165" s="21" t="s">
        <x:v>131</x:v>
      </x:c>
      <x:c r="P165" s="21" t="s">
        <x:v>131</x:v>
      </x:c>
      <x:c r="Q165" s="21">
        <x:v>3</x:v>
      </x:c>
      <x:c r="R165" s="21" t="s">
        <x:v>131</x:v>
      </x:c>
      <x:c r="S165" s="21">
        <x:v>7</x:v>
      </x:c>
      <x:c r="T165" s="21" t="s">
        <x:v>131</x:v>
      </x:c>
      <x:c r="U165" s="21" t="s">
        <x:v>131</x:v>
      </x:c>
      <x:c r="V165" s="21" t="s">
        <x:v>131</x:v>
      </x:c>
      <x:c r="W165" s="21" t="s">
        <x:v>131</x:v>
      </x:c>
      <x:c r="X165" s="21" t="s">
        <x:v>131</x:v>
      </x:c>
      <x:c r="Y165" s="50"/>
    </x:row>
    <x:row r="166" spans="1:25">
      <x:c r="A166" s="106"/>
      <x:c r="B166" s="106"/>
      <x:c r="C166" s="106"/>
      <x:c r="D166" s="106"/>
      <x:c r="E166" s="106" t="s">
        <x:v>334</x:v>
      </x:c>
      <x:c r="F166" s="106"/>
      <x:c r="G166" s="106"/>
      <x:c r="H166" s="106"/>
      <x:c r="I166" s="106"/>
      <x:c r="J166" s="106"/>
      <x:c r="K166" s="106"/>
      <x:c r="L166" s="106"/>
      <x:c r="M166" s="116">
        <x:v>3</x:v>
      </x:c>
      <x:c r="N166" s="116"/>
      <x:c r="O166" s="21">
        <x:v>3</x:v>
      </x:c>
      <x:c r="P166" s="21" t="s">
        <x:v>131</x:v>
      </x:c>
      <x:c r="Q166" s="21" t="s">
        <x:v>131</x:v>
      </x:c>
      <x:c r="R166" s="21">
        <x:v>3</x:v>
      </x:c>
      <x:c r="S166" s="21">
        <x:v>2</x:v>
      </x:c>
      <x:c r="T166" s="21" t="s">
        <x:v>131</x:v>
      </x:c>
      <x:c r="U166" s="21" t="s">
        <x:v>131</x:v>
      </x:c>
      <x:c r="V166" s="21">
        <x:v>1</x:v>
      </x:c>
      <x:c r="W166" s="21">
        <x:v>1</x:v>
      </x:c>
      <x:c r="X166" s="21" t="s">
        <x:v>131</x:v>
      </x:c>
      <x:c r="Y166" s="50"/>
    </x:row>
    <x:row r="167" spans="1:25">
      <x:c r="A167" s="106"/>
      <x:c r="B167" s="106"/>
      <x:c r="C167" s="106"/>
      <x:c r="D167" s="106"/>
      <x:c r="E167" s="106" t="s">
        <x:v>216</x:v>
      </x:c>
      <x:c r="F167" s="106"/>
      <x:c r="G167" s="106"/>
      <x:c r="H167" s="106"/>
      <x:c r="I167" s="106"/>
      <x:c r="J167" s="106"/>
      <x:c r="K167" s="106"/>
      <x:c r="L167" s="106"/>
      <x:c r="M167" s="116">
        <x:v>3</x:v>
      </x:c>
      <x:c r="N167" s="116"/>
      <x:c r="O167" s="21" t="s">
        <x:v>131</x:v>
      </x:c>
      <x:c r="P167" s="21">
        <x:v>2</x:v>
      </x:c>
      <x:c r="Q167" s="21">
        <x:v>2</x:v>
      </x:c>
      <x:c r="R167" s="21">
        <x:v>2</x:v>
      </x:c>
      <x:c r="S167" s="21">
        <x:v>2</x:v>
      </x:c>
      <x:c r="T167" s="21">
        <x:v>2</x:v>
      </x:c>
      <x:c r="U167" s="21" t="s">
        <x:v>131</x:v>
      </x:c>
      <x:c r="V167" s="21" t="s">
        <x:v>131</x:v>
      </x:c>
      <x:c r="W167" s="21" t="s">
        <x:v>131</x:v>
      </x:c>
      <x:c r="X167" s="21" t="s">
        <x:v>131</x:v>
      </x:c>
      <x:c r="Y167" s="50"/>
    </x:row>
    <x:row r="168" spans="1:25">
      <x:c r="A168" s="106"/>
      <x:c r="B168" s="106"/>
      <x:c r="C168" s="106"/>
      <x:c r="D168" s="106"/>
      <x:c r="E168" s="106" t="s">
        <x:v>221</x:v>
      </x:c>
      <x:c r="F168" s="106"/>
      <x:c r="G168" s="106"/>
      <x:c r="H168" s="106"/>
      <x:c r="I168" s="106"/>
      <x:c r="J168" s="106"/>
      <x:c r="K168" s="106"/>
      <x:c r="L168" s="106"/>
      <x:c r="M168" s="116">
        <x:v>3</x:v>
      </x:c>
      <x:c r="N168" s="116"/>
      <x:c r="O168" s="21" t="s">
        <x:v>131</x:v>
      </x:c>
      <x:c r="P168" s="21">
        <x:v>1</x:v>
      </x:c>
      <x:c r="Q168" s="21" t="s">
        <x:v>131</x:v>
      </x:c>
      <x:c r="R168" s="21">
        <x:v>3</x:v>
      </x:c>
      <x:c r="S168" s="21">
        <x:v>4</x:v>
      </x:c>
      <x:c r="T168" s="21">
        <x:v>2</x:v>
      </x:c>
      <x:c r="U168" s="21" t="s">
        <x:v>131</x:v>
      </x:c>
      <x:c r="V168" s="21" t="s">
        <x:v>131</x:v>
      </x:c>
      <x:c r="W168" s="21" t="s">
        <x:v>131</x:v>
      </x:c>
      <x:c r="X168" s="21" t="s">
        <x:v>131</x:v>
      </x:c>
      <x:c r="Y168" s="50"/>
    </x:row>
    <x:row r="169" spans="1:25">
      <x:c r="A169" s="106"/>
      <x:c r="B169" s="106"/>
      <x:c r="C169" s="106"/>
      <x:c r="D169" s="106"/>
      <x:c r="E169" s="106" t="s">
        <x:v>335</x:v>
      </x:c>
      <x:c r="F169" s="106"/>
      <x:c r="G169" s="106"/>
      <x:c r="H169" s="106"/>
      <x:c r="I169" s="106"/>
      <x:c r="J169" s="106"/>
      <x:c r="K169" s="106"/>
      <x:c r="L169" s="106"/>
      <x:c r="M169" s="116">
        <x:v>1</x:v>
      </x:c>
      <x:c r="N169" s="116"/>
      <x:c r="O169" s="21">
        <x:v>1</x:v>
      </x:c>
      <x:c r="P169" s="21">
        <x:v>1</x:v>
      </x:c>
      <x:c r="Q169" s="21">
        <x:v>1</x:v>
      </x:c>
      <x:c r="R169" s="21">
        <x:v>1</x:v>
      </x:c>
      <x:c r="S169" s="21">
        <x:v>1</x:v>
      </x:c>
      <x:c r="T169" s="21">
        <x:v>1</x:v>
      </x:c>
      <x:c r="U169" s="21">
        <x:v>1</x:v>
      </x:c>
      <x:c r="V169" s="21">
        <x:v>1</x:v>
      </x:c>
      <x:c r="W169" s="21">
        <x:v>1</x:v>
      </x:c>
      <x:c r="X169" s="21" t="s">
        <x:v>131</x:v>
      </x:c>
      <x:c r="Y169" s="50"/>
    </x:row>
    <x:row r="170" spans="1:25">
      <x:c r="A170" s="106"/>
      <x:c r="B170" s="106"/>
      <x:c r="C170" s="106"/>
      <x:c r="D170" s="106"/>
      <x:c r="E170" s="106" t="s">
        <x:v>336</x:v>
      </x:c>
      <x:c r="F170" s="106"/>
      <x:c r="G170" s="106"/>
      <x:c r="H170" s="106"/>
      <x:c r="I170" s="106"/>
      <x:c r="J170" s="106"/>
      <x:c r="K170" s="106"/>
      <x:c r="L170" s="106"/>
      <x:c r="M170" s="116">
        <x:v>2</x:v>
      </x:c>
      <x:c r="N170" s="116"/>
      <x:c r="O170" s="21" t="s">
        <x:v>131</x:v>
      </x:c>
      <x:c r="P170" s="21" t="s">
        <x:v>131</x:v>
      </x:c>
      <x:c r="Q170" s="21" t="s">
        <x:v>131</x:v>
      </x:c>
      <x:c r="R170" s="21" t="s">
        <x:v>131</x:v>
      </x:c>
      <x:c r="S170" s="21" t="s">
        <x:v>131</x:v>
      </x:c>
      <x:c r="T170" s="21" t="s">
        <x:v>131</x:v>
      </x:c>
      <x:c r="U170" s="21" t="s">
        <x:v>131</x:v>
      </x:c>
      <x:c r="V170" s="21">
        <x:v>3</x:v>
      </x:c>
      <x:c r="W170" s="21">
        <x:v>4</x:v>
      </x:c>
      <x:c r="X170" s="21">
        <x:v>3</x:v>
      </x:c>
      <x:c r="Y170" s="50"/>
    </x:row>
    <x:row r="171" spans="1:25">
      <x:c r="A171" s="106"/>
      <x:c r="B171" s="106"/>
      <x:c r="C171" s="106"/>
      <x:c r="D171" s="106"/>
      <x:c r="E171" s="106" t="s">
        <x:v>130</x:v>
      </x:c>
      <x:c r="F171" s="106"/>
      <x:c r="G171" s="106"/>
      <x:c r="H171" s="106"/>
      <x:c r="I171" s="106"/>
      <x:c r="J171" s="106"/>
      <x:c r="K171" s="106"/>
      <x:c r="L171" s="106"/>
      <x:c r="M171" s="116">
        <x:v>3</x:v>
      </x:c>
      <x:c r="N171" s="116"/>
      <x:c r="O171" s="21">
        <x:v>3</x:v>
      </x:c>
      <x:c r="P171" s="21" t="s">
        <x:v>131</x:v>
      </x:c>
      <x:c r="Q171" s="21">
        <x:v>3</x:v>
      </x:c>
      <x:c r="R171" s="21" t="s">
        <x:v>131</x:v>
      </x:c>
      <x:c r="S171" s="21" t="s">
        <x:v>131</x:v>
      </x:c>
      <x:c r="T171" s="21" t="s">
        <x:v>131</x:v>
      </x:c>
      <x:c r="U171" s="21" t="s">
        <x:v>131</x:v>
      </x:c>
      <x:c r="V171" s="21">
        <x:v>2</x:v>
      </x:c>
      <x:c r="W171" s="21">
        <x:v>2</x:v>
      </x:c>
      <x:c r="X171" s="21" t="s">
        <x:v>131</x:v>
      </x:c>
      <x:c r="Y171" s="50"/>
    </x:row>
    <x:row r="172" spans="1:25">
      <x:c r="A172" s="106"/>
      <x:c r="B172" s="106"/>
      <x:c r="C172" s="106"/>
      <x:c r="D172" s="106"/>
      <x:c r="E172" s="106" t="s">
        <x:v>337</x:v>
      </x:c>
      <x:c r="F172" s="106"/>
      <x:c r="G172" s="106"/>
      <x:c r="H172" s="106"/>
      <x:c r="I172" s="106"/>
      <x:c r="J172" s="106"/>
      <x:c r="K172" s="106"/>
      <x:c r="L172" s="106"/>
      <x:c r="M172" s="116">
        <x:v>3</x:v>
      </x:c>
      <x:c r="N172" s="116"/>
      <x:c r="O172" s="21">
        <x:v>2</x:v>
      </x:c>
      <x:c r="P172" s="21" t="s">
        <x:v>131</x:v>
      </x:c>
      <x:c r="Q172" s="21" t="s">
        <x:v>131</x:v>
      </x:c>
      <x:c r="R172" s="21">
        <x:v>2</x:v>
      </x:c>
      <x:c r="S172" s="21">
        <x:v>2</x:v>
      </x:c>
      <x:c r="T172" s="21" t="s">
        <x:v>131</x:v>
      </x:c>
      <x:c r="U172" s="21" t="s">
        <x:v>131</x:v>
      </x:c>
      <x:c r="V172" s="21">
        <x:v>2</x:v>
      </x:c>
      <x:c r="W172" s="21">
        <x:v>2</x:v>
      </x:c>
      <x:c r="X172" s="21" t="s">
        <x:v>131</x:v>
      </x:c>
      <x:c r="Y172" s="50"/>
    </x:row>
    <x:row r="173" spans="1:25">
      <x:c r="A173" s="30"/>
      <x:c r="B173" s="30"/>
      <x:c r="C173" s="30"/>
      <x:c r="D173" s="30"/>
      <x:c r="F173" s="104"/>
      <x:c r="G173" s="104"/>
      <x:c r="H173" s="104"/>
      <x:c r="I173" s="104"/>
      <x:c r="J173" s="104"/>
      <x:c r="K173" s="104"/>
      <x:c r="L173" s="104"/>
      <x:c r="M173" s="105"/>
      <x:c r="X173" s="30"/>
      <x:c r="Y173" s="30"/>
    </x:row>
    <x:row r="174" spans="1:25">
      <x:c r="A174" s="30"/>
      <x:c r="B174" s="30"/>
      <x:c r="C174" s="30"/>
      <x:c r="D174" s="30"/>
      <x:c r="E174" s="64"/>
      <x:c r="F174" s="104"/>
      <x:c r="G174" s="104"/>
      <x:c r="H174" s="104"/>
      <x:c r="I174" s="104"/>
      <x:c r="J174" s="104"/>
      <x:c r="K174" s="104"/>
      <x:c r="L174" s="83"/>
      <x:c r="M174" s="105"/>
      <x:c r="X174" s="30"/>
      <x:c r="Y174" s="30"/>
    </x:row>
    <x:row r="175" spans="1:25">
      <x:c r="A175" s="30"/>
      <x:c r="B175" s="30"/>
      <x:c r="C175" s="30"/>
      <x:c r="D175" s="30"/>
      <x:c r="E175" s="64"/>
      <x:c r="F175" s="83"/>
      <x:c r="G175" s="83"/>
      <x:c r="H175" s="83"/>
      <x:c r="I175" s="83"/>
      <x:c r="J175" s="83"/>
      <x:c r="K175" s="83"/>
      <x:c r="L175" s="83"/>
      <x:c r="M175" s="102"/>
      <x:c r="N175" s="30"/>
      <x:c r="O175" s="30"/>
      <x:c r="P175" s="30"/>
      <x:c r="Q175" s="30"/>
      <x:c r="R175" s="30"/>
      <x:c r="S175" s="30"/>
      <x:c r="T175" s="30"/>
      <x:c r="U175" s="30"/>
      <x:c r="V175" s="30"/>
      <x:c r="W175" s="30"/>
      <x:c r="X175" s="30"/>
      <x:c r="Y175" s="30"/>
    </x:row>
    <x:row r="176" spans="1:25">
      <x:c r="A176" s="30"/>
      <x:c r="B176" s="30"/>
      <x:c r="C176" s="30"/>
      <x:c r="D176" s="30"/>
      <x:c r="E176" s="64"/>
      <x:c r="F176" s="64"/>
      <x:c r="G176" s="64"/>
      <x:c r="H176" s="64"/>
      <x:c r="I176" s="64"/>
      <x:c r="J176" s="64"/>
      <x:c r="K176" s="64"/>
      <x:c r="L176" s="64"/>
      <x:c r="M176" s="30"/>
      <x:c r="N176" s="30"/>
      <x:c r="O176" s="30"/>
      <x:c r="P176" s="30"/>
      <x:c r="Q176" s="30"/>
      <x:c r="R176" s="30"/>
      <x:c r="S176" s="30"/>
      <x:c r="T176" s="30"/>
      <x:c r="U176" s="30"/>
      <x:c r="V176" s="30"/>
      <x:c r="W176" s="30"/>
      <x:c r="X176" s="30"/>
      <x:c r="Y176" s="30"/>
    </x:row>
    <x:row r="177" spans="1:25">
      <x:c r="A177" s="30"/>
      <x:c r="B177" s="30"/>
      <x:c r="C177" s="30"/>
      <x:c r="D177" s="30"/>
      <x:c r="E177" s="64"/>
      <x:c r="F177" s="64"/>
      <x:c r="G177" s="64"/>
      <x:c r="H177" s="64"/>
      <x:c r="I177" s="64"/>
      <x:c r="J177" s="64"/>
      <x:c r="K177" s="64"/>
      <x:c r="L177" s="64"/>
      <x:c r="M177" s="30"/>
      <x:c r="N177" s="30"/>
      <x:c r="O177" s="30"/>
      <x:c r="P177" s="30"/>
      <x:c r="Q177" s="30"/>
      <x:c r="R177" s="30"/>
      <x:c r="S177" s="30"/>
      <x:c r="T177" s="30"/>
      <x:c r="U177" s="30"/>
      <x:c r="V177" s="30"/>
      <x:c r="W177" s="30"/>
      <x:c r="X177" s="30"/>
      <x:c r="Y177" s="30"/>
    </x:row>
    <x:row r="178" spans="1:25">
      <x:c r="A178" s="30"/>
      <x:c r="B178" s="30"/>
      <x:c r="C178" s="30"/>
      <x:c r="D178" s="30"/>
      <x:c r="E178" s="64"/>
      <x:c r="F178" s="64"/>
      <x:c r="G178" s="64"/>
      <x:c r="H178" s="64"/>
      <x:c r="I178" s="64"/>
      <x:c r="J178" s="64"/>
      <x:c r="K178" s="64"/>
      <x:c r="L178" s="64"/>
      <x:c r="M178" s="30"/>
      <x:c r="N178" s="30"/>
      <x:c r="O178" s="30"/>
      <x:c r="P178" s="30"/>
      <x:c r="Q178" s="30"/>
      <x:c r="R178" s="30"/>
      <x:c r="S178" s="30"/>
      <x:c r="T178" s="30"/>
      <x:c r="U178" s="30"/>
      <x:c r="V178" s="30"/>
      <x:c r="W178" s="30"/>
      <x:c r="X178" s="30"/>
      <x:c r="Y178" s="30"/>
    </x:row>
    <x:row r="179" spans="1:25" ht="16.5" customHeight="1">
      <x:c r="A179" s="30"/>
      <x:c r="B179" s="30"/>
      <x:c r="C179" s="30"/>
      <x:c r="D179" s="30"/>
      <x:c r="E179" s="64"/>
      <x:c r="F179" s="64"/>
      <x:c r="G179" s="64"/>
      <x:c r="H179" s="64"/>
      <x:c r="I179" s="64"/>
      <x:c r="J179" s="64"/>
      <x:c r="K179" s="64"/>
      <x:c r="L179" s="64"/>
      <x:c r="M179" s="30"/>
      <x:c r="N179" s="30"/>
      <x:c r="O179" s="30"/>
      <x:c r="P179" s="30"/>
      <x:c r="Q179" s="30"/>
      <x:c r="R179" s="30"/>
      <x:c r="S179" s="30"/>
      <x:c r="T179" s="30"/>
      <x:c r="U179" s="30"/>
      <x:c r="V179" s="30"/>
      <x:c r="W179" s="30"/>
      <x:c r="X179" s="30"/>
      <x:c r="Y179" s="30"/>
    </x:row>
    <x:row r="180" spans="1:25">
      <x:c r="A180" s="30"/>
      <x:c r="B180" s="30"/>
      <x:c r="C180" s="30"/>
      <x:c r="D180" s="30"/>
      <x:c r="E180" s="64"/>
      <x:c r="F180" s="64"/>
      <x:c r="G180" s="64"/>
      <x:c r="H180" s="64"/>
      <x:c r="I180" s="64"/>
      <x:c r="J180" s="64"/>
      <x:c r="K180" s="64"/>
      <x:c r="L180" s="64"/>
      <x:c r="M180" s="30"/>
      <x:c r="N180" s="30"/>
      <x:c r="O180" s="30"/>
      <x:c r="P180" s="30"/>
      <x:c r="Q180" s="30"/>
      <x:c r="R180" s="30"/>
      <x:c r="S180" s="30"/>
      <x:c r="T180" s="30"/>
      <x:c r="U180" s="30"/>
      <x:c r="V180" s="30"/>
      <x:c r="W180" s="30"/>
      <x:c r="X180" s="30"/>
      <x:c r="Y180" s="30"/>
    </x:row>
    <x:row r="181" spans="1:25">
      <x:c r="A181" s="30"/>
      <x:c r="B181" s="30"/>
      <x:c r="C181" s="30"/>
      <x:c r="D181" s="30"/>
      <x:c r="E181" s="64"/>
      <x:c r="F181" s="64"/>
      <x:c r="G181" s="64"/>
      <x:c r="H181" s="64"/>
      <x:c r="I181" s="64"/>
      <x:c r="J181" s="64"/>
      <x:c r="K181" s="64"/>
      <x:c r="L181" s="64"/>
      <x:c r="M181" s="30"/>
      <x:c r="N181" s="30"/>
      <x:c r="O181" s="30"/>
      <x:c r="P181" s="30"/>
      <x:c r="Q181" s="30"/>
      <x:c r="R181" s="30"/>
      <x:c r="S181" s="30"/>
      <x:c r="T181" s="30"/>
      <x:c r="U181" s="30"/>
      <x:c r="V181" s="30"/>
      <x:c r="W181" s="30"/>
      <x:c r="X181" s="30"/>
      <x:c r="Y181" s="30"/>
    </x:row>
    <x:row r="182" spans="1:25">
      <x:c r="A182" s="30"/>
      <x:c r="B182" s="30"/>
      <x:c r="C182" s="30"/>
      <x:c r="D182" s="30"/>
      <x:c r="E182" s="64"/>
      <x:c r="F182" s="64"/>
      <x:c r="G182" s="64"/>
      <x:c r="H182" s="64"/>
      <x:c r="I182" s="64"/>
      <x:c r="J182" s="64"/>
      <x:c r="K182" s="64"/>
      <x:c r="L182" s="64"/>
      <x:c r="M182" s="30"/>
      <x:c r="N182" s="30"/>
      <x:c r="O182" s="30"/>
      <x:c r="P182" s="30"/>
      <x:c r="Q182" s="30"/>
      <x:c r="R182" s="30"/>
      <x:c r="S182" s="30"/>
      <x:c r="T182" s="30"/>
      <x:c r="U182" s="30"/>
      <x:c r="V182" s="30"/>
      <x:c r="W182" s="30"/>
      <x:c r="X182" s="30"/>
      <x:c r="Y182" s="30"/>
    </x:row>
    <x:row r="183" spans="1:25">
      <x:c r="A183" s="30"/>
      <x:c r="B183" s="30"/>
      <x:c r="C183" s="30"/>
      <x:c r="D183" s="30"/>
      <x:c r="E183" s="64"/>
      <x:c r="F183" s="64"/>
      <x:c r="G183" s="64"/>
      <x:c r="H183" s="64"/>
      <x:c r="I183" s="64"/>
      <x:c r="J183" s="64"/>
      <x:c r="K183" s="64"/>
      <x:c r="L183" s="64"/>
      <x:c r="M183" s="30"/>
      <x:c r="N183" s="30"/>
      <x:c r="O183" s="30"/>
      <x:c r="P183" s="30"/>
      <x:c r="Q183" s="30"/>
      <x:c r="R183" s="30"/>
      <x:c r="S183" s="30"/>
      <x:c r="T183" s="30"/>
      <x:c r="U183" s="30"/>
      <x:c r="V183" s="30"/>
      <x:c r="W183" s="30"/>
      <x:c r="X183" s="30"/>
      <x:c r="Y183" s="30"/>
    </x:row>
    <x:row r="184" spans="1:25">
      <x:c r="A184" s="30"/>
      <x:c r="B184" s="30"/>
      <x:c r="C184" s="30"/>
      <x:c r="D184" s="30"/>
      <x:c r="E184" s="64"/>
      <x:c r="F184" s="64"/>
      <x:c r="G184" s="64"/>
      <x:c r="H184" s="64"/>
      <x:c r="I184" s="64"/>
      <x:c r="J184" s="64"/>
      <x:c r="K184" s="64"/>
      <x:c r="L184" s="64"/>
      <x:c r="M184" s="30"/>
      <x:c r="N184" s="30"/>
      <x:c r="O184" s="30"/>
      <x:c r="P184" s="30"/>
      <x:c r="Q184" s="30"/>
      <x:c r="R184" s="30"/>
      <x:c r="S184" s="30"/>
      <x:c r="T184" s="30"/>
      <x:c r="U184" s="30"/>
      <x:c r="V184" s="30"/>
      <x:c r="W184" s="30"/>
      <x:c r="X184" s="30"/>
      <x:c r="Y184" s="30"/>
    </x:row>
    <x:row r="185" spans="1:25">
      <x:c r="A185" s="30"/>
      <x:c r="B185" s="30"/>
      <x:c r="C185" s="30"/>
      <x:c r="D185" s="30"/>
      <x:c r="E185" s="64"/>
      <x:c r="F185" s="64"/>
      <x:c r="G185" s="64"/>
      <x:c r="H185" s="64"/>
      <x:c r="I185" s="64"/>
      <x:c r="J185" s="64"/>
      <x:c r="K185" s="64"/>
      <x:c r="L185" s="64"/>
      <x:c r="M185" s="30"/>
      <x:c r="N185" s="30"/>
      <x:c r="O185" s="30"/>
      <x:c r="P185" s="30"/>
      <x:c r="Q185" s="30"/>
      <x:c r="R185" s="30"/>
      <x:c r="S185" s="30"/>
      <x:c r="T185" s="30"/>
      <x:c r="U185" s="30"/>
      <x:c r="V185" s="30"/>
      <x:c r="W185" s="30"/>
      <x:c r="X185" s="30"/>
      <x:c r="Y185" s="30"/>
    </x:row>
    <x:row r="186" spans="1:25">
      <x:c r="A186" s="30"/>
      <x:c r="B186" s="30"/>
      <x:c r="C186" s="30"/>
      <x:c r="D186" s="30"/>
      <x:c r="E186" s="64"/>
      <x:c r="F186" s="64"/>
      <x:c r="G186" s="64"/>
      <x:c r="H186" s="64"/>
      <x:c r="I186" s="64"/>
      <x:c r="J186" s="64"/>
      <x:c r="K186" s="64"/>
      <x:c r="L186" s="64"/>
      <x:c r="M186" s="30"/>
      <x:c r="N186" s="30"/>
      <x:c r="O186" s="30"/>
      <x:c r="P186" s="30"/>
      <x:c r="Q186" s="30"/>
      <x:c r="R186" s="30"/>
      <x:c r="S186" s="30"/>
      <x:c r="T186" s="30"/>
      <x:c r="U186" s="30"/>
      <x:c r="V186" s="30"/>
      <x:c r="W186" s="30"/>
      <x:c r="X186" s="30"/>
      <x:c r="Y186" s="30"/>
    </x:row>
    <x:row r="187" spans="1:25">
      <x:c r="A187" s="30"/>
      <x:c r="B187" s="30"/>
      <x:c r="C187" s="30"/>
      <x:c r="D187" s="30"/>
      <x:c r="E187" s="64"/>
      <x:c r="F187" s="64"/>
      <x:c r="G187" s="64"/>
      <x:c r="H187" s="64"/>
      <x:c r="I187" s="64"/>
      <x:c r="J187" s="64"/>
      <x:c r="K187" s="64"/>
      <x:c r="L187" s="64"/>
      <x:c r="M187" s="30"/>
      <x:c r="N187" s="30"/>
      <x:c r="O187" s="30"/>
      <x:c r="P187" s="30"/>
      <x:c r="Q187" s="30"/>
      <x:c r="R187" s="30"/>
      <x:c r="S187" s="30"/>
      <x:c r="T187" s="30"/>
      <x:c r="U187" s="30"/>
      <x:c r="V187" s="30"/>
      <x:c r="W187" s="30"/>
      <x:c r="X187" s="30"/>
      <x:c r="Y187" s="30"/>
    </x:row>
    <x:row r="188" spans="1:25">
      <x:c r="A188" s="30"/>
      <x:c r="B188" s="30"/>
      <x:c r="C188" s="30"/>
      <x:c r="D188" s="30"/>
      <x:c r="E188" s="64"/>
      <x:c r="F188" s="64"/>
      <x:c r="G188" s="64"/>
      <x:c r="H188" s="64"/>
      <x:c r="I188" s="64"/>
      <x:c r="J188" s="64"/>
      <x:c r="K188" s="64"/>
      <x:c r="L188" s="64"/>
      <x:c r="M188" s="30"/>
      <x:c r="N188" s="30"/>
      <x:c r="O188" s="30"/>
      <x:c r="P188" s="30"/>
      <x:c r="Q188" s="30"/>
      <x:c r="R188" s="30"/>
      <x:c r="S188" s="30"/>
      <x:c r="T188" s="30"/>
      <x:c r="U188" s="30"/>
      <x:c r="V188" s="30"/>
      <x:c r="W188" s="30"/>
      <x:c r="X188" s="30"/>
      <x:c r="Y188" s="30"/>
    </x:row>
    <x:row r="189" spans="1:25">
      <x:c r="A189" s="30"/>
      <x:c r="B189" s="30"/>
      <x:c r="C189" s="30"/>
      <x:c r="D189" s="30"/>
      <x:c r="E189" s="64"/>
      <x:c r="F189" s="64"/>
      <x:c r="G189" s="64"/>
      <x:c r="H189" s="64"/>
      <x:c r="I189" s="64"/>
      <x:c r="J189" s="64"/>
      <x:c r="K189" s="64"/>
      <x:c r="L189" s="64"/>
      <x:c r="M189" s="30"/>
      <x:c r="N189" s="30"/>
      <x:c r="O189" s="30"/>
      <x:c r="P189" s="30"/>
      <x:c r="Q189" s="30"/>
      <x:c r="R189" s="30"/>
      <x:c r="S189" s="30"/>
      <x:c r="T189" s="30"/>
      <x:c r="U189" s="30"/>
      <x:c r="V189" s="30"/>
      <x:c r="W189" s="30"/>
      <x:c r="X189" s="30"/>
      <x:c r="Y189" s="30"/>
    </x:row>
    <x:row r="190" spans="1:25">
      <x:c r="A190" s="30"/>
      <x:c r="B190" s="30"/>
      <x:c r="C190" s="30"/>
      <x:c r="D190" s="30"/>
      <x:c r="E190" s="64"/>
      <x:c r="F190" s="64"/>
      <x:c r="G190" s="64"/>
      <x:c r="H190" s="64"/>
      <x:c r="I190" s="64"/>
      <x:c r="J190" s="64"/>
      <x:c r="K190" s="64"/>
      <x:c r="L190" s="64"/>
      <x:c r="M190" s="30"/>
      <x:c r="N190" s="30"/>
      <x:c r="O190" s="30"/>
      <x:c r="P190" s="30"/>
      <x:c r="Q190" s="30"/>
      <x:c r="R190" s="30"/>
      <x:c r="S190" s="30"/>
      <x:c r="T190" s="30"/>
      <x:c r="U190" s="30"/>
      <x:c r="V190" s="30"/>
      <x:c r="W190" s="30"/>
      <x:c r="X190" s="30"/>
      <x:c r="Y190" s="30"/>
    </x:row>
    <x:row r="191" spans="1:25">
      <x:c r="A191" s="30"/>
      <x:c r="B191" s="30"/>
      <x:c r="C191" s="30"/>
      <x:c r="D191" s="30"/>
      <x:c r="E191" s="64"/>
      <x:c r="F191" s="64"/>
      <x:c r="G191" s="64"/>
      <x:c r="H191" s="64"/>
      <x:c r="I191" s="64"/>
      <x:c r="J191" s="64"/>
      <x:c r="K191" s="64"/>
      <x:c r="L191" s="64"/>
      <x:c r="M191" s="30"/>
      <x:c r="N191" s="30"/>
      <x:c r="O191" s="30"/>
      <x:c r="P191" s="30"/>
      <x:c r="Q191" s="30"/>
      <x:c r="R191" s="30"/>
      <x:c r="S191" s="30"/>
      <x:c r="T191" s="30"/>
      <x:c r="U191" s="30"/>
      <x:c r="V191" s="30"/>
      <x:c r="W191" s="30"/>
      <x:c r="X191" s="30"/>
      <x:c r="Y191" s="30"/>
    </x:row>
    <x:row r="192" spans="1:25">
      <x:c r="A192" s="30"/>
      <x:c r="B192" s="30"/>
      <x:c r="C192" s="30"/>
      <x:c r="D192" s="30"/>
      <x:c r="E192" s="64"/>
      <x:c r="F192" s="64"/>
      <x:c r="G192" s="64"/>
      <x:c r="H192" s="64"/>
      <x:c r="I192" s="64"/>
      <x:c r="J192" s="64"/>
      <x:c r="K192" s="64"/>
      <x:c r="L192" s="64"/>
      <x:c r="M192" s="30"/>
      <x:c r="N192" s="30"/>
      <x:c r="O192" s="30"/>
      <x:c r="P192" s="30"/>
      <x:c r="Q192" s="30"/>
      <x:c r="R192" s="30"/>
      <x:c r="S192" s="30"/>
      <x:c r="T192" s="30"/>
      <x:c r="U192" s="30"/>
      <x:c r="V192" s="30"/>
      <x:c r="W192" s="30"/>
      <x:c r="X192" s="30"/>
      <x:c r="Y192" s="30"/>
    </x:row>
    <x:row r="193" spans="1:25">
      <x:c r="A193" s="30"/>
      <x:c r="B193" s="30"/>
      <x:c r="C193" s="30"/>
      <x:c r="D193" s="30"/>
      <x:c r="E193" s="64"/>
      <x:c r="F193" s="64"/>
      <x:c r="G193" s="64"/>
      <x:c r="H193" s="64"/>
      <x:c r="I193" s="64"/>
      <x:c r="J193" s="64"/>
      <x:c r="K193" s="64"/>
      <x:c r="L193" s="64"/>
      <x:c r="M193" s="30"/>
      <x:c r="N193" s="30"/>
      <x:c r="O193" s="30"/>
      <x:c r="P193" s="30"/>
      <x:c r="Q193" s="30"/>
      <x:c r="R193" s="30"/>
      <x:c r="S193" s="30"/>
      <x:c r="T193" s="30"/>
      <x:c r="U193" s="30"/>
      <x:c r="V193" s="30"/>
      <x:c r="W193" s="30"/>
      <x:c r="X193" s="30"/>
      <x:c r="Y193" s="30"/>
    </x:row>
    <x:row r="194" spans="1:25">
      <x:c r="A194" s="30"/>
      <x:c r="B194" s="30"/>
      <x:c r="C194" s="30"/>
      <x:c r="D194" s="30"/>
      <x:c r="E194" s="64"/>
      <x:c r="F194" s="64"/>
      <x:c r="G194" s="64"/>
      <x:c r="H194" s="64"/>
      <x:c r="I194" s="64"/>
      <x:c r="J194" s="64"/>
      <x:c r="K194" s="64"/>
      <x:c r="L194" s="64"/>
      <x:c r="M194" s="30"/>
      <x:c r="N194" s="30"/>
      <x:c r="O194" s="30"/>
      <x:c r="P194" s="30"/>
      <x:c r="Q194" s="30"/>
      <x:c r="R194" s="30"/>
      <x:c r="S194" s="30"/>
      <x:c r="T194" s="30"/>
      <x:c r="U194" s="30"/>
      <x:c r="V194" s="30"/>
      <x:c r="W194" s="30"/>
      <x:c r="X194" s="30"/>
      <x:c r="Y194" s="30"/>
    </x:row>
    <x:row r="195" spans="1:25">
      <x:c r="A195" s="30"/>
      <x:c r="B195" s="30"/>
      <x:c r="C195" s="30"/>
      <x:c r="D195" s="30"/>
      <x:c r="E195" s="64"/>
      <x:c r="F195" s="64"/>
      <x:c r="G195" s="64"/>
      <x:c r="H195" s="64"/>
      <x:c r="I195" s="64"/>
      <x:c r="J195" s="64"/>
      <x:c r="K195" s="64"/>
      <x:c r="L195" s="64"/>
      <x:c r="M195" s="30"/>
      <x:c r="N195" s="30"/>
      <x:c r="O195" s="30"/>
      <x:c r="P195" s="30"/>
      <x:c r="Q195" s="30"/>
      <x:c r="R195" s="30"/>
      <x:c r="S195" s="30"/>
      <x:c r="T195" s="30"/>
      <x:c r="U195" s="30"/>
      <x:c r="V195" s="30"/>
      <x:c r="W195" s="30"/>
      <x:c r="X195" s="30"/>
      <x:c r="Y195" s="30"/>
    </x:row>
    <x:row r="196" spans="1:25">
      <x:c r="A196" s="30"/>
      <x:c r="B196" s="30"/>
      <x:c r="C196" s="30"/>
      <x:c r="D196" s="30"/>
      <x:c r="E196" s="64"/>
      <x:c r="F196" s="64"/>
      <x:c r="G196" s="64"/>
      <x:c r="H196" s="64"/>
      <x:c r="I196" s="64"/>
      <x:c r="J196" s="64"/>
      <x:c r="K196" s="64"/>
      <x:c r="L196" s="64"/>
      <x:c r="M196" s="30"/>
      <x:c r="N196" s="30"/>
      <x:c r="O196" s="30"/>
      <x:c r="P196" s="30"/>
      <x:c r="Q196" s="30"/>
      <x:c r="R196" s="30"/>
      <x:c r="S196" s="30"/>
      <x:c r="T196" s="30"/>
      <x:c r="U196" s="30"/>
      <x:c r="V196" s="30"/>
      <x:c r="W196" s="30"/>
      <x:c r="X196" s="30"/>
      <x:c r="Y196" s="30"/>
    </x:row>
    <x:row r="197" spans="1:25">
      <x:c r="A197" s="30"/>
      <x:c r="B197" s="30"/>
      <x:c r="C197" s="30"/>
      <x:c r="D197" s="30"/>
      <x:c r="E197" s="64"/>
      <x:c r="F197" s="64"/>
      <x:c r="G197" s="64"/>
      <x:c r="H197" s="64"/>
      <x:c r="I197" s="64"/>
      <x:c r="J197" s="64"/>
      <x:c r="K197" s="64"/>
      <x:c r="L197" s="64"/>
      <x:c r="M197" s="30"/>
      <x:c r="N197" s="30"/>
      <x:c r="O197" s="30"/>
      <x:c r="P197" s="30"/>
      <x:c r="Q197" s="30"/>
      <x:c r="R197" s="30"/>
      <x:c r="S197" s="30"/>
      <x:c r="T197" s="30"/>
      <x:c r="U197" s="30"/>
      <x:c r="V197" s="30"/>
      <x:c r="W197" s="30"/>
      <x:c r="X197" s="30"/>
      <x:c r="Y197" s="30"/>
    </x:row>
    <x:row r="198" spans="1:25">
      <x:c r="A198" s="30"/>
      <x:c r="B198" s="30"/>
      <x:c r="C198" s="30"/>
      <x:c r="D198" s="30"/>
      <x:c r="E198" s="64"/>
      <x:c r="F198" s="64"/>
      <x:c r="G198" s="64"/>
      <x:c r="H198" s="64"/>
      <x:c r="I198" s="64"/>
      <x:c r="J198" s="64"/>
      <x:c r="K198" s="64"/>
      <x:c r="L198" s="64"/>
      <x:c r="M198" s="30"/>
      <x:c r="N198" s="30"/>
      <x:c r="O198" s="30"/>
      <x:c r="P198" s="30"/>
      <x:c r="Q198" s="30"/>
      <x:c r="R198" s="30"/>
      <x:c r="S198" s="30"/>
      <x:c r="T198" s="30"/>
      <x:c r="U198" s="30"/>
      <x:c r="V198" s="30"/>
      <x:c r="W198" s="30"/>
      <x:c r="X198" s="30"/>
      <x:c r="Y198" s="30"/>
    </x:row>
    <x:row r="199" spans="1:25">
      <x:c r="A199" s="30"/>
      <x:c r="B199" s="30"/>
      <x:c r="C199" s="30"/>
      <x:c r="D199" s="30"/>
      <x:c r="E199" s="64"/>
      <x:c r="F199" s="64"/>
      <x:c r="G199" s="64"/>
      <x:c r="H199" s="64"/>
      <x:c r="I199" s="64"/>
      <x:c r="J199" s="64"/>
      <x:c r="K199" s="64"/>
      <x:c r="L199" s="64"/>
      <x:c r="M199" s="30"/>
      <x:c r="N199" s="30"/>
      <x:c r="O199" s="30"/>
      <x:c r="P199" s="30"/>
      <x:c r="Q199" s="30"/>
      <x:c r="R199" s="30"/>
      <x:c r="S199" s="30"/>
      <x:c r="T199" s="30"/>
      <x:c r="U199" s="30"/>
      <x:c r="V199" s="30"/>
      <x:c r="W199" s="30"/>
      <x:c r="X199" s="30"/>
      <x:c r="Y199" s="30"/>
    </x:row>
    <x:row r="200" spans="1:25">
      <x:c r="A200" s="30"/>
      <x:c r="B200" s="30"/>
      <x:c r="C200" s="30"/>
      <x:c r="D200" s="30"/>
      <x:c r="E200" s="64"/>
      <x:c r="F200" s="64"/>
      <x:c r="G200" s="64"/>
      <x:c r="H200" s="64"/>
      <x:c r="I200" s="64"/>
      <x:c r="J200" s="64"/>
      <x:c r="K200" s="64"/>
      <x:c r="L200" s="64"/>
      <x:c r="M200" s="30"/>
      <x:c r="N200" s="30"/>
      <x:c r="O200" s="30"/>
      <x:c r="P200" s="30"/>
      <x:c r="Q200" s="30"/>
      <x:c r="R200" s="30"/>
      <x:c r="S200" s="30"/>
      <x:c r="T200" s="30"/>
      <x:c r="U200" s="30"/>
      <x:c r="V200" s="30"/>
      <x:c r="W200" s="30"/>
      <x:c r="X200" s="30"/>
      <x:c r="Y200" s="30"/>
    </x:row>
    <x:row r="201" spans="1:25">
      <x:c r="A201" s="30"/>
      <x:c r="B201" s="30"/>
      <x:c r="C201" s="30"/>
      <x:c r="D201" s="30"/>
      <x:c r="E201" s="64"/>
      <x:c r="F201" s="64"/>
      <x:c r="G201" s="64"/>
      <x:c r="H201" s="64"/>
      <x:c r="I201" s="64"/>
      <x:c r="J201" s="64"/>
      <x:c r="K201" s="64"/>
      <x:c r="L201" s="64"/>
      <x:c r="M201" s="30"/>
      <x:c r="N201" s="30"/>
      <x:c r="O201" s="30"/>
      <x:c r="P201" s="30"/>
      <x:c r="Q201" s="30"/>
      <x:c r="R201" s="30"/>
      <x:c r="S201" s="30"/>
      <x:c r="T201" s="30"/>
      <x:c r="U201" s="30"/>
      <x:c r="V201" s="30"/>
      <x:c r="W201" s="30"/>
      <x:c r="X201" s="30"/>
      <x:c r="Y201" s="30"/>
    </x:row>
    <x:row r="202" spans="1:25">
      <x:c r="A202" s="30"/>
      <x:c r="B202" s="30"/>
      <x:c r="C202" s="30"/>
      <x:c r="D202" s="30"/>
      <x:c r="E202" s="64"/>
      <x:c r="F202" s="64"/>
      <x:c r="G202" s="64"/>
      <x:c r="H202" s="64"/>
      <x:c r="I202" s="64"/>
      <x:c r="J202" s="64"/>
      <x:c r="K202" s="64"/>
      <x:c r="L202" s="64"/>
      <x:c r="M202" s="30"/>
      <x:c r="N202" s="30"/>
      <x:c r="O202" s="30"/>
      <x:c r="P202" s="30"/>
      <x:c r="Q202" s="30"/>
      <x:c r="R202" s="30"/>
      <x:c r="S202" s="30"/>
      <x:c r="T202" s="30"/>
      <x:c r="U202" s="30"/>
      <x:c r="V202" s="30"/>
      <x:c r="W202" s="30"/>
      <x:c r="X202" s="30"/>
      <x:c r="Y202" s="30"/>
    </x:row>
    <x:row r="203" spans="1:25">
      <x:c r="A203" s="30"/>
      <x:c r="B203" s="30"/>
      <x:c r="C203" s="30"/>
      <x:c r="D203" s="30"/>
      <x:c r="E203" s="64"/>
      <x:c r="F203" s="64"/>
      <x:c r="G203" s="64"/>
      <x:c r="H203" s="64"/>
      <x:c r="I203" s="64"/>
      <x:c r="J203" s="64"/>
      <x:c r="K203" s="64"/>
      <x:c r="L203" s="64"/>
      <x:c r="M203" s="30"/>
      <x:c r="N203" s="30"/>
      <x:c r="O203" s="30"/>
      <x:c r="P203" s="30"/>
      <x:c r="Q203" s="30"/>
      <x:c r="R203" s="30"/>
      <x:c r="S203" s="30"/>
      <x:c r="T203" s="30"/>
      <x:c r="U203" s="30"/>
      <x:c r="V203" s="30"/>
      <x:c r="W203" s="30"/>
      <x:c r="X203" s="30"/>
      <x:c r="Y203" s="30"/>
    </x:row>
    <x:row r="204" spans="1:25">
      <x:c r="A204" s="30"/>
      <x:c r="B204" s="30"/>
      <x:c r="C204" s="30"/>
      <x:c r="D204" s="30"/>
      <x:c r="E204" s="64"/>
      <x:c r="F204" s="64"/>
      <x:c r="G204" s="64"/>
      <x:c r="H204" s="64"/>
      <x:c r="I204" s="64"/>
      <x:c r="J204" s="64"/>
      <x:c r="K204" s="64"/>
      <x:c r="L204" s="64"/>
      <x:c r="M204" s="30"/>
      <x:c r="N204" s="30"/>
      <x:c r="O204" s="30"/>
      <x:c r="P204" s="30"/>
      <x:c r="Q204" s="30"/>
      <x:c r="R204" s="30"/>
      <x:c r="S204" s="30"/>
      <x:c r="T204" s="30"/>
      <x:c r="U204" s="30"/>
      <x:c r="V204" s="30"/>
      <x:c r="W204" s="30"/>
      <x:c r="X204" s="30"/>
      <x:c r="Y204" s="30"/>
    </x:row>
    <x:row r="205" spans="1:25">
      <x:c r="A205" s="30"/>
      <x:c r="B205" s="30"/>
      <x:c r="C205" s="30"/>
      <x:c r="D205" s="30"/>
      <x:c r="E205" s="64"/>
      <x:c r="F205" s="64"/>
      <x:c r="G205" s="64"/>
      <x:c r="H205" s="64"/>
      <x:c r="I205" s="64"/>
      <x:c r="J205" s="64"/>
      <x:c r="K205" s="64"/>
      <x:c r="L205" s="64"/>
      <x:c r="M205" s="30"/>
      <x:c r="N205" s="30"/>
      <x:c r="O205" s="30"/>
      <x:c r="P205" s="30"/>
      <x:c r="Q205" s="30"/>
      <x:c r="R205" s="30"/>
      <x:c r="S205" s="30"/>
      <x:c r="T205" s="30"/>
      <x:c r="U205" s="30"/>
      <x:c r="V205" s="30"/>
      <x:c r="W205" s="30"/>
      <x:c r="X205" s="30"/>
      <x:c r="Y205" s="30"/>
    </x:row>
    <x:row r="206" spans="1:25">
      <x:c r="A206" s="30"/>
      <x:c r="B206" s="30"/>
      <x:c r="C206" s="30"/>
      <x:c r="D206" s="30"/>
      <x:c r="E206" s="64"/>
      <x:c r="F206" s="64"/>
      <x:c r="G206" s="64"/>
      <x:c r="H206" s="64"/>
      <x:c r="I206" s="64"/>
      <x:c r="J206" s="64"/>
      <x:c r="K206" s="64"/>
      <x:c r="L206" s="64"/>
      <x:c r="M206" s="30"/>
      <x:c r="N206" s="30"/>
      <x:c r="O206" s="30"/>
      <x:c r="P206" s="30"/>
      <x:c r="Q206" s="30"/>
      <x:c r="R206" s="30"/>
      <x:c r="S206" s="30"/>
      <x:c r="T206" s="30"/>
      <x:c r="U206" s="30"/>
      <x:c r="V206" s="30"/>
      <x:c r="W206" s="30"/>
      <x:c r="X206" s="30"/>
      <x:c r="Y206" s="30"/>
    </x:row>
    <x:row r="207" spans="1:25">
      <x:c r="A207" s="30"/>
      <x:c r="B207" s="30"/>
      <x:c r="C207" s="30"/>
      <x:c r="D207" s="30"/>
      <x:c r="E207" s="64"/>
      <x:c r="F207" s="64"/>
      <x:c r="G207" s="64"/>
      <x:c r="H207" s="64"/>
      <x:c r="I207" s="64"/>
      <x:c r="J207" s="64"/>
      <x:c r="K207" s="64"/>
      <x:c r="L207" s="64"/>
      <x:c r="M207" s="30"/>
      <x:c r="N207" s="30"/>
      <x:c r="O207" s="30"/>
      <x:c r="P207" s="30"/>
      <x:c r="Q207" s="30"/>
      <x:c r="R207" s="30"/>
      <x:c r="S207" s="30"/>
      <x:c r="T207" s="30"/>
      <x:c r="U207" s="30"/>
      <x:c r="V207" s="30"/>
      <x:c r="W207" s="30"/>
      <x:c r="X207" s="30"/>
      <x:c r="Y207" s="30"/>
    </x:row>
    <x:row r="208" spans="1:25">
      <x:c r="A208" s="30"/>
      <x:c r="B208" s="30"/>
      <x:c r="C208" s="30"/>
      <x:c r="D208" s="30"/>
      <x:c r="E208" s="64"/>
      <x:c r="F208" s="64"/>
      <x:c r="G208" s="64"/>
      <x:c r="H208" s="64"/>
      <x:c r="I208" s="64"/>
      <x:c r="J208" s="64"/>
      <x:c r="K208" s="64"/>
      <x:c r="L208" s="64"/>
      <x:c r="M208" s="30"/>
      <x:c r="N208" s="30"/>
      <x:c r="O208" s="30"/>
      <x:c r="P208" s="30"/>
      <x:c r="Q208" s="30"/>
      <x:c r="R208" s="30"/>
      <x:c r="S208" s="30"/>
      <x:c r="T208" s="30"/>
      <x:c r="U208" s="30"/>
      <x:c r="V208" s="30"/>
      <x:c r="W208" s="30"/>
      <x:c r="X208" s="30"/>
      <x:c r="Y208" s="30"/>
    </x:row>
    <x:row r="209" spans="1:25">
      <x:c r="A209" s="30"/>
      <x:c r="B209" s="30"/>
      <x:c r="C209" s="30"/>
      <x:c r="D209" s="30"/>
      <x:c r="E209" s="64"/>
      <x:c r="F209" s="64"/>
      <x:c r="G209" s="64"/>
      <x:c r="H209" s="64"/>
      <x:c r="I209" s="64"/>
      <x:c r="J209" s="64"/>
      <x:c r="K209" s="64"/>
      <x:c r="L209" s="64"/>
      <x:c r="M209" s="30"/>
      <x:c r="N209" s="30"/>
      <x:c r="O209" s="30"/>
      <x:c r="P209" s="30"/>
      <x:c r="Q209" s="30"/>
      <x:c r="R209" s="30"/>
      <x:c r="S209" s="30"/>
      <x:c r="T209" s="30"/>
      <x:c r="U209" s="30"/>
      <x:c r="V209" s="30"/>
      <x:c r="W209" s="30"/>
      <x:c r="X209" s="30"/>
      <x:c r="Y209" s="30"/>
    </x:row>
    <x:row r="210" spans="1:25">
      <x:c r="A210" s="30"/>
      <x:c r="B210" s="30"/>
      <x:c r="C210" s="30"/>
      <x:c r="D210" s="30"/>
      <x:c r="E210" s="64"/>
      <x:c r="F210" s="64"/>
      <x:c r="G210" s="64"/>
      <x:c r="H210" s="64"/>
      <x:c r="I210" s="64"/>
      <x:c r="J210" s="64"/>
      <x:c r="K210" s="64"/>
      <x:c r="L210" s="64"/>
      <x:c r="M210" s="30"/>
      <x:c r="N210" s="30"/>
      <x:c r="O210" s="30"/>
      <x:c r="P210" s="30"/>
      <x:c r="Q210" s="30"/>
      <x:c r="R210" s="30"/>
      <x:c r="S210" s="30"/>
      <x:c r="T210" s="30"/>
      <x:c r="U210" s="30"/>
      <x:c r="V210" s="30"/>
      <x:c r="W210" s="30"/>
      <x:c r="X210" s="30"/>
      <x:c r="Y210" s="30"/>
    </x:row>
    <x:row r="211" spans="1:25">
      <x:c r="A211" s="30"/>
      <x:c r="B211" s="30"/>
      <x:c r="C211" s="30"/>
      <x:c r="D211" s="30"/>
      <x:c r="E211" s="64"/>
      <x:c r="F211" s="64"/>
      <x:c r="G211" s="64"/>
      <x:c r="H211" s="64"/>
      <x:c r="I211" s="64"/>
      <x:c r="J211" s="64"/>
      <x:c r="K211" s="64"/>
      <x:c r="L211" s="64"/>
      <x:c r="M211" s="30"/>
      <x:c r="N211" s="30"/>
      <x:c r="O211" s="30"/>
      <x:c r="P211" s="30"/>
      <x:c r="Q211" s="30"/>
      <x:c r="R211" s="30"/>
      <x:c r="S211" s="30"/>
      <x:c r="T211" s="30"/>
      <x:c r="U211" s="30"/>
      <x:c r="V211" s="30"/>
      <x:c r="W211" s="30"/>
      <x:c r="X211" s="30"/>
      <x:c r="Y211" s="30"/>
    </x:row>
    <x:row r="212" spans="1:25">
      <x:c r="A212" s="30"/>
      <x:c r="B212" s="30"/>
      <x:c r="C212" s="30"/>
      <x:c r="D212" s="30"/>
      <x:c r="E212" s="64"/>
      <x:c r="F212" s="64"/>
      <x:c r="G212" s="64"/>
      <x:c r="H212" s="64"/>
      <x:c r="I212" s="64"/>
      <x:c r="J212" s="64"/>
      <x:c r="K212" s="64"/>
      <x:c r="L212" s="64"/>
      <x:c r="M212" s="30"/>
      <x:c r="N212" s="30"/>
      <x:c r="O212" s="30"/>
      <x:c r="P212" s="30"/>
      <x:c r="Q212" s="30"/>
      <x:c r="R212" s="30"/>
      <x:c r="S212" s="30"/>
      <x:c r="T212" s="30"/>
      <x:c r="U212" s="30"/>
      <x:c r="V212" s="30"/>
      <x:c r="W212" s="30"/>
      <x:c r="X212" s="30"/>
      <x:c r="Y212" s="30"/>
    </x:row>
    <x:row r="213" spans="1:25">
      <x:c r="A213" s="30"/>
      <x:c r="B213" s="30"/>
      <x:c r="C213" s="30"/>
      <x:c r="D213" s="30"/>
      <x:c r="E213" s="64"/>
      <x:c r="F213" s="64"/>
      <x:c r="G213" s="64"/>
      <x:c r="H213" s="64"/>
      <x:c r="I213" s="64"/>
      <x:c r="J213" s="64"/>
      <x:c r="K213" s="64"/>
      <x:c r="L213" s="64"/>
      <x:c r="M213" s="30"/>
      <x:c r="N213" s="30"/>
      <x:c r="O213" s="30"/>
      <x:c r="P213" s="30"/>
      <x:c r="Q213" s="30"/>
      <x:c r="R213" s="30"/>
      <x:c r="S213" s="30"/>
      <x:c r="T213" s="30"/>
      <x:c r="U213" s="30"/>
      <x:c r="V213" s="30"/>
      <x:c r="W213" s="30"/>
      <x:c r="X213" s="30"/>
      <x:c r="Y213" s="30"/>
    </x:row>
    <x:row r="214" spans="1:25">
      <x:c r="A214" s="30"/>
      <x:c r="B214" s="30"/>
      <x:c r="C214" s="30"/>
      <x:c r="D214" s="30"/>
      <x:c r="E214" s="64"/>
      <x:c r="F214" s="64"/>
      <x:c r="G214" s="64"/>
      <x:c r="H214" s="64"/>
      <x:c r="I214" s="64"/>
      <x:c r="J214" s="64"/>
      <x:c r="K214" s="64"/>
      <x:c r="L214" s="64"/>
      <x:c r="M214" s="30"/>
      <x:c r="N214" s="30"/>
      <x:c r="O214" s="30"/>
      <x:c r="P214" s="30"/>
      <x:c r="Q214" s="30"/>
      <x:c r="R214" s="30"/>
      <x:c r="S214" s="30"/>
      <x:c r="T214" s="30"/>
      <x:c r="U214" s="30"/>
      <x:c r="V214" s="30"/>
      <x:c r="W214" s="30"/>
      <x:c r="X214" s="30"/>
      <x:c r="Y214" s="30"/>
    </x:row>
    <x:row r="215" spans="1:25">
      <x:c r="A215" s="30"/>
      <x:c r="B215" s="30"/>
      <x:c r="C215" s="30"/>
      <x:c r="D215" s="30"/>
      <x:c r="E215" s="64"/>
      <x:c r="F215" s="64"/>
      <x:c r="G215" s="64"/>
      <x:c r="H215" s="64"/>
      <x:c r="I215" s="64"/>
      <x:c r="J215" s="64"/>
      <x:c r="K215" s="64"/>
      <x:c r="L215" s="64"/>
      <x:c r="M215" s="30"/>
      <x:c r="N215" s="30"/>
      <x:c r="O215" s="30"/>
      <x:c r="P215" s="30"/>
      <x:c r="Q215" s="30"/>
      <x:c r="R215" s="30"/>
      <x:c r="S215" s="30"/>
      <x:c r="T215" s="30"/>
      <x:c r="U215" s="30"/>
      <x:c r="V215" s="30"/>
      <x:c r="W215" s="30"/>
      <x:c r="X215" s="30"/>
      <x:c r="Y215" s="30"/>
    </x:row>
    <x:row r="216" spans="1:25">
      <x:c r="A216" s="30"/>
      <x:c r="B216" s="30"/>
      <x:c r="C216" s="30"/>
      <x:c r="D216" s="30"/>
      <x:c r="E216" s="64"/>
      <x:c r="F216" s="64"/>
      <x:c r="G216" s="64"/>
      <x:c r="H216" s="64"/>
      <x:c r="I216" s="64"/>
      <x:c r="J216" s="64"/>
      <x:c r="K216" s="64"/>
      <x:c r="L216" s="64"/>
      <x:c r="M216" s="30"/>
      <x:c r="N216" s="30"/>
      <x:c r="O216" s="30"/>
      <x:c r="P216" s="30"/>
      <x:c r="Q216" s="30"/>
      <x:c r="R216" s="30"/>
      <x:c r="S216" s="30"/>
      <x:c r="T216" s="30"/>
      <x:c r="U216" s="30"/>
      <x:c r="V216" s="30"/>
      <x:c r="W216" s="30"/>
      <x:c r="X216" s="30"/>
      <x:c r="Y216" s="30"/>
    </x:row>
    <x:row r="217" spans="1:25">
      <x:c r="A217" s="30"/>
      <x:c r="B217" s="30"/>
      <x:c r="C217" s="30"/>
      <x:c r="D217" s="30"/>
      <x:c r="E217" s="64"/>
      <x:c r="F217" s="64"/>
      <x:c r="G217" s="64"/>
      <x:c r="H217" s="64"/>
      <x:c r="I217" s="64"/>
      <x:c r="J217" s="64"/>
      <x:c r="K217" s="64"/>
      <x:c r="L217" s="64"/>
      <x:c r="M217" s="30"/>
      <x:c r="N217" s="30"/>
      <x:c r="O217" s="30"/>
      <x:c r="P217" s="30"/>
      <x:c r="Q217" s="30"/>
      <x:c r="R217" s="30"/>
      <x:c r="S217" s="30"/>
      <x:c r="T217" s="30"/>
      <x:c r="U217" s="30"/>
      <x:c r="V217" s="30"/>
      <x:c r="W217" s="30"/>
      <x:c r="X217" s="30"/>
      <x:c r="Y217" s="30"/>
    </x:row>
    <x:row r="218" spans="1:25">
      <x:c r="A218" s="30"/>
      <x:c r="B218" s="30"/>
      <x:c r="C218" s="30"/>
      <x:c r="D218" s="30"/>
      <x:c r="E218" s="64"/>
      <x:c r="F218" s="64"/>
      <x:c r="G218" s="64"/>
      <x:c r="H218" s="64"/>
      <x:c r="I218" s="64"/>
      <x:c r="J218" s="64"/>
      <x:c r="K218" s="64"/>
      <x:c r="L218" s="64"/>
      <x:c r="M218" s="30"/>
      <x:c r="N218" s="30"/>
      <x:c r="O218" s="30"/>
      <x:c r="P218" s="30"/>
      <x:c r="Q218" s="30"/>
      <x:c r="R218" s="30"/>
      <x:c r="S218" s="30"/>
      <x:c r="T218" s="30"/>
      <x:c r="U218" s="30"/>
      <x:c r="V218" s="30"/>
      <x:c r="W218" s="30"/>
      <x:c r="X218" s="30"/>
      <x:c r="Y218" s="30"/>
    </x:row>
    <x:row r="219" spans="1:25">
      <x:c r="A219" s="30"/>
      <x:c r="B219" s="30"/>
      <x:c r="C219" s="30"/>
      <x:c r="D219" s="30"/>
      <x:c r="E219" s="64"/>
      <x:c r="F219" s="64"/>
      <x:c r="G219" s="64"/>
      <x:c r="H219" s="64"/>
      <x:c r="I219" s="64"/>
      <x:c r="J219" s="64"/>
      <x:c r="K219" s="64"/>
      <x:c r="L219" s="64"/>
      <x:c r="M219" s="30"/>
      <x:c r="N219" s="30"/>
      <x:c r="O219" s="30"/>
      <x:c r="P219" s="30"/>
      <x:c r="Q219" s="30"/>
      <x:c r="R219" s="30"/>
      <x:c r="S219" s="30"/>
      <x:c r="T219" s="30"/>
      <x:c r="U219" s="30"/>
      <x:c r="V219" s="30"/>
      <x:c r="W219" s="30"/>
      <x:c r="X219" s="30"/>
      <x:c r="Y219" s="30"/>
    </x:row>
    <x:row r="220" spans="1:25">
      <x:c r="A220" s="30"/>
      <x:c r="B220" s="30"/>
      <x:c r="C220" s="30"/>
      <x:c r="D220" s="30"/>
      <x:c r="E220" s="64"/>
      <x:c r="F220" s="64"/>
      <x:c r="G220" s="64"/>
      <x:c r="H220" s="64"/>
      <x:c r="I220" s="64"/>
      <x:c r="J220" s="64"/>
      <x:c r="K220" s="64"/>
      <x:c r="L220" s="64"/>
      <x:c r="M220" s="30"/>
      <x:c r="N220" s="30"/>
      <x:c r="O220" s="30"/>
      <x:c r="P220" s="30"/>
      <x:c r="Q220" s="30"/>
      <x:c r="R220" s="30"/>
      <x:c r="S220" s="30"/>
      <x:c r="T220" s="30"/>
      <x:c r="U220" s="30"/>
      <x:c r="V220" s="30"/>
      <x:c r="W220" s="30"/>
      <x:c r="X220" s="30"/>
      <x:c r="Y220" s="30"/>
    </x:row>
    <x:row r="221" spans="1:25">
      <x:c r="A221" s="30"/>
      <x:c r="B221" s="30"/>
      <x:c r="C221" s="30"/>
      <x:c r="D221" s="30"/>
      <x:c r="E221" s="64"/>
      <x:c r="F221" s="64"/>
      <x:c r="G221" s="64"/>
      <x:c r="H221" s="64"/>
      <x:c r="I221" s="64"/>
      <x:c r="J221" s="64"/>
      <x:c r="K221" s="64"/>
      <x:c r="L221" s="64"/>
      <x:c r="M221" s="30"/>
      <x:c r="N221" s="30"/>
      <x:c r="O221" s="30"/>
      <x:c r="P221" s="30"/>
      <x:c r="Q221" s="30"/>
      <x:c r="R221" s="30"/>
      <x:c r="S221" s="30"/>
      <x:c r="T221" s="30"/>
      <x:c r="U221" s="30"/>
      <x:c r="V221" s="30"/>
      <x:c r="W221" s="30"/>
      <x:c r="X221" s="30"/>
      <x:c r="Y221" s="30"/>
    </x:row>
    <x:row r="222" spans="1:25">
      <x:c r="A222" s="30"/>
      <x:c r="B222" s="30"/>
      <x:c r="C222" s="30"/>
      <x:c r="D222" s="30"/>
      <x:c r="E222" s="64"/>
      <x:c r="F222" s="64"/>
      <x:c r="G222" s="64"/>
      <x:c r="H222" s="64"/>
      <x:c r="I222" s="64"/>
      <x:c r="J222" s="64"/>
      <x:c r="K222" s="64"/>
      <x:c r="L222" s="64"/>
      <x:c r="M222" s="30"/>
      <x:c r="N222" s="30"/>
      <x:c r="O222" s="30"/>
      <x:c r="P222" s="30"/>
      <x:c r="Q222" s="30"/>
      <x:c r="R222" s="30"/>
      <x:c r="S222" s="30"/>
      <x:c r="T222" s="30"/>
      <x:c r="U222" s="30"/>
      <x:c r="V222" s="30"/>
      <x:c r="W222" s="30"/>
      <x:c r="X222" s="30"/>
      <x:c r="Y222" s="30"/>
    </x:row>
    <x:row r="223" spans="1:25">
      <x:c r="A223" s="30"/>
      <x:c r="B223" s="30"/>
      <x:c r="C223" s="30"/>
      <x:c r="D223" s="30"/>
      <x:c r="E223" s="64"/>
      <x:c r="F223" s="64"/>
      <x:c r="G223" s="64"/>
      <x:c r="H223" s="64"/>
      <x:c r="I223" s="64"/>
      <x:c r="J223" s="64"/>
      <x:c r="K223" s="64"/>
      <x:c r="L223" s="64"/>
      <x:c r="M223" s="30"/>
      <x:c r="N223" s="30"/>
      <x:c r="O223" s="30"/>
      <x:c r="P223" s="30"/>
      <x:c r="Q223" s="30"/>
      <x:c r="R223" s="30"/>
      <x:c r="S223" s="30"/>
      <x:c r="T223" s="30"/>
      <x:c r="U223" s="30"/>
      <x:c r="V223" s="30"/>
      <x:c r="W223" s="30"/>
      <x:c r="X223" s="30"/>
      <x:c r="Y223" s="30"/>
    </x:row>
    <x:row r="224" spans="1:25">
      <x:c r="A224" s="30"/>
      <x:c r="B224" s="30"/>
      <x:c r="C224" s="30"/>
      <x:c r="D224" s="30"/>
      <x:c r="E224" s="64"/>
      <x:c r="F224" s="64"/>
      <x:c r="G224" s="64"/>
      <x:c r="H224" s="64"/>
      <x:c r="I224" s="64"/>
      <x:c r="J224" s="64"/>
      <x:c r="K224" s="64"/>
      <x:c r="L224" s="64"/>
      <x:c r="M224" s="30"/>
      <x:c r="N224" s="30"/>
      <x:c r="O224" s="30"/>
      <x:c r="P224" s="30"/>
      <x:c r="Q224" s="30"/>
      <x:c r="R224" s="30"/>
      <x:c r="S224" s="30"/>
      <x:c r="T224" s="30"/>
      <x:c r="U224" s="30"/>
      <x:c r="V224" s="30"/>
      <x:c r="W224" s="30"/>
      <x:c r="X224" s="30"/>
      <x:c r="Y224" s="30"/>
    </x:row>
    <x:row r="225" spans="1:25">
      <x:c r="A225" s="30"/>
      <x:c r="B225" s="30"/>
      <x:c r="C225" s="30"/>
      <x:c r="D225" s="30"/>
      <x:c r="E225" s="64"/>
      <x:c r="F225" s="64"/>
      <x:c r="G225" s="64"/>
      <x:c r="H225" s="64"/>
      <x:c r="I225" s="64"/>
      <x:c r="J225" s="64"/>
      <x:c r="K225" s="64"/>
      <x:c r="L225" s="64"/>
      <x:c r="M225" s="30"/>
      <x:c r="N225" s="30"/>
      <x:c r="O225" s="30"/>
      <x:c r="P225" s="30"/>
      <x:c r="Q225" s="30"/>
      <x:c r="R225" s="30"/>
      <x:c r="S225" s="30"/>
      <x:c r="T225" s="30"/>
      <x:c r="U225" s="30"/>
      <x:c r="V225" s="30"/>
      <x:c r="W225" s="30"/>
      <x:c r="X225" s="30"/>
      <x:c r="Y225" s="30"/>
    </x:row>
    <x:row r="226" spans="1:25">
      <x:c r="A226" s="30"/>
      <x:c r="B226" s="30"/>
      <x:c r="C226" s="30"/>
      <x:c r="D226" s="30"/>
      <x:c r="E226" s="64"/>
      <x:c r="F226" s="64"/>
      <x:c r="G226" s="64"/>
      <x:c r="H226" s="64"/>
      <x:c r="I226" s="64"/>
      <x:c r="J226" s="64"/>
      <x:c r="K226" s="64"/>
      <x:c r="L226" s="64"/>
      <x:c r="M226" s="30"/>
      <x:c r="N226" s="30"/>
      <x:c r="O226" s="30"/>
      <x:c r="P226" s="30"/>
      <x:c r="Q226" s="30"/>
      <x:c r="R226" s="30"/>
      <x:c r="S226" s="30"/>
      <x:c r="T226" s="30"/>
      <x:c r="U226" s="30"/>
      <x:c r="V226" s="30"/>
      <x:c r="W226" s="30"/>
      <x:c r="X226" s="30"/>
      <x:c r="Y226" s="30"/>
    </x:row>
    <x:row r="227" spans="1:25">
      <x:c r="A227" s="30"/>
      <x:c r="B227" s="30"/>
      <x:c r="C227" s="30"/>
      <x:c r="D227" s="30"/>
      <x:c r="E227" s="64"/>
      <x:c r="F227" s="64"/>
      <x:c r="G227" s="64"/>
      <x:c r="H227" s="64"/>
      <x:c r="I227" s="64"/>
      <x:c r="J227" s="64"/>
      <x:c r="K227" s="64"/>
      <x:c r="L227" s="64"/>
      <x:c r="M227" s="30"/>
      <x:c r="N227" s="30"/>
      <x:c r="O227" s="30"/>
      <x:c r="P227" s="30"/>
      <x:c r="Q227" s="30"/>
      <x:c r="R227" s="30"/>
      <x:c r="S227" s="30"/>
      <x:c r="T227" s="30"/>
      <x:c r="U227" s="30"/>
      <x:c r="V227" s="30"/>
      <x:c r="W227" s="30"/>
      <x:c r="X227" s="30"/>
      <x:c r="Y227" s="30"/>
    </x:row>
    <x:row r="228" spans="1:25">
      <x:c r="A228" s="30"/>
      <x:c r="B228" s="30"/>
      <x:c r="C228" s="30"/>
      <x:c r="D228" s="30"/>
      <x:c r="E228" s="64"/>
      <x:c r="F228" s="64"/>
      <x:c r="G228" s="64"/>
      <x:c r="H228" s="64"/>
      <x:c r="I228" s="64"/>
      <x:c r="J228" s="64"/>
      <x:c r="K228" s="64"/>
      <x:c r="L228" s="64"/>
      <x:c r="M228" s="30"/>
      <x:c r="N228" s="30"/>
      <x:c r="O228" s="30"/>
      <x:c r="P228" s="30"/>
      <x:c r="Q228" s="30"/>
      <x:c r="R228" s="30"/>
      <x:c r="S228" s="30"/>
      <x:c r="T228" s="30"/>
      <x:c r="U228" s="30"/>
      <x:c r="V228" s="30"/>
      <x:c r="W228" s="30"/>
      <x:c r="X228" s="30"/>
      <x:c r="Y228" s="30"/>
    </x:row>
    <x:row r="229" spans="1:25">
      <x:c r="A229" s="30"/>
      <x:c r="B229" s="30"/>
      <x:c r="C229" s="30"/>
      <x:c r="D229" s="30"/>
      <x:c r="E229" s="64"/>
      <x:c r="F229" s="64"/>
      <x:c r="G229" s="64"/>
      <x:c r="H229" s="64"/>
      <x:c r="I229" s="64"/>
      <x:c r="J229" s="64"/>
      <x:c r="K229" s="64"/>
      <x:c r="L229" s="64"/>
      <x:c r="M229" s="30"/>
      <x:c r="N229" s="30"/>
      <x:c r="O229" s="30"/>
      <x:c r="P229" s="30"/>
      <x:c r="Q229" s="30"/>
      <x:c r="R229" s="30"/>
      <x:c r="S229" s="30"/>
      <x:c r="T229" s="30"/>
      <x:c r="U229" s="30"/>
      <x:c r="V229" s="30"/>
      <x:c r="W229" s="30"/>
      <x:c r="X229" s="30"/>
      <x:c r="Y229" s="30"/>
    </x:row>
    <x:row r="230" spans="1:25">
      <x:c r="A230" s="30"/>
      <x:c r="B230" s="30"/>
      <x:c r="C230" s="30"/>
      <x:c r="D230" s="30"/>
      <x:c r="E230" s="64"/>
      <x:c r="F230" s="64"/>
      <x:c r="G230" s="64"/>
      <x:c r="H230" s="64"/>
      <x:c r="I230" s="64"/>
      <x:c r="J230" s="64"/>
      <x:c r="K230" s="64"/>
      <x:c r="L230" s="64"/>
      <x:c r="M230" s="30"/>
      <x:c r="N230" s="30"/>
      <x:c r="O230" s="30"/>
      <x:c r="P230" s="30"/>
      <x:c r="Q230" s="30"/>
      <x:c r="R230" s="30"/>
      <x:c r="S230" s="30"/>
      <x:c r="T230" s="30"/>
      <x:c r="U230" s="30"/>
      <x:c r="V230" s="30"/>
      <x:c r="W230" s="30"/>
      <x:c r="X230" s="30"/>
      <x:c r="Y230" s="30"/>
    </x:row>
    <x:row r="231" spans="1:25">
      <x:c r="A231" s="30"/>
      <x:c r="B231" s="30"/>
      <x:c r="C231" s="30"/>
      <x:c r="D231" s="30"/>
      <x:c r="E231" s="64"/>
      <x:c r="F231" s="64"/>
      <x:c r="G231" s="64"/>
      <x:c r="H231" s="64"/>
      <x:c r="I231" s="64"/>
      <x:c r="J231" s="64"/>
      <x:c r="K231" s="64"/>
      <x:c r="L231" s="64"/>
      <x:c r="M231" s="30"/>
      <x:c r="N231" s="30"/>
      <x:c r="O231" s="30"/>
      <x:c r="P231" s="30"/>
      <x:c r="Q231" s="30"/>
      <x:c r="R231" s="30"/>
      <x:c r="S231" s="30"/>
      <x:c r="T231" s="30"/>
      <x:c r="U231" s="30"/>
      <x:c r="V231" s="30"/>
      <x:c r="W231" s="30"/>
      <x:c r="X231" s="30"/>
      <x:c r="Y231" s="30"/>
    </x:row>
    <x:row r="232" spans="1:25">
      <x:c r="A232" s="30"/>
      <x:c r="B232" s="30"/>
      <x:c r="C232" s="30"/>
      <x:c r="D232" s="30"/>
      <x:c r="E232" s="64"/>
      <x:c r="F232" s="64"/>
      <x:c r="G232" s="64"/>
      <x:c r="H232" s="64"/>
      <x:c r="I232" s="64"/>
      <x:c r="J232" s="64"/>
      <x:c r="K232" s="64"/>
      <x:c r="L232" s="64"/>
      <x:c r="M232" s="30"/>
      <x:c r="N232" s="30"/>
      <x:c r="O232" s="30"/>
      <x:c r="P232" s="30"/>
      <x:c r="Q232" s="30"/>
      <x:c r="R232" s="30"/>
      <x:c r="S232" s="30"/>
      <x:c r="T232" s="30"/>
      <x:c r="U232" s="30"/>
      <x:c r="V232" s="30"/>
      <x:c r="W232" s="30"/>
      <x:c r="X232" s="30"/>
      <x:c r="Y232" s="30"/>
    </x:row>
    <x:row r="233" spans="1:25">
      <x:c r="A233" s="30"/>
      <x:c r="B233" s="30"/>
      <x:c r="C233" s="30"/>
      <x:c r="D233" s="30"/>
      <x:c r="E233" s="64"/>
      <x:c r="F233" s="64"/>
      <x:c r="G233" s="64"/>
      <x:c r="H233" s="64"/>
      <x:c r="I233" s="64"/>
      <x:c r="J233" s="64"/>
      <x:c r="K233" s="64"/>
      <x:c r="L233" s="64"/>
      <x:c r="M233" s="30"/>
      <x:c r="N233" s="30"/>
      <x:c r="O233" s="30"/>
      <x:c r="P233" s="30"/>
      <x:c r="Q233" s="30"/>
      <x:c r="R233" s="30"/>
      <x:c r="S233" s="30"/>
      <x:c r="T233" s="30"/>
      <x:c r="U233" s="30"/>
      <x:c r="V233" s="30"/>
      <x:c r="W233" s="30"/>
      <x:c r="X233" s="30"/>
      <x:c r="Y233" s="30"/>
    </x:row>
    <x:row r="234" spans="1:25">
      <x:c r="A234" s="30"/>
      <x:c r="B234" s="30"/>
      <x:c r="C234" s="30"/>
      <x:c r="D234" s="30"/>
      <x:c r="E234" s="64"/>
      <x:c r="F234" s="64"/>
      <x:c r="G234" s="64"/>
      <x:c r="H234" s="64"/>
      <x:c r="I234" s="64"/>
      <x:c r="J234" s="64"/>
      <x:c r="K234" s="64"/>
      <x:c r="L234" s="64"/>
      <x:c r="M234" s="30"/>
      <x:c r="N234" s="30"/>
      <x:c r="O234" s="30"/>
      <x:c r="P234" s="30"/>
      <x:c r="Q234" s="30"/>
      <x:c r="R234" s="30"/>
      <x:c r="S234" s="30"/>
      <x:c r="T234" s="30"/>
      <x:c r="U234" s="30"/>
      <x:c r="V234" s="30"/>
      <x:c r="W234" s="30"/>
      <x:c r="X234" s="30"/>
      <x:c r="Y234" s="30"/>
    </x:row>
    <x:row r="235" spans="1:25">
      <x:c r="A235" s="30"/>
      <x:c r="B235" s="30"/>
      <x:c r="C235" s="30"/>
      <x:c r="D235" s="30"/>
      <x:c r="E235" s="64"/>
      <x:c r="F235" s="64"/>
      <x:c r="G235" s="64"/>
      <x:c r="H235" s="64"/>
      <x:c r="I235" s="64"/>
      <x:c r="J235" s="64"/>
      <x:c r="K235" s="64"/>
      <x:c r="L235" s="64"/>
      <x:c r="M235" s="30"/>
      <x:c r="N235" s="30"/>
      <x:c r="O235" s="30"/>
      <x:c r="P235" s="30"/>
      <x:c r="Q235" s="30"/>
      <x:c r="R235" s="30"/>
      <x:c r="S235" s="30"/>
      <x:c r="T235" s="30"/>
      <x:c r="U235" s="30"/>
      <x:c r="V235" s="30"/>
      <x:c r="W235" s="30"/>
      <x:c r="X235" s="30"/>
      <x:c r="Y235" s="30"/>
    </x:row>
    <x:row r="236" spans="1:25">
      <x:c r="A236" s="30"/>
      <x:c r="B236" s="30"/>
      <x:c r="C236" s="30"/>
      <x:c r="D236" s="30"/>
      <x:c r="E236" s="64"/>
      <x:c r="F236" s="64"/>
      <x:c r="G236" s="64"/>
      <x:c r="H236" s="64"/>
      <x:c r="I236" s="64"/>
      <x:c r="J236" s="64"/>
      <x:c r="K236" s="64"/>
      <x:c r="L236" s="64"/>
      <x:c r="M236" s="30"/>
      <x:c r="N236" s="30"/>
      <x:c r="O236" s="30"/>
      <x:c r="P236" s="30"/>
      <x:c r="Q236" s="30"/>
      <x:c r="R236" s="30"/>
      <x:c r="S236" s="30"/>
      <x:c r="T236" s="30"/>
      <x:c r="U236" s="30"/>
      <x:c r="V236" s="30"/>
      <x:c r="W236" s="30"/>
      <x:c r="X236" s="30"/>
      <x:c r="Y236" s="30"/>
    </x:row>
    <x:row r="237" spans="1:25">
      <x:c r="A237" s="30"/>
      <x:c r="B237" s="30"/>
      <x:c r="C237" s="30"/>
      <x:c r="D237" s="30"/>
      <x:c r="E237" s="64"/>
      <x:c r="F237" s="64"/>
      <x:c r="G237" s="64"/>
      <x:c r="H237" s="64"/>
      <x:c r="I237" s="64"/>
      <x:c r="J237" s="64"/>
      <x:c r="K237" s="64"/>
      <x:c r="L237" s="64"/>
      <x:c r="M237" s="30"/>
      <x:c r="N237" s="30"/>
      <x:c r="O237" s="30"/>
      <x:c r="P237" s="30"/>
      <x:c r="Q237" s="30"/>
      <x:c r="R237" s="30"/>
      <x:c r="S237" s="30"/>
      <x:c r="T237" s="30"/>
      <x:c r="U237" s="30"/>
      <x:c r="V237" s="30"/>
      <x:c r="W237" s="30"/>
      <x:c r="X237" s="30"/>
      <x:c r="Y237" s="30"/>
    </x:row>
    <x:row r="238" spans="1:25">
      <x:c r="A238" s="30"/>
      <x:c r="B238" s="30"/>
      <x:c r="C238" s="30"/>
      <x:c r="D238" s="30"/>
      <x:c r="E238" s="64"/>
      <x:c r="F238" s="64"/>
      <x:c r="G238" s="64"/>
      <x:c r="H238" s="64"/>
      <x:c r="I238" s="64"/>
      <x:c r="J238" s="64"/>
      <x:c r="K238" s="64"/>
      <x:c r="L238" s="64"/>
      <x:c r="M238" s="30"/>
      <x:c r="N238" s="30"/>
      <x:c r="O238" s="30"/>
      <x:c r="P238" s="30"/>
      <x:c r="Q238" s="30"/>
      <x:c r="R238" s="30"/>
      <x:c r="S238" s="30"/>
      <x:c r="T238" s="30"/>
      <x:c r="U238" s="30"/>
      <x:c r="V238" s="30"/>
      <x:c r="W238" s="30"/>
      <x:c r="X238" s="30"/>
      <x:c r="Y238" s="30"/>
    </x:row>
    <x:row r="239" spans="1:25">
      <x:c r="A239" s="30"/>
      <x:c r="B239" s="30"/>
      <x:c r="C239" s="30"/>
      <x:c r="D239" s="30"/>
      <x:c r="E239" s="64"/>
      <x:c r="F239" s="64"/>
      <x:c r="G239" s="64"/>
      <x:c r="H239" s="64"/>
      <x:c r="I239" s="64"/>
      <x:c r="J239" s="64"/>
      <x:c r="K239" s="64"/>
      <x:c r="L239" s="64"/>
      <x:c r="M239" s="30"/>
      <x:c r="N239" s="30"/>
      <x:c r="O239" s="30"/>
      <x:c r="P239" s="30"/>
      <x:c r="Q239" s="30"/>
      <x:c r="R239" s="30"/>
      <x:c r="S239" s="30"/>
      <x:c r="T239" s="30"/>
      <x:c r="U239" s="30"/>
      <x:c r="V239" s="30"/>
      <x:c r="W239" s="30"/>
      <x:c r="X239" s="30"/>
      <x:c r="Y239" s="30"/>
    </x:row>
    <x:row r="240" spans="1:25">
      <x:c r="A240" s="30"/>
      <x:c r="B240" s="30"/>
      <x:c r="C240" s="30"/>
      <x:c r="D240" s="30"/>
      <x:c r="E240" s="64"/>
      <x:c r="F240" s="64"/>
      <x:c r="G240" s="64"/>
      <x:c r="H240" s="64"/>
      <x:c r="I240" s="64"/>
      <x:c r="J240" s="64"/>
      <x:c r="K240" s="64"/>
      <x:c r="L240" s="64"/>
      <x:c r="M240" s="30"/>
      <x:c r="N240" s="30"/>
      <x:c r="O240" s="30"/>
      <x:c r="P240" s="30"/>
      <x:c r="Q240" s="30"/>
      <x:c r="R240" s="30"/>
      <x:c r="S240" s="30"/>
      <x:c r="T240" s="30"/>
      <x:c r="U240" s="30"/>
      <x:c r="V240" s="30"/>
      <x:c r="W240" s="30"/>
      <x:c r="X240" s="30"/>
      <x:c r="Y240" s="30"/>
    </x:row>
    <x:row r="241" spans="1:25">
      <x:c r="A241" s="30"/>
      <x:c r="B241" s="30"/>
      <x:c r="C241" s="30"/>
      <x:c r="D241" s="30"/>
      <x:c r="E241" s="64"/>
      <x:c r="F241" s="64"/>
      <x:c r="G241" s="64"/>
      <x:c r="H241" s="64"/>
      <x:c r="I241" s="64"/>
      <x:c r="J241" s="64"/>
      <x:c r="K241" s="64"/>
      <x:c r="L241" s="64"/>
      <x:c r="M241" s="30"/>
      <x:c r="N241" s="30"/>
      <x:c r="O241" s="30"/>
      <x:c r="P241" s="30"/>
      <x:c r="Q241" s="30"/>
      <x:c r="R241" s="30"/>
      <x:c r="S241" s="30"/>
      <x:c r="T241" s="30"/>
      <x:c r="U241" s="30"/>
      <x:c r="V241" s="30"/>
      <x:c r="W241" s="30"/>
      <x:c r="X241" s="30"/>
      <x:c r="Y241" s="30"/>
    </x:row>
    <x:row r="242" spans="1:25">
      <x:c r="A242" s="30"/>
      <x:c r="B242" s="30"/>
      <x:c r="C242" s="30"/>
      <x:c r="D242" s="30"/>
      <x:c r="E242" s="64"/>
      <x:c r="F242" s="64"/>
      <x:c r="G242" s="64"/>
      <x:c r="H242" s="64"/>
      <x:c r="I242" s="64"/>
      <x:c r="J242" s="64"/>
      <x:c r="K242" s="64"/>
      <x:c r="L242" s="64"/>
      <x:c r="M242" s="30"/>
      <x:c r="N242" s="30"/>
      <x:c r="O242" s="30"/>
      <x:c r="P242" s="30"/>
      <x:c r="Q242" s="30"/>
      <x:c r="R242" s="30"/>
      <x:c r="S242" s="30"/>
      <x:c r="T242" s="30"/>
      <x:c r="U242" s="30"/>
      <x:c r="V242" s="30"/>
      <x:c r="W242" s="30"/>
      <x:c r="X242" s="30"/>
      <x:c r="Y242" s="30"/>
    </x:row>
    <x:row r="243" spans="1:25">
      <x:c r="A243" s="30"/>
      <x:c r="B243" s="30"/>
      <x:c r="C243" s="30"/>
      <x:c r="D243" s="30"/>
      <x:c r="E243" s="64"/>
      <x:c r="F243" s="64"/>
      <x:c r="G243" s="64"/>
      <x:c r="H243" s="64"/>
      <x:c r="I243" s="64"/>
      <x:c r="J243" s="64"/>
      <x:c r="K243" s="64"/>
      <x:c r="L243" s="64"/>
      <x:c r="M243" s="30"/>
      <x:c r="N243" s="30"/>
      <x:c r="O243" s="30"/>
      <x:c r="P243" s="30"/>
      <x:c r="Q243" s="30"/>
      <x:c r="R243" s="30"/>
      <x:c r="S243" s="30"/>
      <x:c r="T243" s="30"/>
      <x:c r="U243" s="30"/>
      <x:c r="V243" s="30"/>
      <x:c r="W243" s="30"/>
      <x:c r="X243" s="30"/>
      <x:c r="Y243" s="30"/>
    </x:row>
    <x:row r="244" spans="1:25">
      <x:c r="A244" s="30"/>
      <x:c r="B244" s="30"/>
      <x:c r="C244" s="30"/>
      <x:c r="D244" s="30"/>
      <x:c r="E244" s="64"/>
      <x:c r="F244" s="64"/>
      <x:c r="G244" s="64"/>
      <x:c r="H244" s="64"/>
      <x:c r="I244" s="64"/>
      <x:c r="J244" s="64"/>
      <x:c r="K244" s="64"/>
      <x:c r="L244" s="64"/>
      <x:c r="M244" s="30"/>
      <x:c r="N244" s="30"/>
      <x:c r="O244" s="30"/>
      <x:c r="P244" s="30"/>
      <x:c r="Q244" s="30"/>
      <x:c r="R244" s="30"/>
      <x:c r="S244" s="30"/>
      <x:c r="T244" s="30"/>
      <x:c r="U244" s="30"/>
      <x:c r="V244" s="30"/>
      <x:c r="W244" s="30"/>
      <x:c r="X244" s="30"/>
      <x:c r="Y244" s="30"/>
    </x:row>
    <x:row r="245" spans="1:25">
      <x:c r="A245" s="30"/>
      <x:c r="B245" s="30"/>
      <x:c r="C245" s="30"/>
      <x:c r="D245" s="30"/>
      <x:c r="E245" s="64"/>
      <x:c r="F245" s="64"/>
      <x:c r="G245" s="64"/>
      <x:c r="H245" s="64"/>
      <x:c r="I245" s="64"/>
      <x:c r="J245" s="64"/>
      <x:c r="K245" s="64"/>
      <x:c r="L245" s="64"/>
      <x:c r="M245" s="30"/>
      <x:c r="N245" s="30"/>
      <x:c r="O245" s="30"/>
      <x:c r="P245" s="30"/>
      <x:c r="Q245" s="30"/>
      <x:c r="R245" s="30"/>
      <x:c r="S245" s="30"/>
      <x:c r="T245" s="30"/>
      <x:c r="U245" s="30"/>
      <x:c r="V245" s="30"/>
      <x:c r="W245" s="30"/>
      <x:c r="X245" s="30"/>
      <x:c r="Y245" s="30"/>
    </x:row>
    <x:row r="246" spans="1:25">
      <x:c r="A246" s="30"/>
      <x:c r="B246" s="30"/>
      <x:c r="C246" s="30"/>
      <x:c r="D246" s="30"/>
      <x:c r="E246" s="64"/>
      <x:c r="F246" s="64"/>
      <x:c r="G246" s="64"/>
      <x:c r="H246" s="64"/>
      <x:c r="I246" s="64"/>
      <x:c r="J246" s="64"/>
      <x:c r="K246" s="64"/>
      <x:c r="L246" s="64"/>
      <x:c r="M246" s="30"/>
      <x:c r="N246" s="30"/>
      <x:c r="O246" s="30"/>
      <x:c r="P246" s="30"/>
      <x:c r="Q246" s="30"/>
      <x:c r="R246" s="30"/>
      <x:c r="S246" s="30"/>
      <x:c r="T246" s="30"/>
      <x:c r="U246" s="30"/>
      <x:c r="V246" s="30"/>
      <x:c r="W246" s="30"/>
      <x:c r="X246" s="30"/>
      <x:c r="Y246" s="30"/>
    </x:row>
    <x:row r="247" spans="1:25">
      <x:c r="A247" s="30"/>
      <x:c r="B247" s="30"/>
      <x:c r="C247" s="30"/>
      <x:c r="D247" s="30"/>
      <x:c r="E247" s="64"/>
      <x:c r="F247" s="64"/>
      <x:c r="G247" s="64"/>
      <x:c r="H247" s="64"/>
      <x:c r="I247" s="64"/>
      <x:c r="J247" s="64"/>
      <x:c r="K247" s="64"/>
      <x:c r="L247" s="64"/>
      <x:c r="M247" s="30"/>
      <x:c r="N247" s="30"/>
      <x:c r="O247" s="30"/>
      <x:c r="P247" s="30"/>
      <x:c r="Q247" s="30"/>
      <x:c r="R247" s="30"/>
      <x:c r="S247" s="30"/>
      <x:c r="T247" s="30"/>
      <x:c r="U247" s="30"/>
      <x:c r="V247" s="30"/>
      <x:c r="W247" s="30"/>
      <x:c r="X247" s="30"/>
      <x:c r="Y247" s="30"/>
    </x:row>
    <x:row r="248" spans="1:25">
      <x:c r="A248" s="30"/>
      <x:c r="B248" s="30"/>
      <x:c r="C248" s="30"/>
      <x:c r="D248" s="30"/>
      <x:c r="E248" s="64"/>
      <x:c r="F248" s="64"/>
      <x:c r="G248" s="64"/>
      <x:c r="H248" s="64"/>
      <x:c r="I248" s="64"/>
      <x:c r="J248" s="64"/>
      <x:c r="K248" s="64"/>
      <x:c r="L248" s="64"/>
      <x:c r="M248" s="30"/>
      <x:c r="N248" s="30"/>
      <x:c r="O248" s="30"/>
      <x:c r="P248" s="30"/>
      <x:c r="Q248" s="30"/>
      <x:c r="R248" s="30"/>
      <x:c r="S248" s="30"/>
      <x:c r="T248" s="30"/>
      <x:c r="U248" s="30"/>
      <x:c r="V248" s="30"/>
      <x:c r="W248" s="30"/>
      <x:c r="X248" s="30"/>
      <x:c r="Y248" s="30"/>
    </x:row>
    <x:row r="249" spans="1:25">
      <x:c r="A249" s="30"/>
      <x:c r="B249" s="30"/>
      <x:c r="C249" s="30"/>
      <x:c r="D249" s="30"/>
      <x:c r="E249" s="64"/>
      <x:c r="F249" s="64"/>
      <x:c r="G249" s="64"/>
      <x:c r="H249" s="64"/>
      <x:c r="I249" s="64"/>
      <x:c r="J249" s="64"/>
      <x:c r="K249" s="64"/>
      <x:c r="L249" s="64"/>
      <x:c r="M249" s="30"/>
      <x:c r="N249" s="30"/>
      <x:c r="O249" s="30"/>
      <x:c r="P249" s="30"/>
      <x:c r="Q249" s="30"/>
      <x:c r="R249" s="30"/>
      <x:c r="S249" s="30"/>
      <x:c r="T249" s="30"/>
      <x:c r="U249" s="30"/>
      <x:c r="V249" s="30"/>
      <x:c r="W249" s="30"/>
      <x:c r="X249" s="30"/>
      <x:c r="Y249" s="30"/>
    </x:row>
    <x:row r="250" spans="1:25">
      <x:c r="A250" s="30"/>
      <x:c r="B250" s="30"/>
      <x:c r="C250" s="30"/>
      <x:c r="D250" s="30"/>
      <x:c r="E250" s="64"/>
      <x:c r="F250" s="64"/>
      <x:c r="G250" s="64"/>
      <x:c r="H250" s="64"/>
      <x:c r="I250" s="64"/>
      <x:c r="J250" s="64"/>
      <x:c r="K250" s="64"/>
      <x:c r="L250" s="64"/>
      <x:c r="M250" s="30"/>
      <x:c r="N250" s="30"/>
      <x:c r="O250" s="30"/>
      <x:c r="P250" s="30"/>
      <x:c r="Q250" s="30"/>
      <x:c r="R250" s="30"/>
      <x:c r="S250" s="30"/>
      <x:c r="T250" s="30"/>
      <x:c r="U250" s="30"/>
      <x:c r="V250" s="30"/>
      <x:c r="W250" s="30"/>
      <x:c r="X250" s="30"/>
      <x:c r="Y250" s="30"/>
    </x:row>
    <x:row r="251" spans="1:25">
      <x:c r="A251" s="30"/>
      <x:c r="B251" s="30"/>
      <x:c r="C251" s="30"/>
      <x:c r="D251" s="30"/>
      <x:c r="E251" s="64"/>
      <x:c r="F251" s="64"/>
      <x:c r="G251" s="64"/>
      <x:c r="H251" s="64"/>
      <x:c r="I251" s="64"/>
      <x:c r="J251" s="64"/>
      <x:c r="K251" s="64"/>
      <x:c r="L251" s="64"/>
      <x:c r="M251" s="30"/>
      <x:c r="N251" s="30"/>
      <x:c r="O251" s="30"/>
      <x:c r="P251" s="30"/>
      <x:c r="Q251" s="30"/>
      <x:c r="R251" s="30"/>
      <x:c r="S251" s="30"/>
      <x:c r="T251" s="30"/>
      <x:c r="U251" s="30"/>
      <x:c r="V251" s="30"/>
      <x:c r="W251" s="30"/>
      <x:c r="X251" s="30"/>
      <x:c r="Y251" s="30"/>
    </x:row>
    <x:row r="252" spans="1:25">
      <x:c r="A252" s="30"/>
      <x:c r="B252" s="30"/>
      <x:c r="C252" s="30"/>
      <x:c r="D252" s="30"/>
      <x:c r="E252" s="64"/>
      <x:c r="F252" s="64"/>
      <x:c r="G252" s="64"/>
      <x:c r="H252" s="64"/>
      <x:c r="I252" s="64"/>
      <x:c r="J252" s="64"/>
      <x:c r="K252" s="64"/>
      <x:c r="L252" s="64"/>
      <x:c r="M252" s="30"/>
      <x:c r="N252" s="30"/>
      <x:c r="O252" s="30"/>
      <x:c r="P252" s="30"/>
      <x:c r="Q252" s="30"/>
      <x:c r="R252" s="30"/>
      <x:c r="S252" s="30"/>
      <x:c r="T252" s="30"/>
      <x:c r="U252" s="30"/>
      <x:c r="V252" s="30"/>
      <x:c r="W252" s="30"/>
      <x:c r="X252" s="30"/>
      <x:c r="Y252" s="30"/>
    </x:row>
    <x:row r="253" spans="1:25">
      <x:c r="A253" s="30"/>
      <x:c r="B253" s="30"/>
      <x:c r="C253" s="30"/>
      <x:c r="D253" s="30"/>
      <x:c r="E253" s="64"/>
      <x:c r="F253" s="64"/>
      <x:c r="G253" s="64"/>
      <x:c r="H253" s="64"/>
      <x:c r="I253" s="64"/>
      <x:c r="J253" s="64"/>
      <x:c r="K253" s="64"/>
      <x:c r="L253" s="64"/>
      <x:c r="M253" s="30"/>
      <x:c r="N253" s="30"/>
      <x:c r="O253" s="30"/>
      <x:c r="P253" s="30"/>
      <x:c r="Q253" s="30"/>
      <x:c r="R253" s="30"/>
      <x:c r="S253" s="30"/>
      <x:c r="T253" s="30"/>
      <x:c r="U253" s="30"/>
      <x:c r="V253" s="30"/>
      <x:c r="W253" s="30"/>
      <x:c r="X253" s="30"/>
      <x:c r="Y253" s="30"/>
    </x:row>
    <x:row r="254" spans="1:25">
      <x:c r="A254" s="30"/>
      <x:c r="B254" s="30"/>
      <x:c r="C254" s="30"/>
      <x:c r="D254" s="30"/>
      <x:c r="E254" s="64"/>
      <x:c r="F254" s="64"/>
      <x:c r="G254" s="64"/>
      <x:c r="H254" s="64"/>
      <x:c r="I254" s="64"/>
      <x:c r="J254" s="64"/>
      <x:c r="K254" s="64"/>
      <x:c r="L254" s="64"/>
      <x:c r="M254" s="30"/>
      <x:c r="N254" s="30"/>
      <x:c r="O254" s="30"/>
      <x:c r="P254" s="30"/>
      <x:c r="Q254" s="30"/>
      <x:c r="R254" s="30"/>
      <x:c r="S254" s="30"/>
      <x:c r="T254" s="30"/>
      <x:c r="U254" s="30"/>
      <x:c r="V254" s="30"/>
      <x:c r="W254" s="30"/>
      <x:c r="X254" s="30"/>
      <x:c r="Y254" s="30"/>
    </x:row>
    <x:row r="255" spans="1:25">
      <x:c r="A255" s="30"/>
      <x:c r="B255" s="30"/>
      <x:c r="C255" s="30"/>
      <x:c r="D255" s="30"/>
      <x:c r="E255" s="64"/>
      <x:c r="F255" s="64"/>
      <x:c r="G255" s="64"/>
      <x:c r="H255" s="64"/>
      <x:c r="I255" s="64"/>
      <x:c r="J255" s="64"/>
      <x:c r="K255" s="64"/>
      <x:c r="L255" s="64"/>
      <x:c r="M255" s="30"/>
      <x:c r="N255" s="30"/>
      <x:c r="O255" s="30"/>
      <x:c r="P255" s="30"/>
      <x:c r="Q255" s="30"/>
      <x:c r="R255" s="30"/>
      <x:c r="S255" s="30"/>
      <x:c r="T255" s="30"/>
      <x:c r="U255" s="30"/>
      <x:c r="V255" s="30"/>
      <x:c r="W255" s="30"/>
      <x:c r="X255" s="30"/>
      <x:c r="Y255" s="30"/>
    </x:row>
    <x:row r="256" spans="1:25">
      <x:c r="A256" s="30"/>
      <x:c r="B256" s="30"/>
      <x:c r="C256" s="30"/>
      <x:c r="D256" s="30"/>
      <x:c r="E256" s="64"/>
      <x:c r="F256" s="64"/>
      <x:c r="G256" s="64"/>
      <x:c r="H256" s="64"/>
      <x:c r="I256" s="64"/>
      <x:c r="J256" s="64"/>
      <x:c r="K256" s="64"/>
      <x:c r="L256" s="64"/>
      <x:c r="M256" s="30"/>
      <x:c r="N256" s="30"/>
      <x:c r="O256" s="30"/>
      <x:c r="P256" s="30"/>
      <x:c r="Q256" s="30"/>
      <x:c r="R256" s="30"/>
      <x:c r="S256" s="30"/>
      <x:c r="T256" s="30"/>
      <x:c r="U256" s="30"/>
      <x:c r="V256" s="30"/>
      <x:c r="W256" s="30"/>
      <x:c r="X256" s="30"/>
      <x:c r="Y256" s="30"/>
    </x:row>
    <x:row r="257" spans="1:25">
      <x:c r="A257" s="30"/>
      <x:c r="B257" s="30"/>
      <x:c r="C257" s="30"/>
      <x:c r="D257" s="30"/>
      <x:c r="E257" s="64"/>
      <x:c r="F257" s="64"/>
      <x:c r="G257" s="64"/>
      <x:c r="H257" s="64"/>
      <x:c r="I257" s="64"/>
      <x:c r="J257" s="64"/>
      <x:c r="K257" s="64"/>
      <x:c r="L257" s="64"/>
      <x:c r="M257" s="30"/>
      <x:c r="N257" s="30"/>
      <x:c r="O257" s="30"/>
      <x:c r="P257" s="30"/>
      <x:c r="Q257" s="30"/>
      <x:c r="R257" s="30"/>
      <x:c r="S257" s="30"/>
      <x:c r="T257" s="30"/>
      <x:c r="U257" s="30"/>
      <x:c r="V257" s="30"/>
      <x:c r="W257" s="30"/>
      <x:c r="X257" s="30"/>
      <x:c r="Y257" s="30"/>
    </x:row>
    <x:row r="258" spans="1:25">
      <x:c r="A258" s="30"/>
      <x:c r="B258" s="30"/>
      <x:c r="C258" s="30"/>
      <x:c r="D258" s="30"/>
      <x:c r="E258" s="64"/>
      <x:c r="F258" s="64"/>
      <x:c r="G258" s="64"/>
      <x:c r="H258" s="64"/>
      <x:c r="I258" s="64"/>
      <x:c r="J258" s="64"/>
      <x:c r="K258" s="64"/>
      <x:c r="L258" s="64"/>
      <x:c r="M258" s="30"/>
      <x:c r="N258" s="30"/>
      <x:c r="O258" s="30"/>
      <x:c r="P258" s="30"/>
      <x:c r="Q258" s="30"/>
      <x:c r="R258" s="30"/>
      <x:c r="S258" s="30"/>
      <x:c r="T258" s="30"/>
      <x:c r="U258" s="30"/>
      <x:c r="V258" s="30"/>
      <x:c r="W258" s="30"/>
      <x:c r="X258" s="30"/>
      <x:c r="Y258" s="30"/>
    </x:row>
    <x:row r="259" spans="1:25">
      <x:c r="A259" s="30"/>
      <x:c r="B259" s="30"/>
      <x:c r="C259" s="30"/>
      <x:c r="D259" s="30"/>
      <x:c r="E259" s="64"/>
      <x:c r="F259" s="64"/>
      <x:c r="G259" s="64"/>
      <x:c r="H259" s="64"/>
      <x:c r="I259" s="64"/>
      <x:c r="J259" s="64"/>
      <x:c r="K259" s="64"/>
      <x:c r="L259" s="64"/>
      <x:c r="M259" s="30"/>
      <x:c r="N259" s="30"/>
      <x:c r="O259" s="30"/>
      <x:c r="P259" s="30"/>
      <x:c r="Q259" s="30"/>
      <x:c r="R259" s="30"/>
      <x:c r="S259" s="30"/>
      <x:c r="T259" s="30"/>
      <x:c r="U259" s="30"/>
      <x:c r="V259" s="30"/>
      <x:c r="W259" s="30"/>
      <x:c r="X259" s="30"/>
      <x:c r="Y259" s="30"/>
    </x:row>
    <x:row r="260" spans="1:25">
      <x:c r="A260" s="30"/>
      <x:c r="B260" s="30"/>
      <x:c r="C260" s="30"/>
      <x:c r="D260" s="30"/>
      <x:c r="E260" s="64"/>
      <x:c r="F260" s="64"/>
      <x:c r="G260" s="64"/>
      <x:c r="H260" s="64"/>
      <x:c r="I260" s="64"/>
      <x:c r="J260" s="64"/>
      <x:c r="K260" s="64"/>
      <x:c r="L260" s="64"/>
      <x:c r="M260" s="30"/>
      <x:c r="N260" s="30"/>
      <x:c r="O260" s="30"/>
      <x:c r="P260" s="30"/>
      <x:c r="Q260" s="30"/>
      <x:c r="R260" s="30"/>
      <x:c r="S260" s="30"/>
      <x:c r="T260" s="30"/>
      <x:c r="U260" s="30"/>
      <x:c r="V260" s="30"/>
      <x:c r="W260" s="30"/>
      <x:c r="X260" s="30"/>
      <x:c r="Y260" s="30"/>
    </x:row>
    <x:row r="261" spans="1:25">
      <x:c r="A261" s="30"/>
      <x:c r="B261" s="30"/>
      <x:c r="C261" s="30"/>
      <x:c r="D261" s="30"/>
      <x:c r="E261" s="64"/>
      <x:c r="F261" s="64"/>
      <x:c r="G261" s="64"/>
      <x:c r="H261" s="64"/>
      <x:c r="I261" s="64"/>
      <x:c r="J261" s="64"/>
      <x:c r="K261" s="64"/>
      <x:c r="L261" s="64"/>
      <x:c r="M261" s="30"/>
      <x:c r="N261" s="30"/>
      <x:c r="O261" s="30"/>
      <x:c r="P261" s="30"/>
      <x:c r="Q261" s="30"/>
      <x:c r="R261" s="30"/>
      <x:c r="S261" s="30"/>
      <x:c r="T261" s="30"/>
      <x:c r="U261" s="30"/>
      <x:c r="V261" s="30"/>
      <x:c r="W261" s="30"/>
      <x:c r="X261" s="30"/>
      <x:c r="Y261" s="30"/>
    </x:row>
    <x:row r="262" spans="1:25">
      <x:c r="A262" s="30"/>
      <x:c r="B262" s="30"/>
      <x:c r="C262" s="30"/>
      <x:c r="D262" s="30"/>
      <x:c r="E262" s="64"/>
      <x:c r="F262" s="64"/>
      <x:c r="G262" s="64"/>
      <x:c r="H262" s="64"/>
      <x:c r="I262" s="64"/>
      <x:c r="J262" s="64"/>
      <x:c r="K262" s="64"/>
      <x:c r="L262" s="64"/>
      <x:c r="M262" s="30"/>
      <x:c r="N262" s="30"/>
      <x:c r="O262" s="30"/>
      <x:c r="P262" s="30"/>
      <x:c r="Q262" s="30"/>
      <x:c r="R262" s="30"/>
      <x:c r="S262" s="30"/>
      <x:c r="T262" s="30"/>
      <x:c r="U262" s="30"/>
      <x:c r="V262" s="30"/>
      <x:c r="W262" s="30"/>
      <x:c r="X262" s="30"/>
      <x:c r="Y262" s="30"/>
    </x:row>
    <x:row r="263" spans="1:25">
      <x:c r="A263" s="30"/>
      <x:c r="B263" s="30"/>
      <x:c r="C263" s="30"/>
      <x:c r="D263" s="30"/>
      <x:c r="E263" s="64"/>
      <x:c r="F263" s="64"/>
      <x:c r="G263" s="64"/>
      <x:c r="H263" s="64"/>
      <x:c r="I263" s="64"/>
      <x:c r="J263" s="64"/>
      <x:c r="K263" s="64"/>
      <x:c r="L263" s="64"/>
      <x:c r="M263" s="30"/>
      <x:c r="N263" s="30"/>
      <x:c r="O263" s="30"/>
      <x:c r="P263" s="30"/>
      <x:c r="Q263" s="30"/>
      <x:c r="R263" s="30"/>
      <x:c r="S263" s="30"/>
      <x:c r="T263" s="30"/>
      <x:c r="U263" s="30"/>
      <x:c r="V263" s="30"/>
      <x:c r="W263" s="30"/>
      <x:c r="X263" s="30"/>
      <x:c r="Y263" s="30"/>
    </x:row>
    <x:row r="264" spans="1:25">
      <x:c r="A264" s="30"/>
      <x:c r="B264" s="30"/>
      <x:c r="C264" s="30"/>
      <x:c r="D264" s="30"/>
      <x:c r="E264" s="64"/>
      <x:c r="F264" s="64"/>
      <x:c r="G264" s="64"/>
      <x:c r="H264" s="64"/>
      <x:c r="I264" s="64"/>
      <x:c r="J264" s="64"/>
      <x:c r="K264" s="64"/>
      <x:c r="L264" s="64"/>
      <x:c r="M264" s="30"/>
      <x:c r="N264" s="30"/>
      <x:c r="O264" s="30"/>
      <x:c r="P264" s="30"/>
      <x:c r="Q264" s="30"/>
      <x:c r="R264" s="30"/>
      <x:c r="S264" s="30"/>
      <x:c r="T264" s="30"/>
      <x:c r="U264" s="30"/>
      <x:c r="V264" s="30"/>
      <x:c r="W264" s="30"/>
      <x:c r="X264" s="30"/>
      <x:c r="Y264" s="30"/>
    </x:row>
    <x:row r="265" spans="1:25">
      <x:c r="A265" s="30"/>
      <x:c r="B265" s="30"/>
      <x:c r="C265" s="30"/>
      <x:c r="D265" s="30"/>
      <x:c r="E265" s="64"/>
      <x:c r="F265" s="64"/>
      <x:c r="G265" s="64"/>
      <x:c r="H265" s="64"/>
      <x:c r="I265" s="64"/>
      <x:c r="J265" s="64"/>
      <x:c r="K265" s="64"/>
      <x:c r="L265" s="64"/>
      <x:c r="M265" s="30"/>
      <x:c r="N265" s="30"/>
      <x:c r="O265" s="30"/>
      <x:c r="P265" s="30"/>
      <x:c r="Q265" s="30"/>
      <x:c r="R265" s="30"/>
      <x:c r="S265" s="30"/>
      <x:c r="T265" s="30"/>
      <x:c r="U265" s="30"/>
      <x:c r="V265" s="30"/>
      <x:c r="W265" s="30"/>
      <x:c r="X265" s="30"/>
      <x:c r="Y265" s="30"/>
    </x:row>
    <x:row r="266" spans="1:25">
      <x:c r="A266" s="30"/>
      <x:c r="B266" s="30"/>
      <x:c r="C266" s="30"/>
      <x:c r="D266" s="30"/>
      <x:c r="E266" s="64"/>
      <x:c r="F266" s="64"/>
      <x:c r="G266" s="64"/>
      <x:c r="H266" s="64"/>
      <x:c r="I266" s="64"/>
      <x:c r="J266" s="64"/>
      <x:c r="K266" s="64"/>
      <x:c r="L266" s="64"/>
      <x:c r="M266" s="30"/>
      <x:c r="N266" s="30"/>
      <x:c r="O266" s="30"/>
      <x:c r="P266" s="30"/>
      <x:c r="Q266" s="30"/>
      <x:c r="R266" s="30"/>
      <x:c r="S266" s="30"/>
      <x:c r="T266" s="30"/>
      <x:c r="U266" s="30"/>
      <x:c r="V266" s="30"/>
      <x:c r="W266" s="30"/>
      <x:c r="X266" s="30"/>
      <x:c r="Y266" s="30"/>
    </x:row>
    <x:row r="267" spans="1:25">
      <x:c r="A267" s="30"/>
      <x:c r="B267" s="30"/>
      <x:c r="C267" s="30"/>
      <x:c r="D267" s="30"/>
      <x:c r="E267" s="64"/>
      <x:c r="F267" s="64"/>
      <x:c r="G267" s="64"/>
      <x:c r="H267" s="64"/>
      <x:c r="I267" s="64"/>
      <x:c r="J267" s="64"/>
      <x:c r="K267" s="64"/>
      <x:c r="L267" s="64"/>
      <x:c r="M267" s="30"/>
      <x:c r="N267" s="30"/>
      <x:c r="O267" s="30"/>
      <x:c r="P267" s="30"/>
      <x:c r="Q267" s="30"/>
      <x:c r="R267" s="30"/>
      <x:c r="S267" s="30"/>
      <x:c r="T267" s="30"/>
      <x:c r="U267" s="30"/>
      <x:c r="V267" s="30"/>
      <x:c r="W267" s="30"/>
      <x:c r="X267" s="30"/>
      <x:c r="Y267" s="30"/>
    </x:row>
    <x:row r="268" spans="1:25">
      <x:c r="A268" s="30"/>
      <x:c r="B268" s="30"/>
      <x:c r="C268" s="30"/>
      <x:c r="D268" s="30"/>
      <x:c r="E268" s="64"/>
      <x:c r="F268" s="64"/>
      <x:c r="G268" s="64"/>
      <x:c r="H268" s="64"/>
      <x:c r="I268" s="64"/>
      <x:c r="J268" s="64"/>
      <x:c r="K268" s="64"/>
      <x:c r="L268" s="64"/>
      <x:c r="M268" s="30"/>
      <x:c r="N268" s="30"/>
      <x:c r="O268" s="30"/>
      <x:c r="P268" s="30"/>
      <x:c r="Q268" s="30"/>
      <x:c r="R268" s="30"/>
      <x:c r="S268" s="30"/>
      <x:c r="T268" s="30"/>
      <x:c r="U268" s="30"/>
      <x:c r="V268" s="30"/>
      <x:c r="W268" s="30"/>
      <x:c r="X268" s="30"/>
      <x:c r="Y268" s="30"/>
    </x:row>
    <x:row r="269" spans="1:25">
      <x:c r="A269" s="30"/>
      <x:c r="B269" s="30"/>
      <x:c r="C269" s="30"/>
      <x:c r="D269" s="30"/>
      <x:c r="E269" s="64"/>
      <x:c r="F269" s="64"/>
      <x:c r="G269" s="64"/>
      <x:c r="H269" s="64"/>
      <x:c r="I269" s="64"/>
      <x:c r="J269" s="64"/>
      <x:c r="K269" s="64"/>
      <x:c r="L269" s="64"/>
      <x:c r="M269" s="30"/>
      <x:c r="N269" s="30"/>
      <x:c r="O269" s="30"/>
      <x:c r="P269" s="30"/>
      <x:c r="Q269" s="30"/>
      <x:c r="R269" s="30"/>
      <x:c r="S269" s="30"/>
      <x:c r="T269" s="30"/>
      <x:c r="U269" s="30"/>
      <x:c r="V269" s="30"/>
      <x:c r="W269" s="30"/>
      <x:c r="X269" s="30"/>
      <x:c r="Y269" s="30"/>
    </x:row>
    <x:row r="270" spans="1:25">
      <x:c r="A270" s="30"/>
      <x:c r="B270" s="30"/>
      <x:c r="C270" s="30"/>
      <x:c r="D270" s="30"/>
      <x:c r="E270" s="64"/>
      <x:c r="F270" s="64"/>
      <x:c r="G270" s="64"/>
      <x:c r="H270" s="64"/>
      <x:c r="I270" s="64"/>
      <x:c r="J270" s="64"/>
      <x:c r="K270" s="64"/>
      <x:c r="L270" s="64"/>
      <x:c r="M270" s="30"/>
      <x:c r="N270" s="30"/>
      <x:c r="O270" s="30"/>
      <x:c r="P270" s="30"/>
      <x:c r="Q270" s="30"/>
      <x:c r="R270" s="30"/>
      <x:c r="S270" s="30"/>
      <x:c r="T270" s="30"/>
      <x:c r="U270" s="30"/>
      <x:c r="V270" s="30"/>
      <x:c r="W270" s="30"/>
      <x:c r="X270" s="30"/>
      <x:c r="Y270" s="30"/>
    </x:row>
    <x:row r="271" spans="1:25">
      <x:c r="A271" s="30"/>
      <x:c r="B271" s="30"/>
      <x:c r="C271" s="30"/>
      <x:c r="D271" s="30"/>
      <x:c r="E271" s="64"/>
      <x:c r="F271" s="64"/>
      <x:c r="G271" s="64"/>
      <x:c r="H271" s="64"/>
      <x:c r="I271" s="64"/>
      <x:c r="J271" s="64"/>
      <x:c r="K271" s="64"/>
      <x:c r="L271" s="64"/>
      <x:c r="M271" s="30"/>
      <x:c r="N271" s="30"/>
      <x:c r="O271" s="30"/>
      <x:c r="P271" s="30"/>
      <x:c r="Q271" s="30"/>
      <x:c r="R271" s="30"/>
      <x:c r="S271" s="30"/>
      <x:c r="T271" s="30"/>
      <x:c r="U271" s="30"/>
      <x:c r="V271" s="30"/>
      <x:c r="W271" s="30"/>
      <x:c r="X271" s="30"/>
      <x:c r="Y271" s="30"/>
    </x:row>
    <x:row r="272" spans="1:25">
      <x:c r="A272" s="30"/>
      <x:c r="B272" s="30"/>
      <x:c r="C272" s="30"/>
      <x:c r="D272" s="30"/>
      <x:c r="E272" s="64"/>
      <x:c r="F272" s="64"/>
      <x:c r="G272" s="64"/>
      <x:c r="H272" s="64"/>
      <x:c r="I272" s="64"/>
      <x:c r="J272" s="64"/>
      <x:c r="K272" s="64"/>
      <x:c r="L272" s="64"/>
      <x:c r="M272" s="30"/>
      <x:c r="N272" s="30"/>
      <x:c r="O272" s="30"/>
      <x:c r="P272" s="30"/>
      <x:c r="Q272" s="30"/>
      <x:c r="R272" s="30"/>
      <x:c r="S272" s="30"/>
      <x:c r="T272" s="30"/>
      <x:c r="U272" s="30"/>
      <x:c r="V272" s="30"/>
      <x:c r="W272" s="30"/>
      <x:c r="X272" s="30"/>
      <x:c r="Y272" s="30"/>
    </x:row>
    <x:row r="273" spans="1:25">
      <x:c r="A273" s="30"/>
      <x:c r="B273" s="30"/>
      <x:c r="C273" s="30"/>
      <x:c r="D273" s="30"/>
      <x:c r="E273" s="64"/>
      <x:c r="F273" s="64"/>
      <x:c r="G273" s="64"/>
      <x:c r="H273" s="64"/>
      <x:c r="I273" s="64"/>
      <x:c r="J273" s="64"/>
      <x:c r="K273" s="64"/>
      <x:c r="L273" s="64"/>
      <x:c r="M273" s="30"/>
      <x:c r="N273" s="30"/>
      <x:c r="O273" s="30"/>
      <x:c r="P273" s="30"/>
      <x:c r="Q273" s="30"/>
      <x:c r="R273" s="30"/>
      <x:c r="S273" s="30"/>
      <x:c r="T273" s="30"/>
      <x:c r="U273" s="30"/>
      <x:c r="V273" s="30"/>
      <x:c r="W273" s="30"/>
      <x:c r="X273" s="30"/>
      <x:c r="Y273" s="30"/>
    </x:row>
    <x:row r="274" spans="1:25">
      <x:c r="A274" s="30"/>
      <x:c r="B274" s="30"/>
      <x:c r="C274" s="30"/>
      <x:c r="D274" s="30"/>
      <x:c r="E274" s="64"/>
      <x:c r="F274" s="64"/>
      <x:c r="G274" s="64"/>
      <x:c r="H274" s="64"/>
      <x:c r="I274" s="64"/>
      <x:c r="J274" s="64"/>
      <x:c r="K274" s="64"/>
      <x:c r="L274" s="64"/>
      <x:c r="M274" s="30"/>
      <x:c r="N274" s="30"/>
      <x:c r="O274" s="30"/>
      <x:c r="P274" s="30"/>
      <x:c r="Q274" s="30"/>
      <x:c r="R274" s="30"/>
      <x:c r="S274" s="30"/>
      <x:c r="T274" s="30"/>
      <x:c r="U274" s="30"/>
      <x:c r="V274" s="30"/>
      <x:c r="W274" s="30"/>
      <x:c r="X274" s="30"/>
      <x:c r="Y274" s="30"/>
    </x:row>
    <x:row r="275" spans="1:25">
      <x:c r="A275" s="30"/>
      <x:c r="B275" s="30"/>
      <x:c r="C275" s="30"/>
      <x:c r="D275" s="30"/>
      <x:c r="E275" s="64"/>
      <x:c r="F275" s="64"/>
      <x:c r="G275" s="64"/>
      <x:c r="H275" s="64"/>
      <x:c r="I275" s="64"/>
      <x:c r="J275" s="64"/>
      <x:c r="K275" s="64"/>
      <x:c r="L275" s="64"/>
      <x:c r="M275" s="30"/>
      <x:c r="N275" s="30"/>
      <x:c r="O275" s="30"/>
      <x:c r="P275" s="30"/>
      <x:c r="Q275" s="30"/>
      <x:c r="R275" s="30"/>
      <x:c r="S275" s="30"/>
      <x:c r="T275" s="30"/>
      <x:c r="U275" s="30"/>
      <x:c r="V275" s="30"/>
      <x:c r="W275" s="30"/>
      <x:c r="X275" s="30"/>
      <x:c r="Y275" s="30"/>
    </x:row>
    <x:row r="276" spans="1:25">
      <x:c r="A276" s="30"/>
      <x:c r="B276" s="30"/>
      <x:c r="C276" s="30"/>
      <x:c r="D276" s="30"/>
      <x:c r="E276" s="64"/>
      <x:c r="F276" s="64"/>
      <x:c r="G276" s="64"/>
      <x:c r="H276" s="64"/>
      <x:c r="I276" s="64"/>
      <x:c r="J276" s="64"/>
      <x:c r="K276" s="64"/>
      <x:c r="L276" s="64"/>
      <x:c r="M276" s="30"/>
      <x:c r="N276" s="30"/>
      <x:c r="O276" s="30"/>
      <x:c r="P276" s="30"/>
      <x:c r="Q276" s="30"/>
      <x:c r="R276" s="30"/>
      <x:c r="S276" s="30"/>
      <x:c r="T276" s="30"/>
      <x:c r="U276" s="30"/>
      <x:c r="V276" s="30"/>
      <x:c r="W276" s="30"/>
      <x:c r="X276" s="30"/>
      <x:c r="Y276" s="30"/>
    </x:row>
    <x:row r="277" spans="1:25">
      <x:c r="A277" s="30"/>
      <x:c r="B277" s="30"/>
      <x:c r="C277" s="30"/>
      <x:c r="D277" s="30"/>
      <x:c r="E277" s="64"/>
      <x:c r="F277" s="64"/>
      <x:c r="G277" s="64"/>
      <x:c r="H277" s="64"/>
      <x:c r="I277" s="64"/>
      <x:c r="J277" s="64"/>
      <x:c r="K277" s="64"/>
      <x:c r="L277" s="64"/>
      <x:c r="M277" s="30"/>
      <x:c r="N277" s="30"/>
      <x:c r="O277" s="30"/>
      <x:c r="P277" s="30"/>
      <x:c r="Q277" s="30"/>
      <x:c r="R277" s="30"/>
      <x:c r="S277" s="30"/>
      <x:c r="T277" s="30"/>
      <x:c r="U277" s="30"/>
      <x:c r="V277" s="30"/>
      <x:c r="W277" s="30"/>
      <x:c r="X277" s="30"/>
      <x:c r="Y277" s="30"/>
    </x:row>
    <x:row r="278" spans="1:25">
      <x:c r="A278" s="30"/>
      <x:c r="B278" s="30"/>
      <x:c r="C278" s="30"/>
      <x:c r="D278" s="30"/>
      <x:c r="E278" s="64"/>
      <x:c r="F278" s="64"/>
      <x:c r="G278" s="64"/>
      <x:c r="H278" s="64"/>
      <x:c r="I278" s="64"/>
      <x:c r="J278" s="64"/>
      <x:c r="K278" s="64"/>
      <x:c r="L278" s="64"/>
      <x:c r="M278" s="30"/>
      <x:c r="N278" s="30"/>
      <x:c r="O278" s="30"/>
      <x:c r="P278" s="30"/>
      <x:c r="Q278" s="30"/>
      <x:c r="R278" s="30"/>
      <x:c r="S278" s="30"/>
      <x:c r="T278" s="30"/>
      <x:c r="U278" s="30"/>
      <x:c r="V278" s="30"/>
      <x:c r="W278" s="30"/>
      <x:c r="X278" s="30"/>
      <x:c r="Y278" s="30"/>
    </x:row>
    <x:row r="279" spans="1:25">
      <x:c r="A279" s="30"/>
      <x:c r="B279" s="30"/>
      <x:c r="C279" s="30"/>
      <x:c r="D279" s="30"/>
      <x:c r="E279" s="64"/>
      <x:c r="F279" s="64"/>
      <x:c r="G279" s="64"/>
      <x:c r="H279" s="64"/>
      <x:c r="I279" s="64"/>
      <x:c r="J279" s="64"/>
      <x:c r="K279" s="64"/>
      <x:c r="L279" s="64"/>
      <x:c r="M279" s="30"/>
      <x:c r="N279" s="30"/>
      <x:c r="O279" s="30"/>
      <x:c r="P279" s="30"/>
      <x:c r="Q279" s="30"/>
      <x:c r="R279" s="30"/>
      <x:c r="S279" s="30"/>
      <x:c r="T279" s="30"/>
      <x:c r="U279" s="30"/>
      <x:c r="V279" s="30"/>
      <x:c r="W279" s="30"/>
      <x:c r="X279" s="30"/>
      <x:c r="Y279" s="30"/>
    </x:row>
    <x:row r="280" spans="1:25">
      <x:c r="A280" s="30"/>
      <x:c r="B280" s="30"/>
      <x:c r="C280" s="30"/>
      <x:c r="D280" s="30"/>
      <x:c r="E280" s="64"/>
      <x:c r="F280" s="64"/>
      <x:c r="G280" s="64"/>
      <x:c r="H280" s="64"/>
      <x:c r="I280" s="64"/>
      <x:c r="J280" s="64"/>
      <x:c r="K280" s="64"/>
      <x:c r="L280" s="64"/>
      <x:c r="M280" s="30"/>
      <x:c r="N280" s="30"/>
      <x:c r="O280" s="30"/>
      <x:c r="P280" s="30"/>
      <x:c r="Q280" s="30"/>
      <x:c r="R280" s="30"/>
      <x:c r="S280" s="30"/>
      <x:c r="T280" s="30"/>
      <x:c r="U280" s="30"/>
      <x:c r="V280" s="30"/>
      <x:c r="W280" s="30"/>
      <x:c r="X280" s="30"/>
      <x:c r="Y280" s="30"/>
    </x:row>
    <x:row r="281" spans="1:25">
      <x:c r="A281" s="30"/>
      <x:c r="B281" s="30"/>
      <x:c r="C281" s="30"/>
      <x:c r="D281" s="30"/>
      <x:c r="E281" s="64"/>
      <x:c r="F281" s="64"/>
      <x:c r="G281" s="64"/>
      <x:c r="H281" s="64"/>
      <x:c r="I281" s="64"/>
      <x:c r="J281" s="64"/>
      <x:c r="K281" s="64"/>
      <x:c r="L281" s="64"/>
      <x:c r="M281" s="30"/>
      <x:c r="N281" s="30"/>
      <x:c r="O281" s="30"/>
      <x:c r="P281" s="30"/>
      <x:c r="Q281" s="30"/>
      <x:c r="R281" s="30"/>
      <x:c r="S281" s="30"/>
      <x:c r="T281" s="30"/>
      <x:c r="U281" s="30"/>
      <x:c r="V281" s="30"/>
      <x:c r="W281" s="30"/>
      <x:c r="X281" s="30"/>
      <x:c r="Y281" s="30"/>
    </x:row>
    <x:row r="282" spans="1:25">
      <x:c r="A282" s="30"/>
      <x:c r="B282" s="30"/>
      <x:c r="C282" s="30"/>
      <x:c r="D282" s="30"/>
      <x:c r="E282" s="64"/>
      <x:c r="F282" s="64"/>
      <x:c r="G282" s="64"/>
      <x:c r="H282" s="64"/>
      <x:c r="I282" s="64"/>
      <x:c r="J282" s="64"/>
      <x:c r="K282" s="64"/>
      <x:c r="L282" s="64"/>
      <x:c r="M282" s="30"/>
      <x:c r="N282" s="30"/>
      <x:c r="O282" s="30"/>
      <x:c r="P282" s="30"/>
      <x:c r="Q282" s="30"/>
      <x:c r="R282" s="30"/>
      <x:c r="S282" s="30"/>
      <x:c r="T282" s="30"/>
      <x:c r="U282" s="30"/>
      <x:c r="V282" s="30"/>
      <x:c r="W282" s="30"/>
      <x:c r="X282" s="30"/>
      <x:c r="Y282" s="30"/>
    </x:row>
    <x:row r="283" spans="1:25">
      <x:c r="A283" s="30"/>
      <x:c r="B283" s="30"/>
      <x:c r="C283" s="30"/>
      <x:c r="D283" s="30"/>
      <x:c r="E283" s="64"/>
      <x:c r="F283" s="64"/>
      <x:c r="G283" s="64"/>
      <x:c r="H283" s="64"/>
      <x:c r="I283" s="64"/>
      <x:c r="J283" s="64"/>
      <x:c r="K283" s="64"/>
      <x:c r="L283" s="64"/>
      <x:c r="M283" s="30"/>
      <x:c r="N283" s="30"/>
      <x:c r="O283" s="30"/>
      <x:c r="P283" s="30"/>
      <x:c r="Q283" s="30"/>
      <x:c r="R283" s="30"/>
      <x:c r="S283" s="30"/>
      <x:c r="T283" s="30"/>
      <x:c r="U283" s="30"/>
      <x:c r="V283" s="30"/>
      <x:c r="W283" s="30"/>
      <x:c r="X283" s="30"/>
      <x:c r="Y283" s="30"/>
    </x:row>
    <x:row r="284" spans="1:25">
      <x:c r="A284" s="30"/>
      <x:c r="B284" s="30"/>
      <x:c r="C284" s="30"/>
      <x:c r="D284" s="30"/>
      <x:c r="E284" s="64"/>
      <x:c r="F284" s="64"/>
      <x:c r="G284" s="64"/>
      <x:c r="H284" s="64"/>
      <x:c r="I284" s="64"/>
      <x:c r="J284" s="64"/>
      <x:c r="K284" s="64"/>
      <x:c r="L284" s="64"/>
      <x:c r="M284" s="30"/>
      <x:c r="N284" s="30"/>
      <x:c r="O284" s="30"/>
      <x:c r="P284" s="30"/>
      <x:c r="Q284" s="30"/>
      <x:c r="R284" s="30"/>
      <x:c r="S284" s="30"/>
      <x:c r="T284" s="30"/>
      <x:c r="U284" s="30"/>
      <x:c r="V284" s="30"/>
      <x:c r="W284" s="30"/>
      <x:c r="X284" s="30"/>
      <x:c r="Y284" s="30"/>
    </x:row>
    <x:row r="285" spans="1:25">
      <x:c r="A285" s="30"/>
      <x:c r="B285" s="30"/>
      <x:c r="C285" s="30"/>
      <x:c r="D285" s="30"/>
      <x:c r="E285" s="64"/>
      <x:c r="F285" s="64"/>
      <x:c r="G285" s="64"/>
      <x:c r="H285" s="64"/>
      <x:c r="I285" s="64"/>
      <x:c r="J285" s="64"/>
      <x:c r="K285" s="64"/>
      <x:c r="L285" s="64"/>
      <x:c r="M285" s="30"/>
      <x:c r="N285" s="30"/>
      <x:c r="O285" s="30"/>
      <x:c r="P285" s="30"/>
      <x:c r="Q285" s="30"/>
      <x:c r="R285" s="30"/>
      <x:c r="S285" s="30"/>
      <x:c r="T285" s="30"/>
      <x:c r="U285" s="30"/>
      <x:c r="V285" s="30"/>
      <x:c r="W285" s="30"/>
      <x:c r="X285" s="30"/>
      <x:c r="Y285" s="30"/>
    </x:row>
    <x:row r="286" spans="1:25">
      <x:c r="A286" s="30"/>
      <x:c r="B286" s="30"/>
      <x:c r="C286" s="30"/>
      <x:c r="D286" s="30"/>
      <x:c r="E286" s="64"/>
      <x:c r="F286" s="64"/>
      <x:c r="G286" s="64"/>
      <x:c r="H286" s="64"/>
      <x:c r="I286" s="64"/>
      <x:c r="J286" s="64"/>
      <x:c r="K286" s="64"/>
      <x:c r="L286" s="64"/>
      <x:c r="M286" s="30"/>
      <x:c r="N286" s="30"/>
      <x:c r="O286" s="30"/>
      <x:c r="P286" s="30"/>
      <x:c r="Q286" s="30"/>
      <x:c r="R286" s="30"/>
      <x:c r="S286" s="30"/>
      <x:c r="T286" s="30"/>
      <x:c r="U286" s="30"/>
      <x:c r="V286" s="30"/>
      <x:c r="W286" s="30"/>
      <x:c r="X286" s="30"/>
      <x:c r="Y286" s="30"/>
    </x:row>
    <x:row r="287" spans="1:25">
      <x:c r="A287" s="30"/>
      <x:c r="B287" s="30"/>
      <x:c r="C287" s="30"/>
      <x:c r="D287" s="30"/>
      <x:c r="E287" s="64"/>
      <x:c r="F287" s="64"/>
      <x:c r="G287" s="64"/>
      <x:c r="H287" s="64"/>
      <x:c r="I287" s="64"/>
      <x:c r="J287" s="64"/>
      <x:c r="K287" s="64"/>
      <x:c r="L287" s="64"/>
      <x:c r="M287" s="30"/>
      <x:c r="N287" s="30"/>
      <x:c r="O287" s="30"/>
      <x:c r="P287" s="30"/>
      <x:c r="Q287" s="30"/>
      <x:c r="R287" s="30"/>
      <x:c r="S287" s="30"/>
      <x:c r="T287" s="30"/>
      <x:c r="U287" s="30"/>
      <x:c r="V287" s="30"/>
      <x:c r="W287" s="30"/>
      <x:c r="X287" s="30"/>
      <x:c r="Y287" s="30"/>
    </x:row>
    <x:row r="288" spans="1:25">
      <x:c r="A288" s="30"/>
      <x:c r="B288" s="30"/>
      <x:c r="C288" s="30"/>
      <x:c r="D288" s="30"/>
      <x:c r="E288" s="64"/>
      <x:c r="F288" s="64"/>
      <x:c r="G288" s="64"/>
      <x:c r="H288" s="64"/>
      <x:c r="I288" s="64"/>
      <x:c r="J288" s="64"/>
      <x:c r="K288" s="64"/>
      <x:c r="L288" s="64"/>
      <x:c r="M288" s="30"/>
      <x:c r="N288" s="30"/>
      <x:c r="O288" s="30"/>
      <x:c r="P288" s="30"/>
      <x:c r="Q288" s="30"/>
      <x:c r="R288" s="30"/>
      <x:c r="S288" s="30"/>
      <x:c r="T288" s="30"/>
      <x:c r="U288" s="30"/>
      <x:c r="V288" s="30"/>
      <x:c r="W288" s="30"/>
      <x:c r="X288" s="30"/>
      <x:c r="Y288" s="30"/>
    </x:row>
    <x:row r="289" spans="1:25">
      <x:c r="A289" s="30"/>
      <x:c r="B289" s="30"/>
      <x:c r="C289" s="30"/>
      <x:c r="D289" s="30"/>
      <x:c r="E289" s="64"/>
      <x:c r="F289" s="64"/>
      <x:c r="G289" s="64"/>
      <x:c r="H289" s="64"/>
      <x:c r="I289" s="64"/>
      <x:c r="J289" s="64"/>
      <x:c r="K289" s="64"/>
      <x:c r="L289" s="64"/>
      <x:c r="M289" s="30"/>
      <x:c r="N289" s="30"/>
      <x:c r="O289" s="30"/>
      <x:c r="P289" s="30"/>
      <x:c r="Q289" s="30"/>
      <x:c r="R289" s="30"/>
      <x:c r="S289" s="30"/>
      <x:c r="T289" s="30"/>
      <x:c r="U289" s="30"/>
      <x:c r="V289" s="30"/>
      <x:c r="W289" s="30"/>
      <x:c r="X289" s="30"/>
      <x:c r="Y289" s="30"/>
    </x:row>
    <x:row r="290" spans="1:25">
      <x:c r="A290" s="30"/>
      <x:c r="B290" s="30"/>
      <x:c r="C290" s="30"/>
      <x:c r="D290" s="30"/>
      <x:c r="E290" s="64"/>
      <x:c r="F290" s="64"/>
      <x:c r="G290" s="64"/>
      <x:c r="H290" s="64"/>
      <x:c r="I290" s="64"/>
      <x:c r="J290" s="64"/>
      <x:c r="K290" s="64"/>
      <x:c r="L290" s="64"/>
      <x:c r="M290" s="30"/>
      <x:c r="N290" s="30"/>
      <x:c r="O290" s="30"/>
      <x:c r="P290" s="30"/>
      <x:c r="Q290" s="30"/>
      <x:c r="R290" s="30"/>
      <x:c r="S290" s="30"/>
      <x:c r="T290" s="30"/>
      <x:c r="U290" s="30"/>
      <x:c r="V290" s="30"/>
      <x:c r="W290" s="30"/>
      <x:c r="X290" s="30"/>
      <x:c r="Y290" s="30"/>
    </x:row>
    <x:row r="291" spans="1:25">
      <x:c r="A291" s="30"/>
      <x:c r="B291" s="30"/>
      <x:c r="C291" s="30"/>
      <x:c r="D291" s="30"/>
      <x:c r="E291" s="64"/>
      <x:c r="F291" s="64"/>
      <x:c r="G291" s="64"/>
      <x:c r="H291" s="64"/>
      <x:c r="I291" s="64"/>
      <x:c r="J291" s="64"/>
      <x:c r="K291" s="64"/>
      <x:c r="L291" s="64"/>
      <x:c r="M291" s="30"/>
      <x:c r="N291" s="30"/>
      <x:c r="O291" s="30"/>
      <x:c r="P291" s="30"/>
      <x:c r="Q291" s="30"/>
      <x:c r="R291" s="30"/>
      <x:c r="S291" s="30"/>
      <x:c r="T291" s="30"/>
      <x:c r="U291" s="30"/>
      <x:c r="V291" s="30"/>
      <x:c r="W291" s="30"/>
      <x:c r="X291" s="30"/>
      <x:c r="Y291" s="30"/>
    </x:row>
    <x:row r="292" spans="1:25">
      <x:c r="A292" s="30"/>
      <x:c r="B292" s="30"/>
      <x:c r="C292" s="30"/>
      <x:c r="D292" s="30"/>
      <x:c r="E292" s="64"/>
      <x:c r="F292" s="64"/>
      <x:c r="G292" s="64"/>
      <x:c r="H292" s="64"/>
      <x:c r="I292" s="64"/>
      <x:c r="J292" s="64"/>
      <x:c r="K292" s="64"/>
      <x:c r="L292" s="64"/>
      <x:c r="M292" s="30"/>
      <x:c r="N292" s="30"/>
      <x:c r="O292" s="30"/>
      <x:c r="P292" s="30"/>
      <x:c r="Q292" s="30"/>
      <x:c r="R292" s="30"/>
      <x:c r="S292" s="30"/>
      <x:c r="T292" s="30"/>
      <x:c r="U292" s="30"/>
      <x:c r="V292" s="30"/>
      <x:c r="W292" s="30"/>
      <x:c r="X292" s="30"/>
      <x:c r="Y292" s="30"/>
    </x:row>
    <x:row r="293" spans="1:25">
      <x:c r="A293" s="30"/>
      <x:c r="B293" s="30"/>
      <x:c r="C293" s="30"/>
      <x:c r="D293" s="30"/>
      <x:c r="E293" s="64"/>
      <x:c r="F293" s="64"/>
      <x:c r="G293" s="64"/>
      <x:c r="H293" s="64"/>
      <x:c r="I293" s="64"/>
      <x:c r="J293" s="64"/>
      <x:c r="K293" s="64"/>
      <x:c r="L293" s="64"/>
      <x:c r="M293" s="30"/>
      <x:c r="N293" s="30"/>
      <x:c r="O293" s="30"/>
      <x:c r="P293" s="30"/>
      <x:c r="Q293" s="30"/>
      <x:c r="R293" s="30"/>
      <x:c r="S293" s="30"/>
      <x:c r="T293" s="30"/>
      <x:c r="U293" s="30"/>
      <x:c r="V293" s="30"/>
      <x:c r="W293" s="30"/>
      <x:c r="X293" s="30"/>
      <x:c r="Y293" s="30"/>
    </x:row>
    <x:row r="294" spans="1:25">
      <x:c r="A294" s="30"/>
      <x:c r="B294" s="30"/>
      <x:c r="C294" s="30"/>
      <x:c r="D294" s="30"/>
      <x:c r="E294" s="64"/>
      <x:c r="F294" s="64"/>
      <x:c r="G294" s="64"/>
      <x:c r="H294" s="64"/>
      <x:c r="I294" s="64"/>
      <x:c r="J294" s="64"/>
      <x:c r="K294" s="64"/>
      <x:c r="L294" s="64"/>
      <x:c r="M294" s="30"/>
      <x:c r="N294" s="30"/>
      <x:c r="O294" s="30"/>
      <x:c r="P294" s="30"/>
      <x:c r="Q294" s="30"/>
      <x:c r="R294" s="30"/>
      <x:c r="S294" s="30"/>
      <x:c r="T294" s="30"/>
      <x:c r="U294" s="30"/>
      <x:c r="V294" s="30"/>
      <x:c r="W294" s="30"/>
      <x:c r="X294" s="30"/>
      <x:c r="Y294" s="30"/>
    </x:row>
    <x:row r="295" spans="1:25">
      <x:c r="A295" s="30"/>
      <x:c r="B295" s="30"/>
      <x:c r="C295" s="30"/>
      <x:c r="D295" s="30"/>
      <x:c r="E295" s="64"/>
      <x:c r="F295" s="64"/>
      <x:c r="G295" s="64"/>
      <x:c r="H295" s="64"/>
      <x:c r="I295" s="64"/>
      <x:c r="J295" s="64"/>
      <x:c r="K295" s="64"/>
      <x:c r="L295" s="64"/>
      <x:c r="M295" s="30"/>
      <x:c r="N295" s="30"/>
      <x:c r="O295" s="30"/>
      <x:c r="P295" s="30"/>
      <x:c r="Q295" s="30"/>
      <x:c r="R295" s="30"/>
      <x:c r="S295" s="30"/>
      <x:c r="T295" s="30"/>
      <x:c r="U295" s="30"/>
      <x:c r="V295" s="30"/>
      <x:c r="W295" s="30"/>
      <x:c r="X295" s="30"/>
      <x:c r="Y295" s="30"/>
    </x:row>
    <x:row r="296" spans="1:25">
      <x:c r="A296" s="30"/>
      <x:c r="B296" s="30"/>
      <x:c r="C296" s="30"/>
      <x:c r="D296" s="30"/>
      <x:c r="E296" s="64"/>
      <x:c r="F296" s="64"/>
      <x:c r="G296" s="64"/>
      <x:c r="H296" s="64"/>
      <x:c r="I296" s="64"/>
      <x:c r="J296" s="64"/>
      <x:c r="K296" s="64"/>
      <x:c r="L296" s="64"/>
      <x:c r="M296" s="30"/>
      <x:c r="N296" s="30"/>
      <x:c r="O296" s="30"/>
      <x:c r="P296" s="30"/>
      <x:c r="Q296" s="30"/>
      <x:c r="R296" s="30"/>
      <x:c r="S296" s="30"/>
      <x:c r="T296" s="30"/>
      <x:c r="U296" s="30"/>
      <x:c r="V296" s="30"/>
      <x:c r="W296" s="30"/>
      <x:c r="X296" s="30"/>
      <x:c r="Y296" s="30"/>
    </x:row>
    <x:row r="297" spans="1:25">
      <x:c r="A297" s="30"/>
      <x:c r="B297" s="30"/>
      <x:c r="C297" s="30"/>
      <x:c r="D297" s="30"/>
      <x:c r="E297" s="64"/>
      <x:c r="F297" s="64"/>
      <x:c r="G297" s="64"/>
      <x:c r="H297" s="64"/>
      <x:c r="I297" s="64"/>
      <x:c r="J297" s="64"/>
      <x:c r="K297" s="64"/>
      <x:c r="L297" s="64"/>
      <x:c r="M297" s="30"/>
      <x:c r="N297" s="30"/>
      <x:c r="O297" s="30"/>
      <x:c r="P297" s="30"/>
      <x:c r="Q297" s="30"/>
      <x:c r="R297" s="30"/>
      <x:c r="S297" s="30"/>
      <x:c r="T297" s="30"/>
      <x:c r="U297" s="30"/>
      <x:c r="V297" s="30"/>
      <x:c r="W297" s="30"/>
      <x:c r="X297" s="30"/>
      <x:c r="Y297" s="30"/>
    </x:row>
    <x:row r="298" spans="1:25">
      <x:c r="A298" s="30"/>
      <x:c r="B298" s="30"/>
      <x:c r="C298" s="30"/>
      <x:c r="D298" s="30"/>
      <x:c r="E298" s="64"/>
      <x:c r="F298" s="64"/>
      <x:c r="G298" s="64"/>
      <x:c r="H298" s="64"/>
      <x:c r="I298" s="64"/>
      <x:c r="J298" s="64"/>
      <x:c r="K298" s="64"/>
      <x:c r="L298" s="64"/>
      <x:c r="M298" s="30"/>
      <x:c r="N298" s="30"/>
      <x:c r="O298" s="30"/>
      <x:c r="P298" s="30"/>
      <x:c r="Q298" s="30"/>
      <x:c r="R298" s="30"/>
      <x:c r="S298" s="30"/>
      <x:c r="T298" s="30"/>
      <x:c r="U298" s="30"/>
      <x:c r="V298" s="30"/>
      <x:c r="W298" s="30"/>
      <x:c r="X298" s="30"/>
      <x:c r="Y298" s="30"/>
    </x:row>
    <x:row r="299" spans="1:25">
      <x:c r="A299" s="30"/>
      <x:c r="B299" s="30"/>
      <x:c r="C299" s="30"/>
      <x:c r="D299" s="30"/>
      <x:c r="E299" s="64"/>
      <x:c r="F299" s="64"/>
      <x:c r="G299" s="64"/>
      <x:c r="H299" s="64"/>
      <x:c r="I299" s="64"/>
      <x:c r="J299" s="64"/>
      <x:c r="K299" s="64"/>
      <x:c r="L299" s="64"/>
      <x:c r="M299" s="30"/>
      <x:c r="N299" s="30"/>
      <x:c r="O299" s="30"/>
      <x:c r="P299" s="30"/>
      <x:c r="Q299" s="30"/>
      <x:c r="R299" s="30"/>
      <x:c r="S299" s="30"/>
      <x:c r="T299" s="30"/>
      <x:c r="U299" s="30"/>
      <x:c r="V299" s="30"/>
      <x:c r="W299" s="30"/>
      <x:c r="X299" s="30"/>
      <x:c r="Y299" s="30"/>
    </x:row>
    <x:row r="300" spans="1:25">
      <x:c r="A300" s="30"/>
      <x:c r="B300" s="30"/>
      <x:c r="C300" s="30"/>
      <x:c r="D300" s="30"/>
      <x:c r="E300" s="64"/>
      <x:c r="F300" s="64"/>
      <x:c r="G300" s="64"/>
      <x:c r="H300" s="64"/>
      <x:c r="I300" s="64"/>
      <x:c r="J300" s="64"/>
      <x:c r="K300" s="64"/>
      <x:c r="L300" s="64"/>
      <x:c r="M300" s="30"/>
      <x:c r="N300" s="30"/>
      <x:c r="O300" s="30"/>
      <x:c r="P300" s="30"/>
      <x:c r="Q300" s="30"/>
      <x:c r="R300" s="30"/>
      <x:c r="S300" s="30"/>
      <x:c r="T300" s="30"/>
      <x:c r="U300" s="30"/>
      <x:c r="V300" s="30"/>
      <x:c r="W300" s="30"/>
      <x:c r="X300" s="30"/>
      <x:c r="Y300" s="30"/>
    </x:row>
    <x:row r="301" spans="1:25">
      <x:c r="A301" s="30"/>
      <x:c r="B301" s="30"/>
      <x:c r="C301" s="30"/>
      <x:c r="D301" s="30"/>
      <x:c r="E301" s="64"/>
      <x:c r="F301" s="64"/>
      <x:c r="G301" s="64"/>
      <x:c r="H301" s="64"/>
      <x:c r="I301" s="64"/>
      <x:c r="J301" s="64"/>
      <x:c r="K301" s="64"/>
      <x:c r="L301" s="64"/>
      <x:c r="M301" s="30"/>
      <x:c r="N301" s="30"/>
      <x:c r="O301" s="30"/>
      <x:c r="P301" s="30"/>
      <x:c r="Q301" s="30"/>
      <x:c r="R301" s="30"/>
      <x:c r="S301" s="30"/>
      <x:c r="T301" s="30"/>
      <x:c r="U301" s="30"/>
      <x:c r="V301" s="30"/>
      <x:c r="W301" s="30"/>
      <x:c r="X301" s="30"/>
      <x:c r="Y301" s="30"/>
    </x:row>
    <x:row r="302" spans="1:25">
      <x:c r="A302" s="30"/>
      <x:c r="B302" s="30"/>
      <x:c r="C302" s="30"/>
      <x:c r="D302" s="30"/>
      <x:c r="E302" s="64"/>
      <x:c r="F302" s="64"/>
      <x:c r="G302" s="64"/>
      <x:c r="H302" s="64"/>
      <x:c r="I302" s="64"/>
      <x:c r="J302" s="64"/>
      <x:c r="K302" s="64"/>
      <x:c r="L302" s="64"/>
      <x:c r="M302" s="30"/>
      <x:c r="N302" s="30"/>
      <x:c r="O302" s="30"/>
      <x:c r="P302" s="30"/>
      <x:c r="Q302" s="30"/>
      <x:c r="R302" s="30"/>
      <x:c r="S302" s="30"/>
      <x:c r="T302" s="30"/>
      <x:c r="U302" s="30"/>
      <x:c r="V302" s="30"/>
      <x:c r="W302" s="30"/>
      <x:c r="X302" s="30"/>
      <x:c r="Y302" s="30"/>
    </x:row>
    <x:row r="303" spans="1:25">
      <x:c r="A303" s="30"/>
      <x:c r="B303" s="30"/>
      <x:c r="C303" s="30"/>
      <x:c r="D303" s="30"/>
      <x:c r="E303" s="64"/>
      <x:c r="F303" s="64"/>
      <x:c r="G303" s="64"/>
      <x:c r="H303" s="64"/>
      <x:c r="I303" s="64"/>
      <x:c r="J303" s="64"/>
      <x:c r="K303" s="64"/>
      <x:c r="L303" s="64"/>
      <x:c r="M303" s="30"/>
      <x:c r="N303" s="30"/>
      <x:c r="O303" s="30"/>
      <x:c r="P303" s="30"/>
      <x:c r="Q303" s="30"/>
      <x:c r="R303" s="30"/>
      <x:c r="S303" s="30"/>
      <x:c r="T303" s="30"/>
      <x:c r="U303" s="30"/>
      <x:c r="V303" s="30"/>
      <x:c r="W303" s="30"/>
      <x:c r="X303" s="30"/>
      <x:c r="Y303" s="30"/>
    </x:row>
    <x:row r="304" spans="1:25">
      <x:c r="A304" s="30"/>
      <x:c r="B304" s="30"/>
      <x:c r="C304" s="30"/>
      <x:c r="D304" s="30"/>
      <x:c r="E304" s="64"/>
      <x:c r="F304" s="64"/>
      <x:c r="G304" s="64"/>
      <x:c r="H304" s="64"/>
      <x:c r="I304" s="64"/>
      <x:c r="J304" s="64"/>
      <x:c r="K304" s="64"/>
      <x:c r="L304" s="64"/>
      <x:c r="M304" s="30"/>
      <x:c r="N304" s="30"/>
      <x:c r="O304" s="30"/>
      <x:c r="P304" s="30"/>
      <x:c r="Q304" s="30"/>
      <x:c r="R304" s="30"/>
      <x:c r="S304" s="30"/>
      <x:c r="T304" s="30"/>
      <x:c r="U304" s="30"/>
      <x:c r="V304" s="30"/>
      <x:c r="W304" s="30"/>
      <x:c r="X304" s="30"/>
      <x:c r="Y304" s="30"/>
    </x:row>
    <x:row r="305" spans="6:23">
      <x:c r="F305" s="64"/>
      <x:c r="G305" s="64"/>
      <x:c r="H305" s="64"/>
      <x:c r="I305" s="64"/>
      <x:c r="J305" s="64"/>
      <x:c r="K305" s="64"/>
      <x:c r="L305" s="64"/>
      <x:c r="M305" s="30"/>
      <x:c r="N305" s="30"/>
      <x:c r="O305" s="30"/>
      <x:c r="P305" s="30"/>
      <x:c r="Q305" s="30"/>
      <x:c r="R305" s="30"/>
      <x:c r="S305" s="30"/>
      <x:c r="T305" s="30"/>
      <x:c r="U305" s="30"/>
      <x:c r="V305" s="30"/>
      <x:c r="W305" s="30"/>
    </x:row>
    <x:row r="306" spans="6:23">
      <x:c r="F306" s="64"/>
      <x:c r="G306" s="64"/>
      <x:c r="H306" s="64"/>
      <x:c r="I306" s="64"/>
      <x:c r="J306" s="64"/>
      <x:c r="K306" s="64"/>
      <x:c r="L306" s="64"/>
      <x:c r="M306" s="30"/>
      <x:c r="N306" s="30"/>
      <x:c r="O306" s="30"/>
      <x:c r="P306" s="30"/>
      <x:c r="Q306" s="30"/>
      <x:c r="R306" s="30"/>
      <x:c r="S306" s="30"/>
      <x:c r="T306" s="30"/>
      <x:c r="U306" s="30"/>
      <x:c r="V306" s="30"/>
      <x:c r="W306" s="30"/>
    </x:row>
  </x:sheetData>
  <x:mergeCells count="342">
    <x:mergeCell ref="F131:N131"/>
    <x:mergeCell ref="F132:N132"/>
    <x:mergeCell ref="F133:N133"/>
    <x:mergeCell ref="F135:N135"/>
    <x:mergeCell ref="F134:N134"/>
    <x:mergeCell ref="M47:R47"/>
    <x:mergeCell ref="S47:Y47"/>
    <x:mergeCell ref="F118:N118"/>
    <x:mergeCell ref="F119:N119"/>
    <x:mergeCell ref="F120:N120"/>
    <x:mergeCell ref="F121:N121"/>
    <x:mergeCell ref="F122:N122"/>
    <x:mergeCell ref="F123:N123"/>
    <x:mergeCell ref="F124:N124"/>
    <x:mergeCell ref="F125:N125"/>
    <x:mergeCell ref="C99:E100"/>
    <x:mergeCell ref="F109:N109"/>
    <x:mergeCell ref="F110:N110"/>
    <x:mergeCell ref="F111:N111"/>
    <x:mergeCell ref="F112:N112"/>
    <x:mergeCell ref="F113:N113"/>
    <x:mergeCell ref="F114:N114"/>
    <x:mergeCell ref="F115:N115"/>
    <x:mergeCell ref="F116:N116"/>
    <x:mergeCell ref="F117:N117"/>
    <x:mergeCell ref="F101:N101"/>
    <x:mergeCell ref="F102:N102"/>
    <x:mergeCell ref="F103:N103"/>
    <x:mergeCell ref="F104:N104"/>
    <x:mergeCell ref="F105:N105"/>
    <x:mergeCell ref="F106:N106"/>
    <x:mergeCell ref="F107:N107"/>
    <x:mergeCell ref="F108:N108"/>
    <x:mergeCell ref="E148:L148"/>
    <x:mergeCell ref="E152:L152"/>
    <x:mergeCell ref="E153:L153"/>
    <x:mergeCell ref="E154:L154"/>
    <x:mergeCell ref="M140:N140"/>
    <x:mergeCell ref="M141:N141"/>
    <x:mergeCell ref="M161:N161"/>
    <x:mergeCell ref="M162:N162"/>
    <x:mergeCell ref="M163:N163"/>
    <x:mergeCell ref="E56:Y57"/>
    <x:mergeCell ref="E55:Y55"/>
    <x:mergeCell ref="E140:L140"/>
    <x:mergeCell ref="E141:L141"/>
    <x:mergeCell ref="E142:L142"/>
    <x:mergeCell ref="E143:L143"/>
    <x:mergeCell ref="E144:L144"/>
    <x:mergeCell ref="E146:L146"/>
    <x:mergeCell ref="E147:L147"/>
    <x:mergeCell ref="F99:N100"/>
    <x:mergeCell ref="C101:E103"/>
    <x:mergeCell ref="C104:E107"/>
    <x:mergeCell ref="C108:E113"/>
    <x:mergeCell ref="C114:E115"/>
    <x:mergeCell ref="C116:E119"/>
    <x:mergeCell ref="C120:E123"/>
    <x:mergeCell ref="C124:E124"/>
    <x:mergeCell ref="C125:E125"/>
    <x:mergeCell ref="C126:E129"/>
    <x:mergeCell ref="F126:N126"/>
    <x:mergeCell ref="X28:Y39"/>
    <x:mergeCell ref="E22:E39"/>
    <x:mergeCell ref="C22:D39"/>
    <x:mergeCell ref="A22:B39"/>
    <x:mergeCell ref="A47:F47"/>
    <x:mergeCell ref="A48:F49"/>
    <x:mergeCell ref="G47:L47"/>
    <x:mergeCell ref="G48:L49"/>
    <x:mergeCell ref="G50:L51"/>
    <x:mergeCell ref="M48:R51"/>
    <x:mergeCell ref="S48:Y51"/>
    <x:mergeCell ref="A101:B113"/>
    <x:mergeCell ref="A114:B123"/>
    <x:mergeCell ref="M142:N142"/>
    <x:mergeCell ref="M143:N143"/>
    <x:mergeCell ref="M144:N144"/>
    <x:mergeCell ref="M145:N145"/>
    <x:mergeCell ref="M146:N146"/>
    <x:mergeCell ref="A50:F51"/>
    <x:mergeCell ref="A140:D172"/>
    <x:mergeCell ref="E138:L139"/>
    <x:mergeCell ref="A130:B135"/>
    <x:mergeCell ref="A124:B129"/>
    <x:mergeCell ref="M171:N171"/>
    <x:mergeCell ref="M172:N172"/>
    <x:mergeCell ref="M166:N166"/>
    <x:mergeCell ref="M167:N167"/>
    <x:mergeCell ref="M168:N168"/>
    <x:mergeCell ref="M169:N169"/>
    <x:mergeCell ref="M170:N170"/>
    <x:mergeCell ref="M160:N160"/>
    <x:mergeCell ref="M164:N164"/>
    <x:mergeCell ref="M165:N165"/>
    <x:mergeCell ref="M154:N154"/>
    <x:mergeCell ref="M155:N155"/>
    <x:mergeCell ref="F30:I31"/>
    <x:mergeCell ref="J30:K31"/>
    <x:mergeCell ref="F32:I33"/>
    <x:mergeCell ref="J32:K33"/>
    <x:mergeCell ref="F34:I35"/>
    <x:mergeCell ref="J34:K35"/>
    <x:mergeCell ref="F36:I37"/>
    <x:mergeCell ref="J36:K37"/>
    <x:mergeCell ref="L36:M37"/>
    <x:mergeCell ref="J22:K23"/>
    <x:mergeCell ref="F24:I25"/>
    <x:mergeCell ref="J24:K25"/>
    <x:mergeCell ref="F26:G27"/>
    <x:mergeCell ref="H26:I26"/>
    <x:mergeCell ref="H27:I27"/>
    <x:mergeCell ref="F28:G29"/>
    <x:mergeCell ref="H28:I28"/>
    <x:mergeCell ref="H29:I29"/>
    <x:mergeCell ref="X22:Y27"/>
    <x:mergeCell ref="J28:K28"/>
    <x:mergeCell ref="L28:M28"/>
    <x:mergeCell ref="N28:O28"/>
    <x:mergeCell ref="P28:Q28"/>
    <x:mergeCell ref="R28:S28"/>
    <x:mergeCell ref="T28:U28"/>
    <x:mergeCell ref="V28:W28"/>
    <x:mergeCell ref="J29:K29"/>
    <x:mergeCell ref="L29:M29"/>
    <x:mergeCell ref="N29:O29"/>
    <x:mergeCell ref="P29:Q29"/>
    <x:mergeCell ref="R29:S29"/>
    <x:mergeCell ref="T29:U29"/>
    <x:mergeCell ref="V29:W29"/>
    <x:mergeCell ref="J26:K26"/>
    <x:mergeCell ref="J27:K27"/>
    <x:mergeCell ref="R32:S33"/>
    <x:mergeCell ref="T32:U33"/>
    <x:mergeCell ref="V32:W33"/>
    <x:mergeCell ref="L32:M33"/>
    <x:mergeCell ref="N32:O33"/>
    <x:mergeCell ref="P32:Q33"/>
    <x:mergeCell ref="R26:S26"/>
    <x:mergeCell ref="R27:S27"/>
    <x:mergeCell ref="T26:U26"/>
    <x:mergeCell ref="T27:U27"/>
    <x:mergeCell ref="V26:W26"/>
    <x:mergeCell ref="V27:W27"/>
    <x:mergeCell ref="P22:Q23"/>
    <x:mergeCell ref="P24:Q25"/>
    <x:mergeCell ref="R24:S25"/>
    <x:mergeCell ref="T24:U25"/>
    <x:mergeCell ref="V24:W25"/>
    <x:mergeCell ref="N26:O26"/>
    <x:mergeCell ref="N27:O27"/>
    <x:mergeCell ref="P26:Q26"/>
    <x:mergeCell ref="P27:Q27"/>
    <x:mergeCell ref="F22:I23"/>
    <x:mergeCell ref="M147:N147"/>
    <x:mergeCell ref="M157:N157"/>
    <x:mergeCell ref="M158:N158"/>
    <x:mergeCell ref="M159:N159"/>
    <x:mergeCell ref="M148:N148"/>
    <x:mergeCell ref="M149:N149"/>
    <x:mergeCell ref="M150:N150"/>
    <x:mergeCell ref="M151:N151"/>
    <x:mergeCell ref="M152:N152"/>
    <x:mergeCell ref="M153:N153"/>
    <x:mergeCell ref="M156:N156"/>
    <x:mergeCell ref="E164:L164"/>
    <x:mergeCell ref="E165:L165"/>
    <x:mergeCell ref="E166:L166"/>
    <x:mergeCell ref="E167:L167"/>
    <x:mergeCell ref="E168:L168"/>
    <x:mergeCell ref="E169:L169"/>
    <x:mergeCell ref="E172:L172"/>
    <x:mergeCell ref="E171:L171"/>
    <x:mergeCell ref="E170:L170"/>
    <x:mergeCell ref="Y138:Y139"/>
    <x:mergeCell ref="M138:N139"/>
    <x:mergeCell ref="O138:O139"/>
    <x:mergeCell ref="P138:P139"/>
    <x:mergeCell ref="Q138:Q139"/>
    <x:mergeCell ref="R138:R139"/>
    <x:mergeCell ref="S138:S139"/>
    <x:mergeCell ref="T138:T139"/>
    <x:mergeCell ref="U138:U139"/>
    <x:mergeCell ref="V138:V139"/>
    <x:mergeCell ref="W138:W139"/>
    <x:mergeCell ref="X138:X139"/>
    <x:mergeCell ref="F127:N127"/>
    <x:mergeCell ref="F128:N128"/>
    <x:mergeCell ref="F129:N129"/>
    <x:mergeCell ref="C130:E130"/>
    <x:mergeCell ref="F130:N130"/>
    <x:mergeCell ref="C131:E135"/>
    <x:mergeCell ref="Y99:Y100"/>
    <x:mergeCell ref="A99:B100"/>
    <x:mergeCell ref="R79:R80"/>
    <x:mergeCell ref="S79:S80"/>
    <x:mergeCell ref="T79:T80"/>
    <x:mergeCell ref="U79:U80"/>
    <x:mergeCell ref="V79:V80"/>
    <x:mergeCell ref="O79:O80"/>
    <x:mergeCell ref="A89:N89"/>
    <x:mergeCell ref="A90:N90"/>
    <x:mergeCell ref="A83:N83"/>
    <x:mergeCell ref="A84:N84"/>
    <x:mergeCell ref="A85:N85"/>
    <x:mergeCell ref="A86:N86"/>
    <x:mergeCell ref="A87:N87"/>
    <x:mergeCell ref="A88:N88"/>
    <x:mergeCell ref="X99:X100"/>
    <x:mergeCell ref="R99:R100"/>
    <x:mergeCell ref="S99:S100"/>
    <x:mergeCell ref="P99:P100"/>
    <x:mergeCell ref="Q99:Q100"/>
    <x:mergeCell ref="E20:I21"/>
    <x:mergeCell ref="J20:M20"/>
    <x:mergeCell ref="N20:W20"/>
    <x:mergeCell ref="J21:K21"/>
    <x:mergeCell ref="A55:D55"/>
    <x:mergeCell ref="A7:E12"/>
    <x:mergeCell ref="F7:Y7"/>
    <x:mergeCell ref="F8:Y8"/>
    <x:mergeCell ref="F9:Y9"/>
    <x:mergeCell ref="F10:Y10"/>
    <x:mergeCell ref="F11:Y11"/>
    <x:mergeCell ref="F12:Y12"/>
    <x:mergeCell ref="R22:S23"/>
    <x:mergeCell ref="T22:U23"/>
    <x:mergeCell ref="V22:W23"/>
    <x:mergeCell ref="L24:M25"/>
    <x:mergeCell ref="N24:O25"/>
    <x:mergeCell ref="X20:Y21"/>
    <x:mergeCell ref="L26:M26"/>
    <x:mergeCell ref="L27:M27"/>
    <x:mergeCell ref="A15:Y16"/>
    <x:mergeCell ref="F4:Q4"/>
    <x:mergeCell ref="F5:Q5"/>
    <x:mergeCell ref="F6:Q6"/>
    <x:mergeCell ref="R3:Y3"/>
    <x:mergeCell ref="R4:Y4"/>
    <x:mergeCell ref="R5:Y5"/>
    <x:mergeCell ref="R6:Y6"/>
    <x:mergeCell ref="A13:Y14"/>
    <x:mergeCell ref="A2:E2"/>
    <x:mergeCell ref="F2:Q2"/>
    <x:mergeCell ref="R2:Y2"/>
    <x:mergeCell ref="A3:E3"/>
    <x:mergeCell ref="A4:E4"/>
    <x:mergeCell ref="L30:M31"/>
    <x:mergeCell ref="N30:O31"/>
    <x:mergeCell ref="P30:Q31"/>
    <x:mergeCell ref="R30:S31"/>
    <x:mergeCell ref="T30:U31"/>
    <x:mergeCell ref="V30:W31"/>
    <x:mergeCell ref="F3:Q3"/>
    <x:mergeCell ref="L22:M23"/>
    <x:mergeCell ref="N22:O23"/>
    <x:mergeCell ref="C20:D21"/>
    <x:mergeCell ref="A20:B21"/>
    <x:mergeCell ref="A5:E5"/>
    <x:mergeCell ref="L21:M21"/>
    <x:mergeCell ref="N21:O21"/>
    <x:mergeCell ref="T21:U21"/>
    <x:mergeCell ref="P21:Q21"/>
    <x:mergeCell ref="R21:S21"/>
    <x:mergeCell ref="V21:W21"/>
    <x:mergeCell ref="A6:E6"/>
    <x:mergeCell ref="E163:L163"/>
    <x:mergeCell ref="E162:L162"/>
    <x:mergeCell ref="E161:L161"/>
    <x:mergeCell ref="E160:L160"/>
    <x:mergeCell ref="E159:L159"/>
    <x:mergeCell ref="E158:L158"/>
    <x:mergeCell ref="E157:L157"/>
    <x:mergeCell ref="E156:L156"/>
    <x:mergeCell ref="E155:L155"/>
    <x:mergeCell ref="E149:L149"/>
    <x:mergeCell ref="E150:L150"/>
    <x:mergeCell ref="E151:L151"/>
    <x:mergeCell ref="K66:Y67"/>
    <x:mergeCell ref="A68:D69"/>
    <x:mergeCell ref="A70:D71"/>
    <x:mergeCell ref="P79:P80"/>
    <x:mergeCell ref="Q79:Q80"/>
    <x:mergeCell ref="E145:L145"/>
    <x:mergeCell ref="A81:N81"/>
    <x:mergeCell ref="A82:N82"/>
    <x:mergeCell ref="A138:D139"/>
    <x:mergeCell ref="T99:T100"/>
    <x:mergeCell ref="U99:U100"/>
    <x:mergeCell ref="V99:V100"/>
    <x:mergeCell ref="W99:W100"/>
    <x:mergeCell ref="O99:O100"/>
    <x:mergeCell ref="K72:Y73"/>
    <x:mergeCell ref="E74:J75"/>
    <x:mergeCell ref="K74:Y75"/>
    <x:mergeCell ref="W79:W80"/>
    <x:mergeCell ref="X79:X80"/>
    <x:mergeCell ref="Y79:Y80"/>
    <x:mergeCell ref="A79:N80"/>
    <x:mergeCell ref="A72:D73"/>
    <x:mergeCell ref="A74:D75"/>
    <x:mergeCell ref="A91:N91"/>
    <x:mergeCell ref="A92:N92"/>
    <x:mergeCell ref="E58:J59"/>
    <x:mergeCell ref="E60:J61"/>
    <x:mergeCell ref="E68:J69"/>
    <x:mergeCell ref="A56:D57"/>
    <x:mergeCell ref="A58:D59"/>
    <x:mergeCell ref="A60:D61"/>
    <x:mergeCell ref="A62:D63"/>
    <x:mergeCell ref="A64:D65"/>
    <x:mergeCell ref="A66:D67"/>
    <x:mergeCell ref="K60:Y61"/>
    <x:mergeCell ref="E62:J63"/>
    <x:mergeCell ref="K62:Y63"/>
    <x:mergeCell ref="E64:J65"/>
    <x:mergeCell ref="K64:Y65"/>
    <x:mergeCell ref="E66:J67"/>
    <x:mergeCell ref="K58:Y59"/>
    <x:mergeCell ref="K68:Y69"/>
    <x:mergeCell ref="E70:J71"/>
    <x:mergeCell ref="K70:Y71"/>
    <x:mergeCell ref="E72:J73"/>
    <x:mergeCell ref="T34:U35"/>
    <x:mergeCell ref="V34:W35"/>
    <x:mergeCell ref="R38:S39"/>
    <x:mergeCell ref="T38:U39"/>
    <x:mergeCell ref="V38:W39"/>
    <x:mergeCell ref="L34:M35"/>
    <x:mergeCell ref="N34:O35"/>
    <x:mergeCell ref="P34:Q35"/>
    <x:mergeCell ref="F38:I39"/>
    <x:mergeCell ref="J38:K39"/>
    <x:mergeCell ref="L38:M39"/>
    <x:mergeCell ref="N38:O39"/>
    <x:mergeCell ref="P38:Q39"/>
    <x:mergeCell ref="R34:S35"/>
    <x:mergeCell ref="N36:O37"/>
    <x:mergeCell ref="P36:Q37"/>
    <x:mergeCell ref="R36:S37"/>
    <x:mergeCell ref="T36:U37"/>
    <x:mergeCell ref="V36:W37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Q321"/>
  <x:sheetViews>
    <x:sheetView topLeftCell="A292" zoomScaleNormal="100" zoomScaleSheetLayoutView="75" workbookViewId="0">
      <x:selection activeCell="R303" activeCellId="0" sqref="R303:R303"/>
    </x:sheetView>
  </x:sheetViews>
  <x:sheetFormatPr defaultColWidth="8.796875" defaultRowHeight="16.399999999999999"/>
  <x:cols>
    <x:col min="1" max="1" width="2.375" style="6" customWidth="1"/>
    <x:col min="2" max="2" width="8.75" style="6" customWidth="1"/>
    <x:col min="3" max="3" width="18.75" style="6" customWidth="1"/>
    <x:col min="4" max="14" width="4.375" style="6" customWidth="1"/>
    <x:col min="15" max="15" width="4.375" style="29" customWidth="1"/>
    <x:col min="16" max="16" width="3.625" style="6" customWidth="1"/>
    <x:col min="17" max="17" width="4" style="6" customWidth="1"/>
    <x:col min="18" max="16384" width="9" style="6"/>
  </x:cols>
  <x:sheetData>
    <x:row r="1" spans="1:17">
      <x:c r="A1" s="3" t="s">
        <x:v>449</x:v>
      </x:c>
      <x:c r="Q1" s="75"/>
    </x:row>
    <x:row r="2" spans="1:1" s="41" customFormat="1">
      <x:c r="A2" s="3" t="s">
        <x:v>154</x:v>
      </x:c>
    </x:row>
    <x:row r="3" spans="1:15">
      <x:c r="A3" s="3"/>
      <x:c r="O3" s="8"/>
    </x:row>
    <x:row r="4" spans="1:15" ht="16.5" customHeight="1">
      <x:c r="A4" s="4" t="s">
        <x:v>295</x:v>
      </x:c>
      <x:c r="O4" s="8"/>
    </x:row>
    <x:row r="5" spans="1:15">
      <x:c r="A5" s="4" t="s">
        <x:v>4</x:v>
      </x:c>
      <x:c r="B5" s="4"/>
      <x:c r="C5" s="4"/>
      <x:c r="D5" s="4"/>
      <x:c r="E5" s="4"/>
      <x:c r="F5" s="4"/>
      <x:c r="G5" s="4"/>
      <x:c r="H5" s="4"/>
      <x:c r="I5" s="4"/>
      <x:c r="J5" s="4"/>
      <x:c r="K5" s="4"/>
      <x:c r="L5" s="4"/>
      <x:c r="M5" s="4"/>
      <x:c r="N5" s="4"/>
      <x:c r="O5" s="8"/>
    </x:row>
    <x:row r="6" spans="1:15">
      <x:c r="A6" s="4"/>
      <x:c r="B6" s="153" t="s">
        <x:v>412</x:v>
      </x:c>
      <x:c r="C6" s="172"/>
      <x:c r="D6" s="27" t="s">
        <x:v>88</x:v>
      </x:c>
      <x:c r="E6" s="27" t="s">
        <x:v>90</x:v>
      </x:c>
      <x:c r="F6" s="27" t="s">
        <x:v>82</x:v>
      </x:c>
      <x:c r="G6" s="27" t="s">
        <x:v>87</x:v>
      </x:c>
      <x:c r="H6" s="27" t="s">
        <x:v>83</x:v>
      </x:c>
      <x:c r="I6" s="27" t="s">
        <x:v>85</x:v>
      </x:c>
      <x:c r="J6" s="27" t="s">
        <x:v>91</x:v>
      </x:c>
      <x:c r="K6" s="27" t="s">
        <x:v>86</x:v>
      </x:c>
      <x:c r="L6" s="27" t="s">
        <x:v>84</x:v>
      </x:c>
      <x:c r="M6" s="27" t="s">
        <x:v>413</x:v>
      </x:c>
      <x:c r="N6" s="48" t="s">
        <x:v>110</x:v>
      </x:c>
      <x:c r="O6" s="6"/>
    </x:row>
    <x:row r="7" spans="1:15" ht="16.5" customHeight="1">
      <x:c r="A7" s="4"/>
      <x:c r="B7" s="116" t="s">
        <x:v>35</x:v>
      </x:c>
      <x:c r="C7" s="116"/>
      <x:c r="D7" s="48">
        <x:v>3</x:v>
      </x:c>
      <x:c r="E7" s="48">
        <x:v>1</x:v>
      </x:c>
      <x:c r="F7" s="48">
        <x:v>1</x:v>
      </x:c>
      <x:c r="G7" s="48"/>
      <x:c r="H7" s="48">
        <x:v>5</x:v>
      </x:c>
      <x:c r="I7" s="48"/>
      <x:c r="J7" s="48"/>
      <x:c r="K7" s="48"/>
      <x:c r="L7" s="48"/>
      <x:c r="M7" s="48"/>
      <x:c r="N7" s="36">
        <x:v>2</x:v>
      </x:c>
      <x:c r="O7" s="6"/>
    </x:row>
    <x:row r="8" spans="1:15" ht="16.5" customHeight="1">
      <x:c r="A8" s="4"/>
      <x:c r="B8" s="116" t="s">
        <x:v>421</x:v>
      </x:c>
      <x:c r="C8" s="116"/>
      <x:c r="D8" s="69">
        <x:v>3</x:v>
      </x:c>
      <x:c r="E8" s="69">
        <x:v>1</x:v>
      </x:c>
      <x:c r="F8" s="69">
        <x:v>1</x:v>
      </x:c>
      <x:c r="G8" s="69"/>
      <x:c r="H8" s="69">
        <x:v>5</x:v>
      </x:c>
      <x:c r="I8" s="48"/>
      <x:c r="J8" s="48"/>
      <x:c r="K8" s="48"/>
      <x:c r="L8" s="48"/>
      <x:c r="M8" s="48"/>
      <x:c r="N8" s="36"/>
      <x:c r="O8" s="6"/>
    </x:row>
    <x:row r="9" spans="1:15">
      <x:c r="A9" s="4"/>
      <x:c r="B9" s="116" t="s">
        <x:v>428</x:v>
      </x:c>
      <x:c r="C9" s="116"/>
      <x:c r="D9" s="48">
        <x:v>4</x:v>
      </x:c>
      <x:c r="E9" s="48"/>
      <x:c r="F9" s="48">
        <x:v>5</x:v>
      </x:c>
      <x:c r="G9" s="48">
        <x:v>1</x:v>
      </x:c>
      <x:c r="H9" s="48"/>
      <x:c r="I9" s="48"/>
      <x:c r="J9" s="48"/>
      <x:c r="K9" s="48"/>
      <x:c r="L9" s="48"/>
      <x:c r="M9" s="48"/>
      <x:c r="N9" s="36">
        <x:v>1</x:v>
      </x:c>
      <x:c r="O9" s="6"/>
    </x:row>
    <x:row r="10" spans="1:15">
      <x:c r="A10" s="4"/>
      <x:c r="B10" s="116" t="s">
        <x:v>1</x:v>
      </x:c>
      <x:c r="C10" s="116"/>
      <x:c r="D10" s="48">
        <x:v>3</x:v>
      </x:c>
      <x:c r="E10" s="48"/>
      <x:c r="F10" s="48"/>
      <x:c r="G10" s="48">
        <x:v>4</x:v>
      </x:c>
      <x:c r="H10" s="48">
        <x:v>3</x:v>
      </x:c>
      <x:c r="I10" s="48"/>
      <x:c r="J10" s="48"/>
      <x:c r="K10" s="48"/>
      <x:c r="L10" s="48"/>
      <x:c r="M10" s="48"/>
      <x:c r="N10" s="36"/>
      <x:c r="O10" s="6"/>
    </x:row>
    <x:row r="11" spans="1:14" s="40" customFormat="1">
      <x:c r="A11" s="4"/>
      <x:c r="B11" s="153" t="s">
        <x:v>360</x:v>
      </x:c>
      <x:c r="C11" s="172"/>
      <x:c r="D11" s="91">
        <x:v>3</x:v>
      </x:c>
      <x:c r="E11" s="91"/>
      <x:c r="F11" s="91"/>
      <x:c r="G11" s="91">
        <x:v>4</x:v>
      </x:c>
      <x:c r="H11" s="91">
        <x:v>3</x:v>
      </x:c>
      <x:c r="I11" s="91"/>
      <x:c r="J11" s="91"/>
      <x:c r="K11" s="91"/>
      <x:c r="L11" s="91"/>
      <x:c r="M11" s="91"/>
      <x:c r="N11" s="36"/>
    </x:row>
    <x:row r="12" spans="1:15">
      <x:c r="A12" s="4"/>
      <x:c r="B12" s="116" t="s">
        <x:v>96</x:v>
      </x:c>
      <x:c r="C12" s="116"/>
      <x:c r="D12" s="69">
        <x:v>3</x:v>
      </x:c>
      <x:c r="E12" s="69">
        <x:v>1</x:v>
      </x:c>
      <x:c r="F12" s="69">
        <x:v>1</x:v>
      </x:c>
      <x:c r="G12" s="69"/>
      <x:c r="H12" s="69">
        <x:v>5</x:v>
      </x:c>
      <x:c r="I12" s="48"/>
      <x:c r="J12" s="48"/>
      <x:c r="K12" s="48"/>
      <x:c r="L12" s="48"/>
      <x:c r="M12" s="48"/>
      <x:c r="N12" s="36"/>
      <x:c r="O12" s="6"/>
    </x:row>
    <x:row r="13" spans="1:15">
      <x:c r="A13" s="4"/>
      <x:c r="B13" s="153" t="s">
        <x:v>439</x:v>
      </x:c>
      <x:c r="C13" s="172"/>
      <x:c r="D13" s="69">
        <x:v>3</x:v>
      </x:c>
      <x:c r="E13" s="69">
        <x:v>1</x:v>
      </x:c>
      <x:c r="F13" s="69">
        <x:v>1</x:v>
      </x:c>
      <x:c r="G13" s="69"/>
      <x:c r="H13" s="69">
        <x:v>5</x:v>
      </x:c>
      <x:c r="I13" s="48"/>
      <x:c r="J13" s="48"/>
      <x:c r="K13" s="48"/>
      <x:c r="L13" s="48"/>
      <x:c r="M13" s="48"/>
      <x:c r="N13" s="36"/>
      <x:c r="O13" s="6"/>
    </x:row>
    <x:row r="14" spans="1:15">
      <x:c r="A14" s="4"/>
      <x:c r="B14" s="116" t="s">
        <x:v>425</x:v>
      </x:c>
      <x:c r="C14" s="116"/>
      <x:c r="D14" s="69">
        <x:v>3</x:v>
      </x:c>
      <x:c r="E14" s="69">
        <x:v>1</x:v>
      </x:c>
      <x:c r="F14" s="69">
        <x:v>1</x:v>
      </x:c>
      <x:c r="G14" s="69"/>
      <x:c r="H14" s="69">
        <x:v>5</x:v>
      </x:c>
      <x:c r="I14" s="48"/>
      <x:c r="J14" s="48"/>
      <x:c r="K14" s="48"/>
      <x:c r="L14" s="48"/>
      <x:c r="M14" s="48"/>
      <x:c r="N14" s="36"/>
      <x:c r="O14" s="6"/>
    </x:row>
    <x:row r="15" spans="1:15">
      <x:c r="A15" s="4"/>
      <x:c r="B15" s="116" t="s">
        <x:v>432</x:v>
      </x:c>
      <x:c r="C15" s="116"/>
      <x:c r="D15" s="69">
        <x:v>3</x:v>
      </x:c>
      <x:c r="E15" s="69">
        <x:v>1</x:v>
      </x:c>
      <x:c r="F15" s="69">
        <x:v>1</x:v>
      </x:c>
      <x:c r="G15" s="69"/>
      <x:c r="H15" s="69">
        <x:v>5</x:v>
      </x:c>
      <x:c r="I15" s="48"/>
      <x:c r="J15" s="48"/>
      <x:c r="K15" s="48"/>
      <x:c r="L15" s="48"/>
      <x:c r="M15" s="48"/>
      <x:c r="N15" s="36"/>
      <x:c r="O15" s="6"/>
    </x:row>
    <x:row r="16" spans="1:15">
      <x:c r="A16" s="4"/>
      <x:c r="B16" s="116" t="s">
        <x:v>390</x:v>
      </x:c>
      <x:c r="C16" s="116"/>
      <x:c r="D16" s="69">
        <x:v>3</x:v>
      </x:c>
      <x:c r="E16" s="69"/>
      <x:c r="F16" s="69"/>
      <x:c r="G16" s="69">
        <x:v>4</x:v>
      </x:c>
      <x:c r="H16" s="69">
        <x:v>3</x:v>
      </x:c>
      <x:c r="I16" s="48"/>
      <x:c r="J16" s="48"/>
      <x:c r="K16" s="48"/>
      <x:c r="L16" s="48"/>
      <x:c r="M16" s="48"/>
      <x:c r="N16" s="36"/>
      <x:c r="O16" s="6"/>
    </x:row>
    <x:row r="17" spans="1:15">
      <x:c r="A17" s="4"/>
      <x:c r="B17" s="116" t="s">
        <x:v>37</x:v>
      </x:c>
      <x:c r="C17" s="116"/>
      <x:c r="D17" s="48">
        <x:v>4</x:v>
      </x:c>
      <x:c r="E17" s="48"/>
      <x:c r="F17" s="48"/>
      <x:c r="G17" s="48"/>
      <x:c r="H17" s="48">
        <x:v>4</x:v>
      </x:c>
      <x:c r="I17" s="48"/>
      <x:c r="J17" s="48"/>
      <x:c r="K17" s="48"/>
      <x:c r="L17" s="48">
        <x:v>2</x:v>
      </x:c>
      <x:c r="M17" s="48"/>
      <x:c r="N17" s="36">
        <x:v>2</x:v>
      </x:c>
      <x:c r="O17" s="6"/>
    </x:row>
    <x:row r="18" spans="1:15">
      <x:c r="A18" s="4"/>
      <x:c r="B18" s="116" t="s">
        <x:v>32</x:v>
      </x:c>
      <x:c r="C18" s="116"/>
      <x:c r="D18" s="48">
        <x:v>4</x:v>
      </x:c>
      <x:c r="E18" s="48"/>
      <x:c r="F18" s="48">
        <x:v>4</x:v>
      </x:c>
      <x:c r="G18" s="48"/>
      <x:c r="H18" s="48"/>
      <x:c r="I18" s="48"/>
      <x:c r="J18" s="48"/>
      <x:c r="K18" s="48"/>
      <x:c r="L18" s="48"/>
      <x:c r="M18" s="48">
        <x:v>2</x:v>
      </x:c>
      <x:c r="N18" s="36">
        <x:v>2</x:v>
      </x:c>
      <x:c r="O18" s="6"/>
    </x:row>
    <x:row r="19" spans="1:15">
      <x:c r="A19" s="4"/>
      <x:c r="B19" s="116" t="s">
        <x:v>431</x:v>
      </x:c>
      <x:c r="C19" s="116"/>
      <x:c r="D19" s="69">
        <x:v>4</x:v>
      </x:c>
      <x:c r="E19" s="69"/>
      <x:c r="F19" s="69"/>
      <x:c r="G19" s="69"/>
      <x:c r="H19" s="69">
        <x:v>4</x:v>
      </x:c>
      <x:c r="I19" s="69"/>
      <x:c r="J19" s="69"/>
      <x:c r="K19" s="69"/>
      <x:c r="L19" s="69">
        <x:v>2</x:v>
      </x:c>
      <x:c r="M19" s="48"/>
      <x:c r="N19" s="36"/>
      <x:c r="O19" s="6"/>
    </x:row>
    <x:row r="20" spans="1:15">
      <x:c r="A20" s="4"/>
      <x:c r="B20" s="153" t="s">
        <x:v>424</x:v>
      </x:c>
      <x:c r="C20" s="172"/>
      <x:c r="D20" s="69">
        <x:v>4</x:v>
      </x:c>
      <x:c r="E20" s="69"/>
      <x:c r="F20" s="69">
        <x:v>5</x:v>
      </x:c>
      <x:c r="G20" s="69">
        <x:v>1</x:v>
      </x:c>
      <x:c r="H20" s="47"/>
      <x:c r="I20" s="47"/>
      <x:c r="J20" s="47"/>
      <x:c r="K20" s="47"/>
      <x:c r="L20" s="47"/>
      <x:c r="M20" s="47"/>
      <x:c r="N20" s="36"/>
      <x:c r="O20" s="6"/>
    </x:row>
    <x:row r="21" spans="1:14" s="40" customFormat="1">
      <x:c r="A21" s="4"/>
      <x:c r="B21" s="153" t="s">
        <x:v>401</x:v>
      </x:c>
      <x:c r="C21" s="172"/>
      <x:c r="D21" s="90">
        <x:v>4</x:v>
      </x:c>
      <x:c r="E21" s="90"/>
      <x:c r="F21" s="90">
        <x:v>4</x:v>
      </x:c>
      <x:c r="G21" s="90"/>
      <x:c r="H21" s="90"/>
      <x:c r="I21" s="90"/>
      <x:c r="J21" s="90"/>
      <x:c r="K21" s="90"/>
      <x:c r="L21" s="90">
        <x:v>2</x:v>
      </x:c>
      <x:c r="M21" s="90"/>
      <x:c r="N21" s="36">
        <x:v>1</x:v>
      </x:c>
    </x:row>
    <x:row r="22" spans="1:14" s="40" customFormat="1">
      <x:c r="A22" s="4"/>
      <x:c r="B22" s="153" t="s">
        <x:v>399</x:v>
      </x:c>
      <x:c r="C22" s="172"/>
      <x:c r="D22" s="90">
        <x:v>4</x:v>
      </x:c>
      <x:c r="E22" s="90"/>
      <x:c r="F22" s="90">
        <x:v>5</x:v>
      </x:c>
      <x:c r="G22" s="90">
        <x:v>1</x:v>
      </x:c>
      <x:c r="H22" s="90"/>
      <x:c r="I22" s="90"/>
      <x:c r="J22" s="90"/>
      <x:c r="K22" s="90"/>
      <x:c r="L22" s="90">
        <x:v>0</x:v>
      </x:c>
      <x:c r="M22" s="90"/>
      <x:c r="N22" s="36"/>
    </x:row>
    <x:row r="23" spans="1:14" s="40" customFormat="1">
      <x:c r="A23" s="4"/>
      <x:c r="B23" s="153" t="s">
        <x:v>271</x:v>
      </x:c>
      <x:c r="C23" s="172"/>
      <x:c r="D23" s="67">
        <x:v>4</x:v>
      </x:c>
      <x:c r="E23" s="67"/>
      <x:c r="F23" s="67">
        <x:v>4</x:v>
      </x:c>
      <x:c r="G23" s="67"/>
      <x:c r="H23" s="67"/>
      <x:c r="I23" s="67"/>
      <x:c r="J23" s="67"/>
      <x:c r="K23" s="67"/>
      <x:c r="L23" s="67">
        <x:v>2</x:v>
      </x:c>
      <x:c r="M23" s="67"/>
      <x:c r="N23" s="36"/>
    </x:row>
    <x:row r="24" spans="1:15">
      <x:c r="A24" s="4"/>
      <x:c r="B24" s="72" t="s">
        <x:v>450</x:v>
      </x:c>
      <x:c r="C24" s="73"/>
      <x:c r="D24" s="38">
        <x:f t="shared" ref="D24:M24" si="0">SUMIF($N$7:$N$23,"&gt;=1",D7:D23)</x:f>
        <x:v>19</x:v>
      </x:c>
      <x:c r="E24" s="38">
        <x:f t="shared" si="0"/>
        <x:v>1</x:v>
      </x:c>
      <x:c r="F24" s="38">
        <x:f t="shared" si="0"/>
        <x:v>14</x:v>
      </x:c>
      <x:c r="G24" s="38">
        <x:f t="shared" si="0"/>
        <x:v>1</x:v>
      </x:c>
      <x:c r="H24" s="38">
        <x:f t="shared" si="0"/>
        <x:v>9</x:v>
      </x:c>
      <x:c r="I24" s="38">
        <x:f t="shared" si="0"/>
        <x:v>0</x:v>
      </x:c>
      <x:c r="J24" s="38">
        <x:f t="shared" si="0"/>
        <x:v>0</x:v>
      </x:c>
      <x:c r="K24" s="38">
        <x:f t="shared" si="0"/>
        <x:v>0</x:v>
      </x:c>
      <x:c r="L24" s="38">
        <x:f t="shared" si="0"/>
        <x:v>4</x:v>
      </x:c>
      <x:c r="M24" s="38">
        <x:f t="shared" si="0"/>
        <x:v>2</x:v>
      </x:c>
      <x:c r="N24" s="39">
        <x:f>SUM(D24:M24)</x:f>
        <x:v>50</x:v>
      </x:c>
      <x:c r="O24" s="6"/>
    </x:row>
    <x:row r="25" spans="1:15">
      <x:c r="A25" s="4"/>
      <x:c r="B25" s="72" t="s">
        <x:v>464</x:v>
      </x:c>
      <x:c r="C25" s="73"/>
      <x:c r="D25" s="38">
        <x:f t="shared" ref="D25:M25" si="1">COUNTIFS($N$7:$N$23,"&gt;=1",D7:D23,"&gt;=1")</x:f>
        <x:v>5</x:v>
      </x:c>
      <x:c r="E25" s="38">
        <x:f t="shared" si="1"/>
        <x:v>1</x:v>
      </x:c>
      <x:c r="F25" s="38">
        <x:f t="shared" si="1"/>
        <x:v>4</x:v>
      </x:c>
      <x:c r="G25" s="38">
        <x:f t="shared" si="1"/>
        <x:v>1</x:v>
      </x:c>
      <x:c r="H25" s="38">
        <x:f t="shared" si="1"/>
        <x:v>2</x:v>
      </x:c>
      <x:c r="I25" s="38">
        <x:f t="shared" si="1"/>
        <x:v>0</x:v>
      </x:c>
      <x:c r="J25" s="38">
        <x:f t="shared" si="1"/>
        <x:v>0</x:v>
      </x:c>
      <x:c r="K25" s="38">
        <x:f t="shared" si="1"/>
        <x:v>0</x:v>
      </x:c>
      <x:c r="L25" s="38">
        <x:f t="shared" si="1"/>
        <x:v>2</x:v>
      </x:c>
      <x:c r="M25" s="38">
        <x:f t="shared" si="1"/>
        <x:v>1</x:v>
      </x:c>
      <x:c r="N25" s="39">
        <x:f>SUM(D25:M25)</x:f>
        <x:v>16</x:v>
      </x:c>
      <x:c r="O25" s="6"/>
    </x:row>
    <x:row r="26" spans="1:15">
      <x:c r="A26" s="4"/>
      <x:c r="B26" s="55" t="s">
        <x:v>165</x:v>
      </x:c>
      <x:c r="C26" s="56"/>
      <x:c r="D26" s="56"/>
      <x:c r="E26" s="56"/>
      <x:c r="F26" s="56"/>
      <x:c r="G26" s="56"/>
      <x:c r="H26" s="56"/>
      <x:c r="I26" s="56"/>
      <x:c r="J26" s="56"/>
      <x:c r="K26" s="56"/>
      <x:c r="L26" s="56"/>
      <x:c r="M26" s="71"/>
      <x:c r="N26" s="74"/>
      <x:c r="O26" s="6"/>
    </x:row>
    <x:row r="27" spans="1:15">
      <x:c r="A27" s="4"/>
      <x:c r="B27" s="4"/>
      <x:c r="C27" s="4"/>
      <x:c r="D27" s="4"/>
      <x:c r="E27" s="4"/>
      <x:c r="F27" s="4"/>
      <x:c r="G27" s="4"/>
      <x:c r="H27" s="4"/>
      <x:c r="I27" s="4"/>
      <x:c r="J27" s="4"/>
      <x:c r="K27" s="4"/>
      <x:c r="L27" s="4"/>
      <x:c r="M27" s="4"/>
      <x:c r="N27" s="4"/>
      <x:c r="O27" s="8"/>
    </x:row>
    <x:row r="28" spans="1:15">
      <x:c r="A28" s="4"/>
      <x:c r="B28" s="4"/>
      <x:c r="C28" s="4"/>
      <x:c r="D28" s="4"/>
      <x:c r="E28" s="4"/>
      <x:c r="F28" s="4"/>
      <x:c r="G28" s="4"/>
      <x:c r="H28" s="4"/>
      <x:c r="I28" s="4"/>
      <x:c r="J28" s="4"/>
      <x:c r="K28" s="4"/>
      <x:c r="L28" s="4"/>
      <x:c r="M28" s="4"/>
      <x:c r="N28" s="4"/>
      <x:c r="O28" s="8"/>
    </x:row>
    <x:row r="29" spans="1:15">
      <x:c r="A29" s="4"/>
      <x:c r="B29" s="4"/>
      <x:c r="C29" s="4"/>
      <x:c r="D29" s="4"/>
      <x:c r="E29" s="4"/>
      <x:c r="F29" s="4"/>
      <x:c r="G29" s="4"/>
      <x:c r="H29" s="4"/>
      <x:c r="I29" s="4"/>
      <x:c r="J29" s="4"/>
      <x:c r="K29" s="4"/>
      <x:c r="L29" s="4"/>
      <x:c r="M29" s="4"/>
      <x:c r="N29" s="4"/>
      <x:c r="O29" s="8"/>
    </x:row>
    <x:row r="30" spans="1:14">
      <x:c r="A30" s="4" t="s">
        <x:v>241</x:v>
      </x:c>
      <x:c r="B30" s="4"/>
      <x:c r="C30" s="4"/>
      <x:c r="D30" s="4"/>
      <x:c r="E30" s="4"/>
      <x:c r="F30" s="4"/>
      <x:c r="G30" s="4"/>
      <x:c r="H30" s="4"/>
      <x:c r="I30" s="4"/>
      <x:c r="J30" s="4"/>
      <x:c r="K30" s="4"/>
      <x:c r="L30" s="4"/>
      <x:c r="M30" s="4"/>
      <x:c r="N30" s="4"/>
    </x:row>
    <x:row r="31" spans="1:16">
      <x:c r="A31" s="4"/>
      <x:c r="B31" s="153" t="s">
        <x:v>412</x:v>
      </x:c>
      <x:c r="C31" s="172"/>
      <x:c r="D31" s="27" t="s">
        <x:v>88</x:v>
      </x:c>
      <x:c r="E31" s="48" t="s">
        <x:v>90</x:v>
      </x:c>
      <x:c r="F31" s="48" t="s">
        <x:v>82</x:v>
      </x:c>
      <x:c r="G31" s="48" t="s">
        <x:v>87</x:v>
      </x:c>
      <x:c r="H31" s="48" t="s">
        <x:v>83</x:v>
      </x:c>
      <x:c r="I31" s="48" t="s">
        <x:v>85</x:v>
      </x:c>
      <x:c r="J31" s="48" t="s">
        <x:v>91</x:v>
      </x:c>
      <x:c r="K31" s="27" t="s">
        <x:v>86</x:v>
      </x:c>
      <x:c r="L31" s="48" t="s">
        <x:v>84</x:v>
      </x:c>
      <x:c r="M31" s="48" t="s">
        <x:v>413</x:v>
      </x:c>
      <x:c r="N31" s="26" t="s">
        <x:v>110</x:v>
      </x:c>
      <x:c r="O31" s="40"/>
      <x:c r="P31" s="40"/>
    </x:row>
    <x:row r="32" spans="1:14" s="40" customFormat="1">
      <x:c r="A32" s="4"/>
      <x:c r="B32" s="153" t="s">
        <x:v>374</x:v>
      </x:c>
      <x:c r="C32" s="172"/>
      <x:c r="D32" s="69">
        <x:v>3</x:v>
      </x:c>
      <x:c r="E32" s="69"/>
      <x:c r="F32" s="69"/>
      <x:c r="G32" s="69">
        <x:v>3</x:v>
      </x:c>
      <x:c r="H32" s="69"/>
      <x:c r="I32" s="69"/>
      <x:c r="J32" s="69">
        <x:v>2</x:v>
      </x:c>
      <x:c r="K32" s="69">
        <x:v>2</x:v>
      </x:c>
      <x:c r="L32" s="69"/>
      <x:c r="M32" s="69"/>
      <x:c r="N32" s="36"/>
    </x:row>
    <x:row r="33" spans="1:14" s="40" customFormat="1">
      <x:c r="A33" s="4"/>
      <x:c r="B33" s="153" t="s">
        <x:v>344</x:v>
      </x:c>
      <x:c r="C33" s="172"/>
      <x:c r="D33" s="69">
        <x:v>3</x:v>
      </x:c>
      <x:c r="E33" s="69"/>
      <x:c r="F33" s="69">
        <x:v>3</x:v>
      </x:c>
      <x:c r="G33" s="69">
        <x:v>3</x:v>
      </x:c>
      <x:c r="H33" s="69"/>
      <x:c r="I33" s="69"/>
      <x:c r="J33" s="69"/>
      <x:c r="K33" s="69"/>
      <x:c r="L33" s="69"/>
      <x:c r="M33" s="69">
        <x:v>1</x:v>
      </x:c>
      <x:c r="N33" s="36">
        <x:v>1</x:v>
      </x:c>
    </x:row>
    <x:row r="34" spans="1:14" s="40" customFormat="1">
      <x:c r="A34" s="4"/>
      <x:c r="B34" s="153" t="s">
        <x:v>465</x:v>
      </x:c>
      <x:c r="C34" s="172"/>
      <x:c r="D34" s="69">
        <x:v>3</x:v>
      </x:c>
      <x:c r="E34" s="69"/>
      <x:c r="F34" s="69"/>
      <x:c r="G34" s="69"/>
      <x:c r="H34" s="69">
        <x:v>3</x:v>
      </x:c>
      <x:c r="I34" s="69">
        <x:v>2</x:v>
      </x:c>
      <x:c r="J34" s="69">
        <x:v>2</x:v>
      </x:c>
      <x:c r="K34" s="69"/>
      <x:c r="L34" s="69"/>
      <x:c r="M34" s="69"/>
      <x:c r="N34" s="36"/>
    </x:row>
    <x:row r="35" spans="1:14" s="40" customFormat="1">
      <x:c r="A35" s="4"/>
      <x:c r="B35" s="153" t="s">
        <x:v>463</x:v>
      </x:c>
      <x:c r="C35" s="172"/>
      <x:c r="D35" s="69">
        <x:v>3</x:v>
      </x:c>
      <x:c r="E35" s="69"/>
      <x:c r="F35" s="69"/>
      <x:c r="G35" s="69"/>
      <x:c r="H35" s="69">
        <x:v>3</x:v>
      </x:c>
      <x:c r="I35" s="69">
        <x:v>2</x:v>
      </x:c>
      <x:c r="J35" s="69">
        <x:v>2</x:v>
      </x:c>
      <x:c r="K35" s="69"/>
      <x:c r="L35" s="69"/>
      <x:c r="M35" s="69"/>
      <x:c r="N35" s="36">
        <x:v>1</x:v>
      </x:c>
    </x:row>
    <x:row r="36" spans="1:16">
      <x:c r="A36" s="4"/>
      <x:c r="B36" s="153" t="s">
        <x:v>363</x:v>
      </x:c>
      <x:c r="C36" s="172"/>
      <x:c r="D36" s="27"/>
      <x:c r="E36" s="48">
        <x:v>2</x:v>
      </x:c>
      <x:c r="F36" s="48"/>
      <x:c r="G36" s="48"/>
      <x:c r="H36" s="48">
        <x:v>5</x:v>
      </x:c>
      <x:c r="I36" s="48"/>
      <x:c r="J36" s="48">
        <x:v>3</x:v>
      </x:c>
      <x:c r="K36" s="27"/>
      <x:c r="L36" s="48"/>
      <x:c r="M36" s="48"/>
      <x:c r="N36" s="36"/>
      <x:c r="O36" s="40"/>
      <x:c r="P36" s="40"/>
    </x:row>
    <x:row r="37" spans="1:16">
      <x:c r="A37" s="4"/>
      <x:c r="B37" s="153" t="s">
        <x:v>355</x:v>
      </x:c>
      <x:c r="C37" s="172"/>
      <x:c r="D37" s="27"/>
      <x:c r="E37" s="48">
        <x:v>2</x:v>
      </x:c>
      <x:c r="F37" s="48"/>
      <x:c r="G37" s="48"/>
      <x:c r="H37" s="48">
        <x:v>6</x:v>
      </x:c>
      <x:c r="I37" s="48"/>
      <x:c r="J37" s="48">
        <x:v>2</x:v>
      </x:c>
      <x:c r="K37" s="27"/>
      <x:c r="L37" s="48"/>
      <x:c r="M37" s="48"/>
      <x:c r="N37" s="36"/>
      <x:c r="O37" s="40"/>
      <x:c r="P37" s="40"/>
    </x:row>
    <x:row r="38" spans="1:16">
      <x:c r="A38" s="4"/>
      <x:c r="B38" s="153" t="s">
        <x:v>448</x:v>
      </x:c>
      <x:c r="C38" s="172"/>
      <x:c r="D38" s="69">
        <x:v>3</x:v>
      </x:c>
      <x:c r="E38" s="69"/>
      <x:c r="F38" s="69"/>
      <x:c r="G38" s="69"/>
      <x:c r="H38" s="69">
        <x:v>3</x:v>
      </x:c>
      <x:c r="I38" s="69">
        <x:v>2</x:v>
      </x:c>
      <x:c r="J38" s="69">
        <x:v>2</x:v>
      </x:c>
      <x:c r="K38" s="27"/>
      <x:c r="L38" s="48"/>
      <x:c r="M38" s="48"/>
      <x:c r="N38" s="36">
        <x:v>2</x:v>
      </x:c>
      <x:c r="O38" s="40"/>
      <x:c r="P38" s="40"/>
    </x:row>
    <x:row r="39" spans="1:16">
      <x:c r="A39" s="4"/>
      <x:c r="B39" s="153" t="s">
        <x:v>415</x:v>
      </x:c>
      <x:c r="C39" s="172"/>
      <x:c r="D39" s="27">
        <x:v>3</x:v>
      </x:c>
      <x:c r="E39" s="48"/>
      <x:c r="F39" s="48">
        <x:v>3</x:v>
      </x:c>
      <x:c r="G39" s="48"/>
      <x:c r="H39" s="48">
        <x:v>4</x:v>
      </x:c>
      <x:c r="I39" s="48"/>
      <x:c r="J39" s="48"/>
      <x:c r="K39" s="27"/>
      <x:c r="L39" s="48"/>
      <x:c r="M39" s="48"/>
      <x:c r="N39" s="36">
        <x:v>2</x:v>
      </x:c>
      <x:c r="O39" s="40"/>
      <x:c r="P39" s="40"/>
    </x:row>
    <x:row r="40" spans="1:16">
      <x:c r="A40" s="4"/>
      <x:c r="B40" s="153" t="s">
        <x:v>345</x:v>
      </x:c>
      <x:c r="C40" s="172"/>
      <x:c r="D40" s="27">
        <x:v>3</x:v>
      </x:c>
      <x:c r="E40" s="48"/>
      <x:c r="F40" s="48"/>
      <x:c r="G40" s="48">
        <x:v>4</x:v>
      </x:c>
      <x:c r="H40" s="48">
        <x:v>3</x:v>
      </x:c>
      <x:c r="I40" s="48"/>
      <x:c r="J40" s="48"/>
      <x:c r="K40" s="27"/>
      <x:c r="L40" s="48"/>
      <x:c r="M40" s="48"/>
      <x:c r="N40" s="36">
        <x:v>2</x:v>
      </x:c>
      <x:c r="O40" s="40"/>
      <x:c r="P40" s="40"/>
    </x:row>
    <x:row r="41" spans="1:16">
      <x:c r="A41" s="4"/>
      <x:c r="B41" s="153" t="s">
        <x:v>208</x:v>
      </x:c>
      <x:c r="C41" s="172"/>
      <x:c r="D41" s="27">
        <x:v>4</x:v>
      </x:c>
      <x:c r="E41" s="48">
        <x:v>1</x:v>
      </x:c>
      <x:c r="F41" s="48"/>
      <x:c r="G41" s="48">
        <x:v>3</x:v>
      </x:c>
      <x:c r="H41" s="48"/>
      <x:c r="I41" s="48"/>
      <x:c r="J41" s="48">
        <x:v>2</x:v>
      </x:c>
      <x:c r="K41" s="27"/>
      <x:c r="L41" s="48"/>
      <x:c r="M41" s="48"/>
      <x:c r="N41" s="36">
        <x:v>2</x:v>
      </x:c>
      <x:c r="O41" s="40"/>
      <x:c r="P41" s="40"/>
    </x:row>
    <x:row r="42" spans="1:16">
      <x:c r="A42" s="4"/>
      <x:c r="B42" s="153" t="s">
        <x:v>430</x:v>
      </x:c>
      <x:c r="C42" s="172"/>
      <x:c r="D42" s="27">
        <x:v>3</x:v>
      </x:c>
      <x:c r="E42" s="48"/>
      <x:c r="F42" s="48"/>
      <x:c r="G42" s="48">
        <x:v>4</x:v>
      </x:c>
      <x:c r="H42" s="48">
        <x:v>3</x:v>
      </x:c>
      <x:c r="I42" s="48"/>
      <x:c r="J42" s="48"/>
      <x:c r="K42" s="27"/>
      <x:c r="L42" s="48"/>
      <x:c r="M42" s="48"/>
      <x:c r="N42" s="36">
        <x:v>2</x:v>
      </x:c>
      <x:c r="O42" s="40"/>
      <x:c r="P42" s="40"/>
    </x:row>
    <x:row r="43" spans="1:16">
      <x:c r="A43" s="4"/>
      <x:c r="B43" s="153" t="s">
        <x:v>387</x:v>
      </x:c>
      <x:c r="C43" s="172"/>
      <x:c r="D43" s="27">
        <x:v>3</x:v>
      </x:c>
      <x:c r="E43" s="48"/>
      <x:c r="F43" s="48"/>
      <x:c r="G43" s="48">
        <x:v>3</x:v>
      </x:c>
      <x:c r="H43" s="48">
        <x:v>2</x:v>
      </x:c>
      <x:c r="I43" s="48"/>
      <x:c r="J43" s="48"/>
      <x:c r="K43" s="27">
        <x:v>1</x:v>
      </x:c>
      <x:c r="L43" s="48">
        <x:v>1</x:v>
      </x:c>
      <x:c r="M43" s="48"/>
      <x:c r="N43" s="36">
        <x:v>1</x:v>
      </x:c>
      <x:c r="O43" s="40"/>
      <x:c r="P43" s="40"/>
    </x:row>
    <x:row r="44" spans="1:16">
      <x:c r="A44" s="4"/>
      <x:c r="B44" s="153" t="s">
        <x:v>225</x:v>
      </x:c>
      <x:c r="C44" s="172"/>
      <x:c r="D44" s="27"/>
      <x:c r="E44" s="48"/>
      <x:c r="F44" s="48">
        <x:v>4</x:v>
      </x:c>
      <x:c r="G44" s="48"/>
      <x:c r="H44" s="48">
        <x:v>4</x:v>
      </x:c>
      <x:c r="I44" s="48"/>
      <x:c r="J44" s="48">
        <x:v>2</x:v>
      </x:c>
      <x:c r="K44" s="27"/>
      <x:c r="L44" s="48"/>
      <x:c r="M44" s="48"/>
      <x:c r="N44" s="36"/>
      <x:c r="O44" s="40"/>
      <x:c r="P44" s="40"/>
    </x:row>
    <x:row r="45" spans="1:16">
      <x:c r="A45" s="4"/>
      <x:c r="B45" s="153" t="s">
        <x:v>358</x:v>
      </x:c>
      <x:c r="C45" s="172"/>
      <x:c r="D45" s="27"/>
      <x:c r="E45" s="48"/>
      <x:c r="F45" s="48">
        <x:v>3</x:v>
      </x:c>
      <x:c r="G45" s="48"/>
      <x:c r="H45" s="48">
        <x:v>6</x:v>
      </x:c>
      <x:c r="I45" s="48"/>
      <x:c r="J45" s="48"/>
      <x:c r="K45" s="27"/>
      <x:c r="L45" s="48">
        <x:v>1</x:v>
      </x:c>
      <x:c r="M45" s="48"/>
      <x:c r="N45" s="36">
        <x:v>2</x:v>
      </x:c>
      <x:c r="O45" s="40"/>
      <x:c r="P45" s="40"/>
    </x:row>
    <x:row r="46" spans="1:16">
      <x:c r="A46" s="4"/>
      <x:c r="B46" s="153" t="s">
        <x:v>351</x:v>
      </x:c>
      <x:c r="C46" s="172"/>
      <x:c r="D46" s="27">
        <x:v>3</x:v>
      </x:c>
      <x:c r="E46" s="48"/>
      <x:c r="F46" s="48"/>
      <x:c r="G46" s="48">
        <x:v>3</x:v>
      </x:c>
      <x:c r="H46" s="48">
        <x:v>4</x:v>
      </x:c>
      <x:c r="I46" s="48"/>
      <x:c r="J46" s="48"/>
      <x:c r="K46" s="27"/>
      <x:c r="L46" s="48"/>
      <x:c r="M46" s="48"/>
      <x:c r="N46" s="36">
        <x:v>3</x:v>
      </x:c>
      <x:c r="O46" s="40"/>
      <x:c r="P46" s="40"/>
    </x:row>
    <x:row r="47" spans="1:16">
      <x:c r="A47" s="4"/>
      <x:c r="B47" s="153" t="s">
        <x:v>5</x:v>
      </x:c>
      <x:c r="C47" s="172"/>
      <x:c r="D47" s="27"/>
      <x:c r="E47" s="48"/>
      <x:c r="F47" s="48">
        <x:v>4</x:v>
      </x:c>
      <x:c r="G47" s="48">
        <x:v>3</x:v>
      </x:c>
      <x:c r="H47" s="48">
        <x:v>3</x:v>
      </x:c>
      <x:c r="I47" s="48"/>
      <x:c r="J47" s="48"/>
      <x:c r="K47" s="27"/>
      <x:c r="L47" s="48"/>
      <x:c r="M47" s="48"/>
      <x:c r="N47" s="36"/>
      <x:c r="O47" s="40"/>
      <x:c r="P47" s="40"/>
    </x:row>
    <x:row r="48" spans="1:16">
      <x:c r="A48" s="4"/>
      <x:c r="B48" s="153" t="s">
        <x:v>335</x:v>
      </x:c>
      <x:c r="C48" s="172"/>
      <x:c r="D48" s="27">
        <x:v>1</x:v>
      </x:c>
      <x:c r="E48" s="48">
        <x:v>1</x:v>
      </x:c>
      <x:c r="F48" s="48">
        <x:v>1</x:v>
      </x:c>
      <x:c r="G48" s="48">
        <x:v>1</x:v>
      </x:c>
      <x:c r="H48" s="48">
        <x:v>1</x:v>
      </x:c>
      <x:c r="I48" s="48">
        <x:v>1</x:v>
      </x:c>
      <x:c r="J48" s="48">
        <x:v>1</x:v>
      </x:c>
      <x:c r="K48" s="27">
        <x:v>1</x:v>
      </x:c>
      <x:c r="L48" s="48">
        <x:v>1</x:v>
      </x:c>
      <x:c r="M48" s="48">
        <x:v>1</x:v>
      </x:c>
      <x:c r="N48" s="36"/>
      <x:c r="O48" s="40"/>
      <x:c r="P48" s="40"/>
    </x:row>
    <x:row r="49" spans="1:16">
      <x:c r="A49" s="4"/>
      <x:c r="B49" s="153" t="s">
        <x:v>354</x:v>
      </x:c>
      <x:c r="C49" s="172"/>
      <x:c r="D49" s="27">
        <x:v>3</x:v>
      </x:c>
      <x:c r="E49" s="48"/>
      <x:c r="F49" s="48"/>
      <x:c r="G49" s="48"/>
      <x:c r="H49" s="48">
        <x:v>7</x:v>
      </x:c>
      <x:c r="I49" s="48"/>
      <x:c r="J49" s="48"/>
      <x:c r="K49" s="27"/>
      <x:c r="L49" s="48"/>
      <x:c r="M49" s="48"/>
      <x:c r="N49" s="34">
        <x:v>3</x:v>
      </x:c>
      <x:c r="O49" s="40"/>
      <x:c r="P49" s="40"/>
    </x:row>
    <x:row r="50" spans="1:16">
      <x:c r="A50" s="4"/>
      <x:c r="B50" s="153" t="s">
        <x:v>362</x:v>
      </x:c>
      <x:c r="C50" s="172"/>
      <x:c r="D50" s="27"/>
      <x:c r="E50" s="48">
        <x:v>1</x:v>
      </x:c>
      <x:c r="F50" s="48"/>
      <x:c r="G50" s="48">
        <x:v>2</x:v>
      </x:c>
      <x:c r="H50" s="48">
        <x:v>3</x:v>
      </x:c>
      <x:c r="I50" s="48">
        <x:v>3</x:v>
      </x:c>
      <x:c r="J50" s="48"/>
      <x:c r="K50" s="27">
        <x:v>1</x:v>
      </x:c>
      <x:c r="L50" s="48"/>
      <x:c r="M50" s="48"/>
      <x:c r="N50" s="34">
        <x:v>3</x:v>
      </x:c>
      <x:c r="O50" s="40"/>
      <x:c r="P50" s="40"/>
    </x:row>
    <x:row r="51" spans="1:16">
      <x:c r="A51" s="4"/>
      <x:c r="B51" s="153" t="s">
        <x:v>348</x:v>
      </x:c>
      <x:c r="C51" s="172"/>
      <x:c r="D51" s="27"/>
      <x:c r="E51" s="48"/>
      <x:c r="F51" s="48">
        <x:v>4</x:v>
      </x:c>
      <x:c r="G51" s="48"/>
      <x:c r="H51" s="48">
        <x:v>4</x:v>
      </x:c>
      <x:c r="I51" s="48"/>
      <x:c r="J51" s="48"/>
      <x:c r="K51" s="27"/>
      <x:c r="L51" s="48">
        <x:v>2</x:v>
      </x:c>
      <x:c r="M51" s="48"/>
      <x:c r="N51" s="34">
        <x:v>3</x:v>
      </x:c>
      <x:c r="O51" s="40"/>
      <x:c r="P51" s="40"/>
    </x:row>
    <x:row r="52" spans="1:16">
      <x:c r="A52" s="4"/>
      <x:c r="B52" s="153" t="s">
        <x:v>356</x:v>
      </x:c>
      <x:c r="C52" s="172"/>
      <x:c r="D52" s="27"/>
      <x:c r="E52" s="48"/>
      <x:c r="F52" s="48">
        <x:v>3</x:v>
      </x:c>
      <x:c r="G52" s="48">
        <x:v>3</x:v>
      </x:c>
      <x:c r="H52" s="48">
        <x:v>4</x:v>
      </x:c>
      <x:c r="I52" s="48"/>
      <x:c r="J52" s="48"/>
      <x:c r="K52" s="27"/>
      <x:c r="L52" s="48"/>
      <x:c r="M52" s="48"/>
      <x:c r="N52" s="34"/>
      <x:c r="O52" s="40"/>
      <x:c r="P52" s="40"/>
    </x:row>
    <x:row r="53" spans="1:16">
      <x:c r="A53" s="4"/>
      <x:c r="B53" s="153" t="s">
        <x:v>8</x:v>
      </x:c>
      <x:c r="C53" s="172"/>
      <x:c r="D53" s="27"/>
      <x:c r="E53" s="48"/>
      <x:c r="F53" s="48"/>
      <x:c r="G53" s="48">
        <x:v>4</x:v>
      </x:c>
      <x:c r="H53" s="48">
        <x:v>4</x:v>
      </x:c>
      <x:c r="I53" s="48"/>
      <x:c r="J53" s="48"/>
      <x:c r="K53" s="27">
        <x:v>2</x:v>
      </x:c>
      <x:c r="L53" s="48"/>
      <x:c r="M53" s="48"/>
      <x:c r="N53" s="34"/>
      <x:c r="O53" s="40"/>
      <x:c r="P53" s="40"/>
    </x:row>
    <x:row r="54" spans="1:16">
      <x:c r="A54" s="4"/>
      <x:c r="B54" s="153" t="s">
        <x:v>343</x:v>
      </x:c>
      <x:c r="C54" s="172"/>
      <x:c r="D54" s="27">
        <x:v>3</x:v>
      </x:c>
      <x:c r="E54" s="48"/>
      <x:c r="F54" s="48">
        <x:v>2</x:v>
      </x:c>
      <x:c r="G54" s="48"/>
      <x:c r="H54" s="48">
        <x:v>5</x:v>
      </x:c>
      <x:c r="I54" s="48"/>
      <x:c r="J54" s="48"/>
      <x:c r="K54" s="27"/>
      <x:c r="L54" s="48"/>
      <x:c r="M54" s="48"/>
      <x:c r="N54" s="34"/>
      <x:c r="O54" s="40"/>
      <x:c r="P54" s="40"/>
    </x:row>
    <x:row r="55" spans="1:16">
      <x:c r="A55" s="4"/>
      <x:c r="B55" s="153" t="s">
        <x:v>336</x:v>
      </x:c>
      <x:c r="C55" s="172"/>
      <x:c r="D55" s="27"/>
      <x:c r="E55" s="48"/>
      <x:c r="F55" s="48"/>
      <x:c r="G55" s="48"/>
      <x:c r="H55" s="48"/>
      <x:c r="I55" s="48"/>
      <x:c r="J55" s="48"/>
      <x:c r="K55" s="27">
        <x:v>3</x:v>
      </x:c>
      <x:c r="L55" s="48">
        <x:v>4</x:v>
      </x:c>
      <x:c r="M55" s="48">
        <x:v>3</x:v>
      </x:c>
      <x:c r="N55" s="34"/>
      <x:c r="O55" s="40"/>
      <x:c r="P55" s="40"/>
    </x:row>
    <x:row r="56" spans="1:16">
      <x:c r="A56" s="4"/>
      <x:c r="B56" s="153" t="s">
        <x:v>457</x:v>
      </x:c>
      <x:c r="C56" s="172"/>
      <x:c r="D56" s="27"/>
      <x:c r="E56" s="48"/>
      <x:c r="F56" s="48">
        <x:v>3</x:v>
      </x:c>
      <x:c r="G56" s="48"/>
      <x:c r="H56" s="48">
        <x:v>7</x:v>
      </x:c>
      <x:c r="I56" s="48"/>
      <x:c r="J56" s="48"/>
      <x:c r="K56" s="27"/>
      <x:c r="L56" s="48"/>
      <x:c r="M56" s="48"/>
      <x:c r="N56" s="34"/>
      <x:c r="O56" s="40"/>
      <x:c r="P56" s="40"/>
    </x:row>
    <x:row r="57" spans="1:16">
      <x:c r="A57" s="4"/>
      <x:c r="B57" s="153" t="s">
        <x:v>70</x:v>
      </x:c>
      <x:c r="C57" s="172"/>
      <x:c r="D57" s="27">
        <x:v>4</x:v>
      </x:c>
      <x:c r="E57" s="48"/>
      <x:c r="F57" s="48">
        <x:v>4</x:v>
      </x:c>
      <x:c r="G57" s="48"/>
      <x:c r="H57" s="48"/>
      <x:c r="I57" s="48"/>
      <x:c r="J57" s="48"/>
      <x:c r="K57" s="27">
        <x:v>1</x:v>
      </x:c>
      <x:c r="L57" s="48">
        <x:v>1</x:v>
      </x:c>
      <x:c r="M57" s="48"/>
      <x:c r="N57" s="34"/>
      <x:c r="O57" s="40"/>
      <x:c r="P57" s="40"/>
    </x:row>
    <x:row r="58" spans="1:16">
      <x:c r="A58" s="4"/>
      <x:c r="B58" s="153" t="s">
        <x:v>218</x:v>
      </x:c>
      <x:c r="C58" s="172"/>
      <x:c r="D58" s="27"/>
      <x:c r="E58" s="48"/>
      <x:c r="F58" s="48">
        <x:v>3</x:v>
      </x:c>
      <x:c r="G58" s="48">
        <x:v>3</x:v>
      </x:c>
      <x:c r="H58" s="48">
        <x:v>3</x:v>
      </x:c>
      <x:c r="I58" s="48"/>
      <x:c r="J58" s="48"/>
      <x:c r="K58" s="27"/>
      <x:c r="L58" s="48">
        <x:v>1</x:v>
      </x:c>
      <x:c r="M58" s="48"/>
      <x:c r="N58" s="34"/>
      <x:c r="O58" s="40"/>
      <x:c r="P58" s="40"/>
    </x:row>
    <x:row r="59" spans="1:16">
      <x:c r="A59" s="4"/>
      <x:c r="B59" s="153" t="s">
        <x:v>242</x:v>
      </x:c>
      <x:c r="C59" s="172"/>
      <x:c r="D59" s="27"/>
      <x:c r="E59" s="48"/>
      <x:c r="F59" s="48">
        <x:v>4</x:v>
      </x:c>
      <x:c r="G59" s="48"/>
      <x:c r="H59" s="48">
        <x:v>4</x:v>
      </x:c>
      <x:c r="I59" s="48"/>
      <x:c r="J59" s="48">
        <x:v>2</x:v>
      </x:c>
      <x:c r="K59" s="27"/>
      <x:c r="L59" s="48"/>
      <x:c r="M59" s="48"/>
      <x:c r="N59" s="34"/>
      <x:c r="O59" s="40"/>
      <x:c r="P59" s="40"/>
    </x:row>
    <x:row r="60" spans="1:16">
      <x:c r="A60" s="4"/>
      <x:c r="B60" s="153" t="s">
        <x:v>130</x:v>
      </x:c>
      <x:c r="C60" s="172"/>
      <x:c r="D60" s="27">
        <x:v>3</x:v>
      </x:c>
      <x:c r="E60" s="48"/>
      <x:c r="F60" s="48">
        <x:v>3</x:v>
      </x:c>
      <x:c r="G60" s="48"/>
      <x:c r="H60" s="48"/>
      <x:c r="I60" s="48"/>
      <x:c r="J60" s="48"/>
      <x:c r="K60" s="27">
        <x:v>2</x:v>
      </x:c>
      <x:c r="L60" s="48">
        <x:v>2</x:v>
      </x:c>
      <x:c r="M60" s="48"/>
      <x:c r="N60" s="34"/>
      <x:c r="O60" s="40"/>
      <x:c r="P60" s="40"/>
    </x:row>
    <x:row r="61" spans="1:16">
      <x:c r="A61" s="4"/>
      <x:c r="B61" s="153" t="s">
        <x:v>372</x:v>
      </x:c>
      <x:c r="C61" s="172"/>
      <x:c r="D61" s="27"/>
      <x:c r="E61" s="48"/>
      <x:c r="F61" s="48">
        <x:v>2</x:v>
      </x:c>
      <x:c r="G61" s="48">
        <x:v>2</x:v>
      </x:c>
      <x:c r="H61" s="48">
        <x:v>4</x:v>
      </x:c>
      <x:c r="I61" s="48"/>
      <x:c r="J61" s="48">
        <x:v>2</x:v>
      </x:c>
      <x:c r="K61" s="27"/>
      <x:c r="L61" s="48"/>
      <x:c r="M61" s="48"/>
      <x:c r="N61" s="34"/>
      <x:c r="O61" s="40"/>
      <x:c r="P61" s="40"/>
    </x:row>
    <x:row r="62" spans="1:14" s="40" customFormat="1">
      <x:c r="A62" s="4"/>
      <x:c r="B62" s="153" t="s">
        <x:v>366</x:v>
      </x:c>
      <x:c r="C62" s="172"/>
      <x:c r="D62" s="69">
        <x:v>3</x:v>
      </x:c>
      <x:c r="E62" s="69"/>
      <x:c r="F62" s="69"/>
      <x:c r="G62" s="69">
        <x:v>3</x:v>
      </x:c>
      <x:c r="H62" s="69">
        <x:v>2</x:v>
      </x:c>
      <x:c r="I62" s="69"/>
      <x:c r="J62" s="69"/>
      <x:c r="K62" s="69">
        <x:v>1</x:v>
      </x:c>
      <x:c r="L62" s="69">
        <x:v>1</x:v>
      </x:c>
      <x:c r="M62" s="69"/>
      <x:c r="N62" s="68"/>
    </x:row>
    <x:row r="63" spans="1:16">
      <x:c r="A63" s="4"/>
      <x:c r="B63" s="153" t="s">
        <x:v>7</x:v>
      </x:c>
      <x:c r="C63" s="172"/>
      <x:c r="D63" s="27"/>
      <x:c r="E63" s="48">
        <x:v>1</x:v>
      </x:c>
      <x:c r="F63" s="48"/>
      <x:c r="G63" s="48">
        <x:v>4</x:v>
      </x:c>
      <x:c r="H63" s="48">
        <x:v>3</x:v>
      </x:c>
      <x:c r="I63" s="48"/>
      <x:c r="J63" s="48"/>
      <x:c r="K63" s="27">
        <x:v>2</x:v>
      </x:c>
      <x:c r="L63" s="48"/>
      <x:c r="M63" s="48"/>
      <x:c r="N63" s="34"/>
      <x:c r="O63" s="40"/>
      <x:c r="P63" s="40"/>
    </x:row>
    <x:row r="64" spans="1:14" s="40" customFormat="1">
      <x:c r="A64" s="4"/>
      <x:c r="B64" s="153" t="s">
        <x:v>231</x:v>
      </x:c>
      <x:c r="C64" s="172"/>
      <x:c r="D64" s="69"/>
      <x:c r="E64" s="69"/>
      <x:c r="F64" s="69"/>
      <x:c r="G64" s="69">
        <x:v>2</x:v>
      </x:c>
      <x:c r="H64" s="69"/>
      <x:c r="I64" s="69"/>
      <x:c r="J64" s="69">
        <x:v>2</x:v>
      </x:c>
      <x:c r="K64" s="69">
        <x:v>2</x:v>
      </x:c>
      <x:c r="L64" s="69">
        <x:v>2</x:v>
      </x:c>
      <x:c r="M64" s="69">
        <x:v>2</x:v>
      </x:c>
      <x:c r="N64" s="68"/>
    </x:row>
    <x:row r="65" spans="1:16">
      <x:c r="A65" s="4"/>
      <x:c r="B65" s="153" t="s">
        <x:v>458</x:v>
      </x:c>
      <x:c r="C65" s="172"/>
      <x:c r="D65" s="27">
        <x:v>5</x:v>
      </x:c>
      <x:c r="E65" s="48"/>
      <x:c r="F65" s="48"/>
      <x:c r="G65" s="48">
        <x:v>5</x:v>
      </x:c>
      <x:c r="H65" s="48"/>
      <x:c r="I65" s="48"/>
      <x:c r="J65" s="48"/>
      <x:c r="K65" s="27"/>
      <x:c r="L65" s="48"/>
      <x:c r="M65" s="48"/>
      <x:c r="N65" s="34"/>
      <x:c r="O65" s="40"/>
      <x:c r="P65" s="40"/>
    </x:row>
    <x:row r="66" spans="1:16">
      <x:c r="A66" s="4"/>
      <x:c r="B66" s="153" t="s">
        <x:v>244</x:v>
      </x:c>
      <x:c r="C66" s="172"/>
      <x:c r="D66" s="27"/>
      <x:c r="E66" s="48">
        <x:v>1</x:v>
      </x:c>
      <x:c r="F66" s="48"/>
      <x:c r="G66" s="48">
        <x:v>2</x:v>
      </x:c>
      <x:c r="H66" s="48">
        <x:v>3</x:v>
      </x:c>
      <x:c r="I66" s="48">
        <x:v>3</x:v>
      </x:c>
      <x:c r="J66" s="48"/>
      <x:c r="K66" s="27">
        <x:v>1</x:v>
      </x:c>
      <x:c r="L66" s="48"/>
      <x:c r="M66" s="48"/>
      <x:c r="N66" s="34"/>
      <x:c r="O66" s="40"/>
      <x:c r="P66" s="40"/>
    </x:row>
    <x:row r="67" spans="1:16">
      <x:c r="A67" s="4"/>
      <x:c r="B67" s="153" t="s">
        <x:v>334</x:v>
      </x:c>
      <x:c r="C67" s="172"/>
      <x:c r="D67" s="27">
        <x:v>3</x:v>
      </x:c>
      <x:c r="E67" s="48"/>
      <x:c r="F67" s="48"/>
      <x:c r="G67" s="48">
        <x:v>3</x:v>
      </x:c>
      <x:c r="H67" s="48">
        <x:v>2</x:v>
      </x:c>
      <x:c r="I67" s="48"/>
      <x:c r="J67" s="48"/>
      <x:c r="K67" s="27">
        <x:v>1</x:v>
      </x:c>
      <x:c r="L67" s="48">
        <x:v>1</x:v>
      </x:c>
      <x:c r="M67" s="48"/>
      <x:c r="N67" s="34"/>
      <x:c r="O67" s="40"/>
      <x:c r="P67" s="40"/>
    </x:row>
    <x:row r="68" spans="1:16" ht="16.5" customHeight="1">
      <x:c r="A68" s="4"/>
      <x:c r="B68" s="153" t="s">
        <x:v>233</x:v>
      </x:c>
      <x:c r="C68" s="172"/>
      <x:c r="D68" s="27"/>
      <x:c r="E68" s="48"/>
      <x:c r="F68" s="48"/>
      <x:c r="G68" s="48"/>
      <x:c r="H68" s="48"/>
      <x:c r="I68" s="48"/>
      <x:c r="J68" s="48"/>
      <x:c r="K68" s="27"/>
      <x:c r="L68" s="48"/>
      <x:c r="M68" s="48"/>
      <x:c r="N68" s="34"/>
      <x:c r="O68" s="40"/>
      <x:c r="P68" s="40"/>
    </x:row>
    <x:row r="69" spans="2:16" ht="16.5" customHeight="1">
      <x:c r="B69" s="153" t="s">
        <x:v>337</x:v>
      </x:c>
      <x:c r="C69" s="172"/>
      <x:c r="D69" s="27">
        <x:v>2</x:v>
      </x:c>
      <x:c r="E69" s="48"/>
      <x:c r="F69" s="48"/>
      <x:c r="G69" s="48">
        <x:v>2</x:v>
      </x:c>
      <x:c r="H69" s="48">
        <x:v>2</x:v>
      </x:c>
      <x:c r="I69" s="48"/>
      <x:c r="J69" s="48"/>
      <x:c r="K69" s="27">
        <x:v>2</x:v>
      </x:c>
      <x:c r="L69" s="48">
        <x:v>2</x:v>
      </x:c>
      <x:c r="M69" s="48"/>
      <x:c r="N69" s="34"/>
      <x:c r="O69" s="40"/>
      <x:c r="P69" s="40"/>
    </x:row>
    <x:row r="70" spans="2:14" s="40" customFormat="1" ht="16.5" customHeight="1">
      <x:c r="B70" s="153" t="s">
        <x:v>9</x:v>
      </x:c>
      <x:c r="C70" s="172"/>
      <x:c r="D70" s="69"/>
      <x:c r="E70" s="69">
        <x:v>1</x:v>
      </x:c>
      <x:c r="F70" s="69">
        <x:v>4</x:v>
      </x:c>
      <x:c r="G70" s="69"/>
      <x:c r="H70" s="69">
        <x:v>3</x:v>
      </x:c>
      <x:c r="I70" s="69"/>
      <x:c r="J70" s="69"/>
      <x:c r="K70" s="69">
        <x:v>2</x:v>
      </x:c>
      <x:c r="L70" s="69"/>
      <x:c r="M70" s="69"/>
      <x:c r="N70" s="68"/>
    </x:row>
    <x:row r="71" spans="1:14" s="40" customFormat="1">
      <x:c r="A71" s="4"/>
      <x:c r="B71" s="153" t="s">
        <x:v>236</x:v>
      </x:c>
      <x:c r="C71" s="172"/>
      <x:c r="D71" s="69"/>
      <x:c r="E71" s="69"/>
      <x:c r="F71" s="69"/>
      <x:c r="G71" s="69">
        <x:v>2</x:v>
      </x:c>
      <x:c r="H71" s="69"/>
      <x:c r="I71" s="69"/>
      <x:c r="J71" s="69">
        <x:v>2</x:v>
      </x:c>
      <x:c r="K71" s="69">
        <x:v>2</x:v>
      </x:c>
      <x:c r="L71" s="69">
        <x:v>2</x:v>
      </x:c>
      <x:c r="M71" s="69">
        <x:v>2</x:v>
      </x:c>
      <x:c r="N71" s="68"/>
    </x:row>
    <x:row r="72" spans="2:16" ht="16.5" customHeight="1">
      <x:c r="B72" s="153" t="s">
        <x:v>419</x:v>
      </x:c>
      <x:c r="C72" s="172"/>
      <x:c r="D72" s="27">
        <x:v>3</x:v>
      </x:c>
      <x:c r="E72" s="48"/>
      <x:c r="F72" s="48">
        <x:v>4</x:v>
      </x:c>
      <x:c r="G72" s="48">
        <x:v>3</x:v>
      </x:c>
      <x:c r="H72" s="48"/>
      <x:c r="I72" s="48"/>
      <x:c r="J72" s="48"/>
      <x:c r="K72" s="27"/>
      <x:c r="L72" s="48"/>
      <x:c r="M72" s="48"/>
      <x:c r="N72" s="34"/>
      <x:c r="O72" s="40"/>
      <x:c r="P72" s="40"/>
    </x:row>
    <x:row r="73" spans="2:16" ht="16.5" customHeight="1">
      <x:c r="B73" s="153" t="s">
        <x:v>226</x:v>
      </x:c>
      <x:c r="C73" s="172"/>
      <x:c r="D73" s="27"/>
      <x:c r="E73" s="48">
        <x:v>2</x:v>
      </x:c>
      <x:c r="F73" s="48">
        <x:v>2</x:v>
      </x:c>
      <x:c r="G73" s="48">
        <x:v>2</x:v>
      </x:c>
      <x:c r="H73" s="48">
        <x:v>2</x:v>
      </x:c>
      <x:c r="I73" s="48">
        <x:v>2</x:v>
      </x:c>
      <x:c r="J73" s="48"/>
      <x:c r="K73" s="27"/>
      <x:c r="L73" s="48"/>
      <x:c r="M73" s="48"/>
      <x:c r="N73" s="34"/>
      <x:c r="O73" s="40"/>
      <x:c r="P73" s="40"/>
    </x:row>
    <x:row r="74" spans="1:14" s="40" customFormat="1">
      <x:c r="A74" s="4"/>
      <x:c r="B74" s="153" t="s">
        <x:v>238</x:v>
      </x:c>
      <x:c r="C74" s="172"/>
      <x:c r="D74" s="69"/>
      <x:c r="E74" s="69">
        <x:v>1</x:v>
      </x:c>
      <x:c r="F74" s="69"/>
      <x:c r="G74" s="69">
        <x:v>3</x:v>
      </x:c>
      <x:c r="H74" s="69">
        <x:v>4</x:v>
      </x:c>
      <x:c r="I74" s="69">
        <x:v>2</x:v>
      </x:c>
      <x:c r="J74" s="69"/>
      <x:c r="K74" s="69"/>
      <x:c r="L74" s="69"/>
      <x:c r="M74" s="69"/>
      <x:c r="N74" s="68"/>
    </x:row>
    <x:row r="75" spans="2:14" s="40" customFormat="1" ht="16.5" customHeight="1">
      <x:c r="B75" s="153" t="s">
        <x:v>373</x:v>
      </x:c>
      <x:c r="C75" s="172"/>
      <x:c r="D75" s="69"/>
      <x:c r="E75" s="69"/>
      <x:c r="F75" s="69"/>
      <x:c r="G75" s="69">
        <x:v>3</x:v>
      </x:c>
      <x:c r="H75" s="69">
        <x:v>4</x:v>
      </x:c>
      <x:c r="I75" s="69"/>
      <x:c r="J75" s="69">
        <x:v>3</x:v>
      </x:c>
      <x:c r="K75" s="69"/>
      <x:c r="L75" s="69"/>
      <x:c r="M75" s="69"/>
      <x:c r="N75" s="68"/>
    </x:row>
    <x:row r="76" spans="2:16">
      <x:c r="B76" s="153" t="s">
        <x:v>391</x:v>
      </x:c>
      <x:c r="C76" s="172"/>
      <x:c r="D76" s="27">
        <x:v>5</x:v>
      </x:c>
      <x:c r="E76" s="48"/>
      <x:c r="F76" s="48"/>
      <x:c r="G76" s="48">
        <x:v>5</x:v>
      </x:c>
      <x:c r="H76" s="48"/>
      <x:c r="I76" s="48"/>
      <x:c r="J76" s="48"/>
      <x:c r="K76" s="27"/>
      <x:c r="L76" s="48"/>
      <x:c r="M76" s="48"/>
      <x:c r="N76" s="34"/>
      <x:c r="O76" s="40"/>
      <x:c r="P76" s="40"/>
    </x:row>
    <x:row r="77" spans="2:16" ht="16.5" customHeight="1">
      <x:c r="B77" s="153" t="s">
        <x:v>368</x:v>
      </x:c>
      <x:c r="C77" s="172"/>
      <x:c r="D77" s="27">
        <x:v>5</x:v>
      </x:c>
      <x:c r="E77" s="48"/>
      <x:c r="F77" s="48"/>
      <x:c r="G77" s="48">
        <x:v>5</x:v>
      </x:c>
      <x:c r="H77" s="48"/>
      <x:c r="I77" s="48"/>
      <x:c r="J77" s="48"/>
      <x:c r="K77" s="27"/>
      <x:c r="L77" s="48"/>
      <x:c r="M77" s="48"/>
      <x:c r="N77" s="34"/>
      <x:c r="O77" s="40"/>
      <x:c r="P77" s="40"/>
    </x:row>
    <x:row r="78" spans="2:16">
      <x:c r="B78" s="184" t="s">
        <x:v>188</x:v>
      </x:c>
      <x:c r="C78" s="184"/>
      <x:c r="D78" s="38">
        <x:f t="shared" ref="D78:M78" si="2">SUMIF($N$31:$N$77,"&gt;=1",D31:D77)</x:f>
        <x:v>31</x:v>
      </x:c>
      <x:c r="E78" s="38">
        <x:f t="shared" si="2"/>
        <x:v>2</x:v>
      </x:c>
      <x:c r="F78" s="38">
        <x:f t="shared" si="2"/>
        <x:v>13</x:v>
      </x:c>
      <x:c r="G78" s="38">
        <x:f t="shared" si="2"/>
        <x:v>22</x:v>
      </x:c>
      <x:c r="H78" s="38">
        <x:f t="shared" si="2"/>
        <x:v>42</x:v>
      </x:c>
      <x:c r="I78" s="38">
        <x:f t="shared" si="2"/>
        <x:v>7</x:v>
      </x:c>
      <x:c r="J78" s="38">
        <x:f t="shared" si="2"/>
        <x:v>6</x:v>
      </x:c>
      <x:c r="K78" s="38">
        <x:f t="shared" si="2"/>
        <x:v>2</x:v>
      </x:c>
      <x:c r="L78" s="38">
        <x:f t="shared" si="2"/>
        <x:v>4</x:v>
      </x:c>
      <x:c r="M78" s="38">
        <x:f t="shared" si="2"/>
        <x:v>1</x:v>
      </x:c>
      <x:c r="N78" s="38">
        <x:f>SUM(D78:M78)</x:f>
        <x:v>130</x:v>
      </x:c>
      <x:c r="O78" s="40"/>
      <x:c r="P78" s="40"/>
    </x:row>
    <x:row r="79" spans="2:16">
      <x:c r="B79" s="184" t="s">
        <x:v>187</x:v>
      </x:c>
      <x:c r="C79" s="184"/>
      <x:c r="D79" s="38">
        <x:f t="shared" ref="D79:M79" si="3">COUNTIFS($N$31:$N$77,"&gt;=1",D31:D77,"&gt;=1")</x:f>
        <x:v>10</x:v>
      </x:c>
      <x:c r="E79" s="38">
        <x:f t="shared" si="3"/>
        <x:v>2</x:v>
      </x:c>
      <x:c r="F79" s="38">
        <x:f t="shared" si="3"/>
        <x:v>4</x:v>
      </x:c>
      <x:c r="G79" s="38">
        <x:f t="shared" si="3"/>
        <x:v>7</x:v>
      </x:c>
      <x:c r="H79" s="38">
        <x:f t="shared" si="3"/>
        <x:v>11</x:v>
      </x:c>
      <x:c r="I79" s="38">
        <x:f t="shared" si="3"/>
        <x:v>3</x:v>
      </x:c>
      <x:c r="J79" s="38">
        <x:f t="shared" si="3"/>
        <x:v>3</x:v>
      </x:c>
      <x:c r="K79" s="38">
        <x:f t="shared" si="3"/>
        <x:v>2</x:v>
      </x:c>
      <x:c r="L79" s="38">
        <x:f t="shared" si="3"/>
        <x:v>3</x:v>
      </x:c>
      <x:c r="M79" s="38">
        <x:f t="shared" si="3"/>
        <x:v>1</x:v>
      </x:c>
      <x:c r="N79" s="38">
        <x:f>SUM(D79:M79)</x:f>
        <x:v>46</x:v>
      </x:c>
      <x:c r="O79" s="40"/>
      <x:c r="P79" s="40"/>
    </x:row>
    <x:row r="80" spans="2:16">
      <x:c r="B80" s="184" t="s">
        <x:v>48</x:v>
      </x:c>
      <x:c r="C80" s="184"/>
      <x:c r="D80" s="26">
        <x:f t="shared" ref="D80:M80" si="4">SUM(D31:D77)</x:f>
        <x:v>74</x:v>
      </x:c>
      <x:c r="E80" s="67">
        <x:f t="shared" si="4"/>
        <x:v>13</x:v>
      </x:c>
      <x:c r="F80" s="67">
        <x:f t="shared" si="4"/>
        <x:v>56</x:v>
      </x:c>
      <x:c r="G80" s="67">
        <x:f t="shared" si="4"/>
        <x:v>85</x:v>
      </x:c>
      <x:c r="H80" s="67">
        <x:f t="shared" si="4"/>
        <x:v>120</x:v>
      </x:c>
      <x:c r="I80" s="67">
        <x:f t="shared" si="4"/>
        <x:v>17</x:v>
      </x:c>
      <x:c r="J80" s="67">
        <x:f t="shared" si="4"/>
        <x:v>29</x:v>
      </x:c>
      <x:c r="K80" s="67">
        <x:f t="shared" si="4"/>
        <x:v>26</x:v>
      </x:c>
      <x:c r="L80" s="67">
        <x:f t="shared" si="4"/>
        <x:v>21</x:v>
      </x:c>
      <x:c r="M80" s="67">
        <x:f t="shared" si="4"/>
        <x:v>9</x:v>
      </x:c>
      <x:c r="N80" s="26">
        <x:f>SUM(D80:M80)</x:f>
        <x:v>450</x:v>
      </x:c>
      <x:c r="O80" s="40"/>
      <x:c r="P80" s="40"/>
    </x:row>
    <x:row r="81" spans="2:16">
      <x:c r="B81" s="178" t="s">
        <x:v>174</x:v>
      </x:c>
      <x:c r="C81" s="179"/>
      <x:c r="D81" s="179"/>
      <x:c r="E81" s="179"/>
      <x:c r="F81" s="179"/>
      <x:c r="G81" s="179"/>
      <x:c r="H81" s="179"/>
      <x:c r="I81" s="179"/>
      <x:c r="J81" s="179"/>
      <x:c r="K81" s="179"/>
      <x:c r="L81" s="179"/>
      <x:c r="M81" s="179"/>
      <x:c r="N81" s="51"/>
      <x:c r="O81" s="40"/>
      <x:c r="P81" s="40"/>
    </x:row>
    <x:row r="82" spans="1:16">
      <x:c r="A82" s="6" t="s">
        <x:v>92</x:v>
      </x:c>
      <x:c r="B82" s="178" t="s">
        <x:v>143</x:v>
      </x:c>
      <x:c r="C82" s="179"/>
      <x:c r="D82" s="179"/>
      <x:c r="E82" s="179"/>
      <x:c r="F82" s="179"/>
      <x:c r="G82" s="179"/>
      <x:c r="H82" s="179"/>
      <x:c r="I82" s="179"/>
      <x:c r="J82" s="179"/>
      <x:c r="K82" s="179"/>
      <x:c r="L82" s="179"/>
      <x:c r="M82" s="179"/>
      <x:c r="N82" s="51"/>
      <x:c r="O82" s="40"/>
      <x:c r="P82" s="40"/>
    </x:row>
    <x:row r="83" spans="2:16">
      <x:c r="B83" s="178" t="s">
        <x:v>141</x:v>
      </x:c>
      <x:c r="C83" s="179"/>
      <x:c r="D83" s="179"/>
      <x:c r="E83" s="179"/>
      <x:c r="F83" s="179"/>
      <x:c r="G83" s="179"/>
      <x:c r="H83" s="179"/>
      <x:c r="I83" s="179"/>
      <x:c r="J83" s="179"/>
      <x:c r="K83" s="179"/>
      <x:c r="L83" s="179"/>
      <x:c r="M83" s="179"/>
      <x:c r="N83" s="51"/>
      <x:c r="O83" s="40"/>
      <x:c r="P83" s="40"/>
    </x:row>
    <x:row r="84" spans="2:16">
      <x:c r="B84" s="178" t="s">
        <x:v>172</x:v>
      </x:c>
      <x:c r="C84" s="179"/>
      <x:c r="D84" s="179"/>
      <x:c r="E84" s="179"/>
      <x:c r="F84" s="179"/>
      <x:c r="G84" s="179"/>
      <x:c r="H84" s="179"/>
      <x:c r="I84" s="179"/>
      <x:c r="J84" s="179"/>
      <x:c r="K84" s="179"/>
      <x:c r="L84" s="179"/>
      <x:c r="M84" s="179"/>
      <x:c r="N84" s="51"/>
      <x:c r="O84" s="40"/>
      <x:c r="P84" s="40"/>
    </x:row>
    <x:row r="85" spans="2:17">
      <x:c r="B85" s="40"/>
      <x:c r="C85" s="40"/>
      <x:c r="D85" s="40"/>
      <x:c r="E85" s="40"/>
      <x:c r="F85" s="40"/>
      <x:c r="G85" s="40"/>
      <x:c r="H85" s="40"/>
      <x:c r="I85" s="40"/>
      <x:c r="J85" s="40"/>
      <x:c r="K85" s="40"/>
      <x:c r="L85" s="40"/>
      <x:c r="M85" s="40"/>
      <x:c r="N85" s="40"/>
      <x:c r="P85" s="40"/>
      <x:c r="Q85" s="40"/>
    </x:row>
    <x:row r="86" spans="15:15" s="40" customFormat="1">
      <x:c r="O86" s="29"/>
    </x:row>
    <x:row r="87" spans="15:15" s="40" customFormat="1">
      <x:c r="O87" s="29"/>
    </x:row>
    <x:row r="88" spans="15:15" s="40" customFormat="1">
      <x:c r="O88" s="29"/>
    </x:row>
    <x:row r="89" spans="16:16">
      <x:c r="P89" s="40"/>
    </x:row>
    <x:row r="90" spans="1:17">
      <x:c r="A90" s="4" t="s">
        <x:v>49</x:v>
      </x:c>
      <x:c r="B90" s="4"/>
      <x:c r="C90" s="4"/>
      <x:c r="D90" s="4"/>
      <x:c r="E90" s="4"/>
      <x:c r="F90" s="4"/>
      <x:c r="G90" s="4"/>
      <x:c r="H90" s="4"/>
      <x:c r="I90" s="4"/>
      <x:c r="J90" s="4"/>
      <x:c r="K90" s="4"/>
      <x:c r="L90" s="4"/>
      <x:c r="M90" s="4"/>
      <x:c r="N90" s="4"/>
      <x:c r="P90" s="40"/>
      <x:c r="Q90" s="4"/>
    </x:row>
    <x:row r="91" spans="1:17">
      <x:c r="A91" s="4"/>
      <x:c r="B91" s="116" t="s">
        <x:v>422</x:v>
      </x:c>
      <x:c r="C91" s="116"/>
      <x:c r="D91" s="27" t="s">
        <x:v>88</x:v>
      </x:c>
      <x:c r="E91" s="27" t="s">
        <x:v>90</x:v>
      </x:c>
      <x:c r="F91" s="27" t="s">
        <x:v>82</x:v>
      </x:c>
      <x:c r="G91" s="27" t="s">
        <x:v>87</x:v>
      </x:c>
      <x:c r="H91" s="27" t="s">
        <x:v>83</x:v>
      </x:c>
      <x:c r="I91" s="27" t="s">
        <x:v>85</x:v>
      </x:c>
      <x:c r="J91" s="27" t="s">
        <x:v>91</x:v>
      </x:c>
      <x:c r="K91" s="27" t="s">
        <x:v>86</x:v>
      </x:c>
      <x:c r="L91" s="27" t="s">
        <x:v>84</x:v>
      </x:c>
      <x:c r="M91" s="27" t="s">
        <x:v>413</x:v>
      </x:c>
      <x:c r="N91" s="47" t="s">
        <x:v>110</x:v>
      </x:c>
      <x:c r="O91" s="4"/>
      <x:c r="P91" s="4"/>
      <x:c r="Q91" s="4"/>
    </x:row>
    <x:row r="92" spans="1:17">
      <x:c r="A92" s="4"/>
      <x:c r="B92" s="116" t="s">
        <x:v>20</x:v>
      </x:c>
      <x:c r="C92" s="116"/>
      <x:c r="D92" s="21">
        <x:v>5</x:v>
      </x:c>
      <x:c r="E92" s="21">
        <x:v>5</x:v>
      </x:c>
      <x:c r="F92" s="21">
        <x:v>5</x:v>
      </x:c>
      <x:c r="G92" s="21">
        <x:v>5</x:v>
      </x:c>
      <x:c r="H92" s="21">
        <x:v>5</x:v>
      </x:c>
      <x:c r="I92" s="21">
        <x:v>5</x:v>
      </x:c>
      <x:c r="J92" s="21">
        <x:v>10</x:v>
      </x:c>
      <x:c r="K92" s="21"/>
      <x:c r="L92" s="21"/>
      <x:c r="M92" s="21"/>
      <x:c r="N92" s="51"/>
      <x:c r="O92" s="4"/>
      <x:c r="P92" s="4"/>
      <x:c r="Q92" s="4"/>
    </x:row>
    <x:row r="93" spans="1:17">
      <x:c r="A93" s="4"/>
      <x:c r="B93" s="116" t="s">
        <x:v>423</x:v>
      </x:c>
      <x:c r="C93" s="116"/>
      <x:c r="D93" s="21">
        <x:v>5</x:v>
      </x:c>
      <x:c r="E93" s="21">
        <x:v>5</x:v>
      </x:c>
      <x:c r="F93" s="21">
        <x:v>5</x:v>
      </x:c>
      <x:c r="G93" s="21"/>
      <x:c r="H93" s="21"/>
      <x:c r="I93" s="21">
        <x:v>10</x:v>
      </x:c>
      <x:c r="J93" s="21"/>
      <x:c r="K93" s="21">
        <x:v>10</x:v>
      </x:c>
      <x:c r="L93" s="21"/>
      <x:c r="M93" s="21"/>
      <x:c r="N93" s="51"/>
      <x:c r="O93" s="4"/>
      <x:c r="P93" s="4"/>
      <x:c r="Q93" s="4"/>
    </x:row>
    <x:row r="94" spans="1:17">
      <x:c r="A94" s="4"/>
      <x:c r="B94" s="116" t="s">
        <x:v>66</x:v>
      </x:c>
      <x:c r="C94" s="116"/>
      <x:c r="D94" s="21">
        <x:v>5</x:v>
      </x:c>
      <x:c r="E94" s="21"/>
      <x:c r="F94" s="21">
        <x:v>5</x:v>
      </x:c>
      <x:c r="G94" s="21">
        <x:v>5</x:v>
      </x:c>
      <x:c r="H94" s="21">
        <x:v>5</x:v>
      </x:c>
      <x:c r="I94" s="21">
        <x:v>10</x:v>
      </x:c>
      <x:c r="J94" s="21">
        <x:v>5</x:v>
      </x:c>
      <x:c r="K94" s="21"/>
      <x:c r="L94" s="21"/>
      <x:c r="M94" s="21">
        <x:v>5</x:v>
      </x:c>
      <x:c r="N94" s="51"/>
      <x:c r="O94" s="4"/>
      <x:c r="P94" s="4"/>
      <x:c r="Q94" s="4"/>
    </x:row>
    <x:row r="95" spans="1:17">
      <x:c r="A95" s="4"/>
      <x:c r="B95" s="116" t="s">
        <x:v>416</x:v>
      </x:c>
      <x:c r="C95" s="116"/>
      <x:c r="D95" s="22"/>
      <x:c r="E95" s="22"/>
      <x:c r="F95" s="22"/>
      <x:c r="G95" s="22"/>
      <x:c r="H95" s="22"/>
      <x:c r="I95" s="21"/>
      <x:c r="J95" s="21"/>
      <x:c r="K95" s="21">
        <x:v>10</x:v>
      </x:c>
      <x:c r="L95" s="21"/>
      <x:c r="M95" s="21">
        <x:v>5</x:v>
      </x:c>
      <x:c r="N95" s="51">
        <x:v>2</x:v>
      </x:c>
      <x:c r="O95" s="4"/>
      <x:c r="P95" s="4"/>
      <x:c r="Q95" s="4"/>
    </x:row>
    <x:row r="96" spans="1:17">
      <x:c r="A96" s="4"/>
      <x:c r="B96" s="116" t="s">
        <x:v>67</x:v>
      </x:c>
      <x:c r="C96" s="116"/>
      <x:c r="D96" s="21"/>
      <x:c r="E96" s="21">
        <x:v>5</x:v>
      </x:c>
      <x:c r="F96" s="21"/>
      <x:c r="G96" s="21">
        <x:v>5</x:v>
      </x:c>
      <x:c r="H96" s="21">
        <x:v>5</x:v>
      </x:c>
      <x:c r="I96" s="21">
        <x:v>5</x:v>
      </x:c>
      <x:c r="J96" s="21">
        <x:v>5</x:v>
      </x:c>
      <x:c r="K96" s="21">
        <x:v>5</x:v>
      </x:c>
      <x:c r="L96" s="21"/>
      <x:c r="M96" s="21">
        <x:v>5</x:v>
      </x:c>
      <x:c r="N96" s="51"/>
      <x:c r="O96" s="4"/>
      <x:c r="P96" s="4"/>
      <x:c r="Q96" s="4"/>
    </x:row>
    <x:row r="97" spans="1:17">
      <x:c r="A97" s="4"/>
      <x:c r="B97" s="116" t="s">
        <x:v>414</x:v>
      </x:c>
      <x:c r="C97" s="116"/>
      <x:c r="D97" s="21">
        <x:v>5</x:v>
      </x:c>
      <x:c r="E97" s="21">
        <x:v>5</x:v>
      </x:c>
      <x:c r="F97" s="21">
        <x:v>5</x:v>
      </x:c>
      <x:c r="G97" s="21">
        <x:v>5</x:v>
      </x:c>
      <x:c r="H97" s="21">
        <x:v>5</x:v>
      </x:c>
      <x:c r="I97" s="21">
        <x:v>10</x:v>
      </x:c>
      <x:c r="J97" s="21">
        <x:v>10</x:v>
      </x:c>
      <x:c r="K97" s="21"/>
      <x:c r="L97" s="21"/>
      <x:c r="M97" s="21"/>
      <x:c r="N97" s="51"/>
      <x:c r="O97" s="4"/>
      <x:c r="P97" s="4"/>
      <x:c r="Q97" s="4"/>
    </x:row>
    <x:row r="98" spans="1:17">
      <x:c r="A98" s="4"/>
      <x:c r="B98" s="116" t="s">
        <x:v>25</x:v>
      </x:c>
      <x:c r="C98" s="116"/>
      <x:c r="D98" s="21"/>
      <x:c r="E98" s="21"/>
      <x:c r="F98" s="21"/>
      <x:c r="G98" s="21"/>
      <x:c r="H98" s="21"/>
      <x:c r="I98" s="21"/>
      <x:c r="J98" s="21">
        <x:v>5</x:v>
      </x:c>
      <x:c r="K98" s="21">
        <x:v>10</x:v>
      </x:c>
      <x:c r="L98" s="21">
        <x:v>5</x:v>
      </x:c>
      <x:c r="M98" s="21">
        <x:v>5</x:v>
      </x:c>
      <x:c r="N98" s="51"/>
      <x:c r="O98" s="4"/>
      <x:c r="P98" s="4"/>
      <x:c r="Q98" s="4"/>
    </x:row>
    <x:row r="99" spans="1:17">
      <x:c r="A99" s="4"/>
      <x:c r="B99" s="116" t="s">
        <x:v>411</x:v>
      </x:c>
      <x:c r="C99" s="116"/>
      <x:c r="D99" s="21"/>
      <x:c r="E99" s="21"/>
      <x:c r="F99" s="21"/>
      <x:c r="G99" s="21"/>
      <x:c r="H99" s="21"/>
      <x:c r="I99" s="21"/>
      <x:c r="J99" s="21"/>
      <x:c r="K99" s="21"/>
      <x:c r="L99" s="21">
        <x:v>10</x:v>
      </x:c>
      <x:c r="M99" s="21">
        <x:v>5</x:v>
      </x:c>
      <x:c r="N99" s="51"/>
      <x:c r="O99" s="4"/>
      <x:c r="P99" s="4"/>
      <x:c r="Q99" s="4"/>
    </x:row>
    <x:row r="100" spans="1:17">
      <x:c r="A100" s="4"/>
      <x:c r="B100" s="116" t="s">
        <x:v>418</x:v>
      </x:c>
      <x:c r="C100" s="116"/>
      <x:c r="D100" s="21"/>
      <x:c r="E100" s="21"/>
      <x:c r="F100" s="21"/>
      <x:c r="G100" s="21"/>
      <x:c r="H100" s="21"/>
      <x:c r="I100" s="21"/>
      <x:c r="J100" s="21">
        <x:v>5</x:v>
      </x:c>
      <x:c r="K100" s="21">
        <x:v>5</x:v>
      </x:c>
      <x:c r="L100" s="21">
        <x:v>5</x:v>
      </x:c>
      <x:c r="M100" s="21">
        <x:v>5</x:v>
      </x:c>
      <x:c r="N100" s="51"/>
      <x:c r="O100" s="4"/>
      <x:c r="P100" s="4"/>
      <x:c r="Q100" s="4"/>
    </x:row>
    <x:row r="101" spans="1:17">
      <x:c r="A101" s="4"/>
      <x:c r="B101" s="116" t="s">
        <x:v>417</x:v>
      </x:c>
      <x:c r="C101" s="116"/>
      <x:c r="D101" s="21"/>
      <x:c r="E101" s="21"/>
      <x:c r="F101" s="21"/>
      <x:c r="G101" s="21"/>
      <x:c r="H101" s="21"/>
      <x:c r="I101" s="21"/>
      <x:c r="J101" s="21"/>
      <x:c r="K101" s="21"/>
      <x:c r="L101" s="21">
        <x:v>10</x:v>
      </x:c>
      <x:c r="M101" s="21">
        <x:v>5</x:v>
      </x:c>
      <x:c r="N101" s="51"/>
      <x:c r="O101" s="4"/>
      <x:c r="P101" s="4"/>
      <x:c r="Q101" s="4"/>
    </x:row>
    <x:row r="102" spans="1:17">
      <x:c r="A102" s="4"/>
      <x:c r="B102" s="184" t="s">
        <x:v>122</x:v>
      </x:c>
      <x:c r="C102" s="184"/>
      <x:c r="D102" s="26">
        <x:f t="shared" ref="D102:M102" si="5">SUM(D92:D101)</x:f>
        <x:v>20</x:v>
      </x:c>
      <x:c r="E102" s="26">
        <x:f t="shared" si="5"/>
        <x:v>20</x:v>
      </x:c>
      <x:c r="F102" s="26">
        <x:f t="shared" si="5"/>
        <x:v>20</x:v>
      </x:c>
      <x:c r="G102" s="26">
        <x:f t="shared" si="5"/>
        <x:v>20</x:v>
      </x:c>
      <x:c r="H102" s="26">
        <x:f t="shared" si="5"/>
        <x:v>20</x:v>
      </x:c>
      <x:c r="I102" s="26">
        <x:f t="shared" si="5"/>
        <x:v>40</x:v>
      </x:c>
      <x:c r="J102" s="26">
        <x:f t="shared" si="5"/>
        <x:v>40</x:v>
      </x:c>
      <x:c r="K102" s="26">
        <x:f t="shared" si="5"/>
        <x:v>40</x:v>
      </x:c>
      <x:c r="L102" s="26">
        <x:f t="shared" si="5"/>
        <x:v>30</x:v>
      </x:c>
      <x:c r="M102" s="26">
        <x:f t="shared" si="5"/>
        <x:v>35</x:v>
      </x:c>
      <x:c r="N102" s="47">
        <x:f>SUM(C102:M102)</x:f>
        <x:v>285</x:v>
      </x:c>
      <x:c r="O102" s="4"/>
      <x:c r="P102" s="4"/>
      <x:c r="Q102" s="4"/>
    </x:row>
    <x:row r="103" spans="1:17">
      <x:c r="A103" s="4"/>
      <x:c r="B103" s="184" t="s">
        <x:v>50</x:v>
      </x:c>
      <x:c r="C103" s="184"/>
      <x:c r="D103" s="38">
        <x:f>SUMIF($N$92:$N$101,"&gt;=1",D92:D101)</x:f>
        <x:v>0</x:v>
      </x:c>
      <x:c r="E103" s="38">
        <x:f t="shared" ref="E103:M103" si="6">SUMIF($N$92:$N$101,"&gt;=1",E92:E101)</x:f>
        <x:v>0</x:v>
      </x:c>
      <x:c r="F103" s="38">
        <x:f t="shared" si="6"/>
        <x:v>0</x:v>
      </x:c>
      <x:c r="G103" s="38">
        <x:f t="shared" si="6"/>
        <x:v>0</x:v>
      </x:c>
      <x:c r="H103" s="38">
        <x:f t="shared" si="6"/>
        <x:v>0</x:v>
      </x:c>
      <x:c r="I103" s="38">
        <x:f t="shared" si="6"/>
        <x:v>0</x:v>
      </x:c>
      <x:c r="J103" s="38">
        <x:f t="shared" si="6"/>
        <x:v>0</x:v>
      </x:c>
      <x:c r="K103" s="38">
        <x:f t="shared" si="6"/>
        <x:v>10</x:v>
      </x:c>
      <x:c r="L103" s="38">
        <x:f t="shared" si="6"/>
        <x:v>0</x:v>
      </x:c>
      <x:c r="M103" s="38">
        <x:f t="shared" si="6"/>
        <x:v>5</x:v>
      </x:c>
      <x:c r="N103" s="38">
        <x:f>SUM(D103:M103)</x:f>
        <x:v>15</x:v>
      </x:c>
      <x:c r="O103" s="4"/>
      <x:c r="P103" s="4"/>
      <x:c r="Q103" s="4"/>
    </x:row>
    <x:row r="104" spans="1:17">
      <x:c r="A104" s="4"/>
      <x:c r="B104" s="178" t="s">
        <x:v>59</x:v>
      </x:c>
      <x:c r="C104" s="179"/>
      <x:c r="D104" s="179"/>
      <x:c r="E104" s="179"/>
      <x:c r="F104" s="179"/>
      <x:c r="G104" s="179"/>
      <x:c r="H104" s="179"/>
      <x:c r="I104" s="179"/>
      <x:c r="J104" s="179"/>
      <x:c r="K104" s="179"/>
      <x:c r="L104" s="179"/>
      <x:c r="M104" s="180"/>
      <x:c r="N104" s="47"/>
      <x:c r="O104" s="4"/>
      <x:c r="P104" s="4"/>
      <x:c r="Q104" s="4"/>
    </x:row>
    <x:row r="105" spans="1:17">
      <x:c r="A105" s="4"/>
      <x:c r="B105" s="4"/>
      <x:c r="C105" s="4"/>
      <x:c r="D105" s="4"/>
      <x:c r="E105" s="4"/>
      <x:c r="F105" s="4"/>
      <x:c r="G105" s="4"/>
      <x:c r="H105" s="4"/>
      <x:c r="I105" s="4"/>
      <x:c r="J105" s="4"/>
      <x:c r="K105" s="4"/>
      <x:c r="L105" s="4"/>
      <x:c r="M105" s="4"/>
      <x:c r="N105" s="4"/>
      <x:c r="P105" s="4"/>
      <x:c r="Q105" s="4"/>
    </x:row>
    <x:row r="106" spans="1:17">
      <x:c r="A106" s="4" t="s">
        <x:v>51</x:v>
      </x:c>
      <x:c r="B106" s="4"/>
      <x:c r="C106" s="4"/>
      <x:c r="D106" s="4"/>
      <x:c r="E106" s="4"/>
      <x:c r="F106" s="4"/>
      <x:c r="G106" s="4"/>
      <x:c r="H106" s="4"/>
      <x:c r="I106" s="4"/>
      <x:c r="J106" s="4"/>
      <x:c r="K106" s="4"/>
      <x:c r="L106" s="4"/>
      <x:c r="M106" s="4"/>
      <x:c r="N106" s="4"/>
      <x:c r="P106" s="4"/>
      <x:c r="Q106" s="4"/>
    </x:row>
    <x:row r="107" spans="1:16">
      <x:c r="A107" s="4"/>
      <x:c r="B107" s="152" t="s">
        <x:v>281</x:v>
      </x:c>
      <x:c r="C107" s="152"/>
      <x:c r="D107" s="27" t="s">
        <x:v>88</x:v>
      </x:c>
      <x:c r="E107" s="27" t="s">
        <x:v>90</x:v>
      </x:c>
      <x:c r="F107" s="27" t="s">
        <x:v>82</x:v>
      </x:c>
      <x:c r="G107" s="27" t="s">
        <x:v>87</x:v>
      </x:c>
      <x:c r="H107" s="27" t="s">
        <x:v>83</x:v>
      </x:c>
      <x:c r="I107" s="27" t="s">
        <x:v>85</x:v>
      </x:c>
      <x:c r="J107" s="27" t="s">
        <x:v>91</x:v>
      </x:c>
      <x:c r="K107" s="27" t="s">
        <x:v>86</x:v>
      </x:c>
      <x:c r="L107" s="27" t="s">
        <x:v>84</x:v>
      </x:c>
      <x:c r="M107" s="27" t="s">
        <x:v>413</x:v>
      </x:c>
      <x:c r="N107" s="4"/>
      <x:c r="O107" s="4"/>
      <x:c r="P107" s="4"/>
    </x:row>
    <x:row r="108" spans="1:16">
      <x:c r="A108" s="4"/>
      <x:c r="B108" s="152" t="s">
        <x:v>453</x:v>
      </x:c>
      <x:c r="C108" s="152"/>
      <x:c r="D108" s="23"/>
      <x:c r="E108" s="23"/>
      <x:c r="F108" s="23"/>
      <x:c r="G108" s="23"/>
      <x:c r="H108" s="23"/>
      <x:c r="I108" s="23"/>
      <x:c r="J108" s="23"/>
      <x:c r="K108" s="23"/>
      <x:c r="L108" s="23"/>
      <x:c r="M108" s="23"/>
      <x:c r="N108" s="4"/>
      <x:c r="O108" s="4"/>
      <x:c r="P108" s="4"/>
    </x:row>
    <x:row r="109" spans="1:16">
      <x:c r="A109" s="4"/>
      <x:c r="B109" s="152" t="s">
        <x:v>466</x:v>
      </x:c>
      <x:c r="C109" s="152"/>
      <x:c r="D109" s="23"/>
      <x:c r="E109" s="23"/>
      <x:c r="F109" s="23"/>
      <x:c r="G109" s="23"/>
      <x:c r="H109" s="23"/>
      <x:c r="I109" s="23"/>
      <x:c r="J109" s="23"/>
      <x:c r="K109" s="23"/>
      <x:c r="L109" s="23"/>
      <x:c r="M109" s="23"/>
      <x:c r="N109" s="4"/>
      <x:c r="O109" s="4"/>
      <x:c r="P109" s="4"/>
    </x:row>
    <x:row r="110" spans="1:16">
      <x:c r="A110" s="4"/>
      <x:c r="B110" s="152" t="s">
        <x:v>55</x:v>
      </x:c>
      <x:c r="C110" s="152"/>
      <x:c r="D110" s="23"/>
      <x:c r="E110" s="23"/>
      <x:c r="F110" s="23"/>
      <x:c r="G110" s="23"/>
      <x:c r="H110" s="23"/>
      <x:c r="I110" s="23"/>
      <x:c r="J110" s="23"/>
      <x:c r="K110" s="23"/>
      <x:c r="L110" s="23"/>
      <x:c r="M110" s="23"/>
      <x:c r="N110" s="4"/>
      <x:c r="O110" s="4"/>
      <x:c r="P110" s="4"/>
    </x:row>
    <x:row r="111" spans="1:16">
      <x:c r="A111" s="4"/>
      <x:c r="B111" s="178" t="s">
        <x:v>170</x:v>
      </x:c>
      <x:c r="C111" s="179"/>
      <x:c r="D111" s="179"/>
      <x:c r="E111" s="179"/>
      <x:c r="F111" s="179"/>
      <x:c r="G111" s="179"/>
      <x:c r="H111" s="179"/>
      <x:c r="I111" s="179"/>
      <x:c r="J111" s="179"/>
      <x:c r="K111" s="179"/>
      <x:c r="L111" s="179"/>
      <x:c r="M111" s="180"/>
      <x:c r="N111" s="23"/>
      <x:c r="O111" s="4"/>
      <x:c r="P111" s="4"/>
    </x:row>
    <x:row r="112" spans="1:17">
      <x:c r="A112" s="4"/>
      <x:c r="B112" s="4"/>
      <x:c r="C112" s="4"/>
      <x:c r="D112" s="4"/>
      <x:c r="E112" s="4"/>
      <x:c r="F112" s="4"/>
      <x:c r="G112" s="4"/>
      <x:c r="H112" s="4"/>
      <x:c r="I112" s="4"/>
      <x:c r="J112" s="4"/>
      <x:c r="K112" s="4"/>
      <x:c r="L112" s="4"/>
      <x:c r="M112" s="4"/>
      <x:c r="N112" s="4"/>
      <x:c r="P112" s="4"/>
      <x:c r="Q112" s="4"/>
    </x:row>
    <x:row r="113" spans="1:17">
      <x:c r="A113" s="4"/>
      <x:c r="B113" s="4"/>
      <x:c r="C113" s="4"/>
      <x:c r="D113" s="4"/>
      <x:c r="E113" s="4"/>
      <x:c r="F113" s="4"/>
      <x:c r="G113" s="4"/>
      <x:c r="H113" s="4"/>
      <x:c r="I113" s="4"/>
      <x:c r="J113" s="4"/>
      <x:c r="K113" s="4"/>
      <x:c r="L113" s="4"/>
      <x:c r="M113" s="4"/>
      <x:c r="N113" s="4"/>
      <x:c r="P113" s="4"/>
      <x:c r="Q113" s="4"/>
    </x:row>
    <x:row r="114" spans="1:17">
      <x:c r="A114" s="4"/>
      <x:c r="B114" s="4"/>
      <x:c r="C114" s="4"/>
      <x:c r="D114" s="4"/>
      <x:c r="E114" s="4"/>
      <x:c r="F114" s="4"/>
      <x:c r="G114" s="4"/>
      <x:c r="H114" s="4"/>
      <x:c r="I114" s="4"/>
      <x:c r="J114" s="4"/>
      <x:c r="K114" s="4"/>
      <x:c r="L114" s="4"/>
      <x:c r="M114" s="4"/>
      <x:c r="N114" s="4"/>
      <x:c r="P114" s="4"/>
      <x:c r="Q114" s="4"/>
    </x:row>
    <x:row r="115" spans="1:17">
      <x:c r="A115" s="4"/>
      <x:c r="B115" s="4"/>
      <x:c r="C115" s="4"/>
      <x:c r="D115" s="4"/>
      <x:c r="E115" s="4"/>
      <x:c r="F115" s="4"/>
      <x:c r="G115" s="4"/>
      <x:c r="H115" s="4"/>
      <x:c r="I115" s="4"/>
      <x:c r="J115" s="4"/>
      <x:c r="K115" s="4"/>
      <x:c r="L115" s="4"/>
      <x:c r="M115" s="4"/>
      <x:c r="N115" s="4"/>
      <x:c r="P115" s="4"/>
      <x:c r="Q115" s="4"/>
    </x:row>
    <x:row r="116" spans="1:17">
      <x:c r="A116" s="4"/>
      <x:c r="B116" s="4"/>
      <x:c r="C116" s="4"/>
      <x:c r="D116" s="4"/>
      <x:c r="E116" s="4"/>
      <x:c r="F116" s="4"/>
      <x:c r="G116" s="4"/>
      <x:c r="H116" s="4"/>
      <x:c r="I116" s="4"/>
      <x:c r="J116" s="4"/>
      <x:c r="K116" s="4"/>
      <x:c r="L116" s="4"/>
      <x:c r="M116" s="4"/>
      <x:c r="N116" s="4"/>
      <x:c r="P116" s="4"/>
      <x:c r="Q116" s="4"/>
    </x:row>
    <x:row r="117" spans="1:17">
      <x:c r="A117" s="4"/>
      <x:c r="B117" s="4"/>
      <x:c r="C117" s="4"/>
      <x:c r="D117" s="4"/>
      <x:c r="E117" s="4"/>
      <x:c r="F117" s="4"/>
      <x:c r="G117" s="4"/>
      <x:c r="H117" s="4"/>
      <x:c r="I117" s="4"/>
      <x:c r="J117" s="4"/>
      <x:c r="K117" s="4"/>
      <x:c r="L117" s="4"/>
      <x:c r="M117" s="4"/>
      <x:c r="N117" s="4"/>
      <x:c r="P117" s="4"/>
      <x:c r="Q117" s="4"/>
    </x:row>
    <x:row r="118" spans="1:17">
      <x:c r="A118" s="4"/>
      <x:c r="B118" s="4"/>
      <x:c r="C118" s="4"/>
      <x:c r="D118" s="4"/>
      <x:c r="E118" s="4"/>
      <x:c r="F118" s="4"/>
      <x:c r="G118" s="4"/>
      <x:c r="H118" s="4"/>
      <x:c r="I118" s="4"/>
      <x:c r="J118" s="4"/>
      <x:c r="K118" s="4"/>
      <x:c r="L118" s="4"/>
      <x:c r="M118" s="4"/>
      <x:c r="N118" s="4"/>
      <x:c r="P118" s="4"/>
      <x:c r="Q118" s="4"/>
    </x:row>
    <x:row r="119" spans="1:17">
      <x:c r="A119" s="4"/>
      <x:c r="B119" s="4"/>
      <x:c r="C119" s="4"/>
      <x:c r="D119" s="4"/>
      <x:c r="E119" s="4"/>
      <x:c r="F119" s="4"/>
      <x:c r="G119" s="4"/>
      <x:c r="H119" s="4"/>
      <x:c r="I119" s="4"/>
      <x:c r="J119" s="4"/>
      <x:c r="K119" s="4"/>
      <x:c r="L119" s="4"/>
      <x:c r="M119" s="4"/>
      <x:c r="N119" s="4"/>
      <x:c r="P119" s="4"/>
      <x:c r="Q119" s="4"/>
    </x:row>
    <x:row r="120" spans="1:17">
      <x:c r="A120" s="4"/>
      <x:c r="B120" s="4"/>
      <x:c r="C120" s="4"/>
      <x:c r="D120" s="4"/>
      <x:c r="E120" s="4"/>
      <x:c r="F120" s="4"/>
      <x:c r="G120" s="4"/>
      <x:c r="H120" s="4"/>
      <x:c r="I120" s="4"/>
      <x:c r="J120" s="4"/>
      <x:c r="K120" s="4"/>
      <x:c r="L120" s="4"/>
      <x:c r="M120" s="4"/>
      <x:c r="N120" s="4"/>
      <x:c r="P120" s="4"/>
      <x:c r="Q120" s="4"/>
    </x:row>
    <x:row r="121" spans="1:17" s="40" customFormat="1">
      <x:c r="A121" s="4"/>
      <x:c r="B121" s="4"/>
      <x:c r="C121" s="4"/>
      <x:c r="D121" s="4"/>
      <x:c r="E121" s="4"/>
      <x:c r="F121" s="4"/>
      <x:c r="G121" s="4"/>
      <x:c r="H121" s="4"/>
      <x:c r="I121" s="4"/>
      <x:c r="J121" s="4"/>
      <x:c r="K121" s="4"/>
      <x:c r="L121" s="4"/>
      <x:c r="M121" s="4"/>
      <x:c r="N121" s="4"/>
      <x:c r="O121" s="29"/>
      <x:c r="P121" s="4"/>
      <x:c r="Q121" s="4"/>
    </x:row>
    <x:row r="122" spans="1:17" s="40" customFormat="1">
      <x:c r="A122" s="4"/>
      <x:c r="B122" s="4"/>
      <x:c r="C122" s="4"/>
      <x:c r="D122" s="4"/>
      <x:c r="E122" s="4"/>
      <x:c r="F122" s="4"/>
      <x:c r="G122" s="4"/>
      <x:c r="H122" s="4"/>
      <x:c r="I122" s="4"/>
      <x:c r="J122" s="4"/>
      <x:c r="K122" s="4"/>
      <x:c r="L122" s="4"/>
      <x:c r="M122" s="4"/>
      <x:c r="N122" s="4"/>
      <x:c r="O122" s="29"/>
      <x:c r="P122" s="4"/>
      <x:c r="Q122" s="4"/>
    </x:row>
    <x:row r="123" spans="1:17" s="40" customFormat="1">
      <x:c r="A123" s="4"/>
      <x:c r="B123" s="4"/>
      <x:c r="C123" s="4"/>
      <x:c r="D123" s="4"/>
      <x:c r="E123" s="4"/>
      <x:c r="F123" s="4"/>
      <x:c r="G123" s="4"/>
      <x:c r="H123" s="4"/>
      <x:c r="I123" s="4"/>
      <x:c r="J123" s="4"/>
      <x:c r="K123" s="4"/>
      <x:c r="L123" s="4"/>
      <x:c r="M123" s="4"/>
      <x:c r="N123" s="4"/>
      <x:c r="O123" s="29"/>
      <x:c r="P123" s="4"/>
      <x:c r="Q123" s="4"/>
    </x:row>
    <x:row r="124" spans="1:17" s="40" customFormat="1">
      <x:c r="A124" s="4"/>
      <x:c r="B124" s="4"/>
      <x:c r="C124" s="4"/>
      <x:c r="D124" s="4"/>
      <x:c r="E124" s="4"/>
      <x:c r="F124" s="4"/>
      <x:c r="G124" s="4"/>
      <x:c r="H124" s="4"/>
      <x:c r="I124" s="4"/>
      <x:c r="J124" s="4"/>
      <x:c r="K124" s="4"/>
      <x:c r="L124" s="4"/>
      <x:c r="M124" s="4"/>
      <x:c r="N124" s="4"/>
      <x:c r="O124" s="29"/>
      <x:c r="P124" s="4"/>
      <x:c r="Q124" s="4"/>
    </x:row>
    <x:row r="125" spans="1:17" s="40" customFormat="1">
      <x:c r="A125" s="4"/>
      <x:c r="B125" s="4"/>
      <x:c r="C125" s="4"/>
      <x:c r="D125" s="4"/>
      <x:c r="E125" s="4"/>
      <x:c r="F125" s="4"/>
      <x:c r="G125" s="4"/>
      <x:c r="H125" s="4"/>
      <x:c r="I125" s="4"/>
      <x:c r="J125" s="4"/>
      <x:c r="K125" s="4"/>
      <x:c r="L125" s="4"/>
      <x:c r="M125" s="4"/>
      <x:c r="N125" s="4"/>
      <x:c r="O125" s="29"/>
      <x:c r="P125" s="4"/>
      <x:c r="Q125" s="4"/>
    </x:row>
    <x:row r="126" spans="15:15" s="40" customFormat="1">
      <x:c r="O126" s="29"/>
    </x:row>
    <x:row r="127" spans="1:17">
      <x:c r="A127" s="4"/>
      <x:c r="B127" s="4"/>
      <x:c r="C127" s="4"/>
      <x:c r="D127" s="4"/>
      <x:c r="E127" s="4"/>
      <x:c r="F127" s="4"/>
      <x:c r="G127" s="4"/>
      <x:c r="H127" s="4"/>
      <x:c r="I127" s="4"/>
      <x:c r="J127" s="4"/>
      <x:c r="K127" s="4"/>
      <x:c r="L127" s="4"/>
      <x:c r="M127" s="4"/>
      <x:c r="N127" s="4"/>
      <x:c r="P127" s="4"/>
      <x:c r="Q127" s="4"/>
    </x:row>
    <x:row r="128" spans="1:17">
      <x:c r="A128" s="4"/>
      <x:c r="B128" s="4"/>
      <x:c r="C128" s="4"/>
      <x:c r="D128" s="4"/>
      <x:c r="E128" s="4"/>
      <x:c r="F128" s="4"/>
      <x:c r="G128" s="4"/>
      <x:c r="H128" s="4"/>
      <x:c r="I128" s="4"/>
      <x:c r="J128" s="4"/>
      <x:c r="K128" s="4"/>
      <x:c r="L128" s="4"/>
      <x:c r="M128" s="4"/>
      <x:c r="N128" s="4"/>
      <x:c r="P128" s="4"/>
      <x:c r="Q128" s="4"/>
    </x:row>
    <x:row r="129" spans="1:17">
      <x:c r="A129" s="4"/>
      <x:c r="B129" s="4"/>
      <x:c r="C129" s="4"/>
      <x:c r="D129" s="4"/>
      <x:c r="E129" s="4"/>
      <x:c r="F129" s="4"/>
      <x:c r="G129" s="4"/>
      <x:c r="H129" s="4"/>
      <x:c r="I129" s="4"/>
      <x:c r="J129" s="4"/>
      <x:c r="K129" s="4"/>
      <x:c r="L129" s="4"/>
      <x:c r="M129" s="4"/>
      <x:c r="N129" s="4"/>
      <x:c r="P129" s="4"/>
      <x:c r="Q129" s="4"/>
    </x:row>
    <x:row r="130" spans="1:17">
      <x:c r="A130" s="4"/>
      <x:c r="B130" s="4"/>
      <x:c r="C130" s="4"/>
      <x:c r="D130" s="4"/>
      <x:c r="E130" s="4"/>
      <x:c r="F130" s="4"/>
      <x:c r="G130" s="4"/>
      <x:c r="H130" s="4"/>
      <x:c r="I130" s="4"/>
      <x:c r="J130" s="4"/>
      <x:c r="K130" s="4"/>
      <x:c r="L130" s="4"/>
      <x:c r="M130" s="4"/>
      <x:c r="N130" s="4"/>
      <x:c r="P130" s="4"/>
      <x:c r="Q130" s="4"/>
    </x:row>
    <x:row r="131" spans="1:17">
      <x:c r="A131" s="4"/>
      <x:c r="B131" s="4"/>
      <x:c r="C131" s="4"/>
      <x:c r="D131" s="4"/>
      <x:c r="E131" s="4"/>
      <x:c r="F131" s="4"/>
      <x:c r="G131" s="4"/>
      <x:c r="H131" s="4"/>
      <x:c r="I131" s="4"/>
      <x:c r="J131" s="4"/>
      <x:c r="K131" s="4"/>
      <x:c r="L131" s="4"/>
      <x:c r="M131" s="4"/>
      <x:c r="N131" s="4"/>
      <x:c r="P131" s="4"/>
      <x:c r="Q131" s="4"/>
    </x:row>
    <x:row r="132" spans="1:17">
      <x:c r="A132" s="4"/>
      <x:c r="B132" s="4"/>
      <x:c r="C132" s="4"/>
      <x:c r="D132" s="4"/>
      <x:c r="E132" s="4"/>
      <x:c r="F132" s="4"/>
      <x:c r="G132" s="4"/>
      <x:c r="H132" s="4"/>
      <x:c r="I132" s="4"/>
      <x:c r="J132" s="4"/>
      <x:c r="K132" s="4"/>
      <x:c r="L132" s="4"/>
      <x:c r="M132" s="4"/>
      <x:c r="N132" s="4"/>
      <x:c r="P132" s="4"/>
      <x:c r="Q132" s="4"/>
    </x:row>
    <x:row r="133" spans="1:1">
      <x:c r="A133" s="31" t="s">
        <x:v>454</x:v>
      </x:c>
    </x:row>
    <x:row r="134" spans="1:1">
      <x:c r="A134" s="31" t="s">
        <x:v>23</x:v>
      </x:c>
    </x:row>
    <x:row r="135" spans="2:14">
      <x:c r="B135" s="116" t="s">
        <x:v>112</x:v>
      </x:c>
      <x:c r="C135" s="116"/>
      <x:c r="D135" s="27" t="s">
        <x:v>88</x:v>
      </x:c>
      <x:c r="E135" s="27" t="s">
        <x:v>90</x:v>
      </x:c>
      <x:c r="F135" s="27" t="s">
        <x:v>82</x:v>
      </x:c>
      <x:c r="G135" s="27" t="s">
        <x:v>87</x:v>
      </x:c>
      <x:c r="H135" s="27" t="s">
        <x:v>83</x:v>
      </x:c>
      <x:c r="I135" s="27" t="s">
        <x:v>85</x:v>
      </x:c>
      <x:c r="J135" s="27" t="s">
        <x:v>91</x:v>
      </x:c>
      <x:c r="K135" s="27" t="s">
        <x:v>86</x:v>
      </x:c>
      <x:c r="L135" s="27" t="s">
        <x:v>84</x:v>
      </x:c>
      <x:c r="M135" s="27" t="s">
        <x:v>413</x:v>
      </x:c>
      <x:c r="N135" s="29"/>
    </x:row>
    <x:row r="136" spans="2:15">
      <x:c r="B136" s="181" t="s">
        <x:v>440</x:v>
      </x:c>
      <x:c r="C136" s="27" t="s">
        <x:v>53</x:v>
      </x:c>
      <x:c r="D136" s="39">
        <x:f t="shared" ref="D136:M136" si="7">SUMIF($N$7:$N$23,1,D$7:D$23)</x:f>
        <x:v>8</x:v>
      </x:c>
      <x:c r="E136" s="39">
        <x:f t="shared" si="7"/>
        <x:v>0</x:v>
      </x:c>
      <x:c r="F136" s="39">
        <x:f t="shared" si="7"/>
        <x:v>9</x:v>
      </x:c>
      <x:c r="G136" s="39">
        <x:f t="shared" si="7"/>
        <x:v>1</x:v>
      </x:c>
      <x:c r="H136" s="39">
        <x:f t="shared" si="7"/>
        <x:v>0</x:v>
      </x:c>
      <x:c r="I136" s="39">
        <x:f t="shared" si="7"/>
        <x:v>0</x:v>
      </x:c>
      <x:c r="J136" s="39">
        <x:f t="shared" si="7"/>
        <x:v>0</x:v>
      </x:c>
      <x:c r="K136" s="39">
        <x:f t="shared" si="7"/>
        <x:v>0</x:v>
      </x:c>
      <x:c r="L136" s="39">
        <x:f t="shared" si="7"/>
        <x:v>2</x:v>
      </x:c>
      <x:c r="M136" s="39">
        <x:f t="shared" si="7"/>
        <x:v>0</x:v>
      </x:c>
      <x:c r="N136" s="50"/>
      <x:c r="O136" s="8"/>
    </x:row>
    <x:row r="137" spans="2:15">
      <x:c r="B137" s="182"/>
      <x:c r="C137" s="27" t="s">
        <x:v>282</x:v>
      </x:c>
      <x:c r="D137" s="39">
        <x:f t="shared" ref="D137:M137" si="8">SUMIF($N$32:$N$77,1,D$32:D$77)</x:f>
        <x:v>9</x:v>
      </x:c>
      <x:c r="E137" s="39">
        <x:f t="shared" si="8"/>
        <x:v>0</x:v>
      </x:c>
      <x:c r="F137" s="39">
        <x:f t="shared" si="8"/>
        <x:v>3</x:v>
      </x:c>
      <x:c r="G137" s="39">
        <x:f t="shared" si="8"/>
        <x:v>6</x:v>
      </x:c>
      <x:c r="H137" s="39">
        <x:f t="shared" si="8"/>
        <x:v>5</x:v>
      </x:c>
      <x:c r="I137" s="39">
        <x:f t="shared" si="8"/>
        <x:v>2</x:v>
      </x:c>
      <x:c r="J137" s="39">
        <x:f t="shared" si="8"/>
        <x:v>2</x:v>
      </x:c>
      <x:c r="K137" s="39">
        <x:f t="shared" si="8"/>
        <x:v>1</x:v>
      </x:c>
      <x:c r="L137" s="39">
        <x:f t="shared" si="8"/>
        <x:v>1</x:v>
      </x:c>
      <x:c r="M137" s="39">
        <x:f t="shared" si="8"/>
        <x:v>1</x:v>
      </x:c>
      <x:c r="N137" s="50"/>
      <x:c r="O137" s="8"/>
    </x:row>
    <x:row r="138" spans="2:15">
      <x:c r="B138" s="183"/>
      <x:c r="C138" s="27" t="s">
        <x:v>302</x:v>
      </x:c>
      <x:c r="D138" s="39">
        <x:f t="shared" ref="D138:M138" si="9">SUM(D136:D137)</x:f>
        <x:v>17</x:v>
      </x:c>
      <x:c r="E138" s="39">
        <x:f t="shared" si="9"/>
        <x:v>0</x:v>
      </x:c>
      <x:c r="F138" s="39">
        <x:f t="shared" si="9"/>
        <x:v>12</x:v>
      </x:c>
      <x:c r="G138" s="39">
        <x:f t="shared" si="9"/>
        <x:v>7</x:v>
      </x:c>
      <x:c r="H138" s="39">
        <x:f t="shared" si="9"/>
        <x:v>5</x:v>
      </x:c>
      <x:c r="I138" s="39">
        <x:f t="shared" si="9"/>
        <x:v>2</x:v>
      </x:c>
      <x:c r="J138" s="39">
        <x:f t="shared" si="9"/>
        <x:v>2</x:v>
      </x:c>
      <x:c r="K138" s="39">
        <x:f t="shared" si="9"/>
        <x:v>1</x:v>
      </x:c>
      <x:c r="L138" s="39">
        <x:f t="shared" si="9"/>
        <x:v>3</x:v>
      </x:c>
      <x:c r="M138" s="39">
        <x:f t="shared" si="9"/>
        <x:v>1</x:v>
      </x:c>
      <x:c r="N138" s="50"/>
      <x:c r="O138" s="8"/>
    </x:row>
    <x:row r="139" spans="2:14">
      <x:c r="B139" s="153" t="s">
        <x:v>369</x:v>
      </x:c>
      <x:c r="C139" s="172"/>
      <x:c r="D139" s="39">
        <x:f>SUMIF($N$92:$N$101,1,D$92:D$101)</x:f>
        <x:v>0</x:v>
      </x:c>
      <x:c r="E139" s="39">
        <x:f t="shared" ref="E139:M139" si="10">SUMIF($N$92:$N$101,1,E$92:E$101)</x:f>
        <x:v>0</x:v>
      </x:c>
      <x:c r="F139" s="39">
        <x:f t="shared" si="10"/>
        <x:v>0</x:v>
      </x:c>
      <x:c r="G139" s="39">
        <x:f t="shared" si="10"/>
        <x:v>0</x:v>
      </x:c>
      <x:c r="H139" s="39">
        <x:f t="shared" si="10"/>
        <x:v>0</x:v>
      </x:c>
      <x:c r="I139" s="39">
        <x:f t="shared" si="10"/>
        <x:v>0</x:v>
      </x:c>
      <x:c r="J139" s="39">
        <x:f t="shared" si="10"/>
        <x:v>0</x:v>
      </x:c>
      <x:c r="K139" s="39">
        <x:f t="shared" si="10"/>
        <x:v>0</x:v>
      </x:c>
      <x:c r="L139" s="39">
        <x:f t="shared" si="10"/>
        <x:v>0</x:v>
      </x:c>
      <x:c r="M139" s="39">
        <x:f t="shared" si="10"/>
        <x:v>0</x:v>
      </x:c>
      <x:c r="N139" s="29"/>
    </x:row>
    <x:row r="140" spans="2:14">
      <x:c r="B140" s="152" t="s">
        <x:v>279</x:v>
      </x:c>
      <x:c r="C140" s="152"/>
      <x:c r="D140" s="39">
        <x:f>D138+D139</x:f>
        <x:v>17</x:v>
      </x:c>
      <x:c r="E140" s="39">
        <x:f t="shared" ref="E140:M140" si="11">E138+E139</x:f>
        <x:v>0</x:v>
      </x:c>
      <x:c r="F140" s="39">
        <x:f t="shared" si="11"/>
        <x:v>12</x:v>
      </x:c>
      <x:c r="G140" s="39">
        <x:f t="shared" si="11"/>
        <x:v>7</x:v>
      </x:c>
      <x:c r="H140" s="39">
        <x:f t="shared" si="11"/>
        <x:v>5</x:v>
      </x:c>
      <x:c r="I140" s="39">
        <x:f t="shared" si="11"/>
        <x:v>2</x:v>
      </x:c>
      <x:c r="J140" s="39">
        <x:f t="shared" si="11"/>
        <x:v>2</x:v>
      </x:c>
      <x:c r="K140" s="39">
        <x:f t="shared" si="11"/>
        <x:v>1</x:v>
      </x:c>
      <x:c r="L140" s="39">
        <x:f t="shared" si="11"/>
        <x:v>3</x:v>
      </x:c>
      <x:c r="M140" s="39">
        <x:f t="shared" si="11"/>
        <x:v>1</x:v>
      </x:c>
      <x:c r="N140" s="29"/>
    </x:row>
    <x:row r="142" spans="15:15" s="40" customFormat="1">
      <x:c r="O142" s="29"/>
    </x:row>
    <x:row r="143" spans="1:14">
      <x:c r="A143" s="4" t="s">
        <x:v>16</x:v>
      </x:c>
      <x:c r="B143" s="4"/>
      <x:c r="C143" s="4"/>
      <x:c r="D143" s="4"/>
      <x:c r="E143" s="4"/>
      <x:c r="F143" s="4"/>
      <x:c r="G143" s="4"/>
      <x:c r="H143" s="4"/>
      <x:c r="I143" s="4"/>
      <x:c r="J143" s="4"/>
      <x:c r="K143" s="4"/>
      <x:c r="L143" s="4"/>
      <x:c r="M143" s="4"/>
      <x:c r="N143" s="4"/>
    </x:row>
    <x:row r="144" spans="2:15" s="40" customFormat="1">
      <x:c r="B144" s="116" t="s">
        <x:v>112</x:v>
      </x:c>
      <x:c r="C144" s="116"/>
      <x:c r="D144" s="69" t="s">
        <x:v>88</x:v>
      </x:c>
      <x:c r="E144" s="69" t="s">
        <x:v>90</x:v>
      </x:c>
      <x:c r="F144" s="69" t="s">
        <x:v>82</x:v>
      </x:c>
      <x:c r="G144" s="69" t="s">
        <x:v>87</x:v>
      </x:c>
      <x:c r="H144" s="69" t="s">
        <x:v>83</x:v>
      </x:c>
      <x:c r="I144" s="69" t="s">
        <x:v>85</x:v>
      </x:c>
      <x:c r="J144" s="69" t="s">
        <x:v>91</x:v>
      </x:c>
      <x:c r="K144" s="69" t="s">
        <x:v>86</x:v>
      </x:c>
      <x:c r="L144" s="69" t="s">
        <x:v>84</x:v>
      </x:c>
      <x:c r="M144" s="69" t="s">
        <x:v>413</x:v>
      </x:c>
      <x:c r="N144" s="29"/>
      <x:c r="O144" s="29"/>
    </x:row>
    <x:row r="145" spans="2:15" s="40" customFormat="1">
      <x:c r="B145" s="181" t="s">
        <x:v>440</x:v>
      </x:c>
      <x:c r="C145" s="69" t="s">
        <x:v>53</x:v>
      </x:c>
      <x:c r="D145" s="39">
        <x:f t="shared" ref="D145:M145" si="12">SUMIF($N$7:$N$23,2,D$7:D$23)</x:f>
        <x:v>11</x:v>
      </x:c>
      <x:c r="E145" s="39">
        <x:f t="shared" si="12"/>
        <x:v>1</x:v>
      </x:c>
      <x:c r="F145" s="39">
        <x:f t="shared" si="12"/>
        <x:v>5</x:v>
      </x:c>
      <x:c r="G145" s="39">
        <x:f t="shared" si="12"/>
        <x:v>0</x:v>
      </x:c>
      <x:c r="H145" s="39">
        <x:f t="shared" si="12"/>
        <x:v>9</x:v>
      </x:c>
      <x:c r="I145" s="39">
        <x:f t="shared" si="12"/>
        <x:v>0</x:v>
      </x:c>
      <x:c r="J145" s="39">
        <x:f t="shared" si="12"/>
        <x:v>0</x:v>
      </x:c>
      <x:c r="K145" s="39">
        <x:f t="shared" si="12"/>
        <x:v>0</x:v>
      </x:c>
      <x:c r="L145" s="39">
        <x:f t="shared" si="12"/>
        <x:v>2</x:v>
      </x:c>
      <x:c r="M145" s="39">
        <x:f t="shared" si="12"/>
        <x:v>2</x:v>
      </x:c>
      <x:c r="N145" s="50"/>
      <x:c r="O145" s="50"/>
    </x:row>
    <x:row r="146" spans="2:15" s="40" customFormat="1">
      <x:c r="B146" s="182"/>
      <x:c r="C146" s="69" t="s">
        <x:v>282</x:v>
      </x:c>
      <x:c r="D146" s="39">
        <x:f t="shared" ref="D146:M146" si="13">SUMIF($N$32:$N$77,2,D$32:D$77)</x:f>
        <x:v>16</x:v>
      </x:c>
      <x:c r="E146" s="39">
        <x:f t="shared" si="13"/>
        <x:v>1</x:v>
      </x:c>
      <x:c r="F146" s="39">
        <x:f t="shared" si="13"/>
        <x:v>6</x:v>
      </x:c>
      <x:c r="G146" s="39">
        <x:f t="shared" si="13"/>
        <x:v>11</x:v>
      </x:c>
      <x:c r="H146" s="39">
        <x:f t="shared" si="13"/>
        <x:v>19</x:v>
      </x:c>
      <x:c r="I146" s="39">
        <x:f t="shared" si="13"/>
        <x:v>2</x:v>
      </x:c>
      <x:c r="J146" s="39">
        <x:f t="shared" si="13"/>
        <x:v>4</x:v>
      </x:c>
      <x:c r="K146" s="39">
        <x:f t="shared" si="13"/>
        <x:v>0</x:v>
      </x:c>
      <x:c r="L146" s="39">
        <x:f t="shared" si="13"/>
        <x:v>1</x:v>
      </x:c>
      <x:c r="M146" s="39">
        <x:f t="shared" si="13"/>
        <x:v>0</x:v>
      </x:c>
      <x:c r="N146" s="50"/>
      <x:c r="O146" s="50"/>
    </x:row>
    <x:row r="147" spans="2:15" s="40" customFormat="1">
      <x:c r="B147" s="183"/>
      <x:c r="C147" s="69" t="s">
        <x:v>302</x:v>
      </x:c>
      <x:c r="D147" s="39">
        <x:f t="shared" ref="D147:M147" si="14">SUM(D145:D146)</x:f>
        <x:v>27</x:v>
      </x:c>
      <x:c r="E147" s="39">
        <x:f t="shared" si="14"/>
        <x:v>2</x:v>
      </x:c>
      <x:c r="F147" s="39">
        <x:f t="shared" si="14"/>
        <x:v>11</x:v>
      </x:c>
      <x:c r="G147" s="39">
        <x:f t="shared" si="14"/>
        <x:v>11</x:v>
      </x:c>
      <x:c r="H147" s="39">
        <x:f t="shared" si="14"/>
        <x:v>28</x:v>
      </x:c>
      <x:c r="I147" s="39">
        <x:f t="shared" si="14"/>
        <x:v>2</x:v>
      </x:c>
      <x:c r="J147" s="39">
        <x:f t="shared" si="14"/>
        <x:v>4</x:v>
      </x:c>
      <x:c r="K147" s="39">
        <x:f t="shared" si="14"/>
        <x:v>0</x:v>
      </x:c>
      <x:c r="L147" s="39">
        <x:f t="shared" si="14"/>
        <x:v>3</x:v>
      </x:c>
      <x:c r="M147" s="39">
        <x:f t="shared" si="14"/>
        <x:v>2</x:v>
      </x:c>
      <x:c r="N147" s="50"/>
      <x:c r="O147" s="50"/>
    </x:row>
    <x:row r="148" spans="2:15" s="40" customFormat="1">
      <x:c r="B148" s="153" t="s">
        <x:v>369</x:v>
      </x:c>
      <x:c r="C148" s="172"/>
      <x:c r="D148" s="39">
        <x:f>SUMIF($N$92:$N$101,2,D$92:D$101)</x:f>
        <x:v>0</x:v>
      </x:c>
      <x:c r="E148" s="39">
        <x:f t="shared" ref="E148:M148" si="15">SUMIF($N$92:$N$101,2,E$92:E$101)</x:f>
        <x:v>0</x:v>
      </x:c>
      <x:c r="F148" s="39">
        <x:f t="shared" si="15"/>
        <x:v>0</x:v>
      </x:c>
      <x:c r="G148" s="39">
        <x:f t="shared" si="15"/>
        <x:v>0</x:v>
      </x:c>
      <x:c r="H148" s="39">
        <x:f t="shared" si="15"/>
        <x:v>0</x:v>
      </x:c>
      <x:c r="I148" s="39">
        <x:f t="shared" si="15"/>
        <x:v>0</x:v>
      </x:c>
      <x:c r="J148" s="39">
        <x:f t="shared" si="15"/>
        <x:v>0</x:v>
      </x:c>
      <x:c r="K148" s="39">
        <x:f t="shared" si="15"/>
        <x:v>10</x:v>
      </x:c>
      <x:c r="L148" s="39">
        <x:f t="shared" si="15"/>
        <x:v>0</x:v>
      </x:c>
      <x:c r="M148" s="39">
        <x:f t="shared" si="15"/>
        <x:v>5</x:v>
      </x:c>
      <x:c r="N148" s="29"/>
      <x:c r="O148" s="29"/>
    </x:row>
    <x:row r="149" spans="2:15" s="40" customFormat="1">
      <x:c r="B149" s="152" t="s">
        <x:v>279</x:v>
      </x:c>
      <x:c r="C149" s="152"/>
      <x:c r="D149" s="39">
        <x:f>D147+D148</x:f>
        <x:v>27</x:v>
      </x:c>
      <x:c r="E149" s="39">
        <x:f>E147+E148</x:f>
        <x:v>2</x:v>
      </x:c>
      <x:c r="F149" s="39">
        <x:f>F147+F148</x:f>
        <x:v>11</x:v>
      </x:c>
      <x:c r="G149" s="39">
        <x:f>G147+G148</x:f>
        <x:v>11</x:v>
      </x:c>
      <x:c r="H149" s="39">
        <x:f>H147+H148</x:f>
        <x:v>28</x:v>
      </x:c>
      <x:c r="I149" s="39">
        <x:f>I147+I148</x:f>
        <x:v>2</x:v>
      </x:c>
      <x:c r="J149" s="39">
        <x:f>J147+J148</x:f>
        <x:v>4</x:v>
      </x:c>
      <x:c r="K149" s="39">
        <x:f>K147+K148</x:f>
        <x:v>10</x:v>
      </x:c>
      <x:c r="L149" s="39">
        <x:f>L147+L148</x:f>
        <x:v>3</x:v>
      </x:c>
      <x:c r="M149" s="39">
        <x:f>M147+M148</x:f>
        <x:v>7</x:v>
      </x:c>
      <x:c r="N149" s="29"/>
      <x:c r="O149" s="29"/>
    </x:row>
    <x:row r="151" spans="15:15" s="40" customFormat="1">
      <x:c r="O151" s="29"/>
    </x:row>
    <x:row r="152" spans="1:1">
      <x:c r="A152" s="4" t="s">
        <x:v>24</x:v>
      </x:c>
    </x:row>
    <x:row r="153" spans="2:15" s="40" customFormat="1">
      <x:c r="B153" s="116" t="s">
        <x:v>112</x:v>
      </x:c>
      <x:c r="C153" s="116"/>
      <x:c r="D153" s="69" t="s">
        <x:v>88</x:v>
      </x:c>
      <x:c r="E153" s="69" t="s">
        <x:v>90</x:v>
      </x:c>
      <x:c r="F153" s="69" t="s">
        <x:v>82</x:v>
      </x:c>
      <x:c r="G153" s="69" t="s">
        <x:v>87</x:v>
      </x:c>
      <x:c r="H153" s="69" t="s">
        <x:v>83</x:v>
      </x:c>
      <x:c r="I153" s="69" t="s">
        <x:v>85</x:v>
      </x:c>
      <x:c r="J153" s="69" t="s">
        <x:v>91</x:v>
      </x:c>
      <x:c r="K153" s="69" t="s">
        <x:v>86</x:v>
      </x:c>
      <x:c r="L153" s="69" t="s">
        <x:v>84</x:v>
      </x:c>
      <x:c r="M153" s="69" t="s">
        <x:v>413</x:v>
      </x:c>
      <x:c r="N153" s="29"/>
      <x:c r="O153" s="29"/>
    </x:row>
    <x:row r="154" spans="2:15" s="40" customFormat="1">
      <x:c r="B154" s="181" t="s">
        <x:v>440</x:v>
      </x:c>
      <x:c r="C154" s="69" t="s">
        <x:v>53</x:v>
      </x:c>
      <x:c r="D154" s="39">
        <x:f t="shared" ref="D154:M154" si="16">SUMIF($N$7:$N$23,3,D$7:D$23)</x:f>
        <x:v>0</x:v>
      </x:c>
      <x:c r="E154" s="39">
        <x:f t="shared" si="16"/>
        <x:v>0</x:v>
      </x:c>
      <x:c r="F154" s="39">
        <x:f t="shared" si="16"/>
        <x:v>0</x:v>
      </x:c>
      <x:c r="G154" s="39">
        <x:f t="shared" si="16"/>
        <x:v>0</x:v>
      </x:c>
      <x:c r="H154" s="39">
        <x:f t="shared" si="16"/>
        <x:v>0</x:v>
      </x:c>
      <x:c r="I154" s="39">
        <x:f t="shared" si="16"/>
        <x:v>0</x:v>
      </x:c>
      <x:c r="J154" s="39">
        <x:f t="shared" si="16"/>
        <x:v>0</x:v>
      </x:c>
      <x:c r="K154" s="39">
        <x:f t="shared" si="16"/>
        <x:v>0</x:v>
      </x:c>
      <x:c r="L154" s="39">
        <x:f t="shared" si="16"/>
        <x:v>0</x:v>
      </x:c>
      <x:c r="M154" s="39">
        <x:f t="shared" si="16"/>
        <x:v>0</x:v>
      </x:c>
      <x:c r="N154" s="50"/>
      <x:c r="O154" s="50"/>
    </x:row>
    <x:row r="155" spans="2:15" s="40" customFormat="1">
      <x:c r="B155" s="182"/>
      <x:c r="C155" s="69" t="s">
        <x:v>282</x:v>
      </x:c>
      <x:c r="D155" s="39">
        <x:f t="shared" ref="D155:M155" si="17">SUMIF($N$32:$N$77,3,D$32:D$77)</x:f>
        <x:v>6</x:v>
      </x:c>
      <x:c r="E155" s="39">
        <x:f t="shared" si="17"/>
        <x:v>1</x:v>
      </x:c>
      <x:c r="F155" s="39">
        <x:f t="shared" si="17"/>
        <x:v>4</x:v>
      </x:c>
      <x:c r="G155" s="39">
        <x:f t="shared" si="17"/>
        <x:v>5</x:v>
      </x:c>
      <x:c r="H155" s="39">
        <x:f t="shared" si="17"/>
        <x:v>18</x:v>
      </x:c>
      <x:c r="I155" s="39">
        <x:f t="shared" si="17"/>
        <x:v>3</x:v>
      </x:c>
      <x:c r="J155" s="39">
        <x:f t="shared" si="17"/>
        <x:v>0</x:v>
      </x:c>
      <x:c r="K155" s="39">
        <x:f t="shared" si="17"/>
        <x:v>1</x:v>
      </x:c>
      <x:c r="L155" s="39">
        <x:f t="shared" si="17"/>
        <x:v>2</x:v>
      </x:c>
      <x:c r="M155" s="39">
        <x:f t="shared" si="17"/>
        <x:v>0</x:v>
      </x:c>
      <x:c r="N155" s="50"/>
      <x:c r="O155" s="50"/>
    </x:row>
    <x:row r="156" spans="2:15" s="40" customFormat="1">
      <x:c r="B156" s="183"/>
      <x:c r="C156" s="69" t="s">
        <x:v>302</x:v>
      </x:c>
      <x:c r="D156" s="39">
        <x:f t="shared" ref="D156:M156" si="18">SUM(D154:D155)</x:f>
        <x:v>6</x:v>
      </x:c>
      <x:c r="E156" s="39">
        <x:f t="shared" si="18"/>
        <x:v>1</x:v>
      </x:c>
      <x:c r="F156" s="39">
        <x:f t="shared" si="18"/>
        <x:v>4</x:v>
      </x:c>
      <x:c r="G156" s="39">
        <x:f t="shared" si="18"/>
        <x:v>5</x:v>
      </x:c>
      <x:c r="H156" s="39">
        <x:f t="shared" si="18"/>
        <x:v>18</x:v>
      </x:c>
      <x:c r="I156" s="39">
        <x:f t="shared" si="18"/>
        <x:v>3</x:v>
      </x:c>
      <x:c r="J156" s="39">
        <x:f t="shared" si="18"/>
        <x:v>0</x:v>
      </x:c>
      <x:c r="K156" s="39">
        <x:f t="shared" si="18"/>
        <x:v>1</x:v>
      </x:c>
      <x:c r="L156" s="39">
        <x:f t="shared" si="18"/>
        <x:v>2</x:v>
      </x:c>
      <x:c r="M156" s="39">
        <x:f t="shared" si="18"/>
        <x:v>0</x:v>
      </x:c>
      <x:c r="N156" s="50"/>
      <x:c r="O156" s="50"/>
    </x:row>
    <x:row r="157" spans="2:15" s="40" customFormat="1">
      <x:c r="B157" s="153" t="s">
        <x:v>369</x:v>
      </x:c>
      <x:c r="C157" s="172"/>
      <x:c r="D157" s="39">
        <x:f>SUMIF($N$92:$N$101,3,D$92:D$101)</x:f>
        <x:v>0</x:v>
      </x:c>
      <x:c r="E157" s="39">
        <x:f t="shared" ref="E157:M157" si="19">SUMIF($N$92:$N$101,3,E$92:E$101)</x:f>
        <x:v>0</x:v>
      </x:c>
      <x:c r="F157" s="39">
        <x:f t="shared" si="19"/>
        <x:v>0</x:v>
      </x:c>
      <x:c r="G157" s="39">
        <x:f t="shared" si="19"/>
        <x:v>0</x:v>
      </x:c>
      <x:c r="H157" s="39">
        <x:f t="shared" si="19"/>
        <x:v>0</x:v>
      </x:c>
      <x:c r="I157" s="39">
        <x:f t="shared" si="19"/>
        <x:v>0</x:v>
      </x:c>
      <x:c r="J157" s="39">
        <x:f t="shared" si="19"/>
        <x:v>0</x:v>
      </x:c>
      <x:c r="K157" s="39">
        <x:f t="shared" si="19"/>
        <x:v>0</x:v>
      </x:c>
      <x:c r="L157" s="39">
        <x:f t="shared" si="19"/>
        <x:v>0</x:v>
      </x:c>
      <x:c r="M157" s="39">
        <x:f t="shared" si="19"/>
        <x:v>0</x:v>
      </x:c>
      <x:c r="N157" s="29"/>
      <x:c r="O157" s="29"/>
    </x:row>
    <x:row r="158" spans="2:15" s="40" customFormat="1">
      <x:c r="B158" s="152" t="s">
        <x:v>279</x:v>
      </x:c>
      <x:c r="C158" s="152"/>
      <x:c r="D158" s="39">
        <x:f>D156+D157</x:f>
        <x:v>6</x:v>
      </x:c>
      <x:c r="E158" s="39">
        <x:f>E156+E157</x:f>
        <x:v>1</x:v>
      </x:c>
      <x:c r="F158" s="39">
        <x:f>F156+F157</x:f>
        <x:v>4</x:v>
      </x:c>
      <x:c r="G158" s="39">
        <x:f>G156+G157</x:f>
        <x:v>5</x:v>
      </x:c>
      <x:c r="H158" s="39">
        <x:f>H156+H157</x:f>
        <x:v>18</x:v>
      </x:c>
      <x:c r="I158" s="39">
        <x:f>I156+I157</x:f>
        <x:v>3</x:v>
      </x:c>
      <x:c r="J158" s="39">
        <x:f>J156+J157</x:f>
        <x:v>0</x:v>
      </x:c>
      <x:c r="K158" s="39">
        <x:f>K156+K157</x:f>
        <x:v>1</x:v>
      </x:c>
      <x:c r="L158" s="39">
        <x:f>L156+L157</x:f>
        <x:v>2</x:v>
      </x:c>
      <x:c r="M158" s="39">
        <x:f>M156+M157</x:f>
        <x:v>0</x:v>
      </x:c>
      <x:c r="N158" s="29"/>
      <x:c r="O158" s="29"/>
    </x:row>
    <x:row r="160" spans="15:15" s="40" customFormat="1">
      <x:c r="O160" s="29"/>
    </x:row>
    <x:row r="161" spans="1:1">
      <x:c r="A161" s="4" t="s">
        <x:v>15</x:v>
      </x:c>
    </x:row>
    <x:row r="162" spans="2:15" s="40" customFormat="1">
      <x:c r="B162" s="116" t="s">
        <x:v>112</x:v>
      </x:c>
      <x:c r="C162" s="116"/>
      <x:c r="D162" s="69" t="s">
        <x:v>88</x:v>
      </x:c>
      <x:c r="E162" s="69" t="s">
        <x:v>90</x:v>
      </x:c>
      <x:c r="F162" s="69" t="s">
        <x:v>82</x:v>
      </x:c>
      <x:c r="G162" s="69" t="s">
        <x:v>87</x:v>
      </x:c>
      <x:c r="H162" s="69" t="s">
        <x:v>83</x:v>
      </x:c>
      <x:c r="I162" s="69" t="s">
        <x:v>85</x:v>
      </x:c>
      <x:c r="J162" s="69" t="s">
        <x:v>91</x:v>
      </x:c>
      <x:c r="K162" s="69" t="s">
        <x:v>86</x:v>
      </x:c>
      <x:c r="L162" s="69" t="s">
        <x:v>84</x:v>
      </x:c>
      <x:c r="M162" s="69" t="s">
        <x:v>413</x:v>
      </x:c>
      <x:c r="N162" s="29"/>
      <x:c r="O162" s="29"/>
    </x:row>
    <x:row r="163" spans="2:15" s="40" customFormat="1">
      <x:c r="B163" s="181" t="s">
        <x:v>440</x:v>
      </x:c>
      <x:c r="C163" s="69" t="s">
        <x:v>53</x:v>
      </x:c>
      <x:c r="D163" s="39">
        <x:f t="shared" ref="D163:M163" si="20">SUMIF($N$7:$N$23,4,D$7:D$23)</x:f>
        <x:v>0</x:v>
      </x:c>
      <x:c r="E163" s="39">
        <x:f t="shared" si="20"/>
        <x:v>0</x:v>
      </x:c>
      <x:c r="F163" s="39">
        <x:f t="shared" si="20"/>
        <x:v>0</x:v>
      </x:c>
      <x:c r="G163" s="39">
        <x:f t="shared" si="20"/>
        <x:v>0</x:v>
      </x:c>
      <x:c r="H163" s="39">
        <x:f t="shared" si="20"/>
        <x:v>0</x:v>
      </x:c>
      <x:c r="I163" s="39">
        <x:f t="shared" si="20"/>
        <x:v>0</x:v>
      </x:c>
      <x:c r="J163" s="39">
        <x:f t="shared" si="20"/>
        <x:v>0</x:v>
      </x:c>
      <x:c r="K163" s="39">
        <x:f t="shared" si="20"/>
        <x:v>0</x:v>
      </x:c>
      <x:c r="L163" s="39">
        <x:f t="shared" si="20"/>
        <x:v>0</x:v>
      </x:c>
      <x:c r="M163" s="39">
        <x:f t="shared" si="20"/>
        <x:v>0</x:v>
      </x:c>
      <x:c r="N163" s="50"/>
      <x:c r="O163" s="50"/>
    </x:row>
    <x:row r="164" spans="2:15" s="40" customFormat="1">
      <x:c r="B164" s="182"/>
      <x:c r="C164" s="69" t="s">
        <x:v>282</x:v>
      </x:c>
      <x:c r="D164" s="39">
        <x:f t="shared" ref="D164:M164" si="21">SUMIF($N$32:$N$77,4,D$32:D$77)</x:f>
        <x:v>0</x:v>
      </x:c>
      <x:c r="E164" s="39">
        <x:f t="shared" si="21"/>
        <x:v>0</x:v>
      </x:c>
      <x:c r="F164" s="39">
        <x:f t="shared" si="21"/>
        <x:v>0</x:v>
      </x:c>
      <x:c r="G164" s="39">
        <x:f t="shared" si="21"/>
        <x:v>0</x:v>
      </x:c>
      <x:c r="H164" s="39">
        <x:f t="shared" si="21"/>
        <x:v>0</x:v>
      </x:c>
      <x:c r="I164" s="39">
        <x:f t="shared" si="21"/>
        <x:v>0</x:v>
      </x:c>
      <x:c r="J164" s="39">
        <x:f t="shared" si="21"/>
        <x:v>0</x:v>
      </x:c>
      <x:c r="K164" s="39">
        <x:f t="shared" si="21"/>
        <x:v>0</x:v>
      </x:c>
      <x:c r="L164" s="39">
        <x:f t="shared" si="21"/>
        <x:v>0</x:v>
      </x:c>
      <x:c r="M164" s="39">
        <x:f t="shared" si="21"/>
        <x:v>0</x:v>
      </x:c>
      <x:c r="N164" s="50"/>
      <x:c r="O164" s="50"/>
    </x:row>
    <x:row r="165" spans="2:15" s="40" customFormat="1">
      <x:c r="B165" s="183"/>
      <x:c r="C165" s="69" t="s">
        <x:v>302</x:v>
      </x:c>
      <x:c r="D165" s="39">
        <x:f t="shared" ref="D165:M165" si="22">SUM(D163:D164)</x:f>
        <x:v>0</x:v>
      </x:c>
      <x:c r="E165" s="39">
        <x:f t="shared" si="22"/>
        <x:v>0</x:v>
      </x:c>
      <x:c r="F165" s="39">
        <x:f t="shared" si="22"/>
        <x:v>0</x:v>
      </x:c>
      <x:c r="G165" s="39">
        <x:f t="shared" si="22"/>
        <x:v>0</x:v>
      </x:c>
      <x:c r="H165" s="39">
        <x:f t="shared" si="22"/>
        <x:v>0</x:v>
      </x:c>
      <x:c r="I165" s="39">
        <x:f t="shared" si="22"/>
        <x:v>0</x:v>
      </x:c>
      <x:c r="J165" s="39">
        <x:f t="shared" si="22"/>
        <x:v>0</x:v>
      </x:c>
      <x:c r="K165" s="39">
        <x:f t="shared" si="22"/>
        <x:v>0</x:v>
      </x:c>
      <x:c r="L165" s="39">
        <x:f t="shared" si="22"/>
        <x:v>0</x:v>
      </x:c>
      <x:c r="M165" s="39">
        <x:f t="shared" si="22"/>
        <x:v>0</x:v>
      </x:c>
      <x:c r="N165" s="50"/>
      <x:c r="O165" s="50"/>
    </x:row>
    <x:row r="166" spans="2:15" s="40" customFormat="1">
      <x:c r="B166" s="153" t="s">
        <x:v>369</x:v>
      </x:c>
      <x:c r="C166" s="172"/>
      <x:c r="D166" s="39">
        <x:f>SUMIF($N$92:$N$101,4,D$92:D$101)</x:f>
        <x:v>0</x:v>
      </x:c>
      <x:c r="E166" s="39">
        <x:f t="shared" ref="E166:M166" si="23">SUMIF($N$92:$N$101,4,E$92:E$101)</x:f>
        <x:v>0</x:v>
      </x:c>
      <x:c r="F166" s="39">
        <x:f t="shared" si="23"/>
        <x:v>0</x:v>
      </x:c>
      <x:c r="G166" s="39">
        <x:f t="shared" si="23"/>
        <x:v>0</x:v>
      </x:c>
      <x:c r="H166" s="39">
        <x:f t="shared" si="23"/>
        <x:v>0</x:v>
      </x:c>
      <x:c r="I166" s="39">
        <x:f t="shared" si="23"/>
        <x:v>0</x:v>
      </x:c>
      <x:c r="J166" s="39">
        <x:f t="shared" si="23"/>
        <x:v>0</x:v>
      </x:c>
      <x:c r="K166" s="39">
        <x:f t="shared" si="23"/>
        <x:v>0</x:v>
      </x:c>
      <x:c r="L166" s="39">
        <x:f t="shared" si="23"/>
        <x:v>0</x:v>
      </x:c>
      <x:c r="M166" s="39">
        <x:f t="shared" si="23"/>
        <x:v>0</x:v>
      </x:c>
      <x:c r="N166" s="29"/>
      <x:c r="O166" s="29"/>
    </x:row>
    <x:row r="167" spans="2:15" s="40" customFormat="1">
      <x:c r="B167" s="152" t="s">
        <x:v>279</x:v>
      </x:c>
      <x:c r="C167" s="152"/>
      <x:c r="D167" s="39">
        <x:f>D165+D166</x:f>
        <x:v>0</x:v>
      </x:c>
      <x:c r="E167" s="39">
        <x:f>E165+E166</x:f>
        <x:v>0</x:v>
      </x:c>
      <x:c r="F167" s="39">
        <x:f>F165+F166</x:f>
        <x:v>0</x:v>
      </x:c>
      <x:c r="G167" s="39">
        <x:f>G165+G166</x:f>
        <x:v>0</x:v>
      </x:c>
      <x:c r="H167" s="39">
        <x:f>H165+H166</x:f>
        <x:v>0</x:v>
      </x:c>
      <x:c r="I167" s="39">
        <x:f>I165+I166</x:f>
        <x:v>0</x:v>
      </x:c>
      <x:c r="J167" s="39">
        <x:f>J165+J166</x:f>
        <x:v>0</x:v>
      </x:c>
      <x:c r="K167" s="39">
        <x:f>K165+K166</x:f>
        <x:v>0</x:v>
      </x:c>
      <x:c r="L167" s="39">
        <x:f>L165+L166</x:f>
        <x:v>0</x:v>
      </x:c>
      <x:c r="M167" s="39">
        <x:f>M165+M166</x:f>
        <x:v>0</x:v>
      </x:c>
      <x:c r="N167" s="29"/>
      <x:c r="O167" s="29"/>
    </x:row>
    <x:row r="171" spans="15:15" s="40" customFormat="1">
      <x:c r="O171" s="29"/>
    </x:row>
    <x:row r="172" spans="15:15" s="40" customFormat="1">
      <x:c r="O172" s="29"/>
    </x:row>
    <x:row r="173" spans="15:15" s="40" customFormat="1">
      <x:c r="O173" s="29"/>
    </x:row>
    <x:row r="176" spans="1:17">
      <x:c r="A176" s="4" t="s">
        <x:v>54</x:v>
      </x:c>
      <x:c r="B176" s="4"/>
      <x:c r="C176" s="4"/>
      <x:c r="D176" s="4"/>
      <x:c r="E176" s="4"/>
      <x:c r="F176" s="4"/>
      <x:c r="G176" s="4"/>
      <x:c r="H176" s="4"/>
      <x:c r="I176" s="4"/>
      <x:c r="J176" s="4"/>
      <x:c r="K176" s="4"/>
      <x:c r="L176" s="4"/>
      <x:c r="M176" s="4"/>
      <x:c r="N176" s="4"/>
      <x:c r="P176" s="4"/>
      <x:c r="Q176" s="4"/>
    </x:row>
    <x:row r="177" spans="1:17">
      <x:c r="A177" s="4"/>
      <x:c r="B177" s="27" t="s">
        <x:v>278</x:v>
      </x:c>
      <x:c r="C177" s="27" t="s">
        <x:v>412</x:v>
      </x:c>
      <x:c r="D177" s="27" t="s">
        <x:v>95</x:v>
      </x:c>
      <x:c r="E177" s="27" t="s">
        <x:v>88</x:v>
      </x:c>
      <x:c r="F177" s="27" t="s">
        <x:v>90</x:v>
      </x:c>
      <x:c r="G177" s="27" t="s">
        <x:v>82</x:v>
      </x:c>
      <x:c r="H177" s="27" t="s">
        <x:v>87</x:v>
      </x:c>
      <x:c r="I177" s="27" t="s">
        <x:v>83</x:v>
      </x:c>
      <x:c r="J177" s="27" t="s">
        <x:v>85</x:v>
      </x:c>
      <x:c r="K177" s="27" t="s">
        <x:v>91</x:v>
      </x:c>
      <x:c r="L177" s="27" t="s">
        <x:v>86</x:v>
      </x:c>
      <x:c r="M177" s="27" t="s">
        <x:v>84</x:v>
      </x:c>
      <x:c r="N177" s="27" t="s">
        <x:v>413</x:v>
      </x:c>
      <x:c r="O177" s="4"/>
      <x:c r="P177" s="4"/>
      <x:c r="Q177" s="4"/>
    </x:row>
    <x:row r="178" spans="1:17">
      <x:c r="A178" s="4"/>
      <x:c r="B178" s="35"/>
      <x:c r="C178" s="36"/>
      <x:c r="D178" s="36"/>
      <x:c r="E178" s="36"/>
      <x:c r="F178" s="36"/>
      <x:c r="G178" s="36"/>
      <x:c r="H178" s="36"/>
      <x:c r="I178" s="36"/>
      <x:c r="J178" s="36"/>
      <x:c r="K178" s="36"/>
      <x:c r="L178" s="36"/>
      <x:c r="M178" s="36"/>
      <x:c r="N178" s="33"/>
      <x:c r="O178" s="4"/>
      <x:c r="P178" s="4"/>
      <x:c r="Q178" s="4"/>
    </x:row>
    <x:row r="179" spans="1:17">
      <x:c r="A179" s="4"/>
      <x:c r="B179" s="35"/>
      <x:c r="C179" s="36"/>
      <x:c r="D179" s="36"/>
      <x:c r="E179" s="36"/>
      <x:c r="F179" s="36"/>
      <x:c r="G179" s="36"/>
      <x:c r="H179" s="36"/>
      <x:c r="I179" s="36"/>
      <x:c r="J179" s="36"/>
      <x:c r="K179" s="36"/>
      <x:c r="L179" s="36"/>
      <x:c r="M179" s="36"/>
      <x:c r="N179" s="33"/>
      <x:c r="O179" s="4"/>
      <x:c r="P179" s="4"/>
      <x:c r="Q179" s="4"/>
    </x:row>
    <x:row r="180" spans="1:17">
      <x:c r="A180" s="4"/>
      <x:c r="B180" s="35"/>
      <x:c r="C180" s="36"/>
      <x:c r="D180" s="36"/>
      <x:c r="E180" s="36"/>
      <x:c r="F180" s="36"/>
      <x:c r="G180" s="36"/>
      <x:c r="H180" s="36"/>
      <x:c r="I180" s="36"/>
      <x:c r="J180" s="36"/>
      <x:c r="K180" s="36"/>
      <x:c r="L180" s="36"/>
      <x:c r="M180" s="36"/>
      <x:c r="N180" s="33"/>
      <x:c r="O180" s="4"/>
      <x:c r="P180" s="4"/>
      <x:c r="Q180" s="4"/>
    </x:row>
    <x:row r="181" spans="1:17">
      <x:c r="A181" s="4"/>
      <x:c r="B181" s="35"/>
      <x:c r="C181" s="36"/>
      <x:c r="D181" s="36"/>
      <x:c r="E181" s="36"/>
      <x:c r="F181" s="36"/>
      <x:c r="G181" s="36"/>
      <x:c r="H181" s="36"/>
      <x:c r="I181" s="36"/>
      <x:c r="J181" s="36"/>
      <x:c r="K181" s="36"/>
      <x:c r="L181" s="36"/>
      <x:c r="M181" s="36"/>
      <x:c r="N181" s="33"/>
      <x:c r="O181" s="4"/>
      <x:c r="P181" s="4"/>
      <x:c r="Q181" s="4"/>
    </x:row>
    <x:row r="182" spans="1:17">
      <x:c r="A182" s="4"/>
      <x:c r="B182" s="35"/>
      <x:c r="C182" s="37"/>
      <x:c r="D182" s="36"/>
      <x:c r="E182" s="36"/>
      <x:c r="F182" s="36"/>
      <x:c r="G182" s="36"/>
      <x:c r="H182" s="36"/>
      <x:c r="I182" s="36"/>
      <x:c r="J182" s="36"/>
      <x:c r="K182" s="36"/>
      <x:c r="L182" s="36"/>
      <x:c r="M182" s="36"/>
      <x:c r="N182" s="33"/>
      <x:c r="O182" s="4"/>
      <x:c r="P182" s="4"/>
      <x:c r="Q182" s="4"/>
    </x:row>
    <x:row r="183" spans="1:17">
      <x:c r="A183" s="4"/>
      <x:c r="B183" s="35"/>
      <x:c r="C183" s="37"/>
      <x:c r="D183" s="36"/>
      <x:c r="E183" s="36"/>
      <x:c r="F183" s="36"/>
      <x:c r="G183" s="36"/>
      <x:c r="H183" s="36"/>
      <x:c r="I183" s="36"/>
      <x:c r="J183" s="36"/>
      <x:c r="K183" s="36"/>
      <x:c r="L183" s="36"/>
      <x:c r="M183" s="36"/>
      <x:c r="N183" s="33"/>
      <x:c r="O183" s="4"/>
      <x:c r="P183" s="4"/>
      <x:c r="Q183" s="4"/>
    </x:row>
    <x:row r="184" spans="1:17">
      <x:c r="A184" s="4"/>
      <x:c r="B184" s="35"/>
      <x:c r="C184" s="37"/>
      <x:c r="D184" s="36"/>
      <x:c r="E184" s="36"/>
      <x:c r="F184" s="36"/>
      <x:c r="G184" s="36"/>
      <x:c r="H184" s="36"/>
      <x:c r="I184" s="36"/>
      <x:c r="J184" s="36"/>
      <x:c r="K184" s="36"/>
      <x:c r="L184" s="36"/>
      <x:c r="M184" s="36"/>
      <x:c r="N184" s="33"/>
      <x:c r="O184" s="4"/>
      <x:c r="P184" s="4"/>
      <x:c r="Q184" s="4"/>
    </x:row>
    <x:row r="185" spans="1:17">
      <x:c r="A185" s="4"/>
      <x:c r="B185" s="35"/>
      <x:c r="C185" s="37"/>
      <x:c r="D185" s="36"/>
      <x:c r="E185" s="36"/>
      <x:c r="F185" s="36"/>
      <x:c r="G185" s="36"/>
      <x:c r="H185" s="36"/>
      <x:c r="I185" s="36"/>
      <x:c r="J185" s="36"/>
      <x:c r="K185" s="36"/>
      <x:c r="L185" s="36"/>
      <x:c r="M185" s="36"/>
      <x:c r="N185" s="33"/>
      <x:c r="O185" s="4"/>
      <x:c r="P185" s="4"/>
      <x:c r="Q185" s="4"/>
    </x:row>
    <x:row r="186" spans="1:17">
      <x:c r="A186" s="4"/>
      <x:c r="B186" s="35"/>
      <x:c r="C186" s="37"/>
      <x:c r="D186" s="36"/>
      <x:c r="E186" s="36"/>
      <x:c r="F186" s="36"/>
      <x:c r="G186" s="36"/>
      <x:c r="H186" s="36"/>
      <x:c r="I186" s="36"/>
      <x:c r="J186" s="36"/>
      <x:c r="K186" s="36"/>
      <x:c r="L186" s="36"/>
      <x:c r="M186" s="36"/>
      <x:c r="N186" s="33"/>
      <x:c r="O186" s="4"/>
      <x:c r="P186" s="4"/>
      <x:c r="Q186" s="4"/>
    </x:row>
    <x:row r="187" spans="1:17">
      <x:c r="A187" s="4"/>
      <x:c r="B187" s="35"/>
      <x:c r="C187" s="37"/>
      <x:c r="D187" s="36"/>
      <x:c r="E187" s="36"/>
      <x:c r="F187" s="36"/>
      <x:c r="G187" s="36"/>
      <x:c r="H187" s="36"/>
      <x:c r="I187" s="36"/>
      <x:c r="J187" s="36"/>
      <x:c r="K187" s="36"/>
      <x:c r="L187" s="36"/>
      <x:c r="M187" s="36"/>
      <x:c r="N187" s="33"/>
      <x:c r="O187" s="4"/>
      <x:c r="P187" s="4"/>
      <x:c r="Q187" s="4"/>
    </x:row>
    <x:row r="188" spans="1:17">
      <x:c r="A188" s="4"/>
      <x:c r="B188" s="35"/>
      <x:c r="C188" s="37"/>
      <x:c r="D188" s="36"/>
      <x:c r="E188" s="36"/>
      <x:c r="F188" s="36"/>
      <x:c r="G188" s="36"/>
      <x:c r="H188" s="36"/>
      <x:c r="I188" s="36"/>
      <x:c r="J188" s="36"/>
      <x:c r="K188" s="36"/>
      <x:c r="L188" s="36"/>
      <x:c r="M188" s="36"/>
      <x:c r="N188" s="33"/>
      <x:c r="O188" s="4"/>
      <x:c r="P188" s="4"/>
      <x:c r="Q188" s="4"/>
    </x:row>
    <x:row r="189" spans="1:17">
      <x:c r="A189" s="4"/>
      <x:c r="B189" s="35"/>
      <x:c r="C189" s="37"/>
      <x:c r="D189" s="36"/>
      <x:c r="E189" s="36"/>
      <x:c r="F189" s="36"/>
      <x:c r="G189" s="36"/>
      <x:c r="H189" s="36"/>
      <x:c r="I189" s="36"/>
      <x:c r="J189" s="36"/>
      <x:c r="K189" s="36"/>
      <x:c r="L189" s="36"/>
      <x:c r="M189" s="36"/>
      <x:c r="N189" s="33"/>
      <x:c r="O189" s="4"/>
      <x:c r="P189" s="4"/>
      <x:c r="Q189" s="4"/>
    </x:row>
    <x:row r="190" spans="1:17">
      <x:c r="A190" s="4"/>
      <x:c r="B190" s="4"/>
      <x:c r="C190" s="4"/>
      <x:c r="D190" s="4"/>
      <x:c r="E190" s="4"/>
      <x:c r="F190" s="4"/>
      <x:c r="G190" s="4"/>
      <x:c r="H190" s="4"/>
      <x:c r="I190" s="4"/>
      <x:c r="J190" s="4"/>
      <x:c r="K190" s="4"/>
      <x:c r="L190" s="4"/>
      <x:c r="M190" s="4"/>
      <x:c r="N190" s="4"/>
      <x:c r="P190" s="4"/>
      <x:c r="Q190" s="4"/>
    </x:row>
    <x:row r="191" spans="1:17">
      <x:c r="A191" s="4" t="s">
        <x:v>52</x:v>
      </x:c>
      <x:c r="B191" s="4"/>
      <x:c r="C191" s="4"/>
      <x:c r="D191" s="4"/>
      <x:c r="E191" s="4"/>
      <x:c r="F191" s="4"/>
      <x:c r="G191" s="4"/>
      <x:c r="H191" s="4"/>
      <x:c r="I191" s="4"/>
      <x:c r="J191" s="4"/>
      <x:c r="K191" s="4"/>
      <x:c r="L191" s="4"/>
      <x:c r="M191" s="4"/>
      <x:c r="N191" s="4"/>
      <x:c r="P191" s="4"/>
      <x:c r="Q191" s="4"/>
    </x:row>
    <x:row r="192" spans="1:17">
      <x:c r="A192" s="4"/>
      <x:c r="B192" s="26" t="s">
        <x:v>120</x:v>
      </x:c>
      <x:c r="C192" s="26" t="s">
        <x:v>124</x:v>
      </x:c>
      <x:c r="D192" s="152" t="s">
        <x:v>285</x:v>
      </x:c>
      <x:c r="E192" s="152"/>
      <x:c r="F192" s="152"/>
      <x:c r="G192" s="152"/>
      <x:c r="H192" s="149" t="s">
        <x:v>288</x:v>
      </x:c>
      <x:c r="I192" s="150"/>
      <x:c r="J192" s="150"/>
      <x:c r="K192" s="150"/>
      <x:c r="L192" s="150"/>
      <x:c r="M192" s="150"/>
      <x:c r="N192" s="151"/>
      <x:c r="O192" s="4"/>
      <x:c r="P192" s="4"/>
      <x:c r="Q192" s="4"/>
    </x:row>
    <x:row r="193" spans="1:17">
      <x:c r="A193" s="4"/>
      <x:c r="B193" s="26" t="s">
        <x:v>289</x:v>
      </x:c>
      <x:c r="C193" s="34"/>
      <x:c r="D193" s="173"/>
      <x:c r="E193" s="173"/>
      <x:c r="F193" s="173"/>
      <x:c r="G193" s="173"/>
      <x:c r="H193" s="175"/>
      <x:c r="I193" s="176"/>
      <x:c r="J193" s="176"/>
      <x:c r="K193" s="176"/>
      <x:c r="L193" s="176"/>
      <x:c r="M193" s="176"/>
      <x:c r="N193" s="177"/>
      <x:c r="O193" s="4"/>
      <x:c r="P193" s="4"/>
      <x:c r="Q193" s="4"/>
    </x:row>
    <x:row r="194" spans="1:17">
      <x:c r="A194" s="4"/>
      <x:c r="B194" s="26" t="s">
        <x:v>290</x:v>
      </x:c>
      <x:c r="C194" s="34"/>
      <x:c r="D194" s="173"/>
      <x:c r="E194" s="173"/>
      <x:c r="F194" s="173"/>
      <x:c r="G194" s="173"/>
      <x:c r="H194" s="175"/>
      <x:c r="I194" s="176"/>
      <x:c r="J194" s="176"/>
      <x:c r="K194" s="176"/>
      <x:c r="L194" s="176"/>
      <x:c r="M194" s="176"/>
      <x:c r="N194" s="177"/>
      <x:c r="O194" s="4"/>
      <x:c r="P194" s="4"/>
      <x:c r="Q194" s="4"/>
    </x:row>
    <x:row r="195" spans="1:17">
      <x:c r="A195" s="4"/>
      <x:c r="B195" s="26" t="s">
        <x:v>272</x:v>
      </x:c>
      <x:c r="C195" s="34"/>
      <x:c r="D195" s="173"/>
      <x:c r="E195" s="173"/>
      <x:c r="F195" s="173"/>
      <x:c r="G195" s="173"/>
      <x:c r="H195" s="175"/>
      <x:c r="I195" s="176"/>
      <x:c r="J195" s="176"/>
      <x:c r="K195" s="176"/>
      <x:c r="L195" s="176"/>
      <x:c r="M195" s="176"/>
      <x:c r="N195" s="177"/>
      <x:c r="O195" s="4"/>
      <x:c r="P195" s="4"/>
      <x:c r="Q195" s="4"/>
    </x:row>
    <x:row r="196" spans="1:17">
      <x:c r="A196" s="4"/>
      <x:c r="B196" s="26" t="s">
        <x:v>286</x:v>
      </x:c>
      <x:c r="C196" s="34"/>
      <x:c r="D196" s="173"/>
      <x:c r="E196" s="173"/>
      <x:c r="F196" s="173"/>
      <x:c r="G196" s="173"/>
      <x:c r="H196" s="175"/>
      <x:c r="I196" s="176"/>
      <x:c r="J196" s="176"/>
      <x:c r="K196" s="176"/>
      <x:c r="L196" s="176"/>
      <x:c r="M196" s="176"/>
      <x:c r="N196" s="177"/>
      <x:c r="O196" s="4"/>
      <x:c r="P196" s="4"/>
      <x:c r="Q196" s="4"/>
    </x:row>
    <x:row r="197" spans="1:17">
      <x:c r="A197" s="4"/>
      <x:c r="B197" s="26" t="s">
        <x:v>291</x:v>
      </x:c>
      <x:c r="C197" s="34"/>
      <x:c r="D197" s="173"/>
      <x:c r="E197" s="173"/>
      <x:c r="F197" s="173"/>
      <x:c r="G197" s="173"/>
      <x:c r="H197" s="175"/>
      <x:c r="I197" s="176"/>
      <x:c r="J197" s="176"/>
      <x:c r="K197" s="176"/>
      <x:c r="L197" s="176"/>
      <x:c r="M197" s="176"/>
      <x:c r="N197" s="177"/>
      <x:c r="O197" s="4"/>
      <x:c r="P197" s="4"/>
      <x:c r="Q197" s="4"/>
    </x:row>
    <x:row r="198" spans="1:17">
      <x:c r="A198" s="4"/>
      <x:c r="B198" s="26" t="s">
        <x:v>273</x:v>
      </x:c>
      <x:c r="C198" s="34"/>
      <x:c r="D198" s="173"/>
      <x:c r="E198" s="173"/>
      <x:c r="F198" s="173"/>
      <x:c r="G198" s="173"/>
      <x:c r="H198" s="175"/>
      <x:c r="I198" s="176"/>
      <x:c r="J198" s="176"/>
      <x:c r="K198" s="176"/>
      <x:c r="L198" s="176"/>
      <x:c r="M198" s="176"/>
      <x:c r="N198" s="177"/>
      <x:c r="O198" s="4"/>
      <x:c r="P198" s="4"/>
      <x:c r="Q198" s="4"/>
    </x:row>
    <x:row r="199" spans="1:17">
      <x:c r="A199" s="4"/>
      <x:c r="B199" s="26" t="s">
        <x:v>277</x:v>
      </x:c>
      <x:c r="C199" s="34"/>
      <x:c r="D199" s="173"/>
      <x:c r="E199" s="173"/>
      <x:c r="F199" s="173"/>
      <x:c r="G199" s="173"/>
      <x:c r="H199" s="175"/>
      <x:c r="I199" s="176"/>
      <x:c r="J199" s="176"/>
      <x:c r="K199" s="176"/>
      <x:c r="L199" s="176"/>
      <x:c r="M199" s="176"/>
      <x:c r="N199" s="177"/>
      <x:c r="O199" s="4"/>
      <x:c r="P199" s="4"/>
      <x:c r="Q199" s="4"/>
    </x:row>
    <x:row r="200" spans="1:17">
      <x:c r="A200" s="4"/>
      <x:c r="B200" s="26" t="s">
        <x:v>274</x:v>
      </x:c>
      <x:c r="C200" s="34"/>
      <x:c r="D200" s="173"/>
      <x:c r="E200" s="173"/>
      <x:c r="F200" s="173"/>
      <x:c r="G200" s="173"/>
      <x:c r="H200" s="175"/>
      <x:c r="I200" s="176"/>
      <x:c r="J200" s="176"/>
      <x:c r="K200" s="176"/>
      <x:c r="L200" s="176"/>
      <x:c r="M200" s="176"/>
      <x:c r="N200" s="177"/>
      <x:c r="O200" s="4"/>
      <x:c r="P200" s="4"/>
      <x:c r="Q200" s="4"/>
    </x:row>
    <x:row r="201" spans="1:17">
      <x:c r="A201" s="4"/>
      <x:c r="B201" s="4"/>
      <x:c r="C201" s="4"/>
      <x:c r="D201" s="4"/>
      <x:c r="E201" s="4"/>
      <x:c r="F201" s="4"/>
      <x:c r="G201" s="4"/>
      <x:c r="H201" s="4"/>
      <x:c r="I201" s="4"/>
      <x:c r="J201" s="4"/>
      <x:c r="K201" s="4"/>
      <x:c r="L201" s="4"/>
      <x:c r="M201" s="4"/>
      <x:c r="N201" s="4"/>
      <x:c r="P201" s="4"/>
      <x:c r="Q201" s="4"/>
    </x:row>
    <x:row r="202" spans="1:17">
      <x:c r="A202" s="4"/>
      <x:c r="B202" s="4"/>
      <x:c r="C202" s="4"/>
      <x:c r="D202" s="4"/>
      <x:c r="E202" s="4"/>
      <x:c r="F202" s="4"/>
      <x:c r="G202" s="4"/>
      <x:c r="H202" s="4"/>
      <x:c r="I202" s="4"/>
      <x:c r="J202" s="4"/>
      <x:c r="K202" s="4"/>
      <x:c r="L202" s="4"/>
      <x:c r="M202" s="4"/>
      <x:c r="N202" s="4"/>
      <x:c r="P202" s="4"/>
      <x:c r="Q202" s="4"/>
    </x:row>
    <x:row r="203" spans="1:17">
      <x:c r="A203" s="4" t="s">
        <x:v>43</x:v>
      </x:c>
      <x:c r="B203" s="4"/>
      <x:c r="C203" s="4"/>
      <x:c r="D203" s="4"/>
      <x:c r="E203" s="4"/>
      <x:c r="F203" s="4"/>
      <x:c r="G203" s="4"/>
      <x:c r="H203" s="4"/>
      <x:c r="I203" s="4"/>
      <x:c r="J203" s="4"/>
      <x:c r="K203" s="4"/>
      <x:c r="L203" s="4"/>
      <x:c r="M203" s="4"/>
      <x:c r="N203" s="4"/>
      <x:c r="P203" s="4"/>
      <x:c r="Q203" s="4"/>
    </x:row>
    <x:row r="204" spans="1:17">
      <x:c r="A204" s="4" t="s">
        <x:v>28</x:v>
      </x:c>
      <x:c r="B204" s="4"/>
      <x:c r="C204" s="4"/>
      <x:c r="D204" s="4"/>
      <x:c r="E204" s="4"/>
      <x:c r="F204" s="4"/>
      <x:c r="G204" s="4"/>
      <x:c r="H204" s="4"/>
      <x:c r="I204" s="4"/>
      <x:c r="J204" s="4"/>
      <x:c r="K204" s="4"/>
      <x:c r="L204" s="4"/>
      <x:c r="M204" s="4"/>
      <x:c r="N204" s="4"/>
      <x:c r="P204" s="4"/>
      <x:c r="Q204" s="4"/>
    </x:row>
    <x:row r="205" spans="1:17">
      <x:c r="A205" s="4"/>
      <x:c r="B205" s="26" t="s">
        <x:v>99</x:v>
      </x:c>
      <x:c r="C205" s="26" t="s">
        <x:v>292</x:v>
      </x:c>
      <x:c r="D205" s="152" t="s">
        <x:v>128</x:v>
      </x:c>
      <x:c r="E205" s="152"/>
      <x:c r="F205" s="152"/>
      <x:c r="G205" s="152"/>
      <x:c r="H205" s="152" t="s">
        <x:v>125</x:v>
      </x:c>
      <x:c r="I205" s="152"/>
      <x:c r="J205" s="152"/>
      <x:c r="K205" s="152"/>
      <x:c r="L205" s="152" t="s">
        <x:v>276</x:v>
      </x:c>
      <x:c r="M205" s="152"/>
      <x:c r="N205" s="152"/>
      <x:c r="O205" s="152"/>
      <x:c r="P205" s="152"/>
      <x:c r="Q205" s="4"/>
    </x:row>
    <x:row r="206" spans="1:17">
      <x:c r="A206" s="4"/>
      <x:c r="B206" s="33"/>
      <x:c r="C206" s="33"/>
      <x:c r="D206" s="173"/>
      <x:c r="E206" s="173"/>
      <x:c r="F206" s="173"/>
      <x:c r="G206" s="173"/>
      <x:c r="H206" s="173"/>
      <x:c r="I206" s="173"/>
      <x:c r="J206" s="173"/>
      <x:c r="K206" s="173"/>
      <x:c r="L206" s="173"/>
      <x:c r="M206" s="173"/>
      <x:c r="N206" s="173"/>
      <x:c r="O206" s="173"/>
      <x:c r="P206" s="173"/>
      <x:c r="Q206" s="4"/>
    </x:row>
    <x:row r="207" spans="1:17">
      <x:c r="A207" s="4"/>
      <x:c r="B207" s="33"/>
      <x:c r="C207" s="33"/>
      <x:c r="D207" s="173"/>
      <x:c r="E207" s="173"/>
      <x:c r="F207" s="173"/>
      <x:c r="G207" s="173"/>
      <x:c r="H207" s="173"/>
      <x:c r="I207" s="173"/>
      <x:c r="J207" s="173"/>
      <x:c r="K207" s="173"/>
      <x:c r="L207" s="173"/>
      <x:c r="M207" s="173"/>
      <x:c r="N207" s="173"/>
      <x:c r="O207" s="173"/>
      <x:c r="P207" s="173"/>
      <x:c r="Q207" s="4"/>
    </x:row>
    <x:row r="208" spans="1:17">
      <x:c r="A208" s="4"/>
      <x:c r="B208" s="33"/>
      <x:c r="C208" s="33"/>
      <x:c r="D208" s="173"/>
      <x:c r="E208" s="173"/>
      <x:c r="F208" s="173"/>
      <x:c r="G208" s="173"/>
      <x:c r="H208" s="173"/>
      <x:c r="I208" s="173"/>
      <x:c r="J208" s="173"/>
      <x:c r="K208" s="173"/>
      <x:c r="L208" s="173"/>
      <x:c r="M208" s="173"/>
      <x:c r="N208" s="173"/>
      <x:c r="O208" s="173"/>
      <x:c r="P208" s="173"/>
      <x:c r="Q208" s="4"/>
    </x:row>
    <x:row r="209" spans="1:17">
      <x:c r="A209" s="4"/>
      <x:c r="B209" s="33"/>
      <x:c r="C209" s="33"/>
      <x:c r="D209" s="173"/>
      <x:c r="E209" s="173"/>
      <x:c r="F209" s="173"/>
      <x:c r="G209" s="173"/>
      <x:c r="H209" s="173"/>
      <x:c r="I209" s="173"/>
      <x:c r="J209" s="173"/>
      <x:c r="K209" s="173"/>
      <x:c r="L209" s="173"/>
      <x:c r="M209" s="173"/>
      <x:c r="N209" s="173"/>
      <x:c r="O209" s="173"/>
      <x:c r="P209" s="173"/>
      <x:c r="Q209" s="4"/>
    </x:row>
    <x:row r="210" spans="1:17">
      <x:c r="A210" s="4"/>
      <x:c r="B210" s="33"/>
      <x:c r="C210" s="33"/>
      <x:c r="D210" s="173"/>
      <x:c r="E210" s="173"/>
      <x:c r="F210" s="173"/>
      <x:c r="G210" s="173"/>
      <x:c r="H210" s="173"/>
      <x:c r="I210" s="173"/>
      <x:c r="J210" s="173"/>
      <x:c r="K210" s="173"/>
      <x:c r="L210" s="173"/>
      <x:c r="M210" s="173"/>
      <x:c r="N210" s="173"/>
      <x:c r="O210" s="173"/>
      <x:c r="P210" s="173"/>
      <x:c r="Q210" s="4"/>
    </x:row>
    <x:row r="211" spans="1:17">
      <x:c r="A211" s="4"/>
      <x:c r="B211" s="4"/>
      <x:c r="C211" s="4"/>
      <x:c r="D211" s="4"/>
      <x:c r="E211" s="4"/>
      <x:c r="F211" s="4"/>
      <x:c r="G211" s="4"/>
      <x:c r="H211" s="4"/>
      <x:c r="I211" s="4"/>
      <x:c r="J211" s="4"/>
      <x:c r="K211" s="4"/>
      <x:c r="L211" s="4"/>
      <x:c r="M211" s="4"/>
      <x:c r="N211" s="4"/>
      <x:c r="P211" s="4"/>
      <x:c r="Q211" s="4"/>
    </x:row>
    <x:row r="212" spans="1:17">
      <x:c r="A212" s="4" t="s">
        <x:v>296</x:v>
      </x:c>
      <x:c r="B212" s="4"/>
      <x:c r="C212" s="4"/>
      <x:c r="D212" s="4"/>
      <x:c r="E212" s="4"/>
      <x:c r="F212" s="4"/>
      <x:c r="G212" s="4"/>
      <x:c r="H212" s="4"/>
      <x:c r="I212" s="4"/>
      <x:c r="J212" s="4"/>
      <x:c r="K212" s="4"/>
      <x:c r="L212" s="4"/>
      <x:c r="M212" s="4"/>
      <x:c r="N212" s="4"/>
      <x:c r="P212" s="4"/>
      <x:c r="Q212" s="4"/>
    </x:row>
    <x:row r="213" spans="1:17" ht="28.350000000000001" customHeight="1">
      <x:c r="A213" s="4"/>
      <x:c r="B213" s="26" t="s">
        <x:v>99</x:v>
      </x:c>
      <x:c r="C213" s="26" t="s">
        <x:v>317</x:v>
      </x:c>
      <x:c r="D213" s="152" t="s">
        <x:v>125</x:v>
      </x:c>
      <x:c r="E213" s="152"/>
      <x:c r="F213" s="152"/>
      <x:c r="G213" s="152"/>
      <x:c r="H213" s="152" t="s">
        <x:v>316</x:v>
      </x:c>
      <x:c r="I213" s="152"/>
      <x:c r="J213" s="152"/>
      <x:c r="K213" s="152"/>
      <x:c r="L213" s="152"/>
      <x:c r="M213" s="152"/>
      <x:c r="N213" s="152"/>
      <x:c r="O213" s="152"/>
      <x:c r="P213" s="152"/>
      <x:c r="Q213" s="4"/>
    </x:row>
    <x:row r="214" spans="1:17">
      <x:c r="A214" s="4"/>
      <x:c r="B214" s="34"/>
      <x:c r="C214" s="34"/>
      <x:c r="D214" s="173"/>
      <x:c r="E214" s="173"/>
      <x:c r="F214" s="173"/>
      <x:c r="G214" s="173"/>
      <x:c r="H214" s="173"/>
      <x:c r="I214" s="173"/>
      <x:c r="J214" s="173"/>
      <x:c r="K214" s="173"/>
      <x:c r="L214" s="173"/>
      <x:c r="M214" s="173"/>
      <x:c r="N214" s="173"/>
      <x:c r="O214" s="173"/>
      <x:c r="P214" s="173"/>
      <x:c r="Q214" s="4"/>
    </x:row>
    <x:row r="215" spans="1:17">
      <x:c r="A215" s="4"/>
      <x:c r="B215" s="34"/>
      <x:c r="C215" s="34"/>
      <x:c r="D215" s="173"/>
      <x:c r="E215" s="173"/>
      <x:c r="F215" s="173"/>
      <x:c r="G215" s="173"/>
      <x:c r="H215" s="173"/>
      <x:c r="I215" s="173"/>
      <x:c r="J215" s="173"/>
      <x:c r="K215" s="173"/>
      <x:c r="L215" s="173"/>
      <x:c r="M215" s="173"/>
      <x:c r="N215" s="173"/>
      <x:c r="O215" s="173"/>
      <x:c r="P215" s="173"/>
      <x:c r="Q215" s="4"/>
    </x:row>
    <x:row r="216" spans="1:17">
      <x:c r="A216" s="4"/>
      <x:c r="B216" s="34"/>
      <x:c r="C216" s="34"/>
      <x:c r="D216" s="173"/>
      <x:c r="E216" s="173"/>
      <x:c r="F216" s="173"/>
      <x:c r="G216" s="173"/>
      <x:c r="H216" s="173"/>
      <x:c r="I216" s="173"/>
      <x:c r="J216" s="173"/>
      <x:c r="K216" s="173"/>
      <x:c r="L216" s="173"/>
      <x:c r="M216" s="173"/>
      <x:c r="N216" s="173"/>
      <x:c r="O216" s="173"/>
      <x:c r="P216" s="173"/>
      <x:c r="Q216" s="4"/>
    </x:row>
    <x:row r="217" spans="1:17">
      <x:c r="A217" s="4"/>
      <x:c r="B217" s="34"/>
      <x:c r="C217" s="34"/>
      <x:c r="D217" s="173"/>
      <x:c r="E217" s="173"/>
      <x:c r="F217" s="173"/>
      <x:c r="G217" s="173"/>
      <x:c r="H217" s="173"/>
      <x:c r="I217" s="173"/>
      <x:c r="J217" s="173"/>
      <x:c r="K217" s="173"/>
      <x:c r="L217" s="173"/>
      <x:c r="M217" s="173"/>
      <x:c r="N217" s="173"/>
      <x:c r="O217" s="173"/>
      <x:c r="P217" s="173"/>
      <x:c r="Q217" s="4"/>
    </x:row>
    <x:row r="218" spans="1:17">
      <x:c r="A218" s="4"/>
      <x:c r="B218" s="34"/>
      <x:c r="C218" s="34"/>
      <x:c r="D218" s="173"/>
      <x:c r="E218" s="173"/>
      <x:c r="F218" s="173"/>
      <x:c r="G218" s="173"/>
      <x:c r="H218" s="173"/>
      <x:c r="I218" s="173"/>
      <x:c r="J218" s="173"/>
      <x:c r="K218" s="173"/>
      <x:c r="L218" s="173"/>
      <x:c r="M218" s="173"/>
      <x:c r="N218" s="173"/>
      <x:c r="O218" s="173"/>
      <x:c r="P218" s="173"/>
      <x:c r="Q218" s="4"/>
    </x:row>
    <x:row r="219" spans="1:17">
      <x:c r="A219" s="4"/>
      <x:c r="B219" s="4"/>
      <x:c r="C219" s="4"/>
      <x:c r="D219" s="4"/>
      <x:c r="E219" s="4"/>
      <x:c r="F219" s="4"/>
      <x:c r="G219" s="4"/>
      <x:c r="H219" s="4"/>
      <x:c r="I219" s="4"/>
      <x:c r="J219" s="4"/>
      <x:c r="K219" s="4"/>
      <x:c r="L219" s="4"/>
      <x:c r="M219" s="4"/>
      <x:c r="N219" s="4"/>
      <x:c r="P219" s="4"/>
      <x:c r="Q219" s="4"/>
    </x:row>
    <x:row r="220" spans="1:17">
      <x:c r="A220" s="4" t="s">
        <x:v>0</x:v>
      </x:c>
      <x:c r="B220" s="4"/>
      <x:c r="C220" s="4"/>
      <x:c r="D220" s="4"/>
      <x:c r="E220" s="4"/>
      <x:c r="F220" s="4"/>
      <x:c r="G220" s="4"/>
      <x:c r="H220" s="4"/>
      <x:c r="I220" s="4"/>
      <x:c r="J220" s="4"/>
      <x:c r="K220" s="4"/>
      <x:c r="L220" s="4"/>
      <x:c r="M220" s="4"/>
      <x:c r="N220" s="4"/>
      <x:c r="P220" s="4"/>
      <x:c r="Q220" s="4"/>
    </x:row>
    <x:row r="221" spans="1:17">
      <x:c r="A221" s="4"/>
      <x:c r="B221" s="26" t="s">
        <x:v>99</x:v>
      </x:c>
      <x:c r="C221" s="26" t="s">
        <x:v>330</x:v>
      </x:c>
      <x:c r="D221" s="152" t="s">
        <x:v>315</x:v>
      </x:c>
      <x:c r="E221" s="152"/>
      <x:c r="F221" s="152"/>
      <x:c r="G221" s="152"/>
      <x:c r="H221" s="152" t="s">
        <x:v>116</x:v>
      </x:c>
      <x:c r="I221" s="152"/>
      <x:c r="J221" s="152"/>
      <x:c r="K221" s="152"/>
      <x:c r="L221" s="152" t="s">
        <x:v>125</x:v>
      </x:c>
      <x:c r="M221" s="152"/>
      <x:c r="N221" s="152"/>
      <x:c r="O221" s="152"/>
      <x:c r="P221" s="152"/>
      <x:c r="Q221" s="4"/>
    </x:row>
    <x:row r="222" spans="1:17">
      <x:c r="A222" s="4"/>
      <x:c r="B222" s="33"/>
      <x:c r="C222" s="33"/>
      <x:c r="D222" s="173"/>
      <x:c r="E222" s="173"/>
      <x:c r="F222" s="173"/>
      <x:c r="G222" s="173"/>
      <x:c r="H222" s="173"/>
      <x:c r="I222" s="173"/>
      <x:c r="J222" s="173"/>
      <x:c r="K222" s="173"/>
      <x:c r="L222" s="173"/>
      <x:c r="M222" s="173"/>
      <x:c r="N222" s="173"/>
      <x:c r="O222" s="173"/>
      <x:c r="P222" s="173"/>
      <x:c r="Q222" s="4"/>
    </x:row>
    <x:row r="223" spans="1:17">
      <x:c r="A223" s="4"/>
      <x:c r="B223" s="33"/>
      <x:c r="C223" s="33"/>
      <x:c r="D223" s="173"/>
      <x:c r="E223" s="173"/>
      <x:c r="F223" s="173"/>
      <x:c r="G223" s="173"/>
      <x:c r="H223" s="173"/>
      <x:c r="I223" s="173"/>
      <x:c r="J223" s="173"/>
      <x:c r="K223" s="173"/>
      <x:c r="L223" s="173"/>
      <x:c r="M223" s="173"/>
      <x:c r="N223" s="173"/>
      <x:c r="O223" s="173"/>
      <x:c r="P223" s="173"/>
      <x:c r="Q223" s="4"/>
    </x:row>
    <x:row r="224" spans="1:17">
      <x:c r="A224" s="4"/>
      <x:c r="B224" s="33"/>
      <x:c r="C224" s="33"/>
      <x:c r="D224" s="173"/>
      <x:c r="E224" s="173"/>
      <x:c r="F224" s="173"/>
      <x:c r="G224" s="173"/>
      <x:c r="H224" s="173"/>
      <x:c r="I224" s="173"/>
      <x:c r="J224" s="173"/>
      <x:c r="K224" s="173"/>
      <x:c r="L224" s="173"/>
      <x:c r="M224" s="173"/>
      <x:c r="N224" s="173"/>
      <x:c r="O224" s="173"/>
      <x:c r="P224" s="173"/>
      <x:c r="Q224" s="4"/>
    </x:row>
    <x:row r="225" spans="1:17">
      <x:c r="A225" s="4"/>
      <x:c r="B225" s="33"/>
      <x:c r="C225" s="33"/>
      <x:c r="D225" s="173"/>
      <x:c r="E225" s="173"/>
      <x:c r="F225" s="173"/>
      <x:c r="G225" s="173"/>
      <x:c r="H225" s="173"/>
      <x:c r="I225" s="173"/>
      <x:c r="J225" s="173"/>
      <x:c r="K225" s="173"/>
      <x:c r="L225" s="173"/>
      <x:c r="M225" s="173"/>
      <x:c r="N225" s="173"/>
      <x:c r="O225" s="173"/>
      <x:c r="P225" s="173"/>
      <x:c r="Q225" s="4"/>
    </x:row>
    <x:row r="226" spans="1:17">
      <x:c r="A226" s="4"/>
      <x:c r="B226" s="33"/>
      <x:c r="C226" s="33"/>
      <x:c r="D226" s="173"/>
      <x:c r="E226" s="173"/>
      <x:c r="F226" s="173"/>
      <x:c r="G226" s="173"/>
      <x:c r="H226" s="173"/>
      <x:c r="I226" s="173"/>
      <x:c r="J226" s="173"/>
      <x:c r="K226" s="173"/>
      <x:c r="L226" s="173"/>
      <x:c r="M226" s="173"/>
      <x:c r="N226" s="173"/>
      <x:c r="O226" s="173"/>
      <x:c r="P226" s="173"/>
      <x:c r="Q226" s="4"/>
    </x:row>
    <x:row r="227" spans="1:17">
      <x:c r="A227" s="4"/>
      <x:c r="B227" s="4"/>
      <x:c r="C227" s="4"/>
      <x:c r="D227" s="4"/>
      <x:c r="E227" s="4"/>
      <x:c r="F227" s="4"/>
      <x:c r="G227" s="4"/>
      <x:c r="H227" s="4"/>
      <x:c r="I227" s="4"/>
      <x:c r="J227" s="4"/>
      <x:c r="K227" s="4"/>
      <x:c r="L227" s="4"/>
      <x:c r="M227" s="4"/>
      <x:c r="N227" s="4"/>
      <x:c r="P227" s="4"/>
      <x:c r="Q227" s="4"/>
    </x:row>
    <x:row r="228" spans="1:17" s="40" customFormat="1">
      <x:c r="A228" s="4"/>
      <x:c r="B228" s="4"/>
      <x:c r="C228" s="4"/>
      <x:c r="D228" s="4"/>
      <x:c r="E228" s="4"/>
      <x:c r="F228" s="4"/>
      <x:c r="G228" s="4"/>
      <x:c r="H228" s="4"/>
      <x:c r="I228" s="4"/>
      <x:c r="J228" s="4"/>
      <x:c r="K228" s="4"/>
      <x:c r="L228" s="4"/>
      <x:c r="M228" s="4"/>
      <x:c r="N228" s="4"/>
      <x:c r="O228" s="29"/>
      <x:c r="P228" s="4"/>
      <x:c r="Q228" s="4"/>
    </x:row>
    <x:row r="229" spans="1:17">
      <x:c r="A229" s="4" t="s">
        <x:v>332</x:v>
      </x:c>
      <x:c r="B229" s="4"/>
      <x:c r="C229" s="4"/>
      <x:c r="D229" s="4"/>
      <x:c r="E229" s="4"/>
      <x:c r="F229" s="4"/>
      <x:c r="G229" s="4"/>
      <x:c r="H229" s="4"/>
      <x:c r="I229" s="4"/>
      <x:c r="J229" s="4"/>
      <x:c r="K229" s="4"/>
      <x:c r="L229" s="4"/>
      <x:c r="M229" s="4"/>
      <x:c r="N229" s="4"/>
      <x:c r="P229" s="4"/>
      <x:c r="Q229" s="4"/>
    </x:row>
    <x:row r="230" spans="1:17">
      <x:c r="A230" s="4"/>
      <x:c r="B230" s="26" t="s">
        <x:v>99</x:v>
      </x:c>
      <x:c r="C230" s="26" t="s">
        <x:v>308</x:v>
      </x:c>
      <x:c r="D230" s="152" t="s">
        <x:v>98</x:v>
      </x:c>
      <x:c r="E230" s="152"/>
      <x:c r="F230" s="152"/>
      <x:c r="G230" s="152"/>
      <x:c r="H230" s="152" t="s">
        <x:v>327</x:v>
      </x:c>
      <x:c r="I230" s="152"/>
      <x:c r="J230" s="152"/>
      <x:c r="K230" s="152"/>
      <x:c r="L230" s="152" t="s">
        <x:v>94</x:v>
      </x:c>
      <x:c r="M230" s="152"/>
      <x:c r="N230" s="152"/>
      <x:c r="O230" s="152"/>
      <x:c r="P230" s="152"/>
      <x:c r="Q230" s="4"/>
    </x:row>
    <x:row r="231" spans="1:17">
      <x:c r="A231" s="4"/>
      <x:c r="B231" s="33"/>
      <x:c r="C231" s="33"/>
      <x:c r="D231" s="173"/>
      <x:c r="E231" s="173"/>
      <x:c r="F231" s="173"/>
      <x:c r="G231" s="173"/>
      <x:c r="H231" s="173"/>
      <x:c r="I231" s="173"/>
      <x:c r="J231" s="173"/>
      <x:c r="K231" s="173"/>
      <x:c r="L231" s="173"/>
      <x:c r="M231" s="173"/>
      <x:c r="N231" s="173"/>
      <x:c r="O231" s="173"/>
      <x:c r="P231" s="173"/>
      <x:c r="Q231" s="4"/>
    </x:row>
    <x:row r="232" spans="1:17">
      <x:c r="A232" s="4"/>
      <x:c r="B232" s="33"/>
      <x:c r="C232" s="33"/>
      <x:c r="D232" s="173"/>
      <x:c r="E232" s="173"/>
      <x:c r="F232" s="173"/>
      <x:c r="G232" s="173"/>
      <x:c r="H232" s="173"/>
      <x:c r="I232" s="173"/>
      <x:c r="J232" s="173"/>
      <x:c r="K232" s="173"/>
      <x:c r="L232" s="173"/>
      <x:c r="M232" s="173"/>
      <x:c r="N232" s="173"/>
      <x:c r="O232" s="173"/>
      <x:c r="P232" s="173"/>
      <x:c r="Q232" s="4"/>
    </x:row>
    <x:row r="233" spans="1:17">
      <x:c r="A233" s="4"/>
      <x:c r="B233" s="33"/>
      <x:c r="C233" s="33"/>
      <x:c r="D233" s="173"/>
      <x:c r="E233" s="173"/>
      <x:c r="F233" s="173"/>
      <x:c r="G233" s="173"/>
      <x:c r="H233" s="173"/>
      <x:c r="I233" s="173"/>
      <x:c r="J233" s="173"/>
      <x:c r="K233" s="173"/>
      <x:c r="L233" s="173"/>
      <x:c r="M233" s="173"/>
      <x:c r="N233" s="173"/>
      <x:c r="O233" s="173"/>
      <x:c r="P233" s="173"/>
      <x:c r="Q233" s="4"/>
    </x:row>
    <x:row r="234" spans="1:17">
      <x:c r="A234" s="4"/>
      <x:c r="B234" s="33"/>
      <x:c r="C234" s="33"/>
      <x:c r="D234" s="173"/>
      <x:c r="E234" s="173"/>
      <x:c r="F234" s="173"/>
      <x:c r="G234" s="173"/>
      <x:c r="H234" s="173"/>
      <x:c r="I234" s="173"/>
      <x:c r="J234" s="173"/>
      <x:c r="K234" s="173"/>
      <x:c r="L234" s="173"/>
      <x:c r="M234" s="173"/>
      <x:c r="N234" s="173"/>
      <x:c r="O234" s="173"/>
      <x:c r="P234" s="173"/>
      <x:c r="Q234" s="4"/>
    </x:row>
    <x:row r="235" spans="1:17">
      <x:c r="A235" s="4"/>
      <x:c r="B235" s="33"/>
      <x:c r="C235" s="33"/>
      <x:c r="D235" s="173"/>
      <x:c r="E235" s="173"/>
      <x:c r="F235" s="173"/>
      <x:c r="G235" s="173"/>
      <x:c r="H235" s="173"/>
      <x:c r="I235" s="173"/>
      <x:c r="J235" s="173"/>
      <x:c r="K235" s="173"/>
      <x:c r="L235" s="173"/>
      <x:c r="M235" s="173"/>
      <x:c r="N235" s="173"/>
      <x:c r="O235" s="173"/>
      <x:c r="P235" s="173"/>
      <x:c r="Q235" s="4"/>
    </x:row>
    <x:row r="236" spans="1:17">
      <x:c r="A236" s="4"/>
      <x:c r="B236" s="4"/>
      <x:c r="C236" s="4"/>
      <x:c r="D236" s="4"/>
      <x:c r="E236" s="4"/>
      <x:c r="F236" s="4"/>
      <x:c r="G236" s="4"/>
      <x:c r="H236" s="4"/>
      <x:c r="I236" s="4"/>
      <x:c r="J236" s="4"/>
      <x:c r="K236" s="4"/>
      <x:c r="L236" s="4"/>
      <x:c r="M236" s="4"/>
      <x:c r="N236" s="4"/>
      <x:c r="P236" s="4"/>
      <x:c r="Q236" s="4"/>
    </x:row>
    <x:row r="237" spans="1:17" s="40" customFormat="1">
      <x:c r="A237" s="4"/>
      <x:c r="B237" s="4"/>
      <x:c r="C237" s="4"/>
      <x:c r="D237" s="4"/>
      <x:c r="E237" s="4"/>
      <x:c r="F237" s="4"/>
      <x:c r="G237" s="4"/>
      <x:c r="H237" s="4"/>
      <x:c r="I237" s="4"/>
      <x:c r="J237" s="4"/>
      <x:c r="K237" s="4"/>
      <x:c r="L237" s="4"/>
      <x:c r="M237" s="4"/>
      <x:c r="N237" s="4"/>
      <x:c r="O237" s="29"/>
      <x:c r="P237" s="4"/>
      <x:c r="Q237" s="4"/>
    </x:row>
    <x:row r="238" spans="1:17">
      <x:c r="A238" s="4" t="s">
        <x:v>319</x:v>
      </x:c>
      <x:c r="B238" s="4"/>
      <x:c r="C238" s="4"/>
      <x:c r="D238" s="4"/>
      <x:c r="E238" s="4"/>
      <x:c r="F238" s="4"/>
      <x:c r="G238" s="4"/>
      <x:c r="H238" s="4"/>
      <x:c r="I238" s="4"/>
      <x:c r="J238" s="4"/>
      <x:c r="K238" s="4"/>
      <x:c r="L238" s="4"/>
      <x:c r="M238" s="4"/>
      <x:c r="N238" s="4"/>
      <x:c r="P238" s="4"/>
      <x:c r="Q238" s="4"/>
    </x:row>
    <x:row r="239" spans="1:17">
      <x:c r="A239" s="4"/>
      <x:c r="B239" s="26" t="s">
        <x:v>99</x:v>
      </x:c>
      <x:c r="C239" s="26" t="s">
        <x:v>104</x:v>
      </x:c>
      <x:c r="D239" s="152" t="s">
        <x:v>108</x:v>
      </x:c>
      <x:c r="E239" s="152"/>
      <x:c r="F239" s="152"/>
      <x:c r="G239" s="152"/>
      <x:c r="H239" s="152" t="s">
        <x:v>125</x:v>
      </x:c>
      <x:c r="I239" s="152"/>
      <x:c r="J239" s="152"/>
      <x:c r="K239" s="152"/>
      <x:c r="L239" s="152" t="s">
        <x:v>94</x:v>
      </x:c>
      <x:c r="M239" s="152"/>
      <x:c r="N239" s="152"/>
      <x:c r="O239" s="152"/>
      <x:c r="P239" s="152"/>
      <x:c r="Q239" s="4"/>
    </x:row>
    <x:row r="240" spans="1:17">
      <x:c r="A240" s="4"/>
      <x:c r="B240" s="33"/>
      <x:c r="C240" s="33"/>
      <x:c r="D240" s="173"/>
      <x:c r="E240" s="173"/>
      <x:c r="F240" s="173"/>
      <x:c r="G240" s="173"/>
      <x:c r="H240" s="173"/>
      <x:c r="I240" s="173"/>
      <x:c r="J240" s="173"/>
      <x:c r="K240" s="173"/>
      <x:c r="L240" s="173"/>
      <x:c r="M240" s="173"/>
      <x:c r="N240" s="173"/>
      <x:c r="O240" s="173"/>
      <x:c r="P240" s="173"/>
      <x:c r="Q240" s="4"/>
    </x:row>
    <x:row r="241" spans="1:17">
      <x:c r="A241" s="4"/>
      <x:c r="B241" s="33"/>
      <x:c r="C241" s="33"/>
      <x:c r="D241" s="173"/>
      <x:c r="E241" s="173"/>
      <x:c r="F241" s="173"/>
      <x:c r="G241" s="173"/>
      <x:c r="H241" s="173"/>
      <x:c r="I241" s="173"/>
      <x:c r="J241" s="173"/>
      <x:c r="K241" s="173"/>
      <x:c r="L241" s="173"/>
      <x:c r="M241" s="173"/>
      <x:c r="N241" s="173"/>
      <x:c r="O241" s="173"/>
      <x:c r="P241" s="173"/>
      <x:c r="Q241" s="4"/>
    </x:row>
    <x:row r="242" spans="2:16">
      <x:c r="B242" s="33"/>
      <x:c r="C242" s="33"/>
      <x:c r="D242" s="173"/>
      <x:c r="E242" s="173"/>
      <x:c r="F242" s="173"/>
      <x:c r="G242" s="173"/>
      <x:c r="H242" s="173"/>
      <x:c r="I242" s="173"/>
      <x:c r="J242" s="173"/>
      <x:c r="K242" s="173"/>
      <x:c r="L242" s="173"/>
      <x:c r="M242" s="173"/>
      <x:c r="N242" s="173"/>
      <x:c r="O242" s="173"/>
      <x:c r="P242" s="173"/>
    </x:row>
    <x:row r="244" spans="15:15" s="40" customFormat="1">
      <x:c r="O244" s="29"/>
    </x:row>
    <x:row r="245" spans="1:16">
      <x:c r="A245" s="4" t="s">
        <x:v>186</x:v>
      </x:c>
      <x:c r="B245" s="4"/>
      <x:c r="C245" s="4"/>
      <x:c r="D245" s="4"/>
      <x:c r="E245" s="4"/>
      <x:c r="F245" s="4"/>
      <x:c r="G245" s="4"/>
      <x:c r="H245" s="4"/>
      <x:c r="I245" s="4"/>
      <x:c r="J245" s="4"/>
      <x:c r="K245" s="4"/>
      <x:c r="L245" s="4"/>
      <x:c r="M245" s="4"/>
      <x:c r="N245" s="4"/>
      <x:c r="P245" s="4"/>
    </x:row>
    <x:row r="246" spans="1:16">
      <x:c r="A246" s="4"/>
      <x:c r="B246" s="26" t="s">
        <x:v>99</x:v>
      </x:c>
      <x:c r="C246" s="26" t="s">
        <x:v>107</x:v>
      </x:c>
      <x:c r="D246" s="152" t="s">
        <x:v>312</x:v>
      </x:c>
      <x:c r="E246" s="152"/>
      <x:c r="F246" s="152"/>
      <x:c r="G246" s="152"/>
      <x:c r="H246" s="152" t="s">
        <x:v>322</x:v>
      </x:c>
      <x:c r="I246" s="152"/>
      <x:c r="J246" s="152"/>
      <x:c r="K246" s="152"/>
      <x:c r="L246" s="152" t="s">
        <x:v>326</x:v>
      </x:c>
      <x:c r="M246" s="152"/>
      <x:c r="N246" s="152"/>
      <x:c r="O246" s="152"/>
      <x:c r="P246" s="152"/>
    </x:row>
    <x:row r="247" spans="1:16">
      <x:c r="A247" s="4"/>
      <x:c r="B247" s="33"/>
      <x:c r="C247" s="33"/>
      <x:c r="D247" s="173"/>
      <x:c r="E247" s="173"/>
      <x:c r="F247" s="173"/>
      <x:c r="G247" s="173"/>
      <x:c r="H247" s="173"/>
      <x:c r="I247" s="173"/>
      <x:c r="J247" s="173"/>
      <x:c r="K247" s="173"/>
      <x:c r="L247" s="173"/>
      <x:c r="M247" s="173"/>
      <x:c r="N247" s="173"/>
      <x:c r="O247" s="173"/>
      <x:c r="P247" s="173"/>
    </x:row>
    <x:row r="248" spans="1:16">
      <x:c r="A248" s="4"/>
      <x:c r="B248" s="33"/>
      <x:c r="C248" s="33"/>
      <x:c r="D248" s="173"/>
      <x:c r="E248" s="173"/>
      <x:c r="F248" s="173"/>
      <x:c r="G248" s="173"/>
      <x:c r="H248" s="173"/>
      <x:c r="I248" s="173"/>
      <x:c r="J248" s="173"/>
      <x:c r="K248" s="173"/>
      <x:c r="L248" s="173"/>
      <x:c r="M248" s="173"/>
      <x:c r="N248" s="173"/>
      <x:c r="O248" s="173"/>
      <x:c r="P248" s="173"/>
    </x:row>
    <x:row r="249" spans="1:16">
      <x:c r="A249" s="4"/>
      <x:c r="B249" s="33"/>
      <x:c r="C249" s="33"/>
      <x:c r="D249" s="173"/>
      <x:c r="E249" s="173"/>
      <x:c r="F249" s="173"/>
      <x:c r="G249" s="173"/>
      <x:c r="H249" s="173"/>
      <x:c r="I249" s="173"/>
      <x:c r="J249" s="173"/>
      <x:c r="K249" s="173"/>
      <x:c r="L249" s="173"/>
      <x:c r="M249" s="173"/>
      <x:c r="N249" s="173"/>
      <x:c r="O249" s="173"/>
      <x:c r="P249" s="173"/>
    </x:row>
    <x:row r="250" spans="1:16">
      <x:c r="A250" s="4"/>
      <x:c r="B250" s="33"/>
      <x:c r="C250" s="33"/>
      <x:c r="D250" s="173"/>
      <x:c r="E250" s="173"/>
      <x:c r="F250" s="173"/>
      <x:c r="G250" s="173"/>
      <x:c r="H250" s="173"/>
      <x:c r="I250" s="173"/>
      <x:c r="J250" s="173"/>
      <x:c r="K250" s="173"/>
      <x:c r="L250" s="173"/>
      <x:c r="M250" s="173"/>
      <x:c r="N250" s="173"/>
      <x:c r="O250" s="173"/>
      <x:c r="P250" s="173"/>
    </x:row>
    <x:row r="251" spans="1:16">
      <x:c r="A251" s="4"/>
      <x:c r="B251" s="33"/>
      <x:c r="C251" s="33"/>
      <x:c r="D251" s="173"/>
      <x:c r="E251" s="173"/>
      <x:c r="F251" s="173"/>
      <x:c r="G251" s="173"/>
      <x:c r="H251" s="173"/>
      <x:c r="I251" s="173"/>
      <x:c r="J251" s="173"/>
      <x:c r="K251" s="173"/>
      <x:c r="L251" s="173"/>
      <x:c r="M251" s="173"/>
      <x:c r="N251" s="173"/>
      <x:c r="O251" s="173"/>
      <x:c r="P251" s="173"/>
    </x:row>
    <x:row r="252" spans="1:16">
      <x:c r="A252" s="4"/>
      <x:c r="B252" s="4"/>
      <x:c r="C252" s="4"/>
      <x:c r="D252" s="4"/>
      <x:c r="E252" s="4"/>
      <x:c r="F252" s="4"/>
      <x:c r="G252" s="4"/>
      <x:c r="H252" s="4"/>
      <x:c r="I252" s="4"/>
      <x:c r="J252" s="4"/>
      <x:c r="K252" s="4"/>
      <x:c r="L252" s="4"/>
      <x:c r="M252" s="4"/>
      <x:c r="N252" s="4"/>
      <x:c r="P252" s="4"/>
    </x:row>
    <x:row r="253" spans="1:16" s="40" customFormat="1">
      <x:c r="A253" s="4"/>
      <x:c r="B253" s="4"/>
      <x:c r="C253" s="4"/>
      <x:c r="D253" s="4"/>
      <x:c r="E253" s="4"/>
      <x:c r="F253" s="4"/>
      <x:c r="G253" s="4"/>
      <x:c r="H253" s="4"/>
      <x:c r="I253" s="4"/>
      <x:c r="J253" s="4"/>
      <x:c r="K253" s="4"/>
      <x:c r="L253" s="4"/>
      <x:c r="M253" s="4"/>
      <x:c r="N253" s="4"/>
      <x:c r="O253" s="29"/>
      <x:c r="P253" s="4"/>
    </x:row>
    <x:row r="254" spans="1:16">
      <x:c r="A254" s="4" t="s">
        <x:v>323</x:v>
      </x:c>
      <x:c r="B254" s="4"/>
      <x:c r="C254" s="4"/>
      <x:c r="D254" s="4"/>
      <x:c r="E254" s="4"/>
      <x:c r="F254" s="4"/>
      <x:c r="G254" s="4"/>
      <x:c r="H254" s="4"/>
      <x:c r="I254" s="4"/>
      <x:c r="J254" s="4"/>
      <x:c r="K254" s="4"/>
      <x:c r="L254" s="4"/>
      <x:c r="M254" s="4"/>
      <x:c r="N254" s="4"/>
      <x:c r="P254" s="4"/>
    </x:row>
    <x:row r="255" spans="1:16">
      <x:c r="A255" s="4"/>
      <x:c r="B255" s="26" t="s">
        <x:v>99</x:v>
      </x:c>
      <x:c r="C255" s="26" t="s">
        <x:v>313</x:v>
      </x:c>
      <x:c r="D255" s="152" t="s">
        <x:v>109</x:v>
      </x:c>
      <x:c r="E255" s="152"/>
      <x:c r="F255" s="152"/>
      <x:c r="G255" s="152"/>
      <x:c r="H255" s="152" t="s">
        <x:v>324</x:v>
      </x:c>
      <x:c r="I255" s="152"/>
      <x:c r="J255" s="152"/>
      <x:c r="K255" s="152"/>
      <x:c r="L255" s="152" t="s">
        <x:v>331</x:v>
      </x:c>
      <x:c r="M255" s="152"/>
      <x:c r="N255" s="152"/>
      <x:c r="O255" s="152"/>
      <x:c r="P255" s="152"/>
    </x:row>
    <x:row r="256" spans="1:16">
      <x:c r="A256" s="4"/>
      <x:c r="B256" s="33"/>
      <x:c r="C256" s="33"/>
      <x:c r="D256" s="173"/>
      <x:c r="E256" s="173"/>
      <x:c r="F256" s="173"/>
      <x:c r="G256" s="173"/>
      <x:c r="H256" s="173"/>
      <x:c r="I256" s="173"/>
      <x:c r="J256" s="173"/>
      <x:c r="K256" s="173"/>
      <x:c r="L256" s="173"/>
      <x:c r="M256" s="173"/>
      <x:c r="N256" s="173"/>
      <x:c r="O256" s="173"/>
      <x:c r="P256" s="173"/>
    </x:row>
    <x:row r="257" spans="1:16">
      <x:c r="A257" s="4"/>
      <x:c r="B257" s="33"/>
      <x:c r="C257" s="33"/>
      <x:c r="D257" s="173"/>
      <x:c r="E257" s="173"/>
      <x:c r="F257" s="173"/>
      <x:c r="G257" s="173"/>
      <x:c r="H257" s="173"/>
      <x:c r="I257" s="173"/>
      <x:c r="J257" s="173"/>
      <x:c r="K257" s="173"/>
      <x:c r="L257" s="173"/>
      <x:c r="M257" s="173"/>
      <x:c r="N257" s="173"/>
      <x:c r="O257" s="173"/>
      <x:c r="P257" s="173"/>
    </x:row>
    <x:row r="258" spans="1:16">
      <x:c r="A258" s="4"/>
      <x:c r="B258" s="33"/>
      <x:c r="C258" s="33"/>
      <x:c r="D258" s="173"/>
      <x:c r="E258" s="173"/>
      <x:c r="F258" s="173"/>
      <x:c r="G258" s="173"/>
      <x:c r="H258" s="173"/>
      <x:c r="I258" s="173"/>
      <x:c r="J258" s="173"/>
      <x:c r="K258" s="173"/>
      <x:c r="L258" s="173"/>
      <x:c r="M258" s="173"/>
      <x:c r="N258" s="173"/>
      <x:c r="O258" s="173"/>
      <x:c r="P258" s="173"/>
    </x:row>
    <x:row r="259" spans="1:16">
      <x:c r="A259" s="4"/>
      <x:c r="B259" s="33"/>
      <x:c r="C259" s="33"/>
      <x:c r="D259" s="173"/>
      <x:c r="E259" s="173"/>
      <x:c r="F259" s="173"/>
      <x:c r="G259" s="173"/>
      <x:c r="H259" s="173"/>
      <x:c r="I259" s="173"/>
      <x:c r="J259" s="173"/>
      <x:c r="K259" s="173"/>
      <x:c r="L259" s="173"/>
      <x:c r="M259" s="173"/>
      <x:c r="N259" s="173"/>
      <x:c r="O259" s="173"/>
      <x:c r="P259" s="173"/>
    </x:row>
    <x:row r="260" spans="1:16">
      <x:c r="A260" s="4"/>
      <x:c r="B260" s="33"/>
      <x:c r="C260" s="33"/>
      <x:c r="D260" s="173"/>
      <x:c r="E260" s="173"/>
      <x:c r="F260" s="173"/>
      <x:c r="G260" s="173"/>
      <x:c r="H260" s="173"/>
      <x:c r="I260" s="173"/>
      <x:c r="J260" s="173"/>
      <x:c r="K260" s="173"/>
      <x:c r="L260" s="173"/>
      <x:c r="M260" s="173"/>
      <x:c r="N260" s="173"/>
      <x:c r="O260" s="173"/>
      <x:c r="P260" s="173"/>
    </x:row>
    <x:row r="261" spans="1:16">
      <x:c r="A261" s="4"/>
      <x:c r="B261" s="4"/>
      <x:c r="C261" s="4"/>
      <x:c r="D261" s="4"/>
      <x:c r="E261" s="4"/>
      <x:c r="F261" s="4"/>
      <x:c r="G261" s="4"/>
      <x:c r="H261" s="4"/>
      <x:c r="I261" s="4"/>
      <x:c r="J261" s="4"/>
      <x:c r="K261" s="4"/>
      <x:c r="L261" s="4"/>
      <x:c r="M261" s="4"/>
      <x:c r="N261" s="4"/>
      <x:c r="P261" s="4"/>
    </x:row>
    <x:row r="262" spans="1:16">
      <x:c r="A262" s="4" t="s">
        <x:v>202</x:v>
      </x:c>
      <x:c r="B262" s="4"/>
      <x:c r="C262" s="4"/>
      <x:c r="D262" s="4"/>
      <x:c r="E262" s="4"/>
      <x:c r="F262" s="4"/>
      <x:c r="G262" s="4"/>
      <x:c r="H262" s="4"/>
      <x:c r="I262" s="4"/>
      <x:c r="J262" s="4"/>
      <x:c r="K262" s="4"/>
      <x:c r="L262" s="4"/>
      <x:c r="M262" s="4"/>
      <x:c r="N262" s="4"/>
      <x:c r="P262" s="4"/>
    </x:row>
    <x:row r="263" spans="1:16">
      <x:c r="A263" s="4"/>
      <x:c r="B263" s="26" t="s">
        <x:v>99</x:v>
      </x:c>
      <x:c r="C263" s="26" t="s">
        <x:v>119</x:v>
      </x:c>
      <x:c r="D263" s="152" t="s">
        <x:v>125</x:v>
      </x:c>
      <x:c r="E263" s="152"/>
      <x:c r="F263" s="152"/>
      <x:c r="G263" s="152"/>
      <x:c r="H263" s="152" t="s">
        <x:v>94</x:v>
      </x:c>
      <x:c r="I263" s="152"/>
      <x:c r="J263" s="152"/>
      <x:c r="K263" s="152"/>
      <x:c r="L263" s="152"/>
      <x:c r="M263" s="152"/>
      <x:c r="N263" s="152"/>
      <x:c r="O263" s="152"/>
      <x:c r="P263" s="152"/>
    </x:row>
    <x:row r="264" spans="1:16">
      <x:c r="A264" s="4"/>
      <x:c r="B264" s="34"/>
      <x:c r="C264" s="34"/>
      <x:c r="D264" s="173"/>
      <x:c r="E264" s="173"/>
      <x:c r="F264" s="173"/>
      <x:c r="G264" s="173"/>
      <x:c r="H264" s="173"/>
      <x:c r="I264" s="173"/>
      <x:c r="J264" s="173"/>
      <x:c r="K264" s="173"/>
      <x:c r="L264" s="173"/>
      <x:c r="M264" s="173"/>
      <x:c r="N264" s="173"/>
      <x:c r="O264" s="173"/>
      <x:c r="P264" s="173"/>
    </x:row>
    <x:row r="265" spans="1:16">
      <x:c r="A265" s="4"/>
      <x:c r="B265" s="34"/>
      <x:c r="C265" s="34"/>
      <x:c r="D265" s="173"/>
      <x:c r="E265" s="173"/>
      <x:c r="F265" s="173"/>
      <x:c r="G265" s="173"/>
      <x:c r="H265" s="173"/>
      <x:c r="I265" s="173"/>
      <x:c r="J265" s="173"/>
      <x:c r="K265" s="173"/>
      <x:c r="L265" s="173"/>
      <x:c r="M265" s="173"/>
      <x:c r="N265" s="173"/>
      <x:c r="O265" s="173"/>
      <x:c r="P265" s="173"/>
    </x:row>
    <x:row r="266" spans="1:16">
      <x:c r="A266" s="4"/>
      <x:c r="B266" s="34"/>
      <x:c r="C266" s="34"/>
      <x:c r="D266" s="173"/>
      <x:c r="E266" s="173"/>
      <x:c r="F266" s="173"/>
      <x:c r="G266" s="173"/>
      <x:c r="H266" s="173"/>
      <x:c r="I266" s="173"/>
      <x:c r="J266" s="173"/>
      <x:c r="K266" s="173"/>
      <x:c r="L266" s="173"/>
      <x:c r="M266" s="173"/>
      <x:c r="N266" s="173"/>
      <x:c r="O266" s="173"/>
      <x:c r="P266" s="173"/>
    </x:row>
    <x:row r="267" spans="1:16">
      <x:c r="A267" s="4"/>
      <x:c r="B267" s="34"/>
      <x:c r="C267" s="34"/>
      <x:c r="D267" s="173"/>
      <x:c r="E267" s="173"/>
      <x:c r="F267" s="173"/>
      <x:c r="G267" s="173"/>
      <x:c r="H267" s="173"/>
      <x:c r="I267" s="173"/>
      <x:c r="J267" s="173"/>
      <x:c r="K267" s="173"/>
      <x:c r="L267" s="173"/>
      <x:c r="M267" s="173"/>
      <x:c r="N267" s="173"/>
      <x:c r="O267" s="173"/>
      <x:c r="P267" s="173"/>
    </x:row>
    <x:row r="268" spans="1:16">
      <x:c r="A268" s="4"/>
      <x:c r="B268" s="34"/>
      <x:c r="C268" s="34"/>
      <x:c r="D268" s="173"/>
      <x:c r="E268" s="173"/>
      <x:c r="F268" s="173"/>
      <x:c r="G268" s="173"/>
      <x:c r="H268" s="173"/>
      <x:c r="I268" s="173"/>
      <x:c r="J268" s="173"/>
      <x:c r="K268" s="173"/>
      <x:c r="L268" s="173"/>
      <x:c r="M268" s="173"/>
      <x:c r="N268" s="173"/>
      <x:c r="O268" s="173"/>
      <x:c r="P268" s="173"/>
    </x:row>
    <x:row r="269" spans="1:16">
      <x:c r="A269" s="4"/>
      <x:c r="B269" s="4"/>
      <x:c r="C269" s="4"/>
      <x:c r="D269" s="4"/>
      <x:c r="E269" s="4"/>
      <x:c r="F269" s="4"/>
      <x:c r="G269" s="4"/>
      <x:c r="H269" s="4"/>
      <x:c r="I269" s="4"/>
      <x:c r="J269" s="4"/>
      <x:c r="K269" s="4"/>
      <x:c r="L269" s="4"/>
      <x:c r="M269" s="4"/>
      <x:c r="N269" s="4"/>
      <x:c r="P269" s="4"/>
    </x:row>
    <x:row r="270" spans="1:16">
      <x:c r="A270" s="4" t="s">
        <x:v>22</x:v>
      </x:c>
      <x:c r="B270" s="4"/>
      <x:c r="C270" s="4"/>
      <x:c r="D270" s="4"/>
      <x:c r="E270" s="4"/>
      <x:c r="F270" s="4"/>
      <x:c r="G270" s="4"/>
      <x:c r="H270" s="4"/>
      <x:c r="I270" s="4"/>
      <x:c r="J270" s="4"/>
      <x:c r="K270" s="4"/>
      <x:c r="L270" s="4"/>
      <x:c r="M270" s="4"/>
      <x:c r="N270" s="4"/>
      <x:c r="P270" s="4"/>
    </x:row>
    <x:row r="271" spans="1:16">
      <x:c r="A271" s="4"/>
      <x:c r="B271" s="26" t="s">
        <x:v>99</x:v>
      </x:c>
      <x:c r="C271" s="26" t="s">
        <x:v>119</x:v>
      </x:c>
      <x:c r="D271" s="152" t="s">
        <x:v>125</x:v>
      </x:c>
      <x:c r="E271" s="152"/>
      <x:c r="F271" s="152"/>
      <x:c r="G271" s="152"/>
      <x:c r="H271" s="152" t="s">
        <x:v>304</x:v>
      </x:c>
      <x:c r="I271" s="152"/>
      <x:c r="J271" s="152"/>
      <x:c r="K271" s="152"/>
      <x:c r="L271" s="152"/>
      <x:c r="M271" s="152"/>
      <x:c r="N271" s="152"/>
      <x:c r="O271" s="152"/>
      <x:c r="P271" s="152"/>
    </x:row>
    <x:row r="272" spans="1:16">
      <x:c r="A272" s="4"/>
      <x:c r="B272" s="34"/>
      <x:c r="C272" s="34"/>
      <x:c r="D272" s="173"/>
      <x:c r="E272" s="173"/>
      <x:c r="F272" s="173"/>
      <x:c r="G272" s="173"/>
      <x:c r="H272" s="173"/>
      <x:c r="I272" s="173"/>
      <x:c r="J272" s="173"/>
      <x:c r="K272" s="173"/>
      <x:c r="L272" s="173"/>
      <x:c r="M272" s="173"/>
      <x:c r="N272" s="173"/>
      <x:c r="O272" s="173"/>
      <x:c r="P272" s="173"/>
    </x:row>
    <x:row r="273" spans="1:16">
      <x:c r="A273" s="4"/>
      <x:c r="B273" s="34"/>
      <x:c r="C273" s="34"/>
      <x:c r="D273" s="173"/>
      <x:c r="E273" s="173"/>
      <x:c r="F273" s="173"/>
      <x:c r="G273" s="173"/>
      <x:c r="H273" s="173"/>
      <x:c r="I273" s="173"/>
      <x:c r="J273" s="173"/>
      <x:c r="K273" s="173"/>
      <x:c r="L273" s="173"/>
      <x:c r="M273" s="173"/>
      <x:c r="N273" s="173"/>
      <x:c r="O273" s="173"/>
      <x:c r="P273" s="173"/>
    </x:row>
    <x:row r="274" spans="1:16">
      <x:c r="A274" s="4"/>
      <x:c r="B274" s="34"/>
      <x:c r="C274" s="34"/>
      <x:c r="D274" s="173"/>
      <x:c r="E274" s="173"/>
      <x:c r="F274" s="173"/>
      <x:c r="G274" s="173"/>
      <x:c r="H274" s="173"/>
      <x:c r="I274" s="173"/>
      <x:c r="J274" s="173"/>
      <x:c r="K274" s="173"/>
      <x:c r="L274" s="173"/>
      <x:c r="M274" s="173"/>
      <x:c r="N274" s="173"/>
      <x:c r="O274" s="173"/>
      <x:c r="P274" s="173"/>
    </x:row>
    <x:row r="275" spans="1:16">
      <x:c r="A275" s="4"/>
      <x:c r="B275" s="4"/>
      <x:c r="C275" s="4"/>
      <x:c r="D275" s="4"/>
      <x:c r="E275" s="4"/>
      <x:c r="F275" s="4"/>
      <x:c r="G275" s="4"/>
      <x:c r="H275" s="4"/>
      <x:c r="I275" s="4"/>
      <x:c r="J275" s="4"/>
      <x:c r="K275" s="4"/>
      <x:c r="L275" s="4"/>
      <x:c r="M275" s="4"/>
      <x:c r="N275" s="4"/>
      <x:c r="P275" s="4"/>
    </x:row>
    <x:row r="276" spans="1:16">
      <x:c r="A276" s="4" t="s">
        <x:v>204</x:v>
      </x:c>
      <x:c r="B276" s="4"/>
      <x:c r="C276" s="4"/>
      <x:c r="D276" s="4"/>
      <x:c r="E276" s="4"/>
      <x:c r="F276" s="4"/>
      <x:c r="G276" s="4"/>
      <x:c r="H276" s="4"/>
      <x:c r="I276" s="4"/>
      <x:c r="J276" s="4"/>
      <x:c r="K276" s="4"/>
      <x:c r="L276" s="4"/>
      <x:c r="M276" s="4"/>
      <x:c r="N276" s="4"/>
      <x:c r="P276" s="4"/>
    </x:row>
    <x:row r="277" spans="1:16">
      <x:c r="A277" s="4"/>
      <x:c r="B277" s="26" t="s">
        <x:v>99</x:v>
      </x:c>
      <x:c r="C277" s="44" t="s">
        <x:v>104</x:v>
      </x:c>
      <x:c r="D277" s="152" t="s">
        <x:v>125</x:v>
      </x:c>
      <x:c r="E277" s="152"/>
      <x:c r="F277" s="152"/>
      <x:c r="G277" s="152"/>
      <x:c r="H277" s="152" t="s">
        <x:v>94</x:v>
      </x:c>
      <x:c r="I277" s="152"/>
      <x:c r="J277" s="152"/>
      <x:c r="K277" s="152"/>
      <x:c r="L277" s="152"/>
      <x:c r="M277" s="152"/>
      <x:c r="N277" s="152"/>
      <x:c r="O277" s="152"/>
      <x:c r="P277" s="152"/>
    </x:row>
    <x:row r="278" spans="1:16">
      <x:c r="A278" s="4"/>
      <x:c r="B278" s="34"/>
      <x:c r="C278" s="34"/>
      <x:c r="D278" s="173"/>
      <x:c r="E278" s="173"/>
      <x:c r="F278" s="173"/>
      <x:c r="G278" s="173"/>
      <x:c r="H278" s="173"/>
      <x:c r="I278" s="173"/>
      <x:c r="J278" s="173"/>
      <x:c r="K278" s="173"/>
      <x:c r="L278" s="173"/>
      <x:c r="M278" s="173"/>
      <x:c r="N278" s="173"/>
      <x:c r="O278" s="173"/>
      <x:c r="P278" s="173"/>
    </x:row>
    <x:row r="279" spans="1:16">
      <x:c r="A279" s="4"/>
      <x:c r="B279" s="34"/>
      <x:c r="C279" s="34"/>
      <x:c r="D279" s="173"/>
      <x:c r="E279" s="173"/>
      <x:c r="F279" s="173"/>
      <x:c r="G279" s="173"/>
      <x:c r="H279" s="173"/>
      <x:c r="I279" s="173"/>
      <x:c r="J279" s="173"/>
      <x:c r="K279" s="173"/>
      <x:c r="L279" s="173"/>
      <x:c r="M279" s="173"/>
      <x:c r="N279" s="173"/>
      <x:c r="O279" s="173"/>
      <x:c r="P279" s="173"/>
    </x:row>
    <x:row r="280" spans="1:16">
      <x:c r="A280" s="4"/>
      <x:c r="B280" s="34"/>
      <x:c r="C280" s="34"/>
      <x:c r="D280" s="173"/>
      <x:c r="E280" s="173"/>
      <x:c r="F280" s="173"/>
      <x:c r="G280" s="173"/>
      <x:c r="H280" s="173"/>
      <x:c r="I280" s="173"/>
      <x:c r="J280" s="173"/>
      <x:c r="K280" s="173"/>
      <x:c r="L280" s="173"/>
      <x:c r="M280" s="173"/>
      <x:c r="N280" s="173"/>
      <x:c r="O280" s="173"/>
      <x:c r="P280" s="173"/>
    </x:row>
    <x:row r="281" spans="1:16">
      <x:c r="A281" s="4"/>
      <x:c r="B281" s="4"/>
      <x:c r="C281" s="4"/>
      <x:c r="D281" s="4"/>
      <x:c r="E281" s="4"/>
      <x:c r="F281" s="4"/>
      <x:c r="G281" s="4"/>
      <x:c r="H281" s="4"/>
      <x:c r="I281" s="4"/>
      <x:c r="J281" s="4"/>
      <x:c r="K281" s="4"/>
      <x:c r="L281" s="4"/>
      <x:c r="M281" s="4"/>
      <x:c r="N281" s="4"/>
      <x:c r="P281" s="4"/>
    </x:row>
    <x:row r="282" spans="1:16">
      <x:c r="A282" s="4" t="s">
        <x:v>18</x:v>
      </x:c>
      <x:c r="B282" s="4"/>
      <x:c r="C282" s="4"/>
      <x:c r="D282" s="4"/>
      <x:c r="E282" s="4"/>
      <x:c r="F282" s="4"/>
      <x:c r="G282" s="4"/>
      <x:c r="H282" s="4"/>
      <x:c r="I282" s="4"/>
      <x:c r="J282" s="4"/>
      <x:c r="K282" s="4"/>
      <x:c r="L282" s="4"/>
      <x:c r="M282" s="4"/>
      <x:c r="N282" s="4"/>
      <x:c r="P282" s="4"/>
    </x:row>
    <x:row r="283" spans="1:16">
      <x:c r="A283" s="4"/>
      <x:c r="B283" s="26" t="s">
        <x:v>99</x:v>
      </x:c>
      <x:c r="C283" s="26" t="s">
        <x:v>104</x:v>
      </x:c>
      <x:c r="D283" s="152" t="s">
        <x:v>125</x:v>
      </x:c>
      <x:c r="E283" s="152"/>
      <x:c r="F283" s="152"/>
      <x:c r="G283" s="152"/>
      <x:c r="H283" s="152" t="s">
        <x:v>94</x:v>
      </x:c>
      <x:c r="I283" s="152"/>
      <x:c r="J283" s="152"/>
      <x:c r="K283" s="152"/>
      <x:c r="L283" s="152"/>
      <x:c r="M283" s="152"/>
      <x:c r="N283" s="152"/>
      <x:c r="O283" s="152"/>
      <x:c r="P283" s="152"/>
    </x:row>
    <x:row r="284" spans="1:16">
      <x:c r="A284" s="4"/>
      <x:c r="B284" s="34"/>
      <x:c r="C284" s="34"/>
      <x:c r="D284" s="173"/>
      <x:c r="E284" s="173"/>
      <x:c r="F284" s="173"/>
      <x:c r="G284" s="173"/>
      <x:c r="H284" s="173"/>
      <x:c r="I284" s="173"/>
      <x:c r="J284" s="173"/>
      <x:c r="K284" s="173"/>
      <x:c r="L284" s="173"/>
      <x:c r="M284" s="173"/>
      <x:c r="N284" s="173"/>
      <x:c r="O284" s="173"/>
      <x:c r="P284" s="173"/>
    </x:row>
    <x:row r="285" spans="1:16">
      <x:c r="A285" s="4"/>
      <x:c r="B285" s="34"/>
      <x:c r="C285" s="34"/>
      <x:c r="D285" s="173"/>
      <x:c r="E285" s="173"/>
      <x:c r="F285" s="173"/>
      <x:c r="G285" s="173"/>
      <x:c r="H285" s="173"/>
      <x:c r="I285" s="173"/>
      <x:c r="J285" s="173"/>
      <x:c r="K285" s="173"/>
      <x:c r="L285" s="173"/>
      <x:c r="M285" s="173"/>
      <x:c r="N285" s="173"/>
      <x:c r="O285" s="173"/>
      <x:c r="P285" s="173"/>
    </x:row>
    <x:row r="286" spans="1:16">
      <x:c r="A286" s="4"/>
      <x:c r="B286" s="34"/>
      <x:c r="C286" s="34"/>
      <x:c r="D286" s="173"/>
      <x:c r="E286" s="173"/>
      <x:c r="F286" s="173"/>
      <x:c r="G286" s="173"/>
      <x:c r="H286" s="173"/>
      <x:c r="I286" s="173"/>
      <x:c r="J286" s="173"/>
      <x:c r="K286" s="173"/>
      <x:c r="L286" s="173"/>
      <x:c r="M286" s="173"/>
      <x:c r="N286" s="173"/>
      <x:c r="O286" s="173"/>
      <x:c r="P286" s="173"/>
    </x:row>
    <x:row r="287" spans="1:16">
      <x:c r="A287" s="4"/>
      <x:c r="B287" s="34"/>
      <x:c r="C287" s="34"/>
      <x:c r="D287" s="173"/>
      <x:c r="E287" s="173"/>
      <x:c r="F287" s="173"/>
      <x:c r="G287" s="173"/>
      <x:c r="H287" s="173"/>
      <x:c r="I287" s="173"/>
      <x:c r="J287" s="173"/>
      <x:c r="K287" s="173"/>
      <x:c r="L287" s="173"/>
      <x:c r="M287" s="173"/>
      <x:c r="N287" s="173"/>
      <x:c r="O287" s="173"/>
      <x:c r="P287" s="173"/>
    </x:row>
    <x:row r="288" spans="1:16">
      <x:c r="A288" s="4"/>
      <x:c r="B288" s="34"/>
      <x:c r="C288" s="34"/>
      <x:c r="D288" s="173"/>
      <x:c r="E288" s="173"/>
      <x:c r="F288" s="173"/>
      <x:c r="G288" s="173"/>
      <x:c r="H288" s="173"/>
      <x:c r="I288" s="173"/>
      <x:c r="J288" s="173"/>
      <x:c r="K288" s="173"/>
      <x:c r="L288" s="173"/>
      <x:c r="M288" s="173"/>
      <x:c r="N288" s="173"/>
      <x:c r="O288" s="173"/>
      <x:c r="P288" s="173"/>
    </x:row>
    <x:row r="290" spans="1:16">
      <x:c r="A290" s="4" t="s">
        <x:v>461</x:v>
      </x:c>
      <x:c r="B290" s="4"/>
      <x:c r="C290" s="4"/>
      <x:c r="D290" s="4"/>
      <x:c r="E290" s="4"/>
      <x:c r="F290" s="4"/>
      <x:c r="G290" s="4"/>
      <x:c r="H290" s="4"/>
      <x:c r="I290" s="4"/>
      <x:c r="J290" s="4"/>
      <x:c r="K290" s="4"/>
      <x:c r="L290" s="4"/>
      <x:c r="M290" s="4"/>
      <x:c r="N290" s="4"/>
      <x:c r="P290" s="4"/>
    </x:row>
    <x:row r="291" spans="1:16">
      <x:c r="A291" s="4"/>
      <x:c r="B291" s="26" t="s">
        <x:v>99</x:v>
      </x:c>
      <x:c r="C291" s="26" t="s">
        <x:v>126</x:v>
      </x:c>
      <x:c r="D291" s="152" t="s">
        <x:v>100</x:v>
      </x:c>
      <x:c r="E291" s="152"/>
      <x:c r="F291" s="152"/>
      <x:c r="G291" s="152"/>
      <x:c r="H291" s="152" t="s">
        <x:v>118</x:v>
      </x:c>
      <x:c r="I291" s="152"/>
      <x:c r="J291" s="152"/>
      <x:c r="K291" s="152" t="s">
        <x:v>318</x:v>
      </x:c>
      <x:c r="L291" s="152"/>
      <x:c r="M291" s="152"/>
      <x:c r="N291" s="152" t="s">
        <x:v>94</x:v>
      </x:c>
      <x:c r="O291" s="152"/>
      <x:c r="P291" s="152"/>
    </x:row>
    <x:row r="292" spans="1:16">
      <x:c r="A292" s="4"/>
      <x:c r="B292" s="34"/>
      <x:c r="C292" s="34"/>
      <x:c r="D292" s="173"/>
      <x:c r="E292" s="173"/>
      <x:c r="F292" s="173"/>
      <x:c r="G292" s="173"/>
      <x:c r="H292" s="173"/>
      <x:c r="I292" s="173"/>
      <x:c r="J292" s="173"/>
      <x:c r="K292" s="173"/>
      <x:c r="L292" s="173"/>
      <x:c r="M292" s="173"/>
      <x:c r="N292" s="173"/>
      <x:c r="O292" s="173"/>
      <x:c r="P292" s="173"/>
    </x:row>
    <x:row r="293" spans="1:16">
      <x:c r="A293" s="4"/>
      <x:c r="B293" s="34"/>
      <x:c r="C293" s="34"/>
      <x:c r="D293" s="173"/>
      <x:c r="E293" s="173"/>
      <x:c r="F293" s="173"/>
      <x:c r="G293" s="173"/>
      <x:c r="H293" s="173"/>
      <x:c r="I293" s="173"/>
      <x:c r="J293" s="173"/>
      <x:c r="K293" s="173"/>
      <x:c r="L293" s="173"/>
      <x:c r="M293" s="173"/>
      <x:c r="N293" s="173"/>
      <x:c r="O293" s="173"/>
      <x:c r="P293" s="173"/>
    </x:row>
    <x:row r="294" spans="1:16">
      <x:c r="A294" s="4"/>
      <x:c r="B294" s="34"/>
      <x:c r="C294" s="34"/>
      <x:c r="D294" s="173"/>
      <x:c r="E294" s="173"/>
      <x:c r="F294" s="173"/>
      <x:c r="G294" s="173"/>
      <x:c r="H294" s="173"/>
      <x:c r="I294" s="173"/>
      <x:c r="J294" s="173"/>
      <x:c r="K294" s="173"/>
      <x:c r="L294" s="173"/>
      <x:c r="M294" s="173"/>
      <x:c r="N294" s="173"/>
      <x:c r="O294" s="173"/>
      <x:c r="P294" s="173"/>
    </x:row>
    <x:row r="295" spans="1:16">
      <x:c r="A295" s="4"/>
      <x:c r="B295" s="34"/>
      <x:c r="C295" s="34"/>
      <x:c r="D295" s="173"/>
      <x:c r="E295" s="173"/>
      <x:c r="F295" s="173"/>
      <x:c r="G295" s="173"/>
      <x:c r="H295" s="173"/>
      <x:c r="I295" s="173"/>
      <x:c r="J295" s="173"/>
      <x:c r="K295" s="173"/>
      <x:c r="L295" s="173"/>
      <x:c r="M295" s="173"/>
      <x:c r="N295" s="173"/>
      <x:c r="O295" s="173"/>
      <x:c r="P295" s="173"/>
    </x:row>
    <x:row r="296" spans="1:16">
      <x:c r="A296" s="4"/>
      <x:c r="B296" s="34"/>
      <x:c r="C296" s="34"/>
      <x:c r="D296" s="173"/>
      <x:c r="E296" s="173"/>
      <x:c r="F296" s="173"/>
      <x:c r="G296" s="173"/>
      <x:c r="H296" s="173"/>
      <x:c r="I296" s="173"/>
      <x:c r="J296" s="173"/>
      <x:c r="K296" s="173"/>
      <x:c r="L296" s="173"/>
      <x:c r="M296" s="173"/>
      <x:c r="N296" s="173"/>
      <x:c r="O296" s="173"/>
      <x:c r="P296" s="173"/>
    </x:row>
    <x:row r="297" spans="1:16">
      <x:c r="A297" s="4"/>
      <x:c r="B297" s="4"/>
      <x:c r="C297" s="4"/>
      <x:c r="D297" s="4"/>
      <x:c r="E297" s="4"/>
      <x:c r="F297" s="4"/>
      <x:c r="G297" s="4"/>
      <x:c r="H297" s="4"/>
      <x:c r="I297" s="4"/>
      <x:c r="J297" s="4"/>
      <x:c r="K297" s="4"/>
      <x:c r="L297" s="4"/>
      <x:c r="M297" s="4"/>
      <x:c r="N297" s="4"/>
      <x:c r="P297" s="4"/>
    </x:row>
    <x:row r="298" spans="1:16">
      <x:c r="A298" s="4" t="s">
        <x:v>325</x:v>
      </x:c>
      <x:c r="B298" s="4"/>
      <x:c r="C298" s="4"/>
      <x:c r="D298" s="4"/>
      <x:c r="E298" s="4"/>
      <x:c r="F298" s="4"/>
      <x:c r="G298" s="4"/>
      <x:c r="H298" s="4"/>
      <x:c r="I298" s="4"/>
      <x:c r="J298" s="4"/>
      <x:c r="K298" s="4"/>
      <x:c r="L298" s="4"/>
      <x:c r="M298" s="4"/>
      <x:c r="N298" s="4"/>
      <x:c r="P298" s="4"/>
    </x:row>
    <x:row r="299" spans="1:16">
      <x:c r="A299" s="4"/>
      <x:c r="B299" s="26" t="s">
        <x:v>99</x:v>
      </x:c>
      <x:c r="C299" s="26" t="s">
        <x:v>101</x:v>
      </x:c>
      <x:c r="D299" s="152" t="s">
        <x:v>203</x:v>
      </x:c>
      <x:c r="E299" s="152"/>
      <x:c r="F299" s="152"/>
      <x:c r="G299" s="152"/>
      <x:c r="H299" s="152" t="s">
        <x:v>102</x:v>
      </x:c>
      <x:c r="I299" s="152"/>
      <x:c r="J299" s="152" t="s">
        <x:v>105</x:v>
      </x:c>
      <x:c r="K299" s="152"/>
      <x:c r="L299" s="152" t="s">
        <x:v>309</x:v>
      </x:c>
      <x:c r="M299" s="152"/>
      <x:c r="N299" s="152" t="s">
        <x:v>310</x:v>
      </x:c>
      <x:c r="O299" s="152"/>
      <x:c r="P299" s="152"/>
    </x:row>
    <x:row r="300" spans="1:16">
      <x:c r="A300" s="4"/>
      <x:c r="B300" s="33"/>
      <x:c r="C300" s="33"/>
      <x:c r="D300" s="173"/>
      <x:c r="E300" s="173"/>
      <x:c r="F300" s="173"/>
      <x:c r="G300" s="173"/>
      <x:c r="H300" s="173"/>
      <x:c r="I300" s="173"/>
      <x:c r="J300" s="173"/>
      <x:c r="K300" s="173"/>
      <x:c r="L300" s="173"/>
      <x:c r="M300" s="173"/>
      <x:c r="N300" s="173"/>
      <x:c r="O300" s="173"/>
      <x:c r="P300" s="173"/>
    </x:row>
    <x:row r="301" spans="1:16">
      <x:c r="A301" s="4"/>
      <x:c r="B301" s="33"/>
      <x:c r="C301" s="33"/>
      <x:c r="D301" s="173"/>
      <x:c r="E301" s="173"/>
      <x:c r="F301" s="173"/>
      <x:c r="G301" s="173"/>
      <x:c r="H301" s="173"/>
      <x:c r="I301" s="173"/>
      <x:c r="J301" s="173"/>
      <x:c r="K301" s="173"/>
      <x:c r="L301" s="173"/>
      <x:c r="M301" s="173"/>
      <x:c r="N301" s="173"/>
      <x:c r="O301" s="173"/>
      <x:c r="P301" s="173"/>
    </x:row>
    <x:row r="302" spans="1:16">
      <x:c r="A302" s="4"/>
      <x:c r="B302" s="33"/>
      <x:c r="C302" s="33"/>
      <x:c r="D302" s="173"/>
      <x:c r="E302" s="173"/>
      <x:c r="F302" s="173"/>
      <x:c r="G302" s="173"/>
      <x:c r="H302" s="173"/>
      <x:c r="I302" s="173"/>
      <x:c r="J302" s="173"/>
      <x:c r="K302" s="173"/>
      <x:c r="L302" s="173"/>
      <x:c r="M302" s="173"/>
      <x:c r="N302" s="173"/>
      <x:c r="O302" s="173"/>
      <x:c r="P302" s="173"/>
    </x:row>
    <x:row r="303" spans="1:16">
      <x:c r="A303" s="4"/>
      <x:c r="B303" s="33"/>
      <x:c r="C303" s="33"/>
      <x:c r="D303" s="173"/>
      <x:c r="E303" s="173"/>
      <x:c r="F303" s="173"/>
      <x:c r="G303" s="173"/>
      <x:c r="H303" s="173"/>
      <x:c r="I303" s="173"/>
      <x:c r="J303" s="173"/>
      <x:c r="K303" s="173"/>
      <x:c r="L303" s="173"/>
      <x:c r="M303" s="173"/>
      <x:c r="N303" s="173"/>
      <x:c r="O303" s="173"/>
      <x:c r="P303" s="173"/>
    </x:row>
    <x:row r="304" spans="1:16">
      <x:c r="A304" s="4"/>
      <x:c r="B304" s="33"/>
      <x:c r="C304" s="33"/>
      <x:c r="D304" s="173"/>
      <x:c r="E304" s="173"/>
      <x:c r="F304" s="173"/>
      <x:c r="G304" s="173"/>
      <x:c r="H304" s="173"/>
      <x:c r="I304" s="173"/>
      <x:c r="J304" s="173"/>
      <x:c r="K304" s="173"/>
      <x:c r="L304" s="173"/>
      <x:c r="M304" s="173"/>
      <x:c r="N304" s="173"/>
      <x:c r="O304" s="173"/>
      <x:c r="P304" s="173"/>
    </x:row>
    <x:row r="305" spans="1:16">
      <x:c r="A305" s="4"/>
      <x:c r="B305" s="4"/>
      <x:c r="C305" s="4"/>
      <x:c r="D305" s="174"/>
      <x:c r="E305" s="174"/>
      <x:c r="F305" s="174"/>
      <x:c r="G305" s="174"/>
      <x:c r="H305" s="174"/>
      <x:c r="I305" s="174"/>
      <x:c r="J305" s="174"/>
      <x:c r="K305" s="174"/>
      <x:c r="L305" s="174"/>
      <x:c r="M305" s="174"/>
      <x:c r="N305" s="174"/>
      <x:c r="O305" s="174"/>
      <x:c r="P305" s="174"/>
    </x:row>
    <x:row r="306" spans="1:16">
      <x:c r="A306" s="4" t="s">
        <x:v>169</x:v>
      </x:c>
      <x:c r="B306" s="4"/>
      <x:c r="C306" s="4"/>
      <x:c r="D306" s="4"/>
      <x:c r="E306" s="4"/>
      <x:c r="F306" s="4"/>
      <x:c r="G306" s="4"/>
      <x:c r="H306" s="4"/>
      <x:c r="I306" s="4"/>
      <x:c r="J306" s="4"/>
      <x:c r="K306" s="4"/>
      <x:c r="L306" s="4"/>
      <x:c r="M306" s="4"/>
      <x:c r="N306" s="4"/>
      <x:c r="P306" s="4"/>
    </x:row>
    <x:row r="307" spans="1:16">
      <x:c r="A307" s="4"/>
      <x:c r="B307" s="26" t="s">
        <x:v>117</x:v>
      </x:c>
      <x:c r="C307" s="173"/>
      <x:c r="D307" s="173"/>
      <x:c r="E307" s="173"/>
      <x:c r="F307" s="173"/>
      <x:c r="G307" s="173"/>
      <x:c r="H307" s="173"/>
      <x:c r="I307" s="173"/>
      <x:c r="J307" s="173"/>
      <x:c r="K307" s="173"/>
      <x:c r="L307" s="173"/>
      <x:c r="M307" s="173"/>
      <x:c r="N307" s="173"/>
      <x:c r="O307" s="173"/>
      <x:c r="P307" s="173"/>
    </x:row>
    <x:row r="308" spans="1:16">
      <x:c r="A308" s="4"/>
      <x:c r="B308" s="152" t="s">
        <x:v>103</x:v>
      </x:c>
      <x:c r="C308" s="173"/>
      <x:c r="D308" s="173"/>
      <x:c r="E308" s="173"/>
      <x:c r="F308" s="173"/>
      <x:c r="G308" s="173"/>
      <x:c r="H308" s="173"/>
      <x:c r="I308" s="173"/>
      <x:c r="J308" s="173"/>
      <x:c r="K308" s="173"/>
      <x:c r="L308" s="173"/>
      <x:c r="M308" s="173"/>
      <x:c r="N308" s="173"/>
      <x:c r="O308" s="173"/>
      <x:c r="P308" s="173"/>
    </x:row>
    <x:row r="309" spans="1:16">
      <x:c r="A309" s="4"/>
      <x:c r="B309" s="152"/>
      <x:c r="C309" s="173"/>
      <x:c r="D309" s="173"/>
      <x:c r="E309" s="173"/>
      <x:c r="F309" s="173"/>
      <x:c r="G309" s="173"/>
      <x:c r="H309" s="173"/>
      <x:c r="I309" s="173"/>
      <x:c r="J309" s="173"/>
      <x:c r="K309" s="173"/>
      <x:c r="L309" s="173"/>
      <x:c r="M309" s="173"/>
      <x:c r="N309" s="173"/>
      <x:c r="O309" s="173"/>
      <x:c r="P309" s="173"/>
    </x:row>
    <x:row r="310" spans="1:16">
      <x:c r="A310" s="4"/>
      <x:c r="B310" s="152"/>
      <x:c r="C310" s="173"/>
      <x:c r="D310" s="173"/>
      <x:c r="E310" s="173"/>
      <x:c r="F310" s="173"/>
      <x:c r="G310" s="173"/>
      <x:c r="H310" s="173"/>
      <x:c r="I310" s="173"/>
      <x:c r="J310" s="173"/>
      <x:c r="K310" s="173"/>
      <x:c r="L310" s="173"/>
      <x:c r="M310" s="173"/>
      <x:c r="N310" s="173"/>
      <x:c r="O310" s="173"/>
      <x:c r="P310" s="173"/>
    </x:row>
    <x:row r="311" spans="1:16">
      <x:c r="A311" s="4"/>
      <x:c r="B311" s="152"/>
      <x:c r="C311" s="173"/>
      <x:c r="D311" s="173"/>
      <x:c r="E311" s="173"/>
      <x:c r="F311" s="173"/>
      <x:c r="G311" s="173"/>
      <x:c r="H311" s="173"/>
      <x:c r="I311" s="173"/>
      <x:c r="J311" s="173"/>
      <x:c r="K311" s="173"/>
      <x:c r="L311" s="173"/>
      <x:c r="M311" s="173"/>
      <x:c r="N311" s="173"/>
      <x:c r="O311" s="173"/>
      <x:c r="P311" s="173"/>
    </x:row>
    <x:row r="312" spans="1:16">
      <x:c r="A312" s="4"/>
      <x:c r="B312" s="152"/>
      <x:c r="C312" s="173"/>
      <x:c r="D312" s="173"/>
      <x:c r="E312" s="173"/>
      <x:c r="F312" s="173"/>
      <x:c r="G312" s="173"/>
      <x:c r="H312" s="173"/>
      <x:c r="I312" s="173"/>
      <x:c r="J312" s="173"/>
      <x:c r="K312" s="173"/>
      <x:c r="L312" s="173"/>
      <x:c r="M312" s="173"/>
      <x:c r="N312" s="173"/>
      <x:c r="O312" s="173"/>
      <x:c r="P312" s="173"/>
    </x:row>
    <x:row r="313" spans="1:16">
      <x:c r="A313" s="4"/>
      <x:c r="B313" s="152"/>
      <x:c r="C313" s="173"/>
      <x:c r="D313" s="173"/>
      <x:c r="E313" s="173"/>
      <x:c r="F313" s="173"/>
      <x:c r="G313" s="173"/>
      <x:c r="H313" s="173"/>
      <x:c r="I313" s="173"/>
      <x:c r="J313" s="173"/>
      <x:c r="K313" s="173"/>
      <x:c r="L313" s="173"/>
      <x:c r="M313" s="173"/>
      <x:c r="N313" s="173"/>
      <x:c r="O313" s="173"/>
      <x:c r="P313" s="173"/>
    </x:row>
    <x:row r="314" spans="1:16">
      <x:c r="A314" s="4"/>
      <x:c r="B314" s="152"/>
      <x:c r="C314" s="173"/>
      <x:c r="D314" s="173"/>
      <x:c r="E314" s="173"/>
      <x:c r="F314" s="173"/>
      <x:c r="G314" s="173"/>
      <x:c r="H314" s="173"/>
      <x:c r="I314" s="173"/>
      <x:c r="J314" s="173"/>
      <x:c r="K314" s="173"/>
      <x:c r="L314" s="173"/>
      <x:c r="M314" s="173"/>
      <x:c r="N314" s="173"/>
      <x:c r="O314" s="173"/>
      <x:c r="P314" s="173"/>
    </x:row>
    <x:row r="315" spans="1:16">
      <x:c r="A315" s="4"/>
      <x:c r="B315" s="152"/>
      <x:c r="C315" s="173"/>
      <x:c r="D315" s="173"/>
      <x:c r="E315" s="173"/>
      <x:c r="F315" s="173"/>
      <x:c r="G315" s="173"/>
      <x:c r="H315" s="173"/>
      <x:c r="I315" s="173"/>
      <x:c r="J315" s="173"/>
      <x:c r="K315" s="173"/>
      <x:c r="L315" s="173"/>
      <x:c r="M315" s="173"/>
      <x:c r="N315" s="173"/>
      <x:c r="O315" s="173"/>
      <x:c r="P315" s="173"/>
    </x:row>
    <x:row r="316" spans="1:16">
      <x:c r="A316" s="4"/>
      <x:c r="B316" s="152"/>
      <x:c r="C316" s="173"/>
      <x:c r="D316" s="173"/>
      <x:c r="E316" s="173"/>
      <x:c r="F316" s="173"/>
      <x:c r="G316" s="173"/>
      <x:c r="H316" s="173"/>
      <x:c r="I316" s="173"/>
      <x:c r="J316" s="173"/>
      <x:c r="K316" s="173"/>
      <x:c r="L316" s="173"/>
      <x:c r="M316" s="173"/>
      <x:c r="N316" s="173"/>
      <x:c r="O316" s="173"/>
      <x:c r="P316" s="173"/>
    </x:row>
    <x:row r="317" spans="1:16">
      <x:c r="A317" s="4"/>
      <x:c r="B317" s="152"/>
      <x:c r="C317" s="173"/>
      <x:c r="D317" s="173"/>
      <x:c r="E317" s="173"/>
      <x:c r="F317" s="173"/>
      <x:c r="G317" s="173"/>
      <x:c r="H317" s="173"/>
      <x:c r="I317" s="173"/>
      <x:c r="J317" s="173"/>
      <x:c r="K317" s="173"/>
      <x:c r="L317" s="173"/>
      <x:c r="M317" s="173"/>
      <x:c r="N317" s="173"/>
      <x:c r="O317" s="173"/>
      <x:c r="P317" s="173"/>
    </x:row>
    <x:row r="318" spans="1:16">
      <x:c r="A318" s="4"/>
      <x:c r="B318" s="4"/>
      <x:c r="C318" s="4"/>
      <x:c r="D318" s="4"/>
      <x:c r="E318" s="4"/>
      <x:c r="F318" s="4"/>
      <x:c r="G318" s="4"/>
      <x:c r="H318" s="4"/>
      <x:c r="I318" s="4"/>
      <x:c r="J318" s="4"/>
      <x:c r="K318" s="4"/>
      <x:c r="L318" s="4"/>
      <x:c r="M318" s="4"/>
      <x:c r="N318" s="4"/>
      <x:c r="P318" s="4"/>
    </x:row>
    <x:row r="319" spans="1:16">
      <x:c r="A319" s="4"/>
      <x:c r="B319" s="4"/>
      <x:c r="C319" s="4"/>
      <x:c r="D319" s="4"/>
      <x:c r="E319" s="4"/>
      <x:c r="F319" s="4"/>
      <x:c r="G319" s="4"/>
      <x:c r="H319" s="4"/>
      <x:c r="I319" s="4"/>
      <x:c r="J319" s="4"/>
      <x:c r="K319" s="4"/>
      <x:c r="L319" s="4"/>
      <x:c r="M319" s="4"/>
      <x:c r="N319" s="4"/>
      <x:c r="P319" s="4"/>
    </x:row>
    <x:row r="320" spans="1:16">
      <x:c r="A320" s="4"/>
      <x:c r="B320" s="4"/>
      <x:c r="C320" s="4"/>
      <x:c r="D320" s="4"/>
      <x:c r="E320" s="4"/>
      <x:c r="F320" s="4"/>
      <x:c r="G320" s="4"/>
      <x:c r="H320" s="4"/>
      <x:c r="I320" s="4"/>
      <x:c r="J320" s="4"/>
      <x:c r="K320" s="4"/>
      <x:c r="L320" s="4"/>
      <x:c r="M320" s="4"/>
      <x:c r="N320" s="4"/>
      <x:c r="P320" s="4"/>
    </x:row>
    <x:row r="321" spans="1:16">
      <x:c r="A321" s="4"/>
      <x:c r="B321" s="4"/>
      <x:c r="C321" s="4"/>
      <x:c r="D321" s="4"/>
      <x:c r="E321" s="4"/>
      <x:c r="F321" s="4"/>
      <x:c r="G321" s="4"/>
      <x:c r="H321" s="4"/>
      <x:c r="I321" s="4"/>
      <x:c r="J321" s="4"/>
      <x:c r="K321" s="4"/>
      <x:c r="L321" s="4"/>
      <x:c r="M321" s="4"/>
      <x:c r="N321" s="4"/>
      <x:c r="P321" s="4"/>
    </x:row>
  </x:sheetData>
  <x:mergeCells count="341">
    <x:mergeCell ref="B68:C68"/>
    <x:mergeCell ref="B69:C69"/>
    <x:mergeCell ref="B72:C72"/>
    <x:mergeCell ref="B73:C73"/>
    <x:mergeCell ref="B76:C76"/>
    <x:mergeCell ref="B77:C77"/>
    <x:mergeCell ref="B32:C32"/>
    <x:mergeCell ref="B33:C33"/>
    <x:mergeCell ref="B34:C34"/>
    <x:mergeCell ref="B35:C35"/>
    <x:mergeCell ref="B75:C75"/>
    <x:mergeCell ref="B74:C74"/>
    <x:mergeCell ref="B70:C70"/>
    <x:mergeCell ref="B62:C62"/>
    <x:mergeCell ref="B64:C64"/>
    <x:mergeCell ref="B71:C71"/>
    <x:mergeCell ref="B57:C57"/>
    <x:mergeCell ref="B58:C58"/>
    <x:mergeCell ref="B59:C59"/>
    <x:mergeCell ref="B60:C60"/>
    <x:mergeCell ref="B61:C61"/>
    <x:mergeCell ref="B63:C63"/>
    <x:mergeCell ref="B65:C65"/>
    <x:mergeCell ref="B66:C66"/>
    <x:mergeCell ref="B67:C67"/>
    <x:mergeCell ref="B48:C48"/>
    <x:mergeCell ref="B49:C49"/>
    <x:mergeCell ref="B50:C50"/>
    <x:mergeCell ref="B51:C51"/>
    <x:mergeCell ref="B52:C52"/>
    <x:mergeCell ref="B53:C53"/>
    <x:mergeCell ref="B54:C54"/>
    <x:mergeCell ref="B55:C55"/>
    <x:mergeCell ref="B56:C56"/>
    <x:mergeCell ref="B47:C47"/>
    <x:mergeCell ref="B31:C31"/>
    <x:mergeCell ref="B36:C36"/>
    <x:mergeCell ref="B37:C37"/>
    <x:mergeCell ref="B38:C38"/>
    <x:mergeCell ref="B39:C39"/>
    <x:mergeCell ref="B40:C40"/>
    <x:mergeCell ref="B41:C41"/>
    <x:mergeCell ref="B42:C42"/>
    <x:mergeCell ref="B43:C43"/>
    <x:mergeCell ref="B16:C16"/>
    <x:mergeCell ref="B17:C17"/>
    <x:mergeCell ref="B18:C18"/>
    <x:mergeCell ref="B19:C19"/>
    <x:mergeCell ref="B20:C20"/>
    <x:mergeCell ref="B23:C23"/>
    <x:mergeCell ref="B44:C44"/>
    <x:mergeCell ref="B45:C45"/>
    <x:mergeCell ref="B46:C46"/>
    <x:mergeCell ref="B21:C21"/>
    <x:mergeCell ref="B22:C22"/>
    <x:mergeCell ref="B7:C7"/>
    <x:mergeCell ref="B8:C8"/>
    <x:mergeCell ref="B9:C9"/>
    <x:mergeCell ref="B10:C10"/>
    <x:mergeCell ref="B12:C12"/>
    <x:mergeCell ref="B13:C13"/>
    <x:mergeCell ref="B6:C6"/>
    <x:mergeCell ref="B14:C14"/>
    <x:mergeCell ref="B15:C15"/>
    <x:mergeCell ref="B11:C11"/>
    <x:mergeCell ref="C307:P307"/>
    <x:mergeCell ref="C308:P317"/>
    <x:mergeCell ref="B308:B317"/>
    <x:mergeCell ref="D305:G305"/>
    <x:mergeCell ref="H305:I305"/>
    <x:mergeCell ref="J305:K305"/>
    <x:mergeCell ref="L305:M305"/>
    <x:mergeCell ref="N305:P305"/>
    <x:mergeCell ref="D304:G304"/>
    <x:mergeCell ref="H304:I304"/>
    <x:mergeCell ref="J304:K304"/>
    <x:mergeCell ref="L304:M304"/>
    <x:mergeCell ref="N304:P304"/>
    <x:mergeCell ref="D303:G303"/>
    <x:mergeCell ref="H303:I303"/>
    <x:mergeCell ref="J303:K303"/>
    <x:mergeCell ref="L303:M303"/>
    <x:mergeCell ref="N303:P303"/>
    <x:mergeCell ref="D302:G302"/>
    <x:mergeCell ref="H302:I302"/>
    <x:mergeCell ref="J302:K302"/>
    <x:mergeCell ref="L302:M302"/>
    <x:mergeCell ref="N302:P302"/>
    <x:mergeCell ref="D301:G301"/>
    <x:mergeCell ref="H301:I301"/>
    <x:mergeCell ref="J301:K301"/>
    <x:mergeCell ref="L301:M301"/>
    <x:mergeCell ref="N301:P301"/>
    <x:mergeCell ref="D300:G300"/>
    <x:mergeCell ref="H300:I300"/>
    <x:mergeCell ref="J300:K300"/>
    <x:mergeCell ref="L300:M300"/>
    <x:mergeCell ref="N300:P300"/>
    <x:mergeCell ref="D299:G299"/>
    <x:mergeCell ref="N299:P299"/>
    <x:mergeCell ref="H299:I299"/>
    <x:mergeCell ref="J299:K299"/>
    <x:mergeCell ref="L299:M299"/>
    <x:mergeCell ref="H293:J293"/>
    <x:mergeCell ref="K293:M293"/>
    <x:mergeCell ref="N293:P293"/>
    <x:mergeCell ref="D294:G294"/>
    <x:mergeCell ref="D295:G295"/>
    <x:mergeCell ref="D296:G296"/>
    <x:mergeCell ref="H294:J294"/>
    <x:mergeCell ref="K294:M294"/>
    <x:mergeCell ref="N294:P294"/>
    <x:mergeCell ref="H295:J295"/>
    <x:mergeCell ref="K295:M295"/>
    <x:mergeCell ref="N295:P295"/>
    <x:mergeCell ref="H296:J296"/>
    <x:mergeCell ref="K296:M296"/>
    <x:mergeCell ref="N296:P296"/>
    <x:mergeCell ref="D291:G291"/>
    <x:mergeCell ref="D292:G292"/>
    <x:mergeCell ref="D293:G293"/>
    <x:mergeCell ref="H291:J291"/>
    <x:mergeCell ref="K291:M291"/>
    <x:mergeCell ref="N291:P291"/>
    <x:mergeCell ref="H292:J292"/>
    <x:mergeCell ref="K292:M292"/>
    <x:mergeCell ref="N292:P292"/>
    <x:mergeCell ref="D286:G286"/>
    <x:mergeCell ref="H286:P286"/>
    <x:mergeCell ref="D287:G287"/>
    <x:mergeCell ref="H287:P287"/>
    <x:mergeCell ref="D288:G288"/>
    <x:mergeCell ref="H288:P288"/>
    <x:mergeCell ref="D283:G283"/>
    <x:mergeCell ref="H283:P283"/>
    <x:mergeCell ref="D284:G284"/>
    <x:mergeCell ref="H284:P284"/>
    <x:mergeCell ref="D285:G285"/>
    <x:mergeCell ref="H285:P285"/>
    <x:mergeCell ref="D280:G280"/>
    <x:mergeCell ref="H280:P280"/>
    <x:mergeCell ref="D277:G277"/>
    <x:mergeCell ref="H277:P277"/>
    <x:mergeCell ref="D278:G278"/>
    <x:mergeCell ref="H278:P278"/>
    <x:mergeCell ref="D279:G279"/>
    <x:mergeCell ref="H279:P279"/>
    <x:mergeCell ref="D274:G274"/>
    <x:mergeCell ref="H274:P274"/>
    <x:mergeCell ref="D271:G271"/>
    <x:mergeCell ref="H271:P271"/>
    <x:mergeCell ref="D272:G272"/>
    <x:mergeCell ref="H272:P272"/>
    <x:mergeCell ref="D273:G273"/>
    <x:mergeCell ref="H273:P273"/>
    <x:mergeCell ref="D266:G266"/>
    <x:mergeCell ref="H266:P266"/>
    <x:mergeCell ref="D267:G267"/>
    <x:mergeCell ref="H267:P267"/>
    <x:mergeCell ref="D268:G268"/>
    <x:mergeCell ref="H268:P268"/>
    <x:mergeCell ref="D263:G263"/>
    <x:mergeCell ref="H263:P263"/>
    <x:mergeCell ref="D264:G264"/>
    <x:mergeCell ref="H264:P264"/>
    <x:mergeCell ref="D265:G265"/>
    <x:mergeCell ref="H265:P265"/>
    <x:mergeCell ref="D260:G260"/>
    <x:mergeCell ref="H260:K260"/>
    <x:mergeCell ref="L260:P260"/>
    <x:mergeCell ref="D258:G258"/>
    <x:mergeCell ref="H258:K258"/>
    <x:mergeCell ref="L258:P258"/>
    <x:mergeCell ref="D259:G259"/>
    <x:mergeCell ref="H259:K259"/>
    <x:mergeCell ref="L259:P259"/>
    <x:mergeCell ref="D256:G256"/>
    <x:mergeCell ref="H256:K256"/>
    <x:mergeCell ref="L256:P256"/>
    <x:mergeCell ref="D257:G257"/>
    <x:mergeCell ref="H257:K257"/>
    <x:mergeCell ref="L257:P257"/>
    <x:mergeCell ref="D255:G255"/>
    <x:mergeCell ref="H255:K255"/>
    <x:mergeCell ref="L255:P255"/>
    <x:mergeCell ref="D250:G250"/>
    <x:mergeCell ref="H250:K250"/>
    <x:mergeCell ref="L250:P250"/>
    <x:mergeCell ref="D251:G251"/>
    <x:mergeCell ref="H251:K251"/>
    <x:mergeCell ref="L251:P251"/>
    <x:mergeCell ref="D248:G248"/>
    <x:mergeCell ref="H248:K248"/>
    <x:mergeCell ref="L248:P248"/>
    <x:mergeCell ref="D249:G249"/>
    <x:mergeCell ref="H249:K249"/>
    <x:mergeCell ref="L249:P249"/>
    <x:mergeCell ref="D246:G246"/>
    <x:mergeCell ref="H246:K246"/>
    <x:mergeCell ref="L246:P246"/>
    <x:mergeCell ref="D247:G247"/>
    <x:mergeCell ref="H247:K247"/>
    <x:mergeCell ref="L247:P247"/>
    <x:mergeCell ref="D242:G242"/>
    <x:mergeCell ref="H242:K242"/>
    <x:mergeCell ref="L242:P242"/>
    <x:mergeCell ref="D240:G240"/>
    <x:mergeCell ref="H240:K240"/>
    <x:mergeCell ref="L240:P240"/>
    <x:mergeCell ref="D241:G241"/>
    <x:mergeCell ref="H241:K241"/>
    <x:mergeCell ref="L241:P241"/>
    <x:mergeCell ref="D239:G239"/>
    <x:mergeCell ref="H239:K239"/>
    <x:mergeCell ref="L239:P239"/>
    <x:mergeCell ref="D234:G234"/>
    <x:mergeCell ref="H234:K234"/>
    <x:mergeCell ref="L234:P234"/>
    <x:mergeCell ref="D235:G235"/>
    <x:mergeCell ref="H235:K235"/>
    <x:mergeCell ref="L235:P235"/>
    <x:mergeCell ref="D232:G232"/>
    <x:mergeCell ref="H232:K232"/>
    <x:mergeCell ref="L232:P232"/>
    <x:mergeCell ref="D233:G233"/>
    <x:mergeCell ref="H233:K233"/>
    <x:mergeCell ref="L233:P233"/>
    <x:mergeCell ref="D230:G230"/>
    <x:mergeCell ref="H230:K230"/>
    <x:mergeCell ref="L230:P230"/>
    <x:mergeCell ref="D231:G231"/>
    <x:mergeCell ref="H231:K231"/>
    <x:mergeCell ref="L231:P231"/>
    <x:mergeCell ref="D226:G226"/>
    <x:mergeCell ref="H226:K226"/>
    <x:mergeCell ref="L226:P226"/>
    <x:mergeCell ref="D221:G221"/>
    <x:mergeCell ref="H221:K221"/>
    <x:mergeCell ref="L221:P221"/>
    <x:mergeCell ref="D222:G222"/>
    <x:mergeCell ref="H222:K222"/>
    <x:mergeCell ref="L222:P222"/>
    <x:mergeCell ref="D223:G223"/>
    <x:mergeCell ref="H223:K223"/>
    <x:mergeCell ref="L223:P223"/>
    <x:mergeCell ref="D224:G224"/>
    <x:mergeCell ref="H224:K224"/>
    <x:mergeCell ref="L224:P224"/>
    <x:mergeCell ref="D225:G225"/>
    <x:mergeCell ref="H225:K225"/>
    <x:mergeCell ref="L225:P225"/>
    <x:mergeCell ref="H214:P214"/>
    <x:mergeCell ref="H215:P215"/>
    <x:mergeCell ref="H216:P216"/>
    <x:mergeCell ref="H217:P217"/>
    <x:mergeCell ref="H218:P218"/>
    <x:mergeCell ref="D217:G217"/>
    <x:mergeCell ref="D218:G218"/>
    <x:mergeCell ref="D213:G213"/>
    <x:mergeCell ref="H213:P213"/>
    <x:mergeCell ref="D214:G214"/>
    <x:mergeCell ref="D215:G215"/>
    <x:mergeCell ref="D216:G216"/>
    <x:mergeCell ref="L210:P210"/>
    <x:mergeCell ref="H208:K208"/>
    <x:mergeCell ref="H209:K209"/>
    <x:mergeCell ref="H210:K210"/>
    <x:mergeCell ref="D208:G208"/>
    <x:mergeCell ref="D209:G209"/>
    <x:mergeCell ref="D210:G210"/>
    <x:mergeCell ref="D207:G207"/>
    <x:mergeCell ref="H207:K207"/>
    <x:mergeCell ref="L207:P207"/>
    <x:mergeCell ref="L208:P208"/>
    <x:mergeCell ref="L209:P209"/>
    <x:mergeCell ref="D205:G205"/>
    <x:mergeCell ref="H205:K205"/>
    <x:mergeCell ref="L205:P205"/>
    <x:mergeCell ref="D206:G206"/>
    <x:mergeCell ref="H206:K206"/>
    <x:mergeCell ref="L206:P206"/>
    <x:mergeCell ref="D200:G200"/>
    <x:mergeCell ref="D195:G195"/>
    <x:mergeCell ref="D196:G196"/>
    <x:mergeCell ref="D197:G197"/>
    <x:mergeCell ref="D198:G198"/>
    <x:mergeCell ref="D199:G199"/>
    <x:mergeCell ref="H193:N193"/>
    <x:mergeCell ref="H194:N194"/>
    <x:mergeCell ref="H195:N195"/>
    <x:mergeCell ref="H196:N196"/>
    <x:mergeCell ref="H197:N197"/>
    <x:mergeCell ref="H198:N198"/>
    <x:mergeCell ref="H199:N199"/>
    <x:mergeCell ref="H200:N200"/>
    <x:mergeCell ref="D193:G193"/>
    <x:mergeCell ref="D194:G194"/>
    <x:mergeCell ref="H192:N192"/>
    <x:mergeCell ref="B140:C140"/>
    <x:mergeCell ref="B135:C135"/>
    <x:mergeCell ref="B111:M111"/>
    <x:mergeCell ref="B107:C107"/>
    <x:mergeCell ref="B108:C108"/>
    <x:mergeCell ref="B109:C109"/>
    <x:mergeCell ref="B110:C110"/>
    <x:mergeCell ref="D192:G192"/>
    <x:mergeCell ref="B167:C167"/>
    <x:mergeCell ref="B158:C158"/>
    <x:mergeCell ref="B162:C162"/>
    <x:mergeCell ref="B163:B165"/>
    <x:mergeCell ref="B166:C166"/>
    <x:mergeCell ref="B136:B138"/>
    <x:mergeCell ref="B139:C139"/>
    <x:mergeCell ref="B144:C144"/>
    <x:mergeCell ref="B145:B147"/>
    <x:mergeCell ref="B148:C148"/>
    <x:mergeCell ref="B149:C149"/>
    <x:mergeCell ref="B153:C153"/>
    <x:mergeCell ref="B154:B156"/>
    <x:mergeCell ref="B157:C157"/>
    <x:mergeCell ref="B102:C102"/>
    <x:mergeCell ref="B103:C103"/>
    <x:mergeCell ref="B92:C92"/>
    <x:mergeCell ref="B93:C93"/>
    <x:mergeCell ref="B104:M104"/>
    <x:mergeCell ref="B78:C78"/>
    <x:mergeCell ref="B79:C79"/>
    <x:mergeCell ref="B91:C91"/>
    <x:mergeCell ref="B83:M83"/>
    <x:mergeCell ref="B84:M84"/>
    <x:mergeCell ref="B80:C80"/>
    <x:mergeCell ref="B100:C100"/>
    <x:mergeCell ref="B101:C101"/>
    <x:mergeCell ref="B94:C94"/>
    <x:mergeCell ref="B95:C95"/>
    <x:mergeCell ref="B96:C96"/>
    <x:mergeCell ref="B97:C97"/>
    <x:mergeCell ref="B98:C98"/>
    <x:mergeCell ref="B99:C99"/>
    <x:mergeCell ref="B81:M81"/>
    <x:mergeCell ref="B82:M82"/>
  </x:mergeCells>
  <x:pageMargins left="0.25" right="0.25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tabColor rgb="ff92d050"/>
  </x:sheetPr>
  <x:dimension ref="A1:Q104"/>
  <x:sheetViews>
    <x:sheetView topLeftCell="A55" zoomScaleNormal="100" zoomScaleSheetLayoutView="75" workbookViewId="0">
      <x:selection activeCell="C34" activeCellId="0" sqref="C34:C34"/>
    </x:sheetView>
  </x:sheetViews>
  <x:sheetFormatPr defaultColWidth="8.796875" defaultRowHeight="16.5"/>
  <x:cols>
    <x:col min="1" max="1" width="4.875" style="41" customWidth="1"/>
    <x:col min="2" max="2" width="9.625" style="41" customWidth="1"/>
    <x:col min="3" max="3" width="19.25" style="41" customWidth="1"/>
    <x:col min="4" max="4" width="4.625" style="41" customWidth="1"/>
    <x:col min="5" max="6" width="7.125" style="41" customWidth="1"/>
    <x:col min="7" max="7" width="8.125" style="41" customWidth="1"/>
    <x:col min="8" max="8" width="16.5" style="41" customWidth="1"/>
    <x:col min="9" max="9" width="10.875" style="41" customWidth="1"/>
    <x:col min="10" max="10" width="9" style="41" customWidth="1"/>
    <x:col min="11" max="16384" width="9" style="41"/>
  </x:cols>
  <x:sheetData>
    <x:row r="1" spans="2:2">
      <x:c r="B1" s="10">
        <x:f>VALUE(LEFT(안내!D5,4))</x:f>
        <x:v>2018</x:v>
      </x:c>
    </x:row>
    <x:row r="2" spans="1:1">
      <x:c r="A2" s="3" t="s">
        <x:v>449</x:v>
      </x:c>
    </x:row>
    <x:row r="3" spans="1:1">
      <x:c r="A3" s="3" t="s">
        <x:v>152</x:v>
      </x:c>
    </x:row>
    <x:row r="4" spans="1:1">
      <x:c r="A4" s="3" t="s">
        <x:v>142</x:v>
      </x:c>
    </x:row>
    <x:row r="5" spans="1:1">
      <x:c r="A5" s="3" t="s">
        <x:v>148</x:v>
      </x:c>
    </x:row>
    <x:row r="6" spans="1:1">
      <x:c r="A6" s="3"/>
    </x:row>
    <x:row r="7" spans="1:13">
      <x:c r="A7" s="4" t="s">
        <x:v>295</x:v>
      </x:c>
      <x:c r="C7" s="4"/>
      <x:c r="D7" s="4"/>
      <x:c r="E7" s="40"/>
      <x:c r="F7" s="40"/>
      <x:c r="G7" s="4"/>
      <x:c r="I7" s="4"/>
      <x:c r="J7" s="4"/>
      <x:c r="K7" s="4"/>
      <x:c r="L7" s="40"/>
      <x:c r="M7" s="4"/>
    </x:row>
    <x:row r="8" spans="2:8" ht="15.75" customHeight="1">
      <x:c r="B8" s="3" t="s">
        <x:v>173</x:v>
      </x:c>
      <x:c r="C8" s="3"/>
      <x:c r="D8" s="3"/>
      <x:c r="G8" s="3"/>
      <x:c r="H8" s="50"/>
    </x:row>
    <x:row r="9" spans="2:8" ht="15.75" customHeight="1">
      <x:c r="B9" s="77" t="s">
        <x:v>426</x:v>
      </x:c>
      <x:c r="C9" s="77" t="s">
        <x:v>412</x:v>
      </x:c>
      <x:c r="D9" s="77" t="s">
        <x:v>95</x:v>
      </x:c>
      <x:c r="E9" s="77" t="s">
        <x:v>133</x:v>
      </x:c>
      <x:c r="F9" s="77" t="s">
        <x:v>120</x:v>
      </x:c>
      <x:c r="G9" s="153" t="s">
        <x:v>94</x:v>
      </x:c>
      <x:c r="H9" s="172"/>
    </x:row>
    <x:row r="10" spans="2:8" ht="15.75" customHeight="1">
      <x:c r="B10" s="181" t="s">
        <x:v>383</x:v>
      </x:c>
      <x:c r="C10" s="77" t="s">
        <x:v>420</x:v>
      </x:c>
      <x:c r="D10" s="77">
        <x:v>2</x:v>
      </x:c>
      <x:c r="E10" s="42"/>
      <x:c r="F10" s="42"/>
      <x:c r="G10" s="153" t="s">
        <x:v>132</x:v>
      </x:c>
      <x:c r="H10" s="172"/>
    </x:row>
    <x:row r="11" spans="2:8" ht="15.75" customHeight="1">
      <x:c r="B11" s="182"/>
      <x:c r="C11" s="77" t="s">
        <x:v>421</x:v>
      </x:c>
      <x:c r="D11" s="77">
        <x:v>1</x:v>
      </x:c>
      <x:c r="E11" s="42"/>
      <x:c r="F11" s="42"/>
      <x:c r="G11" s="153" t="s">
        <x:v>135</x:v>
      </x:c>
      <x:c r="H11" s="172"/>
    </x:row>
    <x:row r="12" spans="2:8" ht="15.75" customHeight="1">
      <x:c r="B12" s="182"/>
      <x:c r="C12" s="77" t="s">
        <x:v>428</x:v>
      </x:c>
      <x:c r="D12" s="77">
        <x:v>3</x:v>
      </x:c>
      <x:c r="E12" s="42"/>
      <x:c r="F12" s="42"/>
      <x:c r="G12" s="153" t="s">
        <x:v>132</x:v>
      </x:c>
      <x:c r="H12" s="172"/>
    </x:row>
    <x:row r="13" spans="2:8" ht="15.75" customHeight="1">
      <x:c r="B13" s="182"/>
      <x:c r="C13" s="77" t="s">
        <x:v>33</x:v>
      </x:c>
      <x:c r="D13" s="77">
        <x:v>3</x:v>
      </x:c>
      <x:c r="E13" s="42"/>
      <x:c r="F13" s="42"/>
      <x:c r="G13" s="153" t="s">
        <x:v>132</x:v>
      </x:c>
      <x:c r="H13" s="172"/>
    </x:row>
    <x:row r="14" spans="2:8" ht="15.75" customHeight="1">
      <x:c r="B14" s="182"/>
      <x:c r="C14" s="77" t="s">
        <x:v>425</x:v>
      </x:c>
      <x:c r="D14" s="77">
        <x:v>2</x:v>
      </x:c>
      <x:c r="E14" s="42"/>
      <x:c r="F14" s="42"/>
      <x:c r="G14" s="153" t="s">
        <x:v>132</x:v>
      </x:c>
      <x:c r="H14" s="172"/>
    </x:row>
    <x:row r="15" spans="2:8" ht="15.75" customHeight="1">
      <x:c r="B15" s="182"/>
      <x:c r="C15" s="77" t="s">
        <x:v>432</x:v>
      </x:c>
      <x:c r="D15" s="77">
        <x:v>1</x:v>
      </x:c>
      <x:c r="E15" s="42"/>
      <x:c r="F15" s="42"/>
      <x:c r="G15" s="153" t="s">
        <x:v>135</x:v>
      </x:c>
      <x:c r="H15" s="172"/>
    </x:row>
    <x:row r="16" spans="2:8" ht="15.75" customHeight="1">
      <x:c r="B16" s="182"/>
      <x:c r="C16" s="77" t="s">
        <x:v>370</x:v>
      </x:c>
      <x:c r="D16" s="77">
        <x:v>3</x:v>
      </x:c>
      <x:c r="E16" s="42"/>
      <x:c r="F16" s="42"/>
      <x:c r="G16" s="153" t="s">
        <x:v>132</x:v>
      </x:c>
      <x:c r="H16" s="172"/>
    </x:row>
    <x:row r="17" spans="2:8" ht="15.75" customHeight="1">
      <x:c r="B17" s="182"/>
      <x:c r="C17" s="77" t="s">
        <x:v>395</x:v>
      </x:c>
      <x:c r="D17" s="77">
        <x:v>3</x:v>
      </x:c>
      <x:c r="E17" s="42"/>
      <x:c r="F17" s="42"/>
      <x:c r="G17" s="153" t="s">
        <x:v>135</x:v>
      </x:c>
      <x:c r="H17" s="172"/>
    </x:row>
    <x:row r="18" spans="2:8" ht="15.75" customHeight="1">
      <x:c r="B18" s="183"/>
      <x:c r="C18" s="77" t="s">
        <x:v>390</x:v>
      </x:c>
      <x:c r="D18" s="77">
        <x:v>3</x:v>
      </x:c>
      <x:c r="E18" s="42"/>
      <x:c r="F18" s="42"/>
      <x:c r="G18" s="153" t="s">
        <x:v>132</x:v>
      </x:c>
      <x:c r="H18" s="172"/>
    </x:row>
    <x:row r="19" spans="2:8" ht="15.75" customHeight="1">
      <x:c r="B19" s="181" t="s">
        <x:v>299</x:v>
      </x:c>
      <x:c r="C19" s="77" t="s">
        <x:v>429</x:v>
      </x:c>
      <x:c r="D19" s="77">
        <x:v>3</x:v>
      </x:c>
      <x:c r="E19" s="42"/>
      <x:c r="F19" s="42"/>
      <x:c r="G19" s="153" t="s">
        <x:v>132</x:v>
      </x:c>
      <x:c r="H19" s="172"/>
    </x:row>
    <x:row r="20" spans="2:8" ht="15.75" customHeight="1">
      <x:c r="B20" s="183"/>
      <x:c r="C20" s="77" t="s">
        <x:v>427</x:v>
      </x:c>
      <x:c r="D20" s="77">
        <x:v>3</x:v>
      </x:c>
      <x:c r="E20" s="42"/>
      <x:c r="F20" s="42"/>
      <x:c r="G20" s="153" t="s">
        <x:v>132</x:v>
      </x:c>
      <x:c r="H20" s="172"/>
    </x:row>
    <x:row r="21" ht="15.75" customHeight="1"/>
    <x:row r="22" ht="15.75" customHeight="1"/>
    <x:row r="23" ht="15.75" customHeight="1"/>
    <x:row r="24" spans="2:8" ht="15.75" customHeight="1">
      <x:c r="B24" s="3" t="s">
        <x:v>191</x:v>
      </x:c>
      <x:c r="C24" s="3"/>
      <x:c r="D24" s="3"/>
      <x:c r="G24" s="3"/>
      <x:c r="H24" s="50"/>
    </x:row>
    <x:row r="25" spans="2:8" ht="15.75" customHeight="1">
      <x:c r="B25" s="77" t="s">
        <x:v>426</x:v>
      </x:c>
      <x:c r="C25" s="77" t="s">
        <x:v>412</x:v>
      </x:c>
      <x:c r="D25" s="77" t="s">
        <x:v>95</x:v>
      </x:c>
      <x:c r="E25" s="77" t="s">
        <x:v>133</x:v>
      </x:c>
      <x:c r="F25" s="77" t="s">
        <x:v>120</x:v>
      </x:c>
      <x:c r="G25" s="77" t="s">
        <x:v>338</x:v>
      </x:c>
      <x:c r="H25" s="77" t="s">
        <x:v>94</x:v>
      </x:c>
    </x:row>
    <x:row r="26" spans="2:8" ht="15.75" customHeight="1">
      <x:c r="B26" s="77" t="s">
        <x:v>383</x:v>
      </x:c>
      <x:c r="C26" s="77" t="s">
        <x:v>363</x:v>
      </x:c>
      <x:c r="D26" s="77">
        <x:v>3</x:v>
      </x:c>
      <x:c r="E26" s="42"/>
      <x:c r="F26" s="42"/>
      <x:c r="G26" s="70">
        <x:v>3</x:v>
      </x:c>
      <x:c r="H26" s="70"/>
    </x:row>
    <x:row r="27" spans="2:8" ht="15.75" customHeight="1">
      <x:c r="B27" s="181" t="s">
        <x:v>299</x:v>
      </x:c>
      <x:c r="C27" s="77" t="s">
        <x:v>415</x:v>
      </x:c>
      <x:c r="D27" s="77">
        <x:v>3</x:v>
      </x:c>
      <x:c r="E27" s="42"/>
      <x:c r="F27" s="42"/>
      <x:c r="G27" s="70">
        <x:v>1</x:v>
      </x:c>
      <x:c r="H27" s="70"/>
    </x:row>
    <x:row r="28" spans="2:8" ht="15.75" customHeight="1">
      <x:c r="B28" s="182"/>
      <x:c r="C28" s="77" t="s">
        <x:v>208</x:v>
      </x:c>
      <x:c r="D28" s="77">
        <x:v>3</x:v>
      </x:c>
      <x:c r="E28" s="42"/>
      <x:c r="F28" s="42"/>
      <x:c r="G28" s="70">
        <x:v>1</x:v>
      </x:c>
      <x:c r="H28" s="70"/>
    </x:row>
    <x:row r="29" spans="2:8" ht="15.75" customHeight="1">
      <x:c r="B29" s="182"/>
      <x:c r="C29" s="77" t="s">
        <x:v>243</x:v>
      </x:c>
      <x:c r="D29" s="77">
        <x:v>3</x:v>
      </x:c>
      <x:c r="E29" s="42"/>
      <x:c r="F29" s="42"/>
      <x:c r="G29" s="70">
        <x:v>1</x:v>
      </x:c>
      <x:c r="H29" s="70"/>
    </x:row>
    <x:row r="30" spans="2:8" ht="15.75" customHeight="1">
      <x:c r="B30" s="182"/>
      <x:c r="C30" s="77" t="s">
        <x:v>362</x:v>
      </x:c>
      <x:c r="D30" s="77">
        <x:v>3</x:v>
      </x:c>
      <x:c r="E30" s="42"/>
      <x:c r="F30" s="42"/>
      <x:c r="G30" s="70">
        <x:v>3</x:v>
      </x:c>
      <x:c r="H30" s="77"/>
    </x:row>
    <x:row r="31" spans="2:8" ht="15.75" customHeight="1">
      <x:c r="B31" s="183"/>
      <x:c r="C31" s="77" t="s">
        <x:v>376</x:v>
      </x:c>
      <x:c r="D31" s="77">
        <x:v>3</x:v>
      </x:c>
      <x:c r="E31" s="42"/>
      <x:c r="F31" s="42"/>
      <x:c r="G31" s="70">
        <x:v>3</x:v>
      </x:c>
      <x:c r="H31" s="70"/>
    </x:row>
    <x:row r="32" spans="2:8" ht="15.75" customHeight="1">
      <x:c r="B32" s="116" t="s">
        <x:v>298</x:v>
      </x:c>
      <x:c r="C32" s="77" t="s">
        <x:v>239</x:v>
      </x:c>
      <x:c r="D32" s="77">
        <x:v>3</x:v>
      </x:c>
      <x:c r="E32" s="42"/>
      <x:c r="F32" s="42"/>
      <x:c r="G32" s="70">
        <x:v>3</x:v>
      </x:c>
      <x:c r="H32" s="70"/>
    </x:row>
    <x:row r="33" spans="2:8" ht="15.75" customHeight="1">
      <x:c r="B33" s="116"/>
      <x:c r="C33" s="77" t="s">
        <x:v>240</x:v>
      </x:c>
      <x:c r="D33" s="77">
        <x:v>3</x:v>
      </x:c>
      <x:c r="E33" s="42"/>
      <x:c r="F33" s="42"/>
      <x:c r="G33" s="70">
        <x:v>3</x:v>
      </x:c>
      <x:c r="H33" s="77"/>
    </x:row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spans="10:16" ht="15.75" customHeight="1">
      <x:c r="J45" s="3"/>
      <x:c r="K45" s="3"/>
      <x:c r="L45" s="3"/>
      <x:c r="M45" s="40"/>
      <x:c r="N45" s="3"/>
      <x:c r="O45" s="40"/>
      <x:c r="P45" s="40"/>
    </x:row>
    <x:row r="46" spans="2:17" ht="15.75" customHeight="1">
      <x:c r="B46" s="3" t="s">
        <x:v>10</x:v>
      </x:c>
      <x:c r="C46" s="3"/>
      <x:c r="D46" s="3"/>
      <x:c r="E46" s="40"/>
      <x:c r="F46" s="40"/>
      <x:c r="G46" s="3"/>
      <x:c r="H46" s="40"/>
      <x:c r="J46" s="49"/>
      <x:c r="K46" s="49"/>
      <x:c r="L46" s="49"/>
      <x:c r="M46" s="49"/>
      <x:c r="N46" s="49"/>
      <x:c r="O46" s="49"/>
      <x:c r="P46" s="49"/>
      <x:c r="Q46" s="17"/>
    </x:row>
    <x:row r="47" spans="2:16" ht="15.75" customHeight="1">
      <x:c r="B47" s="77" t="s">
        <x:v>426</x:v>
      </x:c>
      <x:c r="C47" s="77" t="s">
        <x:v>412</x:v>
      </x:c>
      <x:c r="D47" s="77" t="s">
        <x:v>95</x:v>
      </x:c>
      <x:c r="E47" s="77" t="s">
        <x:v>133</x:v>
      </x:c>
      <x:c r="F47" s="77" t="s">
        <x:v>120</x:v>
      </x:c>
      <x:c r="G47" s="77" t="s">
        <x:v>338</x:v>
      </x:c>
      <x:c r="H47" s="77" t="s">
        <x:v>94</x:v>
      </x:c>
      <x:c r="I47" s="49"/>
      <x:c r="J47" s="49"/>
      <x:c r="K47" s="49"/>
      <x:c r="L47" s="49"/>
      <x:c r="M47" s="49"/>
      <x:c r="N47" s="49"/>
      <x:c r="O47" s="49"/>
      <x:c r="P47" s="17"/>
    </x:row>
    <x:row r="48" spans="2:16" ht="15.75" customHeight="1">
      <x:c r="B48" s="181" t="s">
        <x:v>383</x:v>
      </x:c>
      <x:c r="C48" s="2" t="s">
        <x:v>385</x:v>
      </x:c>
      <x:c r="D48" s="77">
        <x:v>3</x:v>
      </x:c>
      <x:c r="E48" s="42"/>
      <x:c r="F48" s="42"/>
      <x:c r="G48" s="70"/>
      <x:c r="H48" s="77"/>
      <x:c r="I48" s="20"/>
      <x:c r="J48" s="18"/>
      <x:c r="K48" s="49"/>
      <x:c r="L48" s="16"/>
      <x:c r="M48" s="49"/>
      <x:c r="N48" s="49"/>
      <x:c r="O48" s="19"/>
      <x:c r="P48" s="17"/>
    </x:row>
    <x:row r="49" spans="2:16" ht="15.75" customHeight="1">
      <x:c r="B49" s="182"/>
      <x:c r="C49" s="2" t="s">
        <x:v>388</x:v>
      </x:c>
      <x:c r="D49" s="77">
        <x:v>3</x:v>
      </x:c>
      <x:c r="E49" s="42"/>
      <x:c r="F49" s="42"/>
      <x:c r="G49" s="70"/>
      <x:c r="H49" s="77"/>
      <x:c r="I49" s="20"/>
      <x:c r="J49" s="18"/>
      <x:c r="K49" s="49"/>
      <x:c r="L49" s="16"/>
      <x:c r="M49" s="49"/>
      <x:c r="N49" s="49"/>
      <x:c r="O49" s="19"/>
      <x:c r="P49" s="17"/>
    </x:row>
    <x:row r="50" spans="2:16" ht="15.75" customHeight="1">
      <x:c r="B50" s="182"/>
      <x:c r="C50" s="2" t="s">
        <x:v>254</x:v>
      </x:c>
      <x:c r="D50" s="77">
        <x:v>3</x:v>
      </x:c>
      <x:c r="E50" s="42"/>
      <x:c r="F50" s="42"/>
      <x:c r="G50" s="70"/>
      <x:c r="H50" s="77" t="str">
        <x:f>"-융합소프트웨어개론"</x:f>
        <x:v>-융합소프트웨어개론</x:v>
      </x:c>
      <x:c r="I50" s="20"/>
      <x:c r="J50" s="18"/>
      <x:c r="K50" s="49"/>
      <x:c r="L50" s="16"/>
      <x:c r="M50" s="49"/>
      <x:c r="N50" s="49"/>
      <x:c r="O50" s="19"/>
      <x:c r="P50" s="17"/>
    </x:row>
    <x:row r="51" spans="2:16" ht="15.75" customHeight="1">
      <x:c r="B51" s="182"/>
      <x:c r="C51" s="2" t="s">
        <x:v>386</x:v>
      </x:c>
      <x:c r="D51" s="77">
        <x:v>3</x:v>
      </x:c>
      <x:c r="E51" s="42"/>
      <x:c r="F51" s="42"/>
      <x:c r="G51" s="70"/>
      <x:c r="H51" s="77"/>
      <x:c r="I51" s="20"/>
      <x:c r="J51" s="18"/>
      <x:c r="K51" s="49"/>
      <x:c r="L51" s="16"/>
      <x:c r="M51" s="49"/>
      <x:c r="N51" s="49"/>
      <x:c r="O51" s="19"/>
      <x:c r="P51" s="17"/>
    </x:row>
    <x:row r="52" spans="2:16" ht="15.75" customHeight="1">
      <x:c r="B52" s="183"/>
      <x:c r="C52" s="2" t="s">
        <x:v>254</x:v>
      </x:c>
      <x:c r="D52" s="77">
        <x:v>3</x:v>
      </x:c>
      <x:c r="E52" s="42"/>
      <x:c r="F52" s="42"/>
      <x:c r="G52" s="70"/>
      <x:c r="H52" s="77"/>
      <x:c r="I52" s="20"/>
      <x:c r="J52" s="18"/>
      <x:c r="K52" s="49"/>
      <x:c r="L52" s="16"/>
      <x:c r="M52" s="49"/>
      <x:c r="N52" s="49"/>
      <x:c r="O52" s="19"/>
      <x:c r="P52" s="17"/>
    </x:row>
    <x:row r="53" spans="2:16" ht="15.75" customHeight="1">
      <x:c r="B53" s="181" t="s">
        <x:v>299</x:v>
      </x:c>
      <x:c r="C53" s="77" t="s">
        <x:v>345</x:v>
      </x:c>
      <x:c r="D53" s="77">
        <x:v>3</x:v>
      </x:c>
      <x:c r="E53" s="42"/>
      <x:c r="F53" s="42"/>
      <x:c r="G53" s="70"/>
      <x:c r="H53" s="70" t="str">
        <x:f>"-컴퓨터설계및구성"</x:f>
        <x:v>-컴퓨터설계및구성</x:v>
      </x:c>
      <x:c r="I53" s="49"/>
      <x:c r="J53" s="49"/>
      <x:c r="K53" s="49"/>
      <x:c r="L53" s="49"/>
      <x:c r="M53" s="49"/>
      <x:c r="N53" s="49"/>
      <x:c r="O53" s="49"/>
      <x:c r="P53" s="17"/>
    </x:row>
    <x:row r="54" spans="2:16" ht="15.75" customHeight="1">
      <x:c r="B54" s="182"/>
      <x:c r="C54" s="77" t="s">
        <x:v>70</x:v>
      </x:c>
      <x:c r="D54" s="77">
        <x:v>3</x:v>
      </x:c>
      <x:c r="E54" s="42"/>
      <x:c r="F54" s="42"/>
      <x:c r="G54" s="70"/>
      <x:c r="H54" s="70"/>
      <x:c r="I54" s="49"/>
      <x:c r="J54" s="49"/>
      <x:c r="K54" s="49"/>
      <x:c r="L54" s="49"/>
      <x:c r="M54" s="49"/>
      <x:c r="N54" s="49"/>
      <x:c r="O54" s="49"/>
      <x:c r="P54" s="17"/>
    </x:row>
    <x:row r="55" spans="2:16" ht="15.75" customHeight="1">
      <x:c r="B55" s="182"/>
      <x:c r="C55" s="77" t="s">
        <x:v>430</x:v>
      </x:c>
      <x:c r="D55" s="77">
        <x:v>3</x:v>
      </x:c>
      <x:c r="E55" s="42"/>
      <x:c r="F55" s="42"/>
      <x:c r="G55" s="70"/>
      <x:c r="H55" s="70" t="str">
        <x:f>"-소프트웨어알고리즘"</x:f>
        <x:v>-소프트웨어알고리즘</x:v>
      </x:c>
      <x:c r="I55" s="49"/>
      <x:c r="J55" s="49"/>
      <x:c r="K55" s="49"/>
      <x:c r="L55" s="49"/>
      <x:c r="M55" s="49"/>
      <x:c r="N55" s="49"/>
      <x:c r="O55" s="49"/>
      <x:c r="P55" s="17"/>
    </x:row>
    <x:row r="56" spans="2:16" ht="15.75" customHeight="1">
      <x:c r="B56" s="182"/>
      <x:c r="C56" s="77" t="s">
        <x:v>356</x:v>
      </x:c>
      <x:c r="D56" s="77">
        <x:v>3</x:v>
      </x:c>
      <x:c r="E56" s="42"/>
      <x:c r="F56" s="42"/>
      <x:c r="G56" s="70"/>
      <x:c r="H56" s="70" t="str">
        <x:f>"-컴퓨터운영체제"</x:f>
        <x:v>-컴퓨터운영체제</x:v>
      </x:c>
      <x:c r="I56" s="49"/>
      <x:c r="J56" s="49"/>
      <x:c r="K56" s="49"/>
      <x:c r="L56" s="49"/>
      <x:c r="M56" s="49"/>
      <x:c r="N56" s="49"/>
      <x:c r="O56" s="49"/>
      <x:c r="P56" s="17"/>
    </x:row>
    <x:row r="57" spans="2:16" ht="15.75" customHeight="1">
      <x:c r="B57" s="182"/>
      <x:c r="C57" s="77" t="s">
        <x:v>41</x:v>
      </x:c>
      <x:c r="D57" s="77">
        <x:v>3</x:v>
      </x:c>
      <x:c r="E57" s="42"/>
      <x:c r="F57" s="42"/>
      <x:c r="G57" s="70"/>
      <x:c r="H57" s="70" t="s">
        <x:v>250</x:v>
      </x:c>
      <x:c r="I57" s="49"/>
      <x:c r="J57" s="49"/>
      <x:c r="K57" s="49"/>
      <x:c r="L57" s="49"/>
      <x:c r="M57" s="49"/>
      <x:c r="N57" s="49"/>
      <x:c r="O57" s="49"/>
      <x:c r="P57" s="17"/>
    </x:row>
    <x:row r="58" spans="2:16" ht="15.75" customHeight="1">
      <x:c r="B58" s="182"/>
      <x:c r="C58" s="77" t="s">
        <x:v>266</x:v>
      </x:c>
      <x:c r="D58" s="77">
        <x:v>3</x:v>
      </x:c>
      <x:c r="E58" s="42"/>
      <x:c r="F58" s="42"/>
      <x:c r="G58" s="70"/>
      <x:c r="H58" s="70" t="s">
        <x:v>263</x:v>
      </x:c>
      <x:c r="I58" s="49"/>
      <x:c r="J58" s="49"/>
      <x:c r="K58" s="49"/>
      <x:c r="L58" s="49"/>
      <x:c r="M58" s="49"/>
      <x:c r="N58" s="49"/>
      <x:c r="O58" s="49"/>
      <x:c r="P58" s="17"/>
    </x:row>
    <x:row r="59" spans="2:16" ht="15.75" customHeight="1">
      <x:c r="B59" s="181" t="s">
        <x:v>298</x:v>
      </x:c>
      <x:c r="C59" s="2" t="s">
        <x:v>381</x:v>
      </x:c>
      <x:c r="D59" s="77">
        <x:v>3</x:v>
      </x:c>
      <x:c r="E59" s="42"/>
      <x:c r="F59" s="42"/>
      <x:c r="G59" s="70"/>
      <x:c r="H59" s="77"/>
      <x:c r="I59" s="20"/>
      <x:c r="J59" s="18"/>
      <x:c r="K59" s="49"/>
      <x:c r="L59" s="16"/>
      <x:c r="M59" s="49"/>
      <x:c r="N59" s="49"/>
      <x:c r="O59" s="19"/>
      <x:c r="P59" s="17"/>
    </x:row>
    <x:row r="60" spans="2:16" ht="15.75" customHeight="1">
      <x:c r="B60" s="182"/>
      <x:c r="C60" s="77" t="s">
        <x:v>252</x:v>
      </x:c>
      <x:c r="D60" s="77">
        <x:v>3</x:v>
      </x:c>
      <x:c r="E60" s="42"/>
      <x:c r="F60" s="42"/>
      <x:c r="G60" s="70"/>
      <x:c r="H60" s="77"/>
      <x:c r="I60" s="20"/>
      <x:c r="J60" s="14"/>
      <x:c r="K60" s="49"/>
      <x:c r="L60" s="16"/>
      <x:c r="M60" s="49"/>
      <x:c r="N60" s="49"/>
      <x:c r="O60" s="19"/>
      <x:c r="P60" s="17"/>
    </x:row>
    <x:row r="61" spans="2:16" ht="15.75" customHeight="1">
      <x:c r="B61" s="182"/>
      <x:c r="C61" s="77" t="s">
        <x:v>392</x:v>
      </x:c>
      <x:c r="D61" s="77">
        <x:v>3</x:v>
      </x:c>
      <x:c r="E61" s="42"/>
      <x:c r="F61" s="42"/>
      <x:c r="G61" s="70"/>
      <x:c r="H61" s="70"/>
      <x:c r="I61" s="20"/>
      <x:c r="J61" s="14"/>
      <x:c r="K61" s="49"/>
      <x:c r="L61" s="16"/>
      <x:c r="M61" s="49"/>
      <x:c r="N61" s="49"/>
      <x:c r="O61" s="19"/>
      <x:c r="P61" s="17"/>
    </x:row>
    <x:row r="62" spans="2:16" ht="15.75" customHeight="1">
      <x:c r="B62" s="182"/>
      <x:c r="C62" s="2" t="s">
        <x:v>245</x:v>
      </x:c>
      <x:c r="D62" s="77">
        <x:v>3</x:v>
      </x:c>
      <x:c r="E62" s="42"/>
      <x:c r="F62" s="42"/>
      <x:c r="G62" s="70"/>
      <x:c r="H62" s="70"/>
      <x:c r="I62" s="20"/>
      <x:c r="J62" s="18"/>
      <x:c r="K62" s="49"/>
      <x:c r="L62" s="16"/>
      <x:c r="M62" s="49"/>
      <x:c r="N62" s="49"/>
      <x:c r="O62" s="19"/>
      <x:c r="P62" s="17"/>
    </x:row>
    <x:row r="63" spans="2:16" ht="15.75" customHeight="1">
      <x:c r="B63" s="182"/>
      <x:c r="C63" s="77" t="s">
        <x:v>253</x:v>
      </x:c>
      <x:c r="D63" s="77">
        <x:v>3</x:v>
      </x:c>
      <x:c r="E63" s="42"/>
      <x:c r="F63" s="42"/>
      <x:c r="G63" s="70"/>
      <x:c r="H63" s="77"/>
      <x:c r="I63" s="20"/>
      <x:c r="J63" s="14"/>
      <x:c r="K63" s="49"/>
      <x:c r="L63" s="16"/>
      <x:c r="M63" s="49"/>
      <x:c r="N63" s="49"/>
      <x:c r="O63" s="19"/>
      <x:c r="P63" s="17"/>
    </x:row>
    <x:row r="64" spans="2:16" ht="15.75" customHeight="1">
      <x:c r="B64" s="182"/>
      <x:c r="C64" s="77" t="s">
        <x:v>232</x:v>
      </x:c>
      <x:c r="D64" s="77">
        <x:v>3</x:v>
      </x:c>
      <x:c r="E64" s="42"/>
      <x:c r="F64" s="42"/>
      <x:c r="G64" s="70"/>
      <x:c r="H64" s="77"/>
      <x:c r="I64" s="20"/>
      <x:c r="J64" s="14"/>
      <x:c r="K64" s="49"/>
      <x:c r="L64" s="16"/>
      <x:c r="M64" s="49"/>
      <x:c r="N64" s="49"/>
      <x:c r="O64" s="19"/>
      <x:c r="P64" s="17"/>
    </x:row>
    <x:row r="65" spans="2:16" ht="15.75" customHeight="1">
      <x:c r="B65" s="182"/>
      <x:c r="C65" s="77" t="s">
        <x:v>255</x:v>
      </x:c>
      <x:c r="D65" s="77">
        <x:v>3</x:v>
      </x:c>
      <x:c r="E65" s="42"/>
      <x:c r="F65" s="42"/>
      <x:c r="G65" s="70"/>
      <x:c r="H65" s="70" t="str">
        <x:f>"-컴퓨터그래픽스"</x:f>
        <x:v>-컴퓨터그래픽스</x:v>
      </x:c>
      <x:c r="I65" s="20"/>
      <x:c r="J65" s="14"/>
      <x:c r="K65" s="49"/>
      <x:c r="L65" s="16"/>
      <x:c r="M65" s="49"/>
      <x:c r="N65" s="49"/>
      <x:c r="O65" s="19"/>
      <x:c r="P65" s="17"/>
    </x:row>
    <x:row r="66" spans="2:16" ht="15.75" customHeight="1">
      <x:c r="B66" s="182"/>
      <x:c r="C66" s="77" t="s">
        <x:v>251</x:v>
      </x:c>
      <x:c r="D66" s="77">
        <x:v>3</x:v>
      </x:c>
      <x:c r="E66" s="42"/>
      <x:c r="F66" s="42"/>
      <x:c r="G66" s="70"/>
      <x:c r="H66" s="70" t="str">
        <x:f>"-컴퓨터네트워크"</x:f>
        <x:v>-컴퓨터네트워크</x:v>
      </x:c>
      <x:c r="I66" s="20"/>
      <x:c r="J66" s="14"/>
      <x:c r="K66" s="49"/>
      <x:c r="L66" s="16"/>
      <x:c r="M66" s="49"/>
      <x:c r="N66" s="49"/>
      <x:c r="O66" s="19"/>
      <x:c r="P66" s="17"/>
    </x:row>
    <x:row r="67" spans="2:16" ht="15.75" customHeight="1">
      <x:c r="B67" s="182"/>
      <x:c r="C67" s="77" t="s">
        <x:v>249</x:v>
      </x:c>
      <x:c r="D67" s="77">
        <x:v>3</x:v>
      </x:c>
      <x:c r="E67" s="42"/>
      <x:c r="F67" s="42"/>
      <x:c r="G67" s="70"/>
      <x:c r="H67" s="70"/>
      <x:c r="I67" s="20"/>
      <x:c r="J67" s="14"/>
      <x:c r="K67" s="49"/>
      <x:c r="L67" s="16"/>
      <x:c r="M67" s="49"/>
      <x:c r="N67" s="49"/>
      <x:c r="O67" s="19"/>
      <x:c r="P67" s="17"/>
    </x:row>
    <x:row r="68" spans="2:16" ht="15.75" customHeight="1">
      <x:c r="B68" s="182"/>
      <x:c r="C68" s="77" t="s">
        <x:v>371</x:v>
      </x:c>
      <x:c r="D68" s="77">
        <x:v>3</x:v>
      </x:c>
      <x:c r="E68" s="42"/>
      <x:c r="F68" s="42"/>
      <x:c r="G68" s="70"/>
      <x:c r="H68" s="70"/>
      <x:c r="I68" s="20"/>
      <x:c r="J68" s="14"/>
      <x:c r="K68" s="49"/>
      <x:c r="L68" s="16"/>
      <x:c r="M68" s="49"/>
      <x:c r="N68" s="49"/>
      <x:c r="O68" s="19"/>
      <x:c r="P68" s="17"/>
    </x:row>
    <x:row r="69" spans="2:16" ht="15.75" customHeight="1">
      <x:c r="B69" s="182"/>
      <x:c r="C69" s="77" t="s">
        <x:v>256</x:v>
      </x:c>
      <x:c r="D69" s="77">
        <x:v>3</x:v>
      </x:c>
      <x:c r="E69" s="42"/>
      <x:c r="F69" s="42"/>
      <x:c r="G69" s="70"/>
      <x:c r="H69" s="70" t="str">
        <x:f>"-UX디자인&amp;프로그래밍"</x:f>
        <x:v>-UX디자인&amp;프로그래밍</x:v>
      </x:c>
      <x:c r="I69" s="20"/>
      <x:c r="J69" s="14"/>
      <x:c r="K69" s="49"/>
      <x:c r="L69" s="16"/>
      <x:c r="M69" s="49"/>
      <x:c r="N69" s="49"/>
      <x:c r="O69" s="19"/>
      <x:c r="P69" s="17"/>
    </x:row>
    <x:row r="70" spans="2:16" ht="15.75" customHeight="1">
      <x:c r="B70" s="182"/>
      <x:c r="C70" s="77" t="s">
        <x:v>382</x:v>
      </x:c>
      <x:c r="D70" s="77">
        <x:v>3</x:v>
      </x:c>
      <x:c r="E70" s="42"/>
      <x:c r="F70" s="42"/>
      <x:c r="G70" s="70"/>
      <x:c r="H70" s="70"/>
      <x:c r="I70" s="20"/>
      <x:c r="J70" s="14"/>
      <x:c r="K70" s="49"/>
      <x:c r="L70" s="16"/>
      <x:c r="M70" s="49"/>
      <x:c r="N70" s="49"/>
      <x:c r="O70" s="19"/>
      <x:c r="P70" s="17"/>
    </x:row>
    <x:row r="71" spans="2:16" ht="15.75" customHeight="1">
      <x:c r="B71" s="182"/>
      <x:c r="C71" s="77" t="s">
        <x:v>246</x:v>
      </x:c>
      <x:c r="D71" s="77">
        <x:v>3</x:v>
      </x:c>
      <x:c r="E71" s="42"/>
      <x:c r="F71" s="42"/>
      <x:c r="G71" s="70"/>
      <x:c r="H71" s="70"/>
      <x:c r="I71" s="20"/>
      <x:c r="J71" s="14"/>
      <x:c r="K71" s="49"/>
      <x:c r="L71" s="16"/>
      <x:c r="M71" s="49"/>
      <x:c r="N71" s="49"/>
      <x:c r="O71" s="19"/>
      <x:c r="P71" s="17"/>
    </x:row>
    <x:row r="72" spans="2:16" ht="15.75" customHeight="1">
      <x:c r="B72" s="182"/>
      <x:c r="C72" s="77" t="s">
        <x:v>247</x:v>
      </x:c>
      <x:c r="D72" s="77">
        <x:v>3</x:v>
      </x:c>
      <x:c r="E72" s="42"/>
      <x:c r="F72" s="42"/>
      <x:c r="G72" s="70"/>
      <x:c r="H72" s="70" t="str">
        <x:f>"-HCI"</x:f>
        <x:v>-HCI</x:v>
      </x:c>
      <x:c r="I72" s="20"/>
      <x:c r="J72" s="14"/>
      <x:c r="K72" s="49"/>
      <x:c r="L72" s="16"/>
      <x:c r="M72" s="49"/>
      <x:c r="N72" s="49"/>
      <x:c r="O72" s="19"/>
      <x:c r="P72" s="17"/>
    </x:row>
    <x:row r="73" spans="2:16" ht="15.75" customHeight="1">
      <x:c r="B73" s="182"/>
      <x:c r="C73" s="77" t="s">
        <x:v>248</x:v>
      </x:c>
      <x:c r="D73" s="77">
        <x:v>3</x:v>
      </x:c>
      <x:c r="E73" s="42"/>
      <x:c r="F73" s="42"/>
      <x:c r="G73" s="70"/>
      <x:c r="H73" s="70"/>
      <x:c r="I73" s="20"/>
      <x:c r="J73" s="14"/>
      <x:c r="K73" s="49"/>
      <x:c r="L73" s="16"/>
      <x:c r="M73" s="49"/>
      <x:c r="N73" s="49"/>
      <x:c r="O73" s="19"/>
      <x:c r="P73" s="17"/>
    </x:row>
    <x:row r="74" spans="2:16" ht="15.75" customHeight="1">
      <x:c r="B74" s="182"/>
      <x:c r="C74" s="77" t="s">
        <x:v>384</x:v>
      </x:c>
      <x:c r="D74" s="77">
        <x:v>3</x:v>
      </x:c>
      <x:c r="E74" s="42"/>
      <x:c r="F74" s="42"/>
      <x:c r="G74" s="70"/>
      <x:c r="H74" s="70"/>
      <x:c r="I74" s="20"/>
      <x:c r="J74" s="14"/>
      <x:c r="K74" s="49"/>
      <x:c r="L74" s="16"/>
      <x:c r="M74" s="49"/>
      <x:c r="N74" s="49"/>
      <x:c r="O74" s="19"/>
      <x:c r="P74" s="17"/>
    </x:row>
    <x:row r="75" spans="2:16" ht="15.75" customHeight="1">
      <x:c r="B75" s="182"/>
      <x:c r="C75" s="77" t="s">
        <x:v>389</x:v>
      </x:c>
      <x:c r="D75" s="77">
        <x:v>3</x:v>
      </x:c>
      <x:c r="E75" s="42"/>
      <x:c r="F75" s="42"/>
      <x:c r="G75" s="70"/>
      <x:c r="H75" s="70"/>
      <x:c r="I75" s="20"/>
      <x:c r="J75" s="14"/>
      <x:c r="K75" s="49"/>
      <x:c r="L75" s="16"/>
      <x:c r="M75" s="49"/>
      <x:c r="N75" s="49"/>
      <x:c r="O75" s="19"/>
      <x:c r="P75" s="17"/>
    </x:row>
    <x:row r="76" spans="2:16" ht="15.75" customHeight="1">
      <x:c r="B76" s="182"/>
      <x:c r="C76" s="77" t="s">
        <x:v>31</x:v>
      </x:c>
      <x:c r="D76" s="77">
        <x:v>3</x:v>
      </x:c>
      <x:c r="E76" s="42"/>
      <x:c r="F76" s="42"/>
      <x:c r="G76" s="70"/>
      <x:c r="H76" s="70"/>
      <x:c r="I76" s="20"/>
      <x:c r="J76" s="14"/>
      <x:c r="K76" s="49"/>
      <x:c r="L76" s="16"/>
      <x:c r="M76" s="49"/>
      <x:c r="N76" s="49"/>
      <x:c r="O76" s="19"/>
      <x:c r="P76" s="17"/>
    </x:row>
    <x:row r="77" spans="2:16" ht="15.75" customHeight="1">
      <x:c r="B77" s="182"/>
      <x:c r="C77" s="77" t="s">
        <x:v>336</x:v>
      </x:c>
      <x:c r="D77" s="77">
        <x:v>1</x:v>
      </x:c>
      <x:c r="E77" s="42"/>
      <x:c r="F77" s="42"/>
      <x:c r="G77" s="70"/>
      <x:c r="H77" s="70"/>
      <x:c r="I77" s="20"/>
      <x:c r="J77" s="14"/>
      <x:c r="K77" s="49"/>
      <x:c r="L77" s="16"/>
      <x:c r="M77" s="49"/>
      <x:c r="N77" s="49"/>
      <x:c r="O77" s="19"/>
      <x:c r="P77" s="17"/>
    </x:row>
    <x:row r="78" spans="2:16" ht="15.75" customHeight="1">
      <x:c r="B78" s="182"/>
      <x:c r="C78" s="77" t="s">
        <x:v>394</x:v>
      </x:c>
      <x:c r="D78" s="77">
        <x:v>3</x:v>
      </x:c>
      <x:c r="E78" s="42"/>
      <x:c r="F78" s="42"/>
      <x:c r="G78" s="70"/>
      <x:c r="H78" s="70"/>
      <x:c r="I78" s="20"/>
      <x:c r="J78" s="14"/>
      <x:c r="K78" s="49"/>
      <x:c r="L78" s="16"/>
      <x:c r="M78" s="49"/>
      <x:c r="N78" s="49"/>
      <x:c r="O78" s="19"/>
      <x:c r="P78" s="17"/>
    </x:row>
    <x:row r="79" spans="2:16" ht="15.75" customHeight="1">
      <x:c r="B79" s="182"/>
      <x:c r="C79" s="77" t="s">
        <x:v>377</x:v>
      </x:c>
      <x:c r="D79" s="77">
        <x:v>3</x:v>
      </x:c>
      <x:c r="E79" s="42"/>
      <x:c r="F79" s="42"/>
      <x:c r="G79" s="70"/>
      <x:c r="H79" s="70"/>
      <x:c r="I79" s="20"/>
      <x:c r="J79" s="14"/>
      <x:c r="K79" s="49"/>
      <x:c r="L79" s="16"/>
      <x:c r="M79" s="49"/>
      <x:c r="N79" s="49"/>
      <x:c r="O79" s="19"/>
      <x:c r="P79" s="17"/>
    </x:row>
    <x:row r="80" spans="2:16" ht="15.75" customHeight="1">
      <x:c r="B80" s="182"/>
      <x:c r="C80" s="77" t="s">
        <x:v>260</x:v>
      </x:c>
      <x:c r="D80" s="77">
        <x:v>3</x:v>
      </x:c>
      <x:c r="E80" s="42"/>
      <x:c r="F80" s="42"/>
      <x:c r="G80" s="70"/>
      <x:c r="H80" s="70"/>
      <x:c r="I80" s="20"/>
      <x:c r="J80" s="14"/>
      <x:c r="K80" s="49"/>
      <x:c r="L80" s="16"/>
      <x:c r="M80" s="49"/>
      <x:c r="N80" s="49"/>
      <x:c r="O80" s="19"/>
      <x:c r="P80" s="17"/>
    </x:row>
    <x:row r="81" spans="2:16" ht="15.75" customHeight="1">
      <x:c r="B81" s="182"/>
      <x:c r="C81" s="77" t="s">
        <x:v>265</x:v>
      </x:c>
      <x:c r="D81" s="77">
        <x:v>3</x:v>
      </x:c>
      <x:c r="E81" s="42"/>
      <x:c r="F81" s="42"/>
      <x:c r="G81" s="70"/>
      <x:c r="H81" s="70"/>
      <x:c r="I81" s="20"/>
      <x:c r="J81" s="14"/>
      <x:c r="K81" s="49"/>
      <x:c r="L81" s="16"/>
      <x:c r="M81" s="49"/>
      <x:c r="N81" s="49"/>
      <x:c r="O81" s="19"/>
      <x:c r="P81" s="17"/>
    </x:row>
    <x:row r="82" spans="2:16" ht="15.75" customHeight="1">
      <x:c r="B82" s="182"/>
      <x:c r="C82" s="77" t="s">
        <x:v>378</x:v>
      </x:c>
      <x:c r="D82" s="77">
        <x:v>1</x:v>
      </x:c>
      <x:c r="E82" s="42"/>
      <x:c r="F82" s="42"/>
      <x:c r="G82" s="70"/>
      <x:c r="H82" s="70"/>
      <x:c r="I82" s="20"/>
      <x:c r="J82" s="14"/>
      <x:c r="K82" s="49"/>
      <x:c r="L82" s="16"/>
      <x:c r="M82" s="49"/>
      <x:c r="N82" s="49"/>
      <x:c r="O82" s="19"/>
      <x:c r="P82" s="17"/>
    </x:row>
    <x:row r="83" spans="2:16" ht="15.75" customHeight="1">
      <x:c r="B83" s="182"/>
      <x:c r="C83" s="77" t="s">
        <x:v>264</x:v>
      </x:c>
      <x:c r="D83" s="77">
        <x:v>3</x:v>
      </x:c>
      <x:c r="E83" s="42"/>
      <x:c r="F83" s="42"/>
      <x:c r="G83" s="70"/>
      <x:c r="H83" s="70"/>
      <x:c r="I83" s="20"/>
      <x:c r="J83" s="14"/>
      <x:c r="K83" s="49"/>
      <x:c r="L83" s="16"/>
      <x:c r="M83" s="49"/>
      <x:c r="N83" s="49"/>
      <x:c r="O83" s="19"/>
      <x:c r="P83" s="17"/>
    </x:row>
    <x:row r="84" spans="2:16" ht="15.75" customHeight="1">
      <x:c r="B84" s="182"/>
      <x:c r="C84" s="77" t="s">
        <x:v>379</x:v>
      </x:c>
      <x:c r="D84" s="77">
        <x:v>3</x:v>
      </x:c>
      <x:c r="E84" s="42"/>
      <x:c r="F84" s="42"/>
      <x:c r="G84" s="70"/>
      <x:c r="H84" s="70"/>
      <x:c r="I84" s="20"/>
      <x:c r="J84" s="14"/>
      <x:c r="K84" s="49"/>
      <x:c r="L84" s="16"/>
      <x:c r="M84" s="49"/>
      <x:c r="N84" s="49"/>
      <x:c r="O84" s="19"/>
      <x:c r="P84" s="17"/>
    </x:row>
    <x:row r="85" spans="2:16" ht="15.75" customHeight="1">
      <x:c r="B85" s="182"/>
      <x:c r="C85" s="77" t="s">
        <x:v>335</x:v>
      </x:c>
      <x:c r="D85" s="77">
        <x:v>1</x:v>
      </x:c>
      <x:c r="E85" s="42"/>
      <x:c r="F85" s="42"/>
      <x:c r="G85" s="70"/>
      <x:c r="H85" s="70"/>
      <x:c r="I85" s="20"/>
      <x:c r="J85" s="14"/>
      <x:c r="K85" s="49"/>
      <x:c r="L85" s="16"/>
      <x:c r="M85" s="49"/>
      <x:c r="N85" s="49"/>
      <x:c r="O85" s="19"/>
      <x:c r="P85" s="17"/>
    </x:row>
    <x:row r="86" spans="2:16" ht="15.75" customHeight="1">
      <x:c r="B86" s="182"/>
      <x:c r="C86" s="77" t="s">
        <x:v>261</x:v>
      </x:c>
      <x:c r="D86" s="77">
        <x:v>3</x:v>
      </x:c>
      <x:c r="E86" s="42"/>
      <x:c r="F86" s="42"/>
      <x:c r="G86" s="70"/>
      <x:c r="H86" s="70"/>
      <x:c r="I86" s="20"/>
      <x:c r="J86" s="14"/>
      <x:c r="K86" s="49"/>
      <x:c r="L86" s="16"/>
      <x:c r="M86" s="49"/>
      <x:c r="N86" s="49"/>
      <x:c r="O86" s="19"/>
      <x:c r="P86" s="17"/>
    </x:row>
    <x:row r="87" spans="2:16" ht="15.75" customHeight="1">
      <x:c r="B87" s="182"/>
      <x:c r="C87" s="77" t="s">
        <x:v>262</x:v>
      </x:c>
      <x:c r="D87" s="77">
        <x:v>3</x:v>
      </x:c>
      <x:c r="E87" s="42"/>
      <x:c r="F87" s="42"/>
      <x:c r="G87" s="70"/>
      <x:c r="H87" s="70"/>
      <x:c r="I87" s="20"/>
      <x:c r="J87" s="14"/>
      <x:c r="K87" s="49"/>
      <x:c r="L87" s="16"/>
      <x:c r="M87" s="49"/>
      <x:c r="N87" s="49"/>
      <x:c r="O87" s="19"/>
      <x:c r="P87" s="17"/>
    </x:row>
    <x:row r="88" spans="2:16" ht="15.75" customHeight="1">
      <x:c r="B88" s="182"/>
      <x:c r="C88" s="77" t="s">
        <x:v>258</x:v>
      </x:c>
      <x:c r="D88" s="77">
        <x:v>3</x:v>
      </x:c>
      <x:c r="E88" s="42"/>
      <x:c r="F88" s="42"/>
      <x:c r="G88" s="70"/>
      <x:c r="H88" s="70"/>
      <x:c r="I88" s="20"/>
      <x:c r="J88" s="14"/>
      <x:c r="K88" s="49"/>
      <x:c r="L88" s="16"/>
      <x:c r="M88" s="49"/>
      <x:c r="N88" s="49"/>
      <x:c r="O88" s="19"/>
      <x:c r="P88" s="17"/>
    </x:row>
    <x:row r="89" spans="2:16" ht="15.75" customHeight="1">
      <x:c r="B89" s="182"/>
      <x:c r="C89" s="77" t="s">
        <x:v>257</x:v>
      </x:c>
      <x:c r="D89" s="77">
        <x:v>3</x:v>
      </x:c>
      <x:c r="E89" s="42"/>
      <x:c r="F89" s="42"/>
      <x:c r="G89" s="70"/>
      <x:c r="H89" s="70"/>
      <x:c r="I89" s="20"/>
      <x:c r="J89" s="14"/>
      <x:c r="K89" s="49"/>
      <x:c r="L89" s="16"/>
      <x:c r="M89" s="49"/>
      <x:c r="N89" s="49"/>
      <x:c r="O89" s="19"/>
      <x:c r="P89" s="17"/>
    </x:row>
    <x:row r="90" spans="2:16" ht="15.75" customHeight="1">
      <x:c r="B90" s="182"/>
      <x:c r="C90" s="77" t="s">
        <x:v>38</x:v>
      </x:c>
      <x:c r="D90" s="77">
        <x:v>3</x:v>
      </x:c>
      <x:c r="E90" s="42"/>
      <x:c r="F90" s="42"/>
      <x:c r="G90" s="70"/>
      <x:c r="H90" s="70"/>
      <x:c r="I90" s="20"/>
      <x:c r="J90" s="14"/>
      <x:c r="K90" s="49"/>
      <x:c r="L90" s="16"/>
      <x:c r="M90" s="49"/>
      <x:c r="N90" s="49"/>
      <x:c r="O90" s="19"/>
      <x:c r="P90" s="17"/>
    </x:row>
    <x:row r="91" spans="2:16" ht="15.75" customHeight="1">
      <x:c r="B91" s="183"/>
      <x:c r="C91" s="77" t="s">
        <x:v>36</x:v>
      </x:c>
      <x:c r="D91" s="77">
        <x:v>3</x:v>
      </x:c>
      <x:c r="E91" s="42"/>
      <x:c r="F91" s="42"/>
      <x:c r="G91" s="70"/>
      <x:c r="H91" s="77"/>
      <x:c r="I91" s="20"/>
      <x:c r="J91" s="14"/>
      <x:c r="K91" s="49"/>
      <x:c r="L91" s="16"/>
      <x:c r="M91" s="49"/>
      <x:c r="N91" s="49"/>
      <x:c r="O91" s="19"/>
      <x:c r="P91" s="17"/>
    </x:row>
    <x:row r="92" ht="15.75" customHeight="1"/>
    <x:row r="93" spans="1:1" ht="15.75" customHeight="1">
      <x:c r="A93" s="3" t="s">
        <x:v>2</x:v>
      </x:c>
    </x:row>
    <x:row r="94" spans="2:8" ht="15.75" customHeight="1">
      <x:c r="B94" s="149" t="s">
        <x:v>422</x:v>
      </x:c>
      <x:c r="C94" s="150"/>
      <x:c r="D94" s="151"/>
      <x:c r="E94" s="76" t="s">
        <x:v>433</x:v>
      </x:c>
      <x:c r="F94" s="149" t="s">
        <x:v>434</x:v>
      </x:c>
      <x:c r="G94" s="150"/>
      <x:c r="H94" s="151"/>
    </x:row>
    <x:row r="95" spans="2:8" ht="15.75" customHeight="1">
      <x:c r="B95" s="149" t="s">
        <x:v>20</x:v>
      </x:c>
      <x:c r="C95" s="150"/>
      <x:c r="D95" s="151"/>
      <x:c r="E95" s="43"/>
      <x:c r="F95" s="175"/>
      <x:c r="G95" s="176"/>
      <x:c r="H95" s="177"/>
    </x:row>
    <x:row r="96" spans="2:8" ht="15.75" customHeight="1">
      <x:c r="B96" s="149" t="s">
        <x:v>423</x:v>
      </x:c>
      <x:c r="C96" s="150"/>
      <x:c r="D96" s="151"/>
      <x:c r="E96" s="43"/>
      <x:c r="F96" s="175"/>
      <x:c r="G96" s="176"/>
      <x:c r="H96" s="177"/>
    </x:row>
    <x:row r="97" spans="2:8" ht="15.75" customHeight="1">
      <x:c r="B97" s="149" t="s">
        <x:v>66</x:v>
      </x:c>
      <x:c r="C97" s="150"/>
      <x:c r="D97" s="151"/>
      <x:c r="E97" s="43"/>
      <x:c r="F97" s="175"/>
      <x:c r="G97" s="176"/>
      <x:c r="H97" s="177"/>
    </x:row>
    <x:row r="98" spans="2:8" ht="15.75" customHeight="1">
      <x:c r="B98" s="149" t="s">
        <x:v>416</x:v>
      </x:c>
      <x:c r="C98" s="150"/>
      <x:c r="D98" s="151"/>
      <x:c r="E98" s="42"/>
      <x:c r="F98" s="175"/>
      <x:c r="G98" s="176"/>
      <x:c r="H98" s="177"/>
    </x:row>
    <x:row r="99" spans="2:8" ht="15.75" customHeight="1">
      <x:c r="B99" s="149" t="s">
        <x:v>67</x:v>
      </x:c>
      <x:c r="C99" s="150"/>
      <x:c r="D99" s="151"/>
      <x:c r="E99" s="43"/>
      <x:c r="F99" s="175"/>
      <x:c r="G99" s="176"/>
      <x:c r="H99" s="177"/>
    </x:row>
    <x:row r="100" spans="2:8" ht="15.75" customHeight="1">
      <x:c r="B100" s="149" t="s">
        <x:v>414</x:v>
      </x:c>
      <x:c r="C100" s="150"/>
      <x:c r="D100" s="151"/>
      <x:c r="E100" s="43"/>
      <x:c r="F100" s="175"/>
      <x:c r="G100" s="176"/>
      <x:c r="H100" s="177"/>
    </x:row>
    <x:row r="101" spans="2:8" ht="15.75" customHeight="1">
      <x:c r="B101" s="149" t="s">
        <x:v>25</x:v>
      </x:c>
      <x:c r="C101" s="150"/>
      <x:c r="D101" s="151"/>
      <x:c r="E101" s="43"/>
      <x:c r="F101" s="175"/>
      <x:c r="G101" s="176"/>
      <x:c r="H101" s="177"/>
    </x:row>
    <x:row r="102" spans="2:8" ht="15.75" customHeight="1">
      <x:c r="B102" s="149" t="s">
        <x:v>411</x:v>
      </x:c>
      <x:c r="C102" s="150"/>
      <x:c r="D102" s="151"/>
      <x:c r="E102" s="42"/>
      <x:c r="F102" s="175"/>
      <x:c r="G102" s="176"/>
      <x:c r="H102" s="177"/>
    </x:row>
    <x:row r="103" spans="2:8" ht="15.75" customHeight="1">
      <x:c r="B103" s="149" t="s">
        <x:v>418</x:v>
      </x:c>
      <x:c r="C103" s="150"/>
      <x:c r="D103" s="151"/>
      <x:c r="E103" s="43"/>
      <x:c r="F103" s="175"/>
      <x:c r="G103" s="176"/>
      <x:c r="H103" s="177"/>
    </x:row>
    <x:row r="104" spans="2:8" ht="15.75" customHeight="1">
      <x:c r="B104" s="149" t="s">
        <x:v>417</x:v>
      </x:c>
      <x:c r="C104" s="150"/>
      <x:c r="D104" s="151"/>
      <x:c r="E104" s="43"/>
      <x:c r="F104" s="175"/>
      <x:c r="G104" s="176"/>
      <x:c r="H104" s="177"/>
    </x:row>
    <x:row r="105" ht="15.75" customHeight="1"/>
    <x:row r="106" ht="15.75" customHeight="1"/>
    <x:row r="107" ht="15.75" customHeight="1"/>
    <x:row r="108" ht="15.75" customHeight="1"/>
  </x:sheetData>
  <x:mergeCells count="41">
    <x:mergeCell ref="B104:D104"/>
    <x:mergeCell ref="F104:H104"/>
    <x:mergeCell ref="G18:H18"/>
    <x:mergeCell ref="G16:H16"/>
    <x:mergeCell ref="G17:H17"/>
    <x:mergeCell ref="B101:D101"/>
    <x:mergeCell ref="F101:H101"/>
    <x:mergeCell ref="B102:D102"/>
    <x:mergeCell ref="F102:H102"/>
    <x:mergeCell ref="B103:D103"/>
    <x:mergeCell ref="F103:H103"/>
    <x:mergeCell ref="B98:D98"/>
    <x:mergeCell ref="F98:H98"/>
    <x:mergeCell ref="B99:D99"/>
    <x:mergeCell ref="F99:H99"/>
    <x:mergeCell ref="B100:D100"/>
    <x:mergeCell ref="F100:H100"/>
    <x:mergeCell ref="B95:D95"/>
    <x:mergeCell ref="F95:H95"/>
    <x:mergeCell ref="B96:D96"/>
    <x:mergeCell ref="F96:H96"/>
    <x:mergeCell ref="B97:D97"/>
    <x:mergeCell ref="F97:H97"/>
    <x:mergeCell ref="F94:H94"/>
    <x:mergeCell ref="B19:B20"/>
    <x:mergeCell ref="G19:H19"/>
    <x:mergeCell ref="G20:H20"/>
    <x:mergeCell ref="B27:B31"/>
    <x:mergeCell ref="B32:B33"/>
    <x:mergeCell ref="B48:B52"/>
    <x:mergeCell ref="B53:B58"/>
    <x:mergeCell ref="B59:B91"/>
    <x:mergeCell ref="B94:D94"/>
    <x:mergeCell ref="G9:H9"/>
    <x:mergeCell ref="B10:B18"/>
    <x:mergeCell ref="G10:H10"/>
    <x:mergeCell ref="G11:H11"/>
    <x:mergeCell ref="G12:H12"/>
    <x:mergeCell ref="G13:H13"/>
    <x:mergeCell ref="G14:H14"/>
    <x:mergeCell ref="G15:H15"/>
  </x:mergeCells>
  <x:pageMargins left="0.25" right="0.25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  <x:headerFooter>
    <x:oddFooter>&amp;C&amp;"돋움,Regular"[&amp;P/&amp;N]</x:oddFooter>
  </x:headerFooter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92d050"/>
  </x:sheetPr>
  <x:dimension ref="A1:Q80"/>
  <x:sheetViews>
    <x:sheetView topLeftCell="A55" zoomScaleNormal="100" zoomScaleSheetLayoutView="75" workbookViewId="0">
      <x:selection activeCell="I73" activeCellId="0" sqref="I73:I73"/>
    </x:sheetView>
  </x:sheetViews>
  <x:sheetFormatPr defaultColWidth="8.796875" defaultRowHeight="16.399999999999999"/>
  <x:cols>
    <x:col min="1" max="1" width="4.875" style="41" customWidth="1"/>
    <x:col min="2" max="2" width="9.625" style="41" customWidth="1"/>
    <x:col min="3" max="3" width="19.25" style="41" customWidth="1"/>
    <x:col min="4" max="4" width="4.625" style="41" customWidth="1"/>
    <x:col min="5" max="6" width="7.125" style="41" customWidth="1"/>
    <x:col min="7" max="7" width="8.125" style="41" customWidth="1"/>
    <x:col min="8" max="8" width="16.5" style="41" customWidth="1"/>
    <x:col min="9" max="9" width="10.875" style="41" customWidth="1"/>
    <x:col min="10" max="10" width="9" style="41" customWidth="1"/>
    <x:col min="11" max="16384" width="9" style="41"/>
  </x:cols>
  <x:sheetData>
    <x:row r="1" spans="2:2">
      <x:c r="B1" s="10">
        <x:f>VALUE(LEFT(안내!D5,4))</x:f>
        <x:v>2018</x:v>
      </x:c>
    </x:row>
    <x:row r="2" spans="1:1">
      <x:c r="A2" s="3" t="s">
        <x:v>449</x:v>
      </x:c>
    </x:row>
    <x:row r="3" spans="1:1">
      <x:c r="A3" s="3" t="s">
        <x:v>182</x:v>
      </x:c>
    </x:row>
    <x:row r="4" spans="1:1">
      <x:c r="A4" s="3" t="s">
        <x:v>142</x:v>
      </x:c>
    </x:row>
    <x:row r="5" spans="1:1">
      <x:c r="A5" s="3" t="s">
        <x:v>148</x:v>
      </x:c>
    </x:row>
    <x:row r="6" spans="1:1">
      <x:c r="A6" s="3"/>
    </x:row>
    <x:row r="7" spans="1:13">
      <x:c r="A7" s="4" t="s">
        <x:v>295</x:v>
      </x:c>
      <x:c r="C7" s="4"/>
      <x:c r="D7" s="4"/>
      <x:c r="E7" s="40"/>
      <x:c r="F7" s="40"/>
      <x:c r="G7" s="4"/>
      <x:c r="I7" s="4"/>
      <x:c r="J7" s="4"/>
      <x:c r="K7" s="4"/>
      <x:c r="L7" s="40"/>
      <x:c r="M7" s="4"/>
    </x:row>
    <x:row r="8" spans="2:8" ht="15.75" customHeight="1">
      <x:c r="B8" s="3" t="s">
        <x:v>173</x:v>
      </x:c>
      <x:c r="C8" s="3"/>
      <x:c r="D8" s="3"/>
      <x:c r="G8" s="3"/>
      <x:c r="H8" s="50"/>
    </x:row>
    <x:row r="9" spans="2:8" ht="15.75" customHeight="1">
      <x:c r="B9" s="69" t="s">
        <x:v>426</x:v>
      </x:c>
      <x:c r="C9" s="69" t="s">
        <x:v>412</x:v>
      </x:c>
      <x:c r="D9" s="69" t="s">
        <x:v>95</x:v>
      </x:c>
      <x:c r="E9" s="69" t="s">
        <x:v>133</x:v>
      </x:c>
      <x:c r="F9" s="69" t="s">
        <x:v>120</x:v>
      </x:c>
      <x:c r="G9" s="153" t="s">
        <x:v>94</x:v>
      </x:c>
      <x:c r="H9" s="172"/>
    </x:row>
    <x:row r="10" spans="2:8" ht="15.75" customHeight="1">
      <x:c r="B10" s="181" t="s">
        <x:v>383</x:v>
      </x:c>
      <x:c r="C10" s="69" t="s">
        <x:v>420</x:v>
      </x:c>
      <x:c r="D10" s="69">
        <x:v>2</x:v>
      </x:c>
      <x:c r="E10" s="42"/>
      <x:c r="F10" s="42"/>
      <x:c r="G10" s="153" t="s">
        <x:v>132</x:v>
      </x:c>
      <x:c r="H10" s="172"/>
    </x:row>
    <x:row r="11" spans="2:8" ht="15.75" customHeight="1">
      <x:c r="B11" s="182"/>
      <x:c r="C11" s="69" t="s">
        <x:v>421</x:v>
      </x:c>
      <x:c r="D11" s="69">
        <x:v>1</x:v>
      </x:c>
      <x:c r="E11" s="42"/>
      <x:c r="F11" s="42"/>
      <x:c r="G11" s="153" t="s">
        <x:v>135</x:v>
      </x:c>
      <x:c r="H11" s="172"/>
    </x:row>
    <x:row r="12" spans="2:8" ht="15.75" customHeight="1">
      <x:c r="B12" s="182"/>
      <x:c r="C12" s="69" t="s">
        <x:v>428</x:v>
      </x:c>
      <x:c r="D12" s="69">
        <x:v>3</x:v>
      </x:c>
      <x:c r="E12" s="42"/>
      <x:c r="F12" s="42"/>
      <x:c r="G12" s="153" t="s">
        <x:v>132</x:v>
      </x:c>
      <x:c r="H12" s="172"/>
    </x:row>
    <x:row r="13" spans="2:8" ht="15.75" customHeight="1">
      <x:c r="B13" s="182"/>
      <x:c r="C13" s="69" t="s">
        <x:v>380</x:v>
      </x:c>
      <x:c r="D13" s="69">
        <x:v>3</x:v>
      </x:c>
      <x:c r="E13" s="42"/>
      <x:c r="F13" s="42"/>
      <x:c r="G13" s="153" t="s">
        <x:v>132</x:v>
      </x:c>
      <x:c r="H13" s="172"/>
    </x:row>
    <x:row r="14" spans="2:8" ht="15.75" customHeight="1">
      <x:c r="B14" s="182"/>
      <x:c r="C14" s="69" t="s">
        <x:v>425</x:v>
      </x:c>
      <x:c r="D14" s="69">
        <x:v>2</x:v>
      </x:c>
      <x:c r="E14" s="42"/>
      <x:c r="F14" s="42"/>
      <x:c r="G14" s="153" t="s">
        <x:v>132</x:v>
      </x:c>
      <x:c r="H14" s="172"/>
    </x:row>
    <x:row r="15" spans="2:8" ht="15.75" customHeight="1">
      <x:c r="B15" s="183"/>
      <x:c r="C15" s="69" t="s">
        <x:v>432</x:v>
      </x:c>
      <x:c r="D15" s="69">
        <x:v>1</x:v>
      </x:c>
      <x:c r="E15" s="42"/>
      <x:c r="F15" s="42"/>
      <x:c r="G15" s="153" t="s">
        <x:v>135</x:v>
      </x:c>
      <x:c r="H15" s="172"/>
    </x:row>
    <x:row r="16" spans="2:8" ht="15.75" customHeight="1">
      <x:c r="B16" s="181" t="s">
        <x:v>299</x:v>
      </x:c>
      <x:c r="C16" s="69" t="s">
        <x:v>424</x:v>
      </x:c>
      <x:c r="D16" s="69">
        <x:v>3</x:v>
      </x:c>
      <x:c r="E16" s="42"/>
      <x:c r="F16" s="42"/>
      <x:c r="G16" s="153" t="s">
        <x:v>132</x:v>
      </x:c>
      <x:c r="H16" s="172"/>
    </x:row>
    <x:row r="17" spans="2:8" ht="15.75" customHeight="1">
      <x:c r="B17" s="182"/>
      <x:c r="C17" s="69" t="s">
        <x:v>427</x:v>
      </x:c>
      <x:c r="D17" s="69">
        <x:v>3</x:v>
      </x:c>
      <x:c r="E17" s="42"/>
      <x:c r="F17" s="42"/>
      <x:c r="G17" s="153" t="s">
        <x:v>132</x:v>
      </x:c>
      <x:c r="H17" s="172"/>
    </x:row>
    <x:row r="18" spans="2:8" ht="15.75" customHeight="1">
      <x:c r="B18" s="182"/>
      <x:c r="C18" s="69" t="s">
        <x:v>429</x:v>
      </x:c>
      <x:c r="D18" s="69">
        <x:v>3</x:v>
      </x:c>
      <x:c r="E18" s="42"/>
      <x:c r="F18" s="42"/>
      <x:c r="G18" s="153" t="s">
        <x:v>132</x:v>
      </x:c>
      <x:c r="H18" s="172"/>
    </x:row>
    <x:row r="19" spans="2:8" ht="15.75" customHeight="1">
      <x:c r="B19" s="183"/>
      <x:c r="C19" s="69" t="s">
        <x:v>431</x:v>
      </x:c>
      <x:c r="D19" s="69">
        <x:v>3</x:v>
      </x:c>
      <x:c r="E19" s="42"/>
      <x:c r="F19" s="42"/>
      <x:c r="G19" s="153" t="s">
        <x:v>132</x:v>
      </x:c>
      <x:c r="H19" s="172"/>
    </x:row>
    <x:row r="20" ht="15.75" customHeight="1"/>
    <x:row r="21" ht="15.75" customHeight="1"/>
    <x:row r="22" ht="15.75" customHeight="1"/>
    <x:row r="23" spans="2:8" ht="15.75" customHeight="1">
      <x:c r="B23" s="3" t="s">
        <x:v>191</x:v>
      </x:c>
      <x:c r="C23" s="3"/>
      <x:c r="D23" s="3"/>
      <x:c r="G23" s="3"/>
      <x:c r="H23" s="50"/>
    </x:row>
    <x:row r="24" spans="2:8" ht="15.75" customHeight="1">
      <x:c r="B24" s="69" t="s">
        <x:v>426</x:v>
      </x:c>
      <x:c r="C24" s="69" t="s">
        <x:v>412</x:v>
      </x:c>
      <x:c r="D24" s="69" t="s">
        <x:v>95</x:v>
      </x:c>
      <x:c r="E24" s="69" t="s">
        <x:v>133</x:v>
      </x:c>
      <x:c r="F24" s="69" t="s">
        <x:v>120</x:v>
      </x:c>
      <x:c r="G24" s="69" t="s">
        <x:v>338</x:v>
      </x:c>
      <x:c r="H24" s="69" t="s">
        <x:v>94</x:v>
      </x:c>
    </x:row>
    <x:row r="25" spans="2:8" ht="15.75" customHeight="1">
      <x:c r="B25" s="69" t="s">
        <x:v>383</x:v>
      </x:c>
      <x:c r="C25" s="69" t="s">
        <x:v>363</x:v>
      </x:c>
      <x:c r="D25" s="69">
        <x:v>3</x:v>
      </x:c>
      <x:c r="E25" s="42"/>
      <x:c r="F25" s="42"/>
      <x:c r="G25" s="70">
        <x:v>3</x:v>
      </x:c>
      <x:c r="H25" s="70"/>
    </x:row>
    <x:row r="26" spans="2:8" ht="15.75" customHeight="1">
      <x:c r="B26" s="181" t="s">
        <x:v>299</x:v>
      </x:c>
      <x:c r="C26" s="69" t="s">
        <x:v>415</x:v>
      </x:c>
      <x:c r="D26" s="69">
        <x:v>3</x:v>
      </x:c>
      <x:c r="E26" s="42"/>
      <x:c r="F26" s="42"/>
      <x:c r="G26" s="70">
        <x:v>1</x:v>
      </x:c>
      <x:c r="H26" s="70"/>
    </x:row>
    <x:row r="27" spans="2:8" ht="15.75" customHeight="1">
      <x:c r="B27" s="182"/>
      <x:c r="C27" s="69" t="s">
        <x:v>345</x:v>
      </x:c>
      <x:c r="D27" s="69">
        <x:v>3</x:v>
      </x:c>
      <x:c r="E27" s="42"/>
      <x:c r="F27" s="42"/>
      <x:c r="G27" s="70">
        <x:v>1</x:v>
      </x:c>
      <x:c r="H27" s="70"/>
    </x:row>
    <x:row r="28" spans="2:8" ht="15.75" customHeight="1">
      <x:c r="B28" s="182"/>
      <x:c r="C28" s="69" t="s">
        <x:v>356</x:v>
      </x:c>
      <x:c r="D28" s="69">
        <x:v>3</x:v>
      </x:c>
      <x:c r="E28" s="42"/>
      <x:c r="F28" s="42"/>
      <x:c r="G28" s="70">
        <x:v>1</x:v>
      </x:c>
      <x:c r="H28" s="70"/>
    </x:row>
    <x:row r="29" spans="2:8" ht="15.75" customHeight="1">
      <x:c r="B29" s="182"/>
      <x:c r="C29" s="69" t="s">
        <x:v>354</x:v>
      </x:c>
      <x:c r="D29" s="69">
        <x:v>3</x:v>
      </x:c>
      <x:c r="E29" s="42"/>
      <x:c r="F29" s="42"/>
      <x:c r="G29" s="70">
        <x:v>1</x:v>
      </x:c>
      <x:c r="H29" s="69"/>
    </x:row>
    <x:row r="30" spans="2:8" ht="15.75" customHeight="1">
      <x:c r="B30" s="183"/>
      <x:c r="C30" s="69" t="s">
        <x:v>362</x:v>
      </x:c>
      <x:c r="D30" s="69">
        <x:v>3</x:v>
      </x:c>
      <x:c r="E30" s="42"/>
      <x:c r="F30" s="42"/>
      <x:c r="G30" s="70">
        <x:v>1</x:v>
      </x:c>
      <x:c r="H30" s="70"/>
    </x:row>
    <x:row r="31" spans="2:8" ht="15.75" customHeight="1">
      <x:c r="B31" s="116" t="s">
        <x:v>298</x:v>
      </x:c>
      <x:c r="C31" s="69" t="s">
        <x:v>208</x:v>
      </x:c>
      <x:c r="D31" s="69">
        <x:v>3</x:v>
      </x:c>
      <x:c r="E31" s="42"/>
      <x:c r="F31" s="42"/>
      <x:c r="G31" s="70">
        <x:v>1</x:v>
      </x:c>
      <x:c r="H31" s="70"/>
    </x:row>
    <x:row r="32" spans="2:8" ht="15.75" customHeight="1">
      <x:c r="B32" s="116"/>
      <x:c r="C32" s="69" t="s">
        <x:v>355</x:v>
      </x:c>
      <x:c r="D32" s="69">
        <x:v>3</x:v>
      </x:c>
      <x:c r="E32" s="42"/>
      <x:c r="F32" s="42"/>
      <x:c r="G32" s="70">
        <x:v>1</x:v>
      </x:c>
      <x:c r="H32" s="69"/>
    </x:row>
    <x:row r="33" spans="2:8" ht="15.75" customHeight="1">
      <x:c r="B33" s="116"/>
      <x:c r="C33" s="69" t="s">
        <x:v>225</x:v>
      </x:c>
      <x:c r="D33" s="69">
        <x:v>3</x:v>
      </x:c>
      <x:c r="E33" s="42"/>
      <x:c r="F33" s="42"/>
      <x:c r="G33" s="70">
        <x:v>1</x:v>
      </x:c>
      <x:c r="H33" s="69"/>
    </x:row>
    <x:row r="34" spans="2:8" ht="15.75" customHeight="1">
      <x:c r="B34" s="116"/>
      <x:c r="C34" s="69" t="s">
        <x:v>228</x:v>
      </x:c>
      <x:c r="D34" s="69">
        <x:v>3</x:v>
      </x:c>
      <x:c r="E34" s="42"/>
      <x:c r="F34" s="42"/>
      <x:c r="G34" s="70">
        <x:v>2</x:v>
      </x:c>
      <x:c r="H34" s="69"/>
    </x:row>
    <x:row r="35" spans="2:8" ht="15.75" customHeight="1">
      <x:c r="B35" s="116"/>
      <x:c r="C35" s="69" t="s">
        <x:v>218</x:v>
      </x:c>
      <x:c r="D35" s="69">
        <x:v>3</x:v>
      </x:c>
      <x:c r="E35" s="42"/>
      <x:c r="F35" s="42"/>
      <x:c r="G35" s="70">
        <x:v>1</x:v>
      </x:c>
      <x:c r="H35" s="69"/>
    </x:row>
    <x:row r="36" spans="2:8" ht="15.75" customHeight="1">
      <x:c r="B36" s="116"/>
      <x:c r="C36" s="69" t="s">
        <x:v>230</x:v>
      </x:c>
      <x:c r="D36" s="69">
        <x:v>3</x:v>
      </x:c>
      <x:c r="E36" s="43"/>
      <x:c r="F36" s="43"/>
      <x:c r="G36" s="70">
        <x:v>2</x:v>
      </x:c>
      <x:c r="H36" s="69"/>
    </x:row>
    <x:row r="37" spans="2:8" ht="15.75" customHeight="1">
      <x:c r="B37" s="116"/>
      <x:c r="C37" s="69" t="s">
        <x:v>270</x:v>
      </x:c>
      <x:c r="D37" s="69">
        <x:v>3</x:v>
      </x:c>
      <x:c r="E37" s="43"/>
      <x:c r="F37" s="43"/>
      <x:c r="G37" s="70">
        <x:v>3</x:v>
      </x:c>
      <x:c r="H37" s="69"/>
    </x:row>
    <x:row r="38" spans="2:8" ht="15.75" customHeight="1">
      <x:c r="B38" s="116"/>
      <x:c r="C38" s="85" t="s">
        <x:v>231</x:v>
      </x:c>
      <x:c r="D38" s="85">
        <x:v>3</x:v>
      </x:c>
      <x:c r="E38" s="43"/>
      <x:c r="F38" s="43"/>
      <x:c r="G38" s="70">
        <x:v>1</x:v>
      </x:c>
      <x:c r="H38" s="85"/>
    </x:row>
    <x:row r="39" spans="2:8" ht="15.75" customHeight="1">
      <x:c r="B39" s="116"/>
      <x:c r="C39" s="69" t="s">
        <x:v>71</x:v>
      </x:c>
      <x:c r="D39" s="69">
        <x:v>3</x:v>
      </x:c>
      <x:c r="E39" s="42"/>
      <x:c r="F39" s="42"/>
      <x:c r="G39" s="70">
        <x:v>2</x:v>
      </x:c>
      <x:c r="H39" s="69"/>
    </x:row>
    <x:row r="40" spans="2:8" ht="15.75" customHeight="1">
      <x:c r="B40" s="116"/>
      <x:c r="C40" s="85" t="s">
        <x:v>230</x:v>
      </x:c>
      <x:c r="D40" s="85">
        <x:v>3</x:v>
      </x:c>
      <x:c r="E40" s="43"/>
      <x:c r="F40" s="43"/>
      <x:c r="G40" s="70">
        <x:v>2</x:v>
      </x:c>
      <x:c r="H40" s="85"/>
    </x:row>
    <x:row r="41" spans="2:8" ht="15.75" customHeight="1">
      <x:c r="B41" s="116"/>
      <x:c r="C41" s="69" t="s">
        <x:v>238</x:v>
      </x:c>
      <x:c r="D41" s="69">
        <x:v>3</x:v>
      </x:c>
      <x:c r="E41" s="43"/>
      <x:c r="F41" s="43"/>
      <x:c r="G41" s="70">
        <x:v>2</x:v>
      </x:c>
      <x:c r="H41" s="69"/>
    </x:row>
    <x:row r="42" spans="2:8" ht="15.75" customHeight="1">
      <x:c r="B42" s="116"/>
      <x:c r="C42" s="85" t="s">
        <x:v>269</x:v>
      </x:c>
      <x:c r="D42" s="85">
        <x:v>3</x:v>
      </x:c>
      <x:c r="E42" s="43"/>
      <x:c r="F42" s="43"/>
      <x:c r="G42" s="70">
        <x:v>3</x:v>
      </x:c>
      <x:c r="H42" s="85"/>
    </x:row>
    <x:row r="43" spans="2:8" ht="15.75" customHeight="1">
      <x:c r="B43" s="116"/>
      <x:c r="C43" s="85" t="s">
        <x:v>236</x:v>
      </x:c>
      <x:c r="D43" s="85">
        <x:v>3</x:v>
      </x:c>
      <x:c r="E43" s="43"/>
      <x:c r="F43" s="43"/>
      <x:c r="G43" s="70">
        <x:v>1</x:v>
      </x:c>
      <x:c r="H43" s="85"/>
    </x:row>
    <x:row r="44" ht="15.75" customHeight="1"/>
    <x:row r="45" ht="15.75" customHeight="1"/>
    <x:row r="46" ht="15.75" customHeight="1"/>
    <x:row r="47" spans="2:17" ht="15.75" customHeight="1">
      <x:c r="B47" s="3" t="s">
        <x:v>10</x:v>
      </x:c>
      <x:c r="C47" s="3"/>
      <x:c r="D47" s="3"/>
      <x:c r="E47" s="40"/>
      <x:c r="F47" s="40"/>
      <x:c r="G47" s="3"/>
      <x:c r="H47" s="40"/>
      <x:c r="J47" s="49"/>
      <x:c r="K47" s="49"/>
      <x:c r="L47" s="49"/>
      <x:c r="M47" s="49"/>
      <x:c r="N47" s="49"/>
      <x:c r="O47" s="49"/>
      <x:c r="P47" s="49"/>
      <x:c r="Q47" s="17"/>
    </x:row>
    <x:row r="48" spans="2:16" ht="15.75" customHeight="1">
      <x:c r="B48" s="69" t="s">
        <x:v>426</x:v>
      </x:c>
      <x:c r="C48" s="69" t="s">
        <x:v>412</x:v>
      </x:c>
      <x:c r="D48" s="69" t="s">
        <x:v>95</x:v>
      </x:c>
      <x:c r="E48" s="69" t="s">
        <x:v>133</x:v>
      </x:c>
      <x:c r="F48" s="69" t="s">
        <x:v>120</x:v>
      </x:c>
      <x:c r="G48" s="69" t="s">
        <x:v>338</x:v>
      </x:c>
      <x:c r="H48" s="69" t="s">
        <x:v>94</x:v>
      </x:c>
      <x:c r="I48" s="49"/>
      <x:c r="J48" s="49"/>
      <x:c r="K48" s="49"/>
      <x:c r="L48" s="49"/>
      <x:c r="M48" s="49"/>
      <x:c r="N48" s="49"/>
      <x:c r="O48" s="49"/>
      <x:c r="P48" s="17"/>
    </x:row>
    <x:row r="49" spans="2:16" ht="15.75" customHeight="1">
      <x:c r="B49" s="181" t="s">
        <x:v>383</x:v>
      </x:c>
      <x:c r="C49" s="85" t="s">
        <x:v>385</x:v>
      </x:c>
      <x:c r="D49" s="85">
        <x:v>3</x:v>
      </x:c>
      <x:c r="E49" s="42"/>
      <x:c r="F49" s="42"/>
      <x:c r="G49" s="70"/>
      <x:c r="H49" s="85"/>
      <x:c r="I49" s="20"/>
      <x:c r="J49" s="18"/>
      <x:c r="K49" s="49"/>
      <x:c r="L49" s="16"/>
      <x:c r="M49" s="49"/>
      <x:c r="N49" s="49"/>
      <x:c r="O49" s="19"/>
      <x:c r="P49" s="17"/>
    </x:row>
    <x:row r="50" spans="2:16" ht="15.75" customHeight="1">
      <x:c r="B50" s="183"/>
      <x:c r="C50" s="85" t="s">
        <x:v>388</x:v>
      </x:c>
      <x:c r="D50" s="85">
        <x:v>3</x:v>
      </x:c>
      <x:c r="E50" s="42"/>
      <x:c r="F50" s="42"/>
      <x:c r="G50" s="70"/>
      <x:c r="H50" s="85"/>
      <x:c r="I50" s="20"/>
      <x:c r="J50" s="18"/>
      <x:c r="K50" s="49"/>
      <x:c r="L50" s="16"/>
      <x:c r="M50" s="49"/>
      <x:c r="N50" s="49"/>
      <x:c r="O50" s="19"/>
      <x:c r="P50" s="17"/>
    </x:row>
    <x:row r="51" spans="2:16" ht="15.75" customHeight="1">
      <x:c r="B51" s="181" t="s">
        <x:v>299</x:v>
      </x:c>
      <x:c r="C51" s="85" t="s">
        <x:v>430</x:v>
      </x:c>
      <x:c r="D51" s="85">
        <x:v>3</x:v>
      </x:c>
      <x:c r="E51" s="42"/>
      <x:c r="F51" s="42"/>
      <x:c r="G51" s="70"/>
      <x:c r="H51" s="70"/>
      <x:c r="I51" s="49"/>
      <x:c r="J51" s="49"/>
      <x:c r="K51" s="49"/>
      <x:c r="L51" s="49"/>
      <x:c r="M51" s="49"/>
      <x:c r="N51" s="49"/>
      <x:c r="O51" s="49"/>
      <x:c r="P51" s="17"/>
    </x:row>
    <x:row r="52" spans="2:16" ht="15.75" customHeight="1">
      <x:c r="B52" s="183"/>
      <x:c r="C52" s="85" t="s">
        <x:v>70</x:v>
      </x:c>
      <x:c r="D52" s="85">
        <x:v>3</x:v>
      </x:c>
      <x:c r="E52" s="42"/>
      <x:c r="F52" s="42"/>
      <x:c r="G52" s="70"/>
      <x:c r="H52" s="70"/>
      <x:c r="I52" s="20"/>
      <x:c r="J52" s="14"/>
      <x:c r="K52" s="49"/>
      <x:c r="L52" s="16"/>
      <x:c r="M52" s="49"/>
      <x:c r="N52" s="49"/>
      <x:c r="O52" s="49"/>
      <x:c r="P52" s="17"/>
    </x:row>
    <x:row r="53" spans="2:16" ht="15.75" customHeight="1">
      <x:c r="B53" s="181" t="s">
        <x:v>298</x:v>
      </x:c>
      <x:c r="C53" s="85" t="s">
        <x:v>343</x:v>
      </x:c>
      <x:c r="D53" s="85">
        <x:v>3</x:v>
      </x:c>
      <x:c r="E53" s="42"/>
      <x:c r="F53" s="42"/>
      <x:c r="G53" s="70"/>
      <x:c r="H53" s="85"/>
      <x:c r="I53" s="20"/>
      <x:c r="J53" s="18"/>
      <x:c r="K53" s="49"/>
      <x:c r="L53" s="16"/>
      <x:c r="M53" s="49"/>
      <x:c r="N53" s="49"/>
      <x:c r="O53" s="19"/>
      <x:c r="P53" s="17"/>
    </x:row>
    <x:row r="54" spans="2:16" ht="15.75" customHeight="1">
      <x:c r="B54" s="182"/>
      <x:c r="C54" s="85" t="s">
        <x:v>358</x:v>
      </x:c>
      <x:c r="D54" s="85">
        <x:v>3</x:v>
      </x:c>
      <x:c r="E54" s="42"/>
      <x:c r="F54" s="42"/>
      <x:c r="G54" s="70"/>
      <x:c r="H54" s="85"/>
      <x:c r="I54" s="20"/>
      <x:c r="J54" s="14"/>
      <x:c r="K54" s="49"/>
      <x:c r="L54" s="16"/>
      <x:c r="M54" s="49"/>
      <x:c r="N54" s="49"/>
      <x:c r="O54" s="19"/>
      <x:c r="P54" s="17"/>
    </x:row>
    <x:row r="55" spans="2:16" ht="15.75" customHeight="1">
      <x:c r="B55" s="182"/>
      <x:c r="C55" s="85" t="s">
        <x:v>351</x:v>
      </x:c>
      <x:c r="D55" s="85">
        <x:v>3</x:v>
      </x:c>
      <x:c r="E55" s="42"/>
      <x:c r="F55" s="42"/>
      <x:c r="G55" s="70"/>
      <x:c r="H55" s="85"/>
      <x:c r="I55" s="20"/>
      <x:c r="J55" s="14"/>
      <x:c r="K55" s="49"/>
      <x:c r="L55" s="16"/>
      <x:c r="M55" s="49"/>
      <x:c r="N55" s="49"/>
      <x:c r="O55" s="19"/>
      <x:c r="P55" s="17"/>
    </x:row>
    <x:row r="56" spans="2:16" ht="15.75" customHeight="1">
      <x:c r="B56" s="182"/>
      <x:c r="C56" s="85" t="s">
        <x:v>335</x:v>
      </x:c>
      <x:c r="D56" s="85">
        <x:v>1</x:v>
      </x:c>
      <x:c r="E56" s="42"/>
      <x:c r="F56" s="42"/>
      <x:c r="G56" s="70"/>
      <x:c r="H56" s="85"/>
      <x:c r="I56" s="20"/>
      <x:c r="J56" s="14"/>
      <x:c r="K56" s="49"/>
      <x:c r="L56" s="16"/>
      <x:c r="M56" s="49"/>
      <x:c r="N56" s="49"/>
      <x:c r="O56" s="19"/>
      <x:c r="P56" s="17"/>
    </x:row>
    <x:row r="57" spans="2:16" ht="15.75" customHeight="1">
      <x:c r="B57" s="182"/>
      <x:c r="C57" s="85" t="s">
        <x:v>348</x:v>
      </x:c>
      <x:c r="D57" s="85">
        <x:v>3</x:v>
      </x:c>
      <x:c r="E57" s="42"/>
      <x:c r="F57" s="42"/>
      <x:c r="G57" s="70"/>
      <x:c r="H57" s="70"/>
      <x:c r="I57" s="20"/>
      <x:c r="J57" s="14"/>
      <x:c r="K57" s="49"/>
      <x:c r="L57" s="16"/>
      <x:c r="M57" s="49"/>
      <x:c r="N57" s="49"/>
      <x:c r="O57" s="19"/>
      <x:c r="P57" s="17"/>
    </x:row>
    <x:row r="58" spans="2:16" ht="15.75" customHeight="1">
      <x:c r="B58" s="182"/>
      <x:c r="C58" s="85" t="s">
        <x:v>373</x:v>
      </x:c>
      <x:c r="D58" s="85">
        <x:v>3</x:v>
      </x:c>
      <x:c r="E58" s="42"/>
      <x:c r="F58" s="42"/>
      <x:c r="G58" s="70"/>
      <x:c r="H58" s="70"/>
      <x:c r="I58" s="20"/>
      <x:c r="J58" s="18"/>
      <x:c r="K58" s="49"/>
      <x:c r="L58" s="16"/>
      <x:c r="M58" s="49"/>
      <x:c r="N58" s="49"/>
      <x:c r="O58" s="19"/>
      <x:c r="P58" s="17"/>
    </x:row>
    <x:row r="59" spans="2:16" ht="15.75" customHeight="1">
      <x:c r="B59" s="182"/>
      <x:c r="C59" s="85" t="s">
        <x:v>234</x:v>
      </x:c>
      <x:c r="D59" s="85">
        <x:v>3</x:v>
      </x:c>
      <x:c r="E59" s="42"/>
      <x:c r="F59" s="42"/>
      <x:c r="G59" s="70"/>
      <x:c r="H59" s="85"/>
      <x:c r="I59" s="20"/>
      <x:c r="J59" s="14"/>
      <x:c r="K59" s="49"/>
      <x:c r="L59" s="16"/>
      <x:c r="M59" s="49"/>
      <x:c r="N59" s="49"/>
      <x:c r="O59" s="19"/>
      <x:c r="P59" s="17"/>
    </x:row>
    <x:row r="60" spans="2:16" ht="15.75" customHeight="1">
      <x:c r="B60" s="182"/>
      <x:c r="C60" s="85" t="s">
        <x:v>410</x:v>
      </x:c>
      <x:c r="D60" s="85">
        <x:v>1</x:v>
      </x:c>
      <x:c r="E60" s="42"/>
      <x:c r="F60" s="42"/>
      <x:c r="G60" s="70"/>
      <x:c r="H60" s="85"/>
      <x:c r="I60" s="20"/>
      <x:c r="J60" s="14"/>
      <x:c r="K60" s="49"/>
      <x:c r="L60" s="16"/>
      <x:c r="M60" s="49"/>
      <x:c r="N60" s="49"/>
      <x:c r="O60" s="19"/>
      <x:c r="P60" s="17"/>
    </x:row>
    <x:row r="61" spans="2:16" ht="15.75" customHeight="1">
      <x:c r="B61" s="182"/>
      <x:c r="C61" s="85" t="s">
        <x:v>402</x:v>
      </x:c>
      <x:c r="D61" s="85">
        <x:v>1</x:v>
      </x:c>
      <x:c r="E61" s="42"/>
      <x:c r="F61" s="42"/>
      <x:c r="G61" s="70"/>
      <x:c r="H61" s="85"/>
      <x:c r="I61" s="20"/>
      <x:c r="J61" s="14"/>
      <x:c r="K61" s="49"/>
      <x:c r="L61" s="16"/>
      <x:c r="M61" s="49"/>
      <x:c r="N61" s="49"/>
      <x:c r="O61" s="19"/>
      <x:c r="P61" s="17"/>
    </x:row>
    <x:row r="62" spans="2:16" ht="15.75" customHeight="1">
      <x:c r="B62" s="182"/>
      <x:c r="C62" s="85" t="s">
        <x:v>419</x:v>
      </x:c>
      <x:c r="D62" s="85">
        <x:v>3</x:v>
      </x:c>
      <x:c r="E62" s="42"/>
      <x:c r="F62" s="42"/>
      <x:c r="G62" s="70"/>
      <x:c r="H62" s="85"/>
      <x:c r="I62" s="20"/>
      <x:c r="J62" s="14"/>
      <x:c r="K62" s="49"/>
      <x:c r="L62" s="16"/>
      <x:c r="M62" s="49"/>
      <x:c r="N62" s="49"/>
      <x:c r="O62" s="19"/>
      <x:c r="P62" s="17"/>
    </x:row>
    <x:row r="63" spans="2:16" ht="15.75" customHeight="1">
      <x:c r="B63" s="182"/>
      <x:c r="C63" s="85" t="s">
        <x:v>366</x:v>
      </x:c>
      <x:c r="D63" s="85">
        <x:v>3</x:v>
      </x:c>
      <x:c r="E63" s="42"/>
      <x:c r="F63" s="42"/>
      <x:c r="G63" s="70"/>
      <x:c r="H63" s="70"/>
      <x:c r="I63" s="20"/>
      <x:c r="J63" s="14"/>
      <x:c r="K63" s="49"/>
      <x:c r="L63" s="16"/>
      <x:c r="M63" s="49"/>
      <x:c r="N63" s="49"/>
      <x:c r="O63" s="19"/>
      <x:c r="P63" s="17"/>
    </x:row>
    <x:row r="64" spans="2:16" ht="15.75" customHeight="1">
      <x:c r="B64" s="182"/>
      <x:c r="C64" s="85" t="s">
        <x:v>393</x:v>
      </x:c>
      <x:c r="D64" s="85">
        <x:v>3</x:v>
      </x:c>
      <x:c r="E64" s="42"/>
      <x:c r="F64" s="42"/>
      <x:c r="G64" s="70"/>
      <x:c r="H64" s="70"/>
      <x:c r="I64" s="20"/>
      <x:c r="J64" s="14"/>
      <x:c r="K64" s="49"/>
      <x:c r="L64" s="16"/>
      <x:c r="M64" s="49"/>
      <x:c r="N64" s="49"/>
      <x:c r="O64" s="19"/>
      <x:c r="P64" s="17"/>
    </x:row>
    <x:row r="65" spans="2:16" ht="15.75" customHeight="1">
      <x:c r="B65" s="183"/>
      <x:c r="C65" s="85" t="s">
        <x:v>232</x:v>
      </x:c>
      <x:c r="D65" s="85">
        <x:v>3</x:v>
      </x:c>
      <x:c r="E65" s="42"/>
      <x:c r="F65" s="42"/>
      <x:c r="G65" s="70"/>
      <x:c r="H65" s="85"/>
      <x:c r="I65" s="20"/>
      <x:c r="J65" s="14"/>
      <x:c r="K65" s="49"/>
      <x:c r="L65" s="16"/>
      <x:c r="M65" s="49"/>
      <x:c r="N65" s="49"/>
      <x:c r="O65" s="19"/>
      <x:c r="P65" s="17"/>
    </x:row>
    <x:row r="66" spans="8:8" ht="15.75" customHeight="1">
      <x:c r="H66" s="9"/>
    </x:row>
    <x:row r="67" ht="15.75" customHeight="1"/>
    <x:row r="68" ht="15.75" customHeight="1"/>
    <x:row r="69" spans="2:2" ht="15.75" customHeight="1">
      <x:c r="B69" s="3" t="s">
        <x:v>2</x:v>
      </x:c>
    </x:row>
    <x:row r="70" spans="2:8" ht="15.75" customHeight="1">
      <x:c r="B70" s="149" t="s">
        <x:v>422</x:v>
      </x:c>
      <x:c r="C70" s="150"/>
      <x:c r="D70" s="151"/>
      <x:c r="E70" s="67" t="s">
        <x:v>433</x:v>
      </x:c>
      <x:c r="F70" s="149" t="s">
        <x:v>434</x:v>
      </x:c>
      <x:c r="G70" s="150"/>
      <x:c r="H70" s="151"/>
    </x:row>
    <x:row r="71" spans="2:8" ht="15.75" customHeight="1">
      <x:c r="B71" s="149" t="s">
        <x:v>20</x:v>
      </x:c>
      <x:c r="C71" s="150"/>
      <x:c r="D71" s="151"/>
      <x:c r="E71" s="43"/>
      <x:c r="F71" s="175"/>
      <x:c r="G71" s="176"/>
      <x:c r="H71" s="177"/>
    </x:row>
    <x:row r="72" spans="2:8" ht="15.75" customHeight="1">
      <x:c r="B72" s="149" t="s">
        <x:v>423</x:v>
      </x:c>
      <x:c r="C72" s="150"/>
      <x:c r="D72" s="151"/>
      <x:c r="E72" s="43"/>
      <x:c r="F72" s="175"/>
      <x:c r="G72" s="176"/>
      <x:c r="H72" s="177"/>
    </x:row>
    <x:row r="73" spans="2:8" ht="15.75" customHeight="1">
      <x:c r="B73" s="149" t="s">
        <x:v>66</x:v>
      </x:c>
      <x:c r="C73" s="150"/>
      <x:c r="D73" s="151"/>
      <x:c r="E73" s="43"/>
      <x:c r="F73" s="175"/>
      <x:c r="G73" s="176"/>
      <x:c r="H73" s="177"/>
    </x:row>
    <x:row r="74" spans="2:8" ht="15.75" customHeight="1">
      <x:c r="B74" s="149" t="s">
        <x:v>416</x:v>
      </x:c>
      <x:c r="C74" s="150"/>
      <x:c r="D74" s="151"/>
      <x:c r="E74" s="42"/>
      <x:c r="F74" s="175"/>
      <x:c r="G74" s="176"/>
      <x:c r="H74" s="177"/>
    </x:row>
    <x:row r="75" spans="2:8" ht="15.75" customHeight="1">
      <x:c r="B75" s="149" t="s">
        <x:v>67</x:v>
      </x:c>
      <x:c r="C75" s="150"/>
      <x:c r="D75" s="151"/>
      <x:c r="E75" s="43"/>
      <x:c r="F75" s="175"/>
      <x:c r="G75" s="176"/>
      <x:c r="H75" s="177"/>
    </x:row>
    <x:row r="76" spans="2:8" ht="15.75" customHeight="1">
      <x:c r="B76" s="149" t="s">
        <x:v>414</x:v>
      </x:c>
      <x:c r="C76" s="150"/>
      <x:c r="D76" s="151"/>
      <x:c r="E76" s="43"/>
      <x:c r="F76" s="175"/>
      <x:c r="G76" s="176"/>
      <x:c r="H76" s="177"/>
    </x:row>
    <x:row r="77" spans="2:8" ht="15.75" customHeight="1">
      <x:c r="B77" s="149" t="s">
        <x:v>25</x:v>
      </x:c>
      <x:c r="C77" s="150"/>
      <x:c r="D77" s="151"/>
      <x:c r="E77" s="43"/>
      <x:c r="F77" s="175"/>
      <x:c r="G77" s="176"/>
      <x:c r="H77" s="177"/>
    </x:row>
    <x:row r="78" spans="2:8" ht="15.75" customHeight="1">
      <x:c r="B78" s="149" t="s">
        <x:v>411</x:v>
      </x:c>
      <x:c r="C78" s="150"/>
      <x:c r="D78" s="151"/>
      <x:c r="E78" s="42"/>
      <x:c r="F78" s="175"/>
      <x:c r="G78" s="176"/>
      <x:c r="H78" s="177"/>
    </x:row>
    <x:row r="79" spans="2:8" ht="15.75" customHeight="1">
      <x:c r="B79" s="149" t="s">
        <x:v>418</x:v>
      </x:c>
      <x:c r="C79" s="150"/>
      <x:c r="D79" s="151"/>
      <x:c r="E79" s="43"/>
      <x:c r="F79" s="175"/>
      <x:c r="G79" s="176"/>
      <x:c r="H79" s="177"/>
    </x:row>
    <x:row r="80" spans="2:8" ht="15.75" customHeight="1">
      <x:c r="B80" s="149" t="s">
        <x:v>417</x:v>
      </x:c>
      <x:c r="C80" s="150"/>
      <x:c r="D80" s="151"/>
      <x:c r="E80" s="43"/>
      <x:c r="F80" s="175"/>
      <x:c r="G80" s="176"/>
      <x:c r="H80" s="177"/>
    </x:row>
    <x:row r="81" ht="15.75" customHeight="1"/>
    <x:row r="82" ht="15.75" customHeight="1"/>
    <x:row r="83" ht="15.75" customHeight="1"/>
    <x:row r="84" ht="15.75" customHeight="1"/>
  </x:sheetData>
  <x:mergeCells count="40">
    <x:mergeCell ref="B79:D79"/>
    <x:mergeCell ref="F79:H79"/>
    <x:mergeCell ref="B80:D80"/>
    <x:mergeCell ref="F80:H80"/>
    <x:mergeCell ref="G14:H14"/>
    <x:mergeCell ref="G15:H15"/>
    <x:mergeCell ref="G16:H16"/>
    <x:mergeCell ref="B16:B19"/>
    <x:mergeCell ref="B31:B43"/>
    <x:mergeCell ref="B76:D76"/>
    <x:mergeCell ref="F76:H76"/>
    <x:mergeCell ref="B77:D77"/>
    <x:mergeCell ref="F77:H77"/>
    <x:mergeCell ref="B78:D78"/>
    <x:mergeCell ref="F78:H78"/>
    <x:mergeCell ref="B73:D73"/>
    <x:mergeCell ref="F73:H73"/>
    <x:mergeCell ref="B74:D74"/>
    <x:mergeCell ref="F74:H74"/>
    <x:mergeCell ref="B75:D75"/>
    <x:mergeCell ref="F75:H75"/>
    <x:mergeCell ref="B70:D70"/>
    <x:mergeCell ref="F70:H70"/>
    <x:mergeCell ref="B71:D71"/>
    <x:mergeCell ref="F71:H71"/>
    <x:mergeCell ref="B72:D72"/>
    <x:mergeCell ref="F72:H72"/>
    <x:mergeCell ref="B51:B52"/>
    <x:mergeCell ref="B53:B65"/>
    <x:mergeCell ref="G12:H12"/>
    <x:mergeCell ref="B49:B50"/>
    <x:mergeCell ref="B26:B30"/>
    <x:mergeCell ref="G13:H13"/>
    <x:mergeCell ref="B10:B15"/>
    <x:mergeCell ref="G19:H19"/>
    <x:mergeCell ref="G9:H9"/>
    <x:mergeCell ref="G10:H10"/>
    <x:mergeCell ref="G11:H11"/>
    <x:mergeCell ref="G17:H17"/>
    <x:mergeCell ref="G18:H18"/>
  </x:mergeCells>
  <x:pageMargins left="0.25" right="0.25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  <x:headerFooter>
    <x:oddFooter>&amp;C&amp;"돋움,Regular"[&amp;P/&amp;N]</x:oddFooter>
  </x:headerFooter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>
    <x:tabColor rgb="ff92d050"/>
  </x:sheetPr>
  <x:dimension ref="A1:Q84"/>
  <x:sheetViews>
    <x:sheetView topLeftCell="A61" zoomScaleNormal="100" zoomScaleSheetLayoutView="75" workbookViewId="0">
      <x:selection activeCell="I82" activeCellId="0" sqref="I82:I82"/>
    </x:sheetView>
  </x:sheetViews>
  <x:sheetFormatPr defaultColWidth="8.796875" defaultRowHeight="16.399999999999999"/>
  <x:cols>
    <x:col min="1" max="1" width="4.875" style="41" customWidth="1"/>
    <x:col min="2" max="2" width="9.625" style="41" customWidth="1"/>
    <x:col min="3" max="3" width="19.25" style="41" customWidth="1"/>
    <x:col min="4" max="4" width="4.625" style="41" customWidth="1"/>
    <x:col min="5" max="6" width="7.125" style="41" customWidth="1"/>
    <x:col min="7" max="7" width="8.125" style="41" customWidth="1"/>
    <x:col min="8" max="8" width="16.5" style="41" customWidth="1"/>
    <x:col min="9" max="9" width="10.875" style="41" customWidth="1"/>
    <x:col min="10" max="10" width="9" style="41" customWidth="1"/>
    <x:col min="11" max="16384" width="9" style="41"/>
  </x:cols>
  <x:sheetData>
    <x:row r="1" spans="2:2">
      <x:c r="B1" s="10">
        <x:f>VALUE(LEFT(안내!D5,4))</x:f>
        <x:v>2018</x:v>
      </x:c>
    </x:row>
    <x:row r="2" spans="1:1">
      <x:c r="A2" s="3" t="s">
        <x:v>449</x:v>
      </x:c>
    </x:row>
    <x:row r="3" spans="1:1">
      <x:c r="A3" s="3" t="s">
        <x:v>181</x:v>
      </x:c>
    </x:row>
    <x:row r="4" spans="1:1">
      <x:c r="A4" s="3" t="s">
        <x:v>142</x:v>
      </x:c>
    </x:row>
    <x:row r="5" spans="1:1">
      <x:c r="A5" s="3" t="s">
        <x:v>148</x:v>
      </x:c>
    </x:row>
    <x:row r="6" spans="1:1">
      <x:c r="A6" s="3"/>
    </x:row>
    <x:row r="7" spans="1:13">
      <x:c r="A7" s="4" t="s">
        <x:v>295</x:v>
      </x:c>
      <x:c r="C7" s="4"/>
      <x:c r="D7" s="4"/>
      <x:c r="E7" s="40"/>
      <x:c r="F7" s="40"/>
      <x:c r="G7" s="4"/>
      <x:c r="I7" s="4"/>
      <x:c r="J7" s="4"/>
      <x:c r="K7" s="4"/>
      <x:c r="L7" s="40"/>
      <x:c r="M7" s="4"/>
    </x:row>
    <x:row r="8" spans="2:8" ht="15.75" customHeight="1">
      <x:c r="B8" s="3" t="s">
        <x:v>173</x:v>
      </x:c>
      <x:c r="C8" s="3"/>
      <x:c r="D8" s="3"/>
      <x:c r="G8" s="3"/>
      <x:c r="H8" s="50"/>
    </x:row>
    <x:row r="9" spans="2:8" ht="15.75" customHeight="1">
      <x:c r="B9" s="69" t="s">
        <x:v>426</x:v>
      </x:c>
      <x:c r="C9" s="69" t="s">
        <x:v>412</x:v>
      </x:c>
      <x:c r="D9" s="69" t="s">
        <x:v>95</x:v>
      </x:c>
      <x:c r="E9" s="69" t="s">
        <x:v>133</x:v>
      </x:c>
      <x:c r="F9" s="69" t="s">
        <x:v>120</x:v>
      </x:c>
      <x:c r="G9" s="153" t="s">
        <x:v>94</x:v>
      </x:c>
      <x:c r="H9" s="172"/>
    </x:row>
    <x:row r="10" spans="2:8" ht="15.75" customHeight="1">
      <x:c r="B10" s="181" t="s">
        <x:v>396</x:v>
      </x:c>
      <x:c r="C10" s="69" t="s">
        <x:v>115</x:v>
      </x:c>
      <x:c r="D10" s="69">
        <x:v>3</x:v>
      </x:c>
      <x:c r="E10" s="42"/>
      <x:c r="F10" s="42"/>
      <x:c r="G10" s="153" t="s">
        <x:v>132</x:v>
      </x:c>
      <x:c r="H10" s="172"/>
    </x:row>
    <x:row r="11" spans="2:8" ht="15.75" customHeight="1">
      <x:c r="B11" s="183"/>
      <x:c r="C11" s="69" t="s">
        <x:v>346</x:v>
      </x:c>
      <x:c r="D11" s="69">
        <x:v>3</x:v>
      </x:c>
      <x:c r="E11" s="42"/>
      <x:c r="F11" s="42"/>
      <x:c r="G11" s="153" t="s">
        <x:v>135</x:v>
      </x:c>
      <x:c r="H11" s="172"/>
    </x:row>
    <x:row r="12" spans="2:8" ht="15.75" customHeight="1">
      <x:c r="B12" s="181" t="s">
        <x:v>299</x:v>
      </x:c>
      <x:c r="C12" s="69" t="s">
        <x:v>357</x:v>
      </x:c>
      <x:c r="D12" s="69">
        <x:v>3</x:v>
      </x:c>
      <x:c r="E12" s="42"/>
      <x:c r="F12" s="42"/>
      <x:c r="G12" s="153" t="s">
        <x:v>132</x:v>
      </x:c>
      <x:c r="H12" s="172"/>
    </x:row>
    <x:row r="13" spans="2:8" ht="15.75" customHeight="1">
      <x:c r="B13" s="182"/>
      <x:c r="C13" s="69" t="s">
        <x:v>429</x:v>
      </x:c>
      <x:c r="D13" s="69">
        <x:v>3</x:v>
      </x:c>
      <x:c r="E13" s="42"/>
      <x:c r="F13" s="42"/>
      <x:c r="G13" s="153" t="s">
        <x:v>132</x:v>
      </x:c>
      <x:c r="H13" s="172"/>
    </x:row>
    <x:row r="14" spans="2:8" ht="15.75" customHeight="1">
      <x:c r="B14" s="181" t="s">
        <x:v>298</x:v>
      </x:c>
      <x:c r="C14" s="69" t="s">
        <x:v>428</x:v>
      </x:c>
      <x:c r="D14" s="69">
        <x:v>3</x:v>
      </x:c>
      <x:c r="E14" s="42"/>
      <x:c r="F14" s="42"/>
      <x:c r="G14" s="153" t="s">
        <x:v>132</x:v>
      </x:c>
      <x:c r="H14" s="172"/>
    </x:row>
    <x:row r="15" spans="2:8" ht="15.75" customHeight="1">
      <x:c r="B15" s="183"/>
      <x:c r="C15" s="69" t="s">
        <x:v>134</x:v>
      </x:c>
      <x:c r="D15" s="69">
        <x:v>3</x:v>
      </x:c>
      <x:c r="E15" s="42"/>
      <x:c r="F15" s="42"/>
      <x:c r="G15" s="153" t="s">
        <x:v>132</x:v>
      </x:c>
      <x:c r="H15" s="172"/>
    </x:row>
    <x:row r="16" ht="15.75" customHeight="1"/>
    <x:row r="17" ht="15.75" customHeight="1"/>
    <x:row r="18" ht="15.75" customHeight="1"/>
    <x:row r="19" spans="2:8" ht="15.75" customHeight="1">
      <x:c r="B19" s="3" t="s">
        <x:v>191</x:v>
      </x:c>
      <x:c r="C19" s="3"/>
      <x:c r="D19" s="3"/>
      <x:c r="G19" s="3"/>
      <x:c r="H19" s="50"/>
    </x:row>
    <x:row r="20" spans="2:8" ht="15.75" customHeight="1">
      <x:c r="B20" s="85" t="s">
        <x:v>426</x:v>
      </x:c>
      <x:c r="C20" s="85" t="s">
        <x:v>412</x:v>
      </x:c>
      <x:c r="D20" s="85" t="s">
        <x:v>95</x:v>
      </x:c>
      <x:c r="E20" s="85" t="s">
        <x:v>133</x:v>
      </x:c>
      <x:c r="F20" s="85" t="s">
        <x:v>120</x:v>
      </x:c>
      <x:c r="G20" s="85" t="s">
        <x:v>338</x:v>
      </x:c>
      <x:c r="H20" s="85" t="s">
        <x:v>94</x:v>
      </x:c>
    </x:row>
    <x:row r="21" spans="2:8" ht="15.75" customHeight="1">
      <x:c r="B21" s="181" t="s">
        <x:v>298</x:v>
      </x:c>
      <x:c r="C21" s="85" t="s">
        <x:v>363</x:v>
      </x:c>
      <x:c r="D21" s="85">
        <x:v>3</x:v>
      </x:c>
      <x:c r="E21" s="42"/>
      <x:c r="F21" s="42"/>
      <x:c r="G21" s="70">
        <x:v>3</x:v>
      </x:c>
      <x:c r="H21" s="70"/>
    </x:row>
    <x:row r="22" spans="2:8" ht="15.75" customHeight="1">
      <x:c r="B22" s="182"/>
      <x:c r="C22" s="85" t="s">
        <x:v>355</x:v>
      </x:c>
      <x:c r="D22" s="85">
        <x:v>3</x:v>
      </x:c>
      <x:c r="E22" s="42"/>
      <x:c r="F22" s="42"/>
      <x:c r="G22" s="70">
        <x:v>1</x:v>
      </x:c>
      <x:c r="H22" s="70"/>
    </x:row>
    <x:row r="23" spans="2:8" ht="15.75" customHeight="1">
      <x:c r="B23" s="182"/>
      <x:c r="C23" s="85" t="s">
        <x:v>208</x:v>
      </x:c>
      <x:c r="D23" s="85">
        <x:v>3</x:v>
      </x:c>
      <x:c r="E23" s="42"/>
      <x:c r="F23" s="42"/>
      <x:c r="G23" s="70">
        <x:v>1</x:v>
      </x:c>
      <x:c r="H23" s="85"/>
    </x:row>
    <x:row r="24" spans="2:8" ht="15.75" customHeight="1">
      <x:c r="B24" s="182"/>
      <x:c r="C24" s="85" t="s">
        <x:v>219</x:v>
      </x:c>
      <x:c r="D24" s="85">
        <x:v>3</x:v>
      </x:c>
      <x:c r="E24" s="42"/>
      <x:c r="F24" s="42"/>
      <x:c r="G24" s="70">
        <x:v>2</x:v>
      </x:c>
      <x:c r="H24" s="85"/>
    </x:row>
    <x:row r="25" spans="2:8" ht="15.75" customHeight="1">
      <x:c r="B25" s="182"/>
      <x:c r="C25" s="85" t="s">
        <x:v>230</x:v>
      </x:c>
      <x:c r="D25" s="85">
        <x:v>3</x:v>
      </x:c>
      <x:c r="E25" s="42"/>
      <x:c r="F25" s="42"/>
      <x:c r="G25" s="70">
        <x:v>2</x:v>
      </x:c>
      <x:c r="H25" s="85"/>
    </x:row>
    <x:row r="26" spans="2:8" ht="15.75" customHeight="1">
      <x:c r="B26" s="182"/>
      <x:c r="C26" s="85" t="s">
        <x:v>238</x:v>
      </x:c>
      <x:c r="D26" s="85">
        <x:v>3</x:v>
      </x:c>
      <x:c r="E26" s="42"/>
      <x:c r="F26" s="42"/>
      <x:c r="G26" s="70">
        <x:v>2</x:v>
      </x:c>
      <x:c r="H26" s="85"/>
    </x:row>
    <x:row r="27" spans="2:8" ht="15.75" customHeight="1">
      <x:c r="B27" s="182"/>
      <x:c r="C27" s="85" t="s">
        <x:v>372</x:v>
      </x:c>
      <x:c r="D27" s="85">
        <x:v>3</x:v>
      </x:c>
      <x:c r="E27" s="42"/>
      <x:c r="F27" s="42"/>
      <x:c r="G27" s="70">
        <x:v>3</x:v>
      </x:c>
      <x:c r="H27" s="85"/>
    </x:row>
    <x:row r="28" spans="2:8" ht="15.75" customHeight="1">
      <x:c r="B28" s="183"/>
      <x:c r="C28" s="85" t="s">
        <x:v>226</x:v>
      </x:c>
      <x:c r="D28" s="85">
        <x:v>3</x:v>
      </x:c>
      <x:c r="E28" s="42"/>
      <x:c r="F28" s="42"/>
      <x:c r="G28" s="70">
        <x:v>3</x:v>
      </x:c>
      <x:c r="H28" s="85"/>
    </x:row>
    <x:row r="29" spans="2:8" ht="15.75" customHeight="1">
      <x:c r="B29" s="85" t="s">
        <x:v>364</x:v>
      </x:c>
      <x:c r="C29" s="85" t="s">
        <x:v>362</x:v>
      </x:c>
      <x:c r="D29" s="85">
        <x:v>3</x:v>
      </x:c>
      <x:c r="E29" s="42"/>
      <x:c r="F29" s="42"/>
      <x:c r="G29" s="70">
        <x:v>1</x:v>
      </x:c>
      <x:c r="H29" s="70"/>
    </x:row>
    <x:row r="30" ht="15.75" customHeight="1"/>
    <x:row r="31" ht="15.75" customHeight="1"/>
    <x:row r="32" ht="15.75" customHeight="1"/>
    <x:row r="33" spans="2:8" ht="15.75" customHeight="1">
      <x:c r="B33" s="3" t="s">
        <x:v>10</x:v>
      </x:c>
      <x:c r="C33" s="3"/>
      <x:c r="D33" s="3"/>
      <x:c r="E33" s="40"/>
      <x:c r="F33" s="40"/>
      <x:c r="G33" s="3"/>
      <x:c r="H33" s="40"/>
    </x:row>
    <x:row r="34" spans="2:8" ht="15.75" customHeight="1">
      <x:c r="B34" s="85" t="s">
        <x:v>426</x:v>
      </x:c>
      <x:c r="C34" s="85" t="s">
        <x:v>412</x:v>
      </x:c>
      <x:c r="D34" s="85" t="s">
        <x:v>95</x:v>
      </x:c>
      <x:c r="E34" s="85" t="s">
        <x:v>133</x:v>
      </x:c>
      <x:c r="F34" s="85" t="s">
        <x:v>120</x:v>
      </x:c>
      <x:c r="G34" s="85" t="s">
        <x:v>338</x:v>
      </x:c>
      <x:c r="H34" s="85" t="s">
        <x:v>94</x:v>
      </x:c>
    </x:row>
    <x:row r="35" spans="2:8" ht="15.75" customHeight="1">
      <x:c r="B35" s="181" t="s">
        <x:v>298</x:v>
      </x:c>
      <x:c r="C35" s="85" t="s">
        <x:v>344</x:v>
      </x:c>
      <x:c r="D35" s="85">
        <x:v>3</x:v>
      </x:c>
      <x:c r="E35" s="42"/>
      <x:c r="F35" s="42"/>
      <x:c r="G35" s="70"/>
      <x:c r="H35" s="70"/>
    </x:row>
    <x:row r="36" spans="2:8" ht="15.75" customHeight="1">
      <x:c r="B36" s="182"/>
      <x:c r="C36" s="85" t="s">
        <x:v>385</x:v>
      </x:c>
      <x:c r="D36" s="85">
        <x:v>3</x:v>
      </x:c>
      <x:c r="E36" s="42"/>
      <x:c r="F36" s="42"/>
      <x:c r="G36" s="70"/>
      <x:c r="H36" s="70"/>
    </x:row>
    <x:row r="37" spans="2:8" ht="15.75" customHeight="1">
      <x:c r="B37" s="182"/>
      <x:c r="C37" s="85" t="s">
        <x:v>388</x:v>
      </x:c>
      <x:c r="D37" s="85">
        <x:v>3</x:v>
      </x:c>
      <x:c r="E37" s="42"/>
      <x:c r="F37" s="42"/>
      <x:c r="G37" s="70"/>
      <x:c r="H37" s="85"/>
    </x:row>
    <x:row r="38" spans="2:8" ht="15.75" customHeight="1">
      <x:c r="B38" s="182"/>
      <x:c r="C38" s="85" t="s">
        <x:v>345</x:v>
      </x:c>
      <x:c r="D38" s="85">
        <x:v>3</x:v>
      </x:c>
      <x:c r="E38" s="42"/>
      <x:c r="F38" s="42"/>
      <x:c r="G38" s="70">
        <x:v>1</x:v>
      </x:c>
      <x:c r="H38" s="85" t="s">
        <x:v>237</x:v>
      </x:c>
    </x:row>
    <x:row r="39" spans="2:8" ht="15.75" customHeight="1">
      <x:c r="B39" s="182"/>
      <x:c r="C39" s="85" t="s">
        <x:v>415</x:v>
      </x:c>
      <x:c r="D39" s="85">
        <x:v>3</x:v>
      </x:c>
      <x:c r="E39" s="42"/>
      <x:c r="F39" s="42"/>
      <x:c r="G39" s="70">
        <x:v>1</x:v>
      </x:c>
      <x:c r="H39" s="85" t="s">
        <x:v>237</x:v>
      </x:c>
    </x:row>
    <x:row r="40" spans="2:8" ht="15.75" customHeight="1">
      <x:c r="B40" s="182"/>
      <x:c r="C40" s="86" t="s">
        <x:v>343</x:v>
      </x:c>
      <x:c r="D40" s="86">
        <x:v>3</x:v>
      </x:c>
      <x:c r="E40" s="42"/>
      <x:c r="F40" s="42"/>
      <x:c r="G40" s="70"/>
      <x:c r="H40" s="70"/>
    </x:row>
    <x:row r="41" spans="2:8" ht="15.75" customHeight="1">
      <x:c r="B41" s="182"/>
      <x:c r="C41" s="85" t="s">
        <x:v>225</x:v>
      </x:c>
      <x:c r="D41" s="85">
        <x:v>3</x:v>
      </x:c>
      <x:c r="E41" s="42"/>
      <x:c r="F41" s="42"/>
      <x:c r="G41" s="70">
        <x:v>1</x:v>
      </x:c>
      <x:c r="H41" s="85" t="s">
        <x:v>237</x:v>
      </x:c>
    </x:row>
    <x:row r="42" spans="2:8" ht="15.75" customHeight="1">
      <x:c r="B42" s="182"/>
      <x:c r="C42" s="85" t="s">
        <x:v>387</x:v>
      </x:c>
      <x:c r="D42" s="85">
        <x:v>3</x:v>
      </x:c>
      <x:c r="E42" s="42"/>
      <x:c r="F42" s="42"/>
      <x:c r="G42" s="70"/>
      <x:c r="H42" s="85"/>
    </x:row>
    <x:row r="43" spans="2:8" ht="15.75" customHeight="1">
      <x:c r="B43" s="182"/>
      <x:c r="C43" s="85" t="s">
        <x:v>356</x:v>
      </x:c>
      <x:c r="D43" s="85">
        <x:v>3</x:v>
      </x:c>
      <x:c r="E43" s="42"/>
      <x:c r="F43" s="42"/>
      <x:c r="G43" s="70"/>
      <x:c r="H43" s="70"/>
    </x:row>
    <x:row r="44" spans="2:8" ht="15.75" customHeight="1">
      <x:c r="B44" s="182"/>
      <x:c r="C44" s="85" t="s">
        <x:v>430</x:v>
      </x:c>
      <x:c r="D44" s="85">
        <x:v>3</x:v>
      </x:c>
      <x:c r="E44" s="42"/>
      <x:c r="F44" s="42"/>
      <x:c r="G44" s="70"/>
      <x:c r="H44" s="85"/>
    </x:row>
    <x:row r="45" spans="2:8" ht="15.75" customHeight="1">
      <x:c r="B45" s="182"/>
      <x:c r="C45" s="85" t="s">
        <x:v>335</x:v>
      </x:c>
      <x:c r="D45" s="85">
        <x:v>2</x:v>
      </x:c>
      <x:c r="E45" s="42"/>
      <x:c r="F45" s="42"/>
      <x:c r="G45" s="70"/>
      <x:c r="H45" s="70"/>
    </x:row>
    <x:row r="46" spans="2:8" ht="15.75" customHeight="1">
      <x:c r="B46" s="182" t="s">
        <x:v>298</x:v>
      </x:c>
      <x:c r="C46" s="85" t="s">
        <x:v>358</x:v>
      </x:c>
      <x:c r="D46" s="85">
        <x:v>3</x:v>
      </x:c>
      <x:c r="E46" s="42"/>
      <x:c r="F46" s="42"/>
      <x:c r="G46" s="70"/>
      <x:c r="H46" s="85"/>
    </x:row>
    <x:row r="47" spans="2:8" ht="15.75" customHeight="1">
      <x:c r="B47" s="182"/>
      <x:c r="C47" s="85" t="s">
        <x:v>351</x:v>
      </x:c>
      <x:c r="D47" s="85">
        <x:v>3</x:v>
      </x:c>
      <x:c r="E47" s="42"/>
      <x:c r="F47" s="42"/>
      <x:c r="G47" s="70"/>
      <x:c r="H47" s="85"/>
    </x:row>
    <x:row r="48" spans="2:16" ht="15.75" customHeight="1">
      <x:c r="B48" s="182"/>
      <x:c r="C48" s="85" t="s">
        <x:v>234</x:v>
      </x:c>
      <x:c r="D48" s="85">
        <x:v>3</x:v>
      </x:c>
      <x:c r="E48" s="42"/>
      <x:c r="F48" s="42"/>
      <x:c r="G48" s="70"/>
      <x:c r="H48" s="85"/>
      <x:c r="J48" s="3"/>
      <x:c r="K48" s="3"/>
      <x:c r="L48" s="3"/>
      <x:c r="M48" s="40"/>
      <x:c r="N48" s="3"/>
      <x:c r="O48" s="40"/>
      <x:c r="P48" s="40"/>
    </x:row>
    <x:row r="49" spans="2:17" ht="15.75" customHeight="1">
      <x:c r="B49" s="182"/>
      <x:c r="C49" s="85" t="s">
        <x:v>336</x:v>
      </x:c>
      <x:c r="D49" s="85">
        <x:v>1</x:v>
      </x:c>
      <x:c r="E49" s="42"/>
      <x:c r="F49" s="42"/>
      <x:c r="G49" s="70"/>
      <x:c r="H49" s="85"/>
      <x:c r="J49" s="49"/>
      <x:c r="K49" s="49"/>
      <x:c r="L49" s="49"/>
      <x:c r="M49" s="49"/>
      <x:c r="N49" s="49"/>
      <x:c r="O49" s="49"/>
      <x:c r="P49" s="49"/>
      <x:c r="Q49" s="17"/>
    </x:row>
    <x:row r="50" spans="2:16" ht="15.75" customHeight="1">
      <x:c r="B50" s="182"/>
      <x:c r="C50" s="85" t="s">
        <x:v>220</x:v>
      </x:c>
      <x:c r="D50" s="85">
        <x:v>3</x:v>
      </x:c>
      <x:c r="E50" s="42"/>
      <x:c r="F50" s="42"/>
      <x:c r="G50" s="70"/>
      <x:c r="H50" s="85"/>
      <x:c r="I50" s="49"/>
      <x:c r="J50" s="49"/>
      <x:c r="K50" s="49"/>
      <x:c r="L50" s="49"/>
      <x:c r="M50" s="49"/>
      <x:c r="N50" s="49"/>
      <x:c r="O50" s="49"/>
      <x:c r="P50" s="17"/>
    </x:row>
    <x:row r="51" spans="2:16" ht="15.75" customHeight="1">
      <x:c r="B51" s="182"/>
      <x:c r="C51" s="85" t="s">
        <x:v>419</x:v>
      </x:c>
      <x:c r="D51" s="85">
        <x:v>3</x:v>
      </x:c>
      <x:c r="E51" s="42"/>
      <x:c r="F51" s="42"/>
      <x:c r="G51" s="70"/>
      <x:c r="H51" s="85"/>
      <x:c r="I51" s="49"/>
      <x:c r="J51" s="49"/>
      <x:c r="K51" s="49"/>
      <x:c r="L51" s="49"/>
      <x:c r="M51" s="49"/>
      <x:c r="N51" s="49"/>
      <x:c r="O51" s="49"/>
      <x:c r="P51" s="17"/>
    </x:row>
    <x:row r="52" spans="2:16" ht="15.75" customHeight="1">
      <x:c r="B52" s="182"/>
      <x:c r="C52" s="85" t="s">
        <x:v>233</x:v>
      </x:c>
      <x:c r="D52" s="85">
        <x:v>3</x:v>
      </x:c>
      <x:c r="E52" s="42"/>
      <x:c r="F52" s="42"/>
      <x:c r="G52" s="70"/>
      <x:c r="H52" s="85"/>
      <x:c r="I52" s="20"/>
      <x:c r="J52" s="14"/>
      <x:c r="K52" s="49"/>
      <x:c r="L52" s="16"/>
      <x:c r="M52" s="49"/>
      <x:c r="N52" s="49"/>
      <x:c r="O52" s="49"/>
      <x:c r="P52" s="17"/>
    </x:row>
    <x:row r="53" spans="2:16" ht="15.75" customHeight="1">
      <x:c r="B53" s="182"/>
      <x:c r="C53" s="85" t="s">
        <x:v>334</x:v>
      </x:c>
      <x:c r="D53" s="85">
        <x:v>3</x:v>
      </x:c>
      <x:c r="E53" s="42"/>
      <x:c r="F53" s="42"/>
      <x:c r="G53" s="70"/>
      <x:c r="H53" s="85"/>
      <x:c r="I53" s="20"/>
      <x:c r="J53" s="18"/>
      <x:c r="K53" s="49"/>
      <x:c r="L53" s="16"/>
      <x:c r="M53" s="49"/>
      <x:c r="N53" s="49"/>
      <x:c r="O53" s="19"/>
      <x:c r="P53" s="17"/>
    </x:row>
    <x:row r="54" spans="2:16" ht="15.75" customHeight="1">
      <x:c r="B54" s="182"/>
      <x:c r="C54" s="85" t="s">
        <x:v>229</x:v>
      </x:c>
      <x:c r="D54" s="85">
        <x:v>3</x:v>
      </x:c>
      <x:c r="E54" s="42"/>
      <x:c r="F54" s="42"/>
      <x:c r="G54" s="70"/>
      <x:c r="H54" s="85"/>
      <x:c r="I54" s="20"/>
      <x:c r="J54" s="18"/>
      <x:c r="K54" s="49"/>
      <x:c r="L54" s="16"/>
      <x:c r="M54" s="49"/>
      <x:c r="N54" s="49"/>
      <x:c r="O54" s="19"/>
      <x:c r="P54" s="17"/>
    </x:row>
    <x:row r="55" spans="2:16" ht="15.75" customHeight="1">
      <x:c r="B55" s="183"/>
      <x:c r="C55" s="85" t="s">
        <x:v>337</x:v>
      </x:c>
      <x:c r="D55" s="85">
        <x:v>3</x:v>
      </x:c>
      <x:c r="E55" s="42"/>
      <x:c r="F55" s="42"/>
      <x:c r="G55" s="70"/>
      <x:c r="H55" s="85"/>
      <x:c r="I55" s="20"/>
      <x:c r="J55" s="18"/>
      <x:c r="K55" s="49"/>
      <x:c r="L55" s="16"/>
      <x:c r="M55" s="49"/>
      <x:c r="N55" s="49"/>
      <x:c r="O55" s="19"/>
      <x:c r="P55" s="17"/>
    </x:row>
    <x:row r="56" spans="2:16" ht="15.75" customHeight="1">
      <x:c r="B56" s="181" t="s">
        <x:v>364</x:v>
      </x:c>
      <x:c r="C56" s="85" t="s">
        <x:v>354</x:v>
      </x:c>
      <x:c r="D56" s="85">
        <x:v>3</x:v>
      </x:c>
      <x:c r="E56" s="42"/>
      <x:c r="F56" s="42"/>
      <x:c r="G56" s="70">
        <x:v>1</x:v>
      </x:c>
      <x:c r="H56" s="85" t="s">
        <x:v>237</x:v>
      </x:c>
      <x:c r="I56" s="20"/>
      <x:c r="J56" s="14"/>
      <x:c r="K56" s="49"/>
      <x:c r="L56" s="16"/>
      <x:c r="M56" s="49"/>
      <x:c r="N56" s="49"/>
      <x:c r="O56" s="19"/>
      <x:c r="P56" s="17"/>
    </x:row>
    <x:row r="57" spans="2:8" ht="15.75" customHeight="1">
      <x:c r="B57" s="182"/>
      <x:c r="C57" s="85" t="s">
        <x:v>218</x:v>
      </x:c>
      <x:c r="D57" s="85">
        <x:v>3</x:v>
      </x:c>
      <x:c r="E57" s="42"/>
      <x:c r="F57" s="42"/>
      <x:c r="G57" s="70">
        <x:v>1</x:v>
      </x:c>
      <x:c r="H57" s="85" t="s">
        <x:v>237</x:v>
      </x:c>
    </x:row>
    <x:row r="58" spans="2:8" ht="15.75" customHeight="1">
      <x:c r="B58" s="182"/>
      <x:c r="C58" s="85" t="s">
        <x:v>348</x:v>
      </x:c>
      <x:c r="D58" s="85">
        <x:v>3</x:v>
      </x:c>
      <x:c r="E58" s="42"/>
      <x:c r="F58" s="42"/>
      <x:c r="G58" s="70"/>
      <x:c r="H58" s="70"/>
    </x:row>
    <x:row r="59" spans="2:8" ht="15.75" customHeight="1">
      <x:c r="B59" s="182"/>
      <x:c r="C59" s="85" t="s">
        <x:v>70</x:v>
      </x:c>
      <x:c r="D59" s="85">
        <x:v>3</x:v>
      </x:c>
      <x:c r="E59" s="42"/>
      <x:c r="F59" s="42"/>
      <x:c r="G59" s="70"/>
      <x:c r="H59" s="85"/>
    </x:row>
    <x:row r="60" spans="1:8" ht="15.75" customHeight="1">
      <x:c r="A60" s="3"/>
      <x:c r="B60" s="182"/>
      <x:c r="C60" s="85" t="s">
        <x:v>130</x:v>
      </x:c>
      <x:c r="D60" s="85">
        <x:v>3</x:v>
      </x:c>
      <x:c r="E60" s="42"/>
      <x:c r="F60" s="42"/>
      <x:c r="G60" s="70"/>
      <x:c r="H60" s="85"/>
    </x:row>
    <x:row r="61" spans="2:8" ht="15.75" customHeight="1">
      <x:c r="B61" s="183"/>
      <x:c r="C61" s="85" t="s">
        <x:v>242</x:v>
      </x:c>
      <x:c r="D61" s="85">
        <x:v>3</x:v>
      </x:c>
      <x:c r="E61" s="42"/>
      <x:c r="F61" s="42"/>
      <x:c r="G61" s="70"/>
      <x:c r="H61" s="85"/>
    </x:row>
    <x:row r="62" ht="15.75" customHeight="1"/>
    <x:row r="63" ht="15.75" customHeight="1"/>
    <x:row r="64" ht="15.75" customHeight="1"/>
    <x:row r="65" spans="2:2" ht="15.75" customHeight="1">
      <x:c r="B65" s="4" t="s">
        <x:v>2</x:v>
      </x:c>
    </x:row>
    <x:row r="66" spans="2:8" ht="15.75" customHeight="1">
      <x:c r="B66" s="149" t="s">
        <x:v>422</x:v>
      </x:c>
      <x:c r="C66" s="150"/>
      <x:c r="D66" s="151"/>
      <x:c r="E66" s="84" t="s">
        <x:v>433</x:v>
      </x:c>
      <x:c r="F66" s="149" t="s">
        <x:v>434</x:v>
      </x:c>
      <x:c r="G66" s="150"/>
      <x:c r="H66" s="151"/>
    </x:row>
    <x:row r="67" spans="2:8" ht="15.75" customHeight="1">
      <x:c r="B67" s="149" t="s">
        <x:v>20</x:v>
      </x:c>
      <x:c r="C67" s="150"/>
      <x:c r="D67" s="151"/>
      <x:c r="E67" s="43"/>
      <x:c r="F67" s="175"/>
      <x:c r="G67" s="176"/>
      <x:c r="H67" s="177"/>
    </x:row>
    <x:row r="68" spans="2:8" ht="15.75" customHeight="1">
      <x:c r="B68" s="149" t="s">
        <x:v>423</x:v>
      </x:c>
      <x:c r="C68" s="150"/>
      <x:c r="D68" s="151"/>
      <x:c r="E68" s="43"/>
      <x:c r="F68" s="175"/>
      <x:c r="G68" s="176"/>
      <x:c r="H68" s="177"/>
    </x:row>
    <x:row r="69" spans="2:8" ht="15.75" customHeight="1">
      <x:c r="B69" s="149" t="s">
        <x:v>66</x:v>
      </x:c>
      <x:c r="C69" s="150"/>
      <x:c r="D69" s="151"/>
      <x:c r="E69" s="43"/>
      <x:c r="F69" s="175"/>
      <x:c r="G69" s="176"/>
      <x:c r="H69" s="177"/>
    </x:row>
    <x:row r="70" spans="2:8" ht="15.75" customHeight="1">
      <x:c r="B70" s="149" t="s">
        <x:v>416</x:v>
      </x:c>
      <x:c r="C70" s="150"/>
      <x:c r="D70" s="151"/>
      <x:c r="E70" s="42"/>
      <x:c r="F70" s="175"/>
      <x:c r="G70" s="176"/>
      <x:c r="H70" s="177"/>
    </x:row>
    <x:row r="71" spans="2:8" ht="15.75" customHeight="1">
      <x:c r="B71" s="149" t="s">
        <x:v>67</x:v>
      </x:c>
      <x:c r="C71" s="150"/>
      <x:c r="D71" s="151"/>
      <x:c r="E71" s="43"/>
      <x:c r="F71" s="175"/>
      <x:c r="G71" s="176"/>
      <x:c r="H71" s="177"/>
    </x:row>
    <x:row r="72" spans="2:8" ht="15.75" customHeight="1">
      <x:c r="B72" s="149" t="s">
        <x:v>414</x:v>
      </x:c>
      <x:c r="C72" s="150"/>
      <x:c r="D72" s="151"/>
      <x:c r="E72" s="43"/>
      <x:c r="F72" s="175"/>
      <x:c r="G72" s="176"/>
      <x:c r="H72" s="177"/>
    </x:row>
    <x:row r="73" spans="2:8" ht="15.75" customHeight="1">
      <x:c r="B73" s="149" t="s">
        <x:v>25</x:v>
      </x:c>
      <x:c r="C73" s="150"/>
      <x:c r="D73" s="151"/>
      <x:c r="E73" s="43"/>
      <x:c r="F73" s="175"/>
      <x:c r="G73" s="176"/>
      <x:c r="H73" s="177"/>
    </x:row>
    <x:row r="74" spans="2:8" ht="15.75" customHeight="1">
      <x:c r="B74" s="149" t="s">
        <x:v>411</x:v>
      </x:c>
      <x:c r="C74" s="150"/>
      <x:c r="D74" s="151"/>
      <x:c r="E74" s="42"/>
      <x:c r="F74" s="175"/>
      <x:c r="G74" s="176"/>
      <x:c r="H74" s="177"/>
    </x:row>
    <x:row r="75" spans="2:8">
      <x:c r="B75" s="149" t="s">
        <x:v>418</x:v>
      </x:c>
      <x:c r="C75" s="150"/>
      <x:c r="D75" s="151"/>
      <x:c r="E75" s="43"/>
      <x:c r="F75" s="175"/>
      <x:c r="G75" s="176"/>
      <x:c r="H75" s="177"/>
    </x:row>
    <x:row r="76" spans="2:8">
      <x:c r="B76" s="149" t="s">
        <x:v>417</x:v>
      </x:c>
      <x:c r="C76" s="150"/>
      <x:c r="D76" s="151"/>
      <x:c r="E76" s="43"/>
      <x:c r="F76" s="175"/>
      <x:c r="G76" s="176"/>
      <x:c r="H76" s="177"/>
    </x:row>
    <x:row r="77" spans="2:8">
      <x:c r="B77" s="149" t="s">
        <x:v>66</x:v>
      </x:c>
      <x:c r="C77" s="150"/>
      <x:c r="D77" s="151"/>
      <x:c r="E77" s="43"/>
      <x:c r="F77" s="175"/>
      <x:c r="G77" s="176"/>
      <x:c r="H77" s="177"/>
    </x:row>
    <x:row r="78" spans="2:8">
      <x:c r="B78" s="149" t="s">
        <x:v>416</x:v>
      </x:c>
      <x:c r="C78" s="150"/>
      <x:c r="D78" s="151"/>
      <x:c r="E78" s="42"/>
      <x:c r="F78" s="175"/>
      <x:c r="G78" s="176"/>
      <x:c r="H78" s="177"/>
    </x:row>
    <x:row r="79" spans="2:8">
      <x:c r="B79" s="149" t="s">
        <x:v>67</x:v>
      </x:c>
      <x:c r="C79" s="150"/>
      <x:c r="D79" s="151"/>
      <x:c r="E79" s="43"/>
      <x:c r="F79" s="175"/>
      <x:c r="G79" s="176"/>
      <x:c r="H79" s="177"/>
    </x:row>
    <x:row r="80" spans="2:8">
      <x:c r="B80" s="149" t="s">
        <x:v>414</x:v>
      </x:c>
      <x:c r="C80" s="150"/>
      <x:c r="D80" s="151"/>
      <x:c r="E80" s="43"/>
      <x:c r="F80" s="175"/>
      <x:c r="G80" s="176"/>
      <x:c r="H80" s="177"/>
    </x:row>
    <x:row r="81" spans="2:8">
      <x:c r="B81" s="149" t="s">
        <x:v>25</x:v>
      </x:c>
      <x:c r="C81" s="150"/>
      <x:c r="D81" s="151"/>
      <x:c r="E81" s="43"/>
      <x:c r="F81" s="175"/>
      <x:c r="G81" s="176"/>
      <x:c r="H81" s="177"/>
    </x:row>
    <x:row r="82" spans="2:8">
      <x:c r="B82" s="149" t="s">
        <x:v>411</x:v>
      </x:c>
      <x:c r="C82" s="150"/>
      <x:c r="D82" s="151"/>
      <x:c r="E82" s="42"/>
      <x:c r="F82" s="175"/>
      <x:c r="G82" s="176"/>
      <x:c r="H82" s="177"/>
    </x:row>
    <x:row r="83" spans="2:8">
      <x:c r="B83" s="149" t="s">
        <x:v>418</x:v>
      </x:c>
      <x:c r="C83" s="150"/>
      <x:c r="D83" s="151"/>
      <x:c r="E83" s="43"/>
      <x:c r="F83" s="175"/>
      <x:c r="G83" s="176"/>
      <x:c r="H83" s="177"/>
    </x:row>
    <x:row r="84" spans="2:8">
      <x:c r="B84" s="149" t="s">
        <x:v>417</x:v>
      </x:c>
      <x:c r="C84" s="150"/>
      <x:c r="D84" s="151"/>
      <x:c r="E84" s="43"/>
      <x:c r="F84" s="175"/>
      <x:c r="G84" s="176"/>
      <x:c r="H84" s="177"/>
    </x:row>
  </x:sheetData>
  <x:mergeCells count="52">
    <x:mergeCell ref="B83:D83"/>
    <x:mergeCell ref="F83:H83"/>
    <x:mergeCell ref="B84:D84"/>
    <x:mergeCell ref="F84:H84"/>
    <x:mergeCell ref="B80:D80"/>
    <x:mergeCell ref="F80:H80"/>
    <x:mergeCell ref="B81:D81"/>
    <x:mergeCell ref="F81:H81"/>
    <x:mergeCell ref="B82:D82"/>
    <x:mergeCell ref="F82:H82"/>
    <x:mergeCell ref="B77:D77"/>
    <x:mergeCell ref="F77:H77"/>
    <x:mergeCell ref="B78:D78"/>
    <x:mergeCell ref="F78:H78"/>
    <x:mergeCell ref="B79:D79"/>
    <x:mergeCell ref="F79:H79"/>
    <x:mergeCell ref="B74:D74"/>
    <x:mergeCell ref="F74:H74"/>
    <x:mergeCell ref="B75:D75"/>
    <x:mergeCell ref="F75:H75"/>
    <x:mergeCell ref="B76:D76"/>
    <x:mergeCell ref="F76:H76"/>
    <x:mergeCell ref="B71:D71"/>
    <x:mergeCell ref="F71:H71"/>
    <x:mergeCell ref="B72:D72"/>
    <x:mergeCell ref="F72:H72"/>
    <x:mergeCell ref="B73:D73"/>
    <x:mergeCell ref="F73:H73"/>
    <x:mergeCell ref="B56:B61"/>
    <x:mergeCell ref="B46:B55"/>
    <x:mergeCell ref="B69:D69"/>
    <x:mergeCell ref="F69:H69"/>
    <x:mergeCell ref="B70:D70"/>
    <x:mergeCell ref="F70:H70"/>
    <x:mergeCell ref="B66:D66"/>
    <x:mergeCell ref="F66:H66"/>
    <x:mergeCell ref="B67:D67"/>
    <x:mergeCell ref="F67:H67"/>
    <x:mergeCell ref="B68:D68"/>
    <x:mergeCell ref="F68:H68"/>
    <x:mergeCell ref="G9:H9"/>
    <x:mergeCell ref="B10:B11"/>
    <x:mergeCell ref="G10:H10"/>
    <x:mergeCell ref="G11:H11"/>
    <x:mergeCell ref="G14:H14"/>
    <x:mergeCell ref="B21:B28"/>
    <x:mergeCell ref="B35:B45"/>
    <x:mergeCell ref="G15:H15"/>
    <x:mergeCell ref="G12:H12"/>
    <x:mergeCell ref="G13:H13"/>
    <x:mergeCell ref="B12:B13"/>
    <x:mergeCell ref="B14:B15"/>
  </x:mergeCells>
  <x:pageMargins left="0.25" right="0.25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  <x:headerFooter>
    <x:oddFooter>&amp;C&amp;"돋움,Regular"[&amp;P/&amp;N]</x:oddFooter>
  </x:headerFooter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92d050"/>
  </x:sheetPr>
  <x:dimension ref="A1:P82"/>
  <x:sheetViews>
    <x:sheetView topLeftCell="A58" zoomScaleNormal="100" zoomScaleSheetLayoutView="75" workbookViewId="0">
      <x:selection activeCell="I81" activeCellId="0" sqref="I81:I81"/>
    </x:sheetView>
  </x:sheetViews>
  <x:sheetFormatPr defaultColWidth="8.796875" defaultRowHeight="16.399999999999999"/>
  <x:cols>
    <x:col min="1" max="1" width="4.875" style="7" customWidth="1"/>
    <x:col min="2" max="2" width="9.625" style="7" customWidth="1"/>
    <x:col min="3" max="3" width="19.25" style="7" customWidth="1"/>
    <x:col min="4" max="4" width="4.625" style="7" customWidth="1"/>
    <x:col min="5" max="5" width="7.125" style="7" customWidth="1"/>
    <x:col min="6" max="6" width="7.125" style="41" customWidth="1"/>
    <x:col min="7" max="7" width="8.125" style="7" customWidth="1"/>
    <x:col min="8" max="8" width="16.5" style="7" customWidth="1"/>
    <x:col min="9" max="9" width="10.875" style="7" customWidth="1"/>
    <x:col min="10" max="10" width="9" style="7" customWidth="1"/>
    <x:col min="11" max="16384" width="9" style="7"/>
  </x:cols>
  <x:sheetData>
    <x:row r="1" spans="2:2">
      <x:c r="B1" s="10">
        <x:f>VALUE(LEFT(안내!D5,4))</x:f>
        <x:v>2018</x:v>
      </x:c>
    </x:row>
    <x:row r="2" spans="1:1">
      <x:c r="A2" s="3" t="s">
        <x:v>449</x:v>
      </x:c>
    </x:row>
    <x:row r="3" spans="1:1" s="41" customFormat="1">
      <x:c r="A3" s="3" t="s">
        <x:v>179</x:v>
      </x:c>
    </x:row>
    <x:row r="4" spans="1:1">
      <x:c r="A4" s="3" t="s">
        <x:v>142</x:v>
      </x:c>
    </x:row>
    <x:row r="5" spans="1:1" s="41" customFormat="1">
      <x:c r="A5" s="3" t="s">
        <x:v>148</x:v>
      </x:c>
    </x:row>
    <x:row r="6" spans="1:1" s="41" customFormat="1">
      <x:c r="A6" s="3"/>
    </x:row>
    <x:row r="7" spans="1:13">
      <x:c r="A7" s="4" t="s">
        <x:v>295</x:v>
      </x:c>
      <x:c r="C7" s="4"/>
      <x:c r="D7" s="4"/>
      <x:c r="E7" s="6"/>
      <x:c r="F7" s="40"/>
      <x:c r="G7" s="4"/>
      <x:c r="I7" s="4"/>
      <x:c r="J7" s="4"/>
      <x:c r="K7" s="4"/>
      <x:c r="L7" s="6"/>
      <x:c r="M7" s="4"/>
    </x:row>
    <x:row r="8" spans="2:8" ht="15.75" customHeight="1">
      <x:c r="B8" s="3" t="s">
        <x:v>173</x:v>
      </x:c>
      <x:c r="C8" s="3"/>
      <x:c r="D8" s="3"/>
      <x:c r="G8" s="3"/>
      <x:c r="H8" s="8"/>
    </x:row>
    <x:row r="9" spans="2:8" ht="15.75" customHeight="1">
      <x:c r="B9" s="85" t="s">
        <x:v>426</x:v>
      </x:c>
      <x:c r="C9" s="85" t="s">
        <x:v>412</x:v>
      </x:c>
      <x:c r="D9" s="85" t="s">
        <x:v>95</x:v>
      </x:c>
      <x:c r="E9" s="85" t="s">
        <x:v>133</x:v>
      </x:c>
      <x:c r="F9" s="85" t="s">
        <x:v>120</x:v>
      </x:c>
      <x:c r="G9" s="153" t="s">
        <x:v>94</x:v>
      </x:c>
      <x:c r="H9" s="172"/>
    </x:row>
    <x:row r="10" spans="2:8" ht="15.75" customHeight="1">
      <x:c r="B10" s="181" t="s">
        <x:v>396</x:v>
      </x:c>
      <x:c r="C10" s="85" t="s">
        <x:v>115</x:v>
      </x:c>
      <x:c r="D10" s="85">
        <x:v>3</x:v>
      </x:c>
      <x:c r="E10" s="42"/>
      <x:c r="F10" s="42"/>
      <x:c r="G10" s="153" t="s">
        <x:v>34</x:v>
      </x:c>
      <x:c r="H10" s="172"/>
    </x:row>
    <x:row r="11" spans="2:8" ht="15.75" customHeight="1">
      <x:c r="B11" s="183"/>
      <x:c r="C11" s="85" t="s">
        <x:v>346</x:v>
      </x:c>
      <x:c r="D11" s="85">
        <x:v>3</x:v>
      </x:c>
      <x:c r="E11" s="42"/>
      <x:c r="F11" s="42"/>
      <x:c r="G11" s="153" t="s">
        <x:v>129</x:v>
      </x:c>
      <x:c r="H11" s="172"/>
    </x:row>
    <x:row r="12" spans="2:8" ht="15.75" customHeight="1">
      <x:c r="B12" s="181" t="s">
        <x:v>406</x:v>
      </x:c>
      <x:c r="C12" s="85" t="s">
        <x:v>428</x:v>
      </x:c>
      <x:c r="D12" s="85">
        <x:v>3</x:v>
      </x:c>
      <x:c r="E12" s="42"/>
      <x:c r="F12" s="42"/>
      <x:c r="G12" s="153" t="s">
        <x:v>129</x:v>
      </x:c>
      <x:c r="H12" s="172"/>
    </x:row>
    <x:row r="13" spans="2:8" ht="15.75" customHeight="1">
      <x:c r="B13" s="182"/>
      <x:c r="C13" s="85" t="s">
        <x:v>134</x:v>
      </x:c>
      <x:c r="D13" s="85">
        <x:v>3</x:v>
      </x:c>
      <x:c r="E13" s="42"/>
      <x:c r="F13" s="42"/>
      <x:c r="G13" s="153" t="s">
        <x:v>129</x:v>
      </x:c>
      <x:c r="H13" s="172"/>
    </x:row>
    <x:row r="14" spans="2:8" ht="15.75" customHeight="1">
      <x:c r="B14" s="182"/>
      <x:c r="C14" s="85" t="s">
        <x:v>429</x:v>
      </x:c>
      <x:c r="D14" s="85">
        <x:v>3</x:v>
      </x:c>
      <x:c r="E14" s="42"/>
      <x:c r="F14" s="42"/>
      <x:c r="G14" s="153" t="s">
        <x:v>129</x:v>
      </x:c>
      <x:c r="H14" s="172"/>
    </x:row>
    <x:row r="15" spans="2:8" ht="15.75" customHeight="1">
      <x:c r="B15" s="183"/>
      <x:c r="C15" s="85" t="s">
        <x:v>357</x:v>
      </x:c>
      <x:c r="D15" s="85">
        <x:v>3</x:v>
      </x:c>
      <x:c r="E15" s="42"/>
      <x:c r="F15" s="42"/>
      <x:c r="G15" s="153" t="s">
        <x:v>129</x:v>
      </x:c>
      <x:c r="H15" s="172"/>
    </x:row>
    <x:row r="16" s="41" customFormat="1" ht="15.75" customHeight="1"/>
    <x:row r="17" s="41" customFormat="1" ht="15.75" customHeight="1"/>
    <x:row r="18" s="41" customFormat="1" ht="15.75" customHeight="1"/>
    <x:row r="19" spans="2:8" s="41" customFormat="1" ht="15.75" customHeight="1">
      <x:c r="B19" s="3" t="s">
        <x:v>191</x:v>
      </x:c>
      <x:c r="C19" s="3"/>
      <x:c r="D19" s="3"/>
      <x:c r="G19" s="3"/>
      <x:c r="H19" s="50"/>
    </x:row>
    <x:row r="20" spans="2:8" s="41" customFormat="1" ht="15.75" customHeight="1">
      <x:c r="B20" s="85" t="s">
        <x:v>426</x:v>
      </x:c>
      <x:c r="C20" s="85" t="s">
        <x:v>412</x:v>
      </x:c>
      <x:c r="D20" s="85" t="s">
        <x:v>95</x:v>
      </x:c>
      <x:c r="E20" s="85" t="s">
        <x:v>133</x:v>
      </x:c>
      <x:c r="F20" s="85" t="s">
        <x:v>120</x:v>
      </x:c>
      <x:c r="G20" s="85" t="s">
        <x:v>338</x:v>
      </x:c>
      <x:c r="H20" s="85" t="s">
        <x:v>94</x:v>
      </x:c>
    </x:row>
    <x:row r="21" spans="2:8" s="41" customFormat="1" ht="15.75" customHeight="1">
      <x:c r="B21" s="181" t="s">
        <x:v>298</x:v>
      </x:c>
      <x:c r="C21" s="85" t="s">
        <x:v>363</x:v>
      </x:c>
      <x:c r="D21" s="85">
        <x:v>3</x:v>
      </x:c>
      <x:c r="E21" s="42"/>
      <x:c r="F21" s="42"/>
      <x:c r="G21" s="70">
        <x:v>3</x:v>
      </x:c>
      <x:c r="H21" s="70"/>
    </x:row>
    <x:row r="22" spans="2:8" s="41" customFormat="1" ht="15.75" customHeight="1">
      <x:c r="B22" s="182"/>
      <x:c r="C22" s="85" t="s">
        <x:v>355</x:v>
      </x:c>
      <x:c r="D22" s="85">
        <x:v>3</x:v>
      </x:c>
      <x:c r="E22" s="42"/>
      <x:c r="F22" s="42"/>
      <x:c r="G22" s="70">
        <x:v>1</x:v>
      </x:c>
      <x:c r="H22" s="70"/>
    </x:row>
    <x:row r="23" spans="2:8" s="41" customFormat="1" ht="15.75" customHeight="1">
      <x:c r="B23" s="182"/>
      <x:c r="C23" s="85" t="s">
        <x:v>208</x:v>
      </x:c>
      <x:c r="D23" s="85">
        <x:v>3</x:v>
      </x:c>
      <x:c r="E23" s="42"/>
      <x:c r="F23" s="42"/>
      <x:c r="G23" s="70">
        <x:v>1</x:v>
      </x:c>
      <x:c r="H23" s="85"/>
    </x:row>
    <x:row r="24" spans="2:8" s="41" customFormat="1" ht="15.75" customHeight="1">
      <x:c r="B24" s="182"/>
      <x:c r="C24" s="85" t="s">
        <x:v>219</x:v>
      </x:c>
      <x:c r="D24" s="85">
        <x:v>3</x:v>
      </x:c>
      <x:c r="E24" s="42"/>
      <x:c r="F24" s="42"/>
      <x:c r="G24" s="70">
        <x:v>2</x:v>
      </x:c>
      <x:c r="H24" s="85"/>
    </x:row>
    <x:row r="25" spans="2:8" s="41" customFormat="1" ht="15.75" customHeight="1">
      <x:c r="B25" s="182"/>
      <x:c r="C25" s="85" t="s">
        <x:v>230</x:v>
      </x:c>
      <x:c r="D25" s="85">
        <x:v>3</x:v>
      </x:c>
      <x:c r="E25" s="42"/>
      <x:c r="F25" s="42"/>
      <x:c r="G25" s="70">
        <x:v>2</x:v>
      </x:c>
      <x:c r="H25" s="85"/>
    </x:row>
    <x:row r="26" spans="2:8" s="41" customFormat="1" ht="15.75" customHeight="1">
      <x:c r="B26" s="182"/>
      <x:c r="C26" s="85" t="s">
        <x:v>238</x:v>
      </x:c>
      <x:c r="D26" s="85">
        <x:v>3</x:v>
      </x:c>
      <x:c r="E26" s="42"/>
      <x:c r="F26" s="42"/>
      <x:c r="G26" s="70">
        <x:v>2</x:v>
      </x:c>
      <x:c r="H26" s="85"/>
    </x:row>
    <x:row r="27" spans="2:8" s="41" customFormat="1" ht="15.75" customHeight="1">
      <x:c r="B27" s="182"/>
      <x:c r="C27" s="85" t="s">
        <x:v>372</x:v>
      </x:c>
      <x:c r="D27" s="85">
        <x:v>3</x:v>
      </x:c>
      <x:c r="E27" s="42"/>
      <x:c r="F27" s="42"/>
      <x:c r="G27" s="70">
        <x:v>3</x:v>
      </x:c>
      <x:c r="H27" s="85"/>
    </x:row>
    <x:row r="28" spans="2:8" s="41" customFormat="1" ht="15.75" customHeight="1">
      <x:c r="B28" s="183"/>
      <x:c r="C28" s="85" t="s">
        <x:v>226</x:v>
      </x:c>
      <x:c r="D28" s="85">
        <x:v>3</x:v>
      </x:c>
      <x:c r="E28" s="42"/>
      <x:c r="F28" s="42"/>
      <x:c r="G28" s="70">
        <x:v>3</x:v>
      </x:c>
      <x:c r="H28" s="85"/>
    </x:row>
    <x:row r="29" spans="2:8" s="41" customFormat="1" ht="15.75" customHeight="1">
      <x:c r="B29" s="85" t="s">
        <x:v>364</x:v>
      </x:c>
      <x:c r="C29" s="85" t="s">
        <x:v>362</x:v>
      </x:c>
      <x:c r="D29" s="85">
        <x:v>3</x:v>
      </x:c>
      <x:c r="E29" s="42"/>
      <x:c r="F29" s="42"/>
      <x:c r="G29" s="70">
        <x:v>1</x:v>
      </x:c>
      <x:c r="H29" s="70"/>
    </x:row>
    <x:row r="30" s="41" customFormat="1" ht="15.75" customHeight="1"/>
    <x:row r="31" s="41" customFormat="1" ht="15.75" customHeight="1"/>
    <x:row r="32" s="41" customFormat="1" ht="15.75" customHeight="1"/>
    <x:row r="33" spans="2:8" ht="15.75" customHeight="1">
      <x:c r="B33" s="3" t="s">
        <x:v>10</x:v>
      </x:c>
      <x:c r="C33" s="3"/>
      <x:c r="D33" s="3"/>
      <x:c r="E33" s="40"/>
      <x:c r="F33" s="40"/>
      <x:c r="G33" s="3"/>
      <x:c r="H33" s="40"/>
    </x:row>
    <x:row r="34" spans="2:8" ht="15.75" customHeight="1">
      <x:c r="B34" s="85" t="s">
        <x:v>426</x:v>
      </x:c>
      <x:c r="C34" s="85" t="s">
        <x:v>412</x:v>
      </x:c>
      <x:c r="D34" s="85" t="s">
        <x:v>95</x:v>
      </x:c>
      <x:c r="E34" s="85" t="s">
        <x:v>133</x:v>
      </x:c>
      <x:c r="F34" s="85" t="s">
        <x:v>120</x:v>
      </x:c>
      <x:c r="G34" s="85" t="s">
        <x:v>338</x:v>
      </x:c>
      <x:c r="H34" s="85" t="s">
        <x:v>94</x:v>
      </x:c>
    </x:row>
    <x:row r="35" spans="2:8" ht="15.75" customHeight="1">
      <x:c r="B35" s="181" t="s">
        <x:v>298</x:v>
      </x:c>
      <x:c r="C35" s="85" t="s">
        <x:v>344</x:v>
      </x:c>
      <x:c r="D35" s="85">
        <x:v>3</x:v>
      </x:c>
      <x:c r="E35" s="42"/>
      <x:c r="F35" s="42"/>
      <x:c r="G35" s="70"/>
      <x:c r="H35" s="70"/>
    </x:row>
    <x:row r="36" spans="2:8" ht="15.75" customHeight="1">
      <x:c r="B36" s="182"/>
      <x:c r="C36" s="85" t="s">
        <x:v>385</x:v>
      </x:c>
      <x:c r="D36" s="85">
        <x:v>3</x:v>
      </x:c>
      <x:c r="E36" s="42"/>
      <x:c r="F36" s="42"/>
      <x:c r="G36" s="70"/>
      <x:c r="H36" s="70"/>
    </x:row>
    <x:row r="37" spans="2:8" s="41" customFormat="1" ht="15.75" customHeight="1">
      <x:c r="B37" s="182"/>
      <x:c r="C37" s="85" t="s">
        <x:v>388</x:v>
      </x:c>
      <x:c r="D37" s="85">
        <x:v>3</x:v>
      </x:c>
      <x:c r="E37" s="42"/>
      <x:c r="F37" s="42"/>
      <x:c r="G37" s="70"/>
      <x:c r="H37" s="85"/>
    </x:row>
    <x:row r="38" spans="2:8" s="41" customFormat="1" ht="15.75" customHeight="1">
      <x:c r="B38" s="182"/>
      <x:c r="C38" s="85" t="s">
        <x:v>415</x:v>
      </x:c>
      <x:c r="D38" s="85">
        <x:v>3</x:v>
      </x:c>
      <x:c r="E38" s="42"/>
      <x:c r="F38" s="42"/>
      <x:c r="G38" s="70">
        <x:v>1</x:v>
      </x:c>
      <x:c r="H38" s="85" t="s">
        <x:v>237</x:v>
      </x:c>
    </x:row>
    <x:row r="39" spans="2:8" s="41" customFormat="1" ht="15.75" customHeight="1">
      <x:c r="B39" s="182"/>
      <x:c r="C39" s="85" t="s">
        <x:v>345</x:v>
      </x:c>
      <x:c r="D39" s="85">
        <x:v>3</x:v>
      </x:c>
      <x:c r="E39" s="42"/>
      <x:c r="F39" s="42"/>
      <x:c r="G39" s="70">
        <x:v>1</x:v>
      </x:c>
      <x:c r="H39" s="85" t="s">
        <x:v>237</x:v>
      </x:c>
    </x:row>
    <x:row r="40" spans="2:8" s="41" customFormat="1" ht="15.75" customHeight="1">
      <x:c r="B40" s="182"/>
      <x:c r="C40" s="85" t="s">
        <x:v>430</x:v>
      </x:c>
      <x:c r="D40" s="85">
        <x:v>3</x:v>
      </x:c>
      <x:c r="E40" s="42"/>
      <x:c r="F40" s="42"/>
      <x:c r="G40" s="70"/>
      <x:c r="H40" s="85"/>
    </x:row>
    <x:row r="41" spans="2:8" s="41" customFormat="1" ht="15.75" customHeight="1">
      <x:c r="B41" s="182"/>
      <x:c r="C41" s="85" t="s">
        <x:v>225</x:v>
      </x:c>
      <x:c r="D41" s="85">
        <x:v>3</x:v>
      </x:c>
      <x:c r="E41" s="42"/>
      <x:c r="F41" s="42"/>
      <x:c r="G41" s="70">
        <x:v>1</x:v>
      </x:c>
      <x:c r="H41" s="85" t="s">
        <x:v>237</x:v>
      </x:c>
    </x:row>
    <x:row r="42" spans="2:8" s="41" customFormat="1" ht="15.75" customHeight="1">
      <x:c r="B42" s="182"/>
      <x:c r="C42" s="85" t="s">
        <x:v>356</x:v>
      </x:c>
      <x:c r="D42" s="85">
        <x:v>3</x:v>
      </x:c>
      <x:c r="E42" s="42"/>
      <x:c r="F42" s="42"/>
      <x:c r="G42" s="70"/>
      <x:c r="H42" s="70"/>
    </x:row>
    <x:row r="43" spans="2:8" s="41" customFormat="1" ht="15.75" customHeight="1">
      <x:c r="B43" s="182"/>
      <x:c r="C43" s="85" t="s">
        <x:v>358</x:v>
      </x:c>
      <x:c r="D43" s="85">
        <x:v>3</x:v>
      </x:c>
      <x:c r="E43" s="42"/>
      <x:c r="F43" s="42"/>
      <x:c r="G43" s="70"/>
      <x:c r="H43" s="85"/>
    </x:row>
    <x:row r="44" spans="2:8" s="41" customFormat="1" ht="15.75" customHeight="1">
      <x:c r="B44" s="182"/>
      <x:c r="C44" s="85" t="s">
        <x:v>351</x:v>
      </x:c>
      <x:c r="D44" s="85">
        <x:v>3</x:v>
      </x:c>
      <x:c r="E44" s="42"/>
      <x:c r="F44" s="42"/>
      <x:c r="G44" s="70"/>
      <x:c r="H44" s="85"/>
    </x:row>
    <x:row r="45" spans="2:8" ht="15.75" customHeight="1">
      <x:c r="B45" s="182"/>
      <x:c r="C45" s="85" t="s">
        <x:v>229</x:v>
      </x:c>
      <x:c r="D45" s="85">
        <x:v>3</x:v>
      </x:c>
      <x:c r="E45" s="42"/>
      <x:c r="F45" s="42"/>
      <x:c r="G45" s="70"/>
      <x:c r="H45" s="85"/>
    </x:row>
    <x:row r="46" spans="2:16" ht="15.75" customHeight="1">
      <x:c r="B46" s="182"/>
      <x:c r="C46" s="85" t="s">
        <x:v>335</x:v>
      </x:c>
      <x:c r="D46" s="85">
        <x:v>2</x:v>
      </x:c>
      <x:c r="E46" s="42"/>
      <x:c r="F46" s="42"/>
      <x:c r="G46" s="70"/>
      <x:c r="H46" s="70"/>
      <x:c r="J46" s="3"/>
      <x:c r="K46" s="3"/>
      <x:c r="L46" s="3"/>
      <x:c r="M46" s="6"/>
      <x:c r="N46" s="3"/>
      <x:c r="O46" s="6"/>
      <x:c r="P46" s="6"/>
    </x:row>
    <x:row r="47" spans="2:16" ht="15.75" customHeight="1">
      <x:c r="B47" s="182"/>
      <x:c r="C47" s="86" t="s">
        <x:v>343</x:v>
      </x:c>
      <x:c r="D47" s="86">
        <x:v>3</x:v>
      </x:c>
      <x:c r="E47" s="42"/>
      <x:c r="F47" s="42"/>
      <x:c r="G47" s="70"/>
      <x:c r="H47" s="70"/>
      <x:c r="I47" s="15"/>
      <x:c r="J47" s="15"/>
      <x:c r="K47" s="15"/>
      <x:c r="L47" s="15"/>
      <x:c r="M47" s="15"/>
      <x:c r="N47" s="15"/>
      <x:c r="O47" s="15"/>
      <x:c r="P47" s="17"/>
    </x:row>
    <x:row r="48" spans="2:16" ht="15.75" customHeight="1">
      <x:c r="B48" s="182"/>
      <x:c r="C48" s="85" t="s">
        <x:v>336</x:v>
      </x:c>
      <x:c r="D48" s="85">
        <x:v>1</x:v>
      </x:c>
      <x:c r="E48" s="42"/>
      <x:c r="F48" s="42"/>
      <x:c r="G48" s="70"/>
      <x:c r="H48" s="85"/>
      <x:c r="I48" s="15"/>
      <x:c r="J48" s="15"/>
      <x:c r="K48" s="15"/>
      <x:c r="L48" s="15"/>
      <x:c r="M48" s="15"/>
      <x:c r="N48" s="15"/>
      <x:c r="O48" s="15"/>
      <x:c r="P48" s="17"/>
    </x:row>
    <x:row r="49" spans="2:16" ht="15.75" customHeight="1">
      <x:c r="B49" s="182"/>
      <x:c r="C49" s="85" t="s">
        <x:v>220</x:v>
      </x:c>
      <x:c r="D49" s="85">
        <x:v>3</x:v>
      </x:c>
      <x:c r="E49" s="42"/>
      <x:c r="F49" s="42"/>
      <x:c r="G49" s="70"/>
      <x:c r="H49" s="85"/>
      <x:c r="I49" s="20"/>
      <x:c r="J49" s="14"/>
      <x:c r="K49" s="15"/>
      <x:c r="L49" s="16"/>
      <x:c r="M49" s="15"/>
      <x:c r="N49" s="15"/>
      <x:c r="O49" s="15"/>
      <x:c r="P49" s="17"/>
    </x:row>
    <x:row r="50" spans="2:16" ht="15.75" customHeight="1">
      <x:c r="B50" s="182"/>
      <x:c r="C50" s="85" t="s">
        <x:v>334</x:v>
      </x:c>
      <x:c r="D50" s="85">
        <x:v>3</x:v>
      </x:c>
      <x:c r="E50" s="42"/>
      <x:c r="F50" s="42"/>
      <x:c r="G50" s="70"/>
      <x:c r="H50" s="85"/>
      <x:c r="I50" s="20"/>
      <x:c r="J50" s="18"/>
      <x:c r="K50" s="15"/>
      <x:c r="L50" s="16"/>
      <x:c r="M50" s="15"/>
      <x:c r="N50" s="15"/>
      <x:c r="O50" s="19"/>
      <x:c r="P50" s="17"/>
    </x:row>
    <x:row r="51" spans="2:16" ht="15.75" customHeight="1">
      <x:c r="B51" s="182"/>
      <x:c r="C51" s="85" t="s">
        <x:v>234</x:v>
      </x:c>
      <x:c r="D51" s="85">
        <x:v>3</x:v>
      </x:c>
      <x:c r="E51" s="42"/>
      <x:c r="F51" s="42"/>
      <x:c r="G51" s="70"/>
      <x:c r="H51" s="85"/>
      <x:c r="I51" s="20"/>
      <x:c r="J51" s="18"/>
      <x:c r="K51" s="15"/>
      <x:c r="L51" s="16"/>
      <x:c r="M51" s="15"/>
      <x:c r="N51" s="15"/>
      <x:c r="O51" s="19"/>
      <x:c r="P51" s="17"/>
    </x:row>
    <x:row r="52" spans="2:16" ht="15.75" customHeight="1">
      <x:c r="B52" s="182"/>
      <x:c r="C52" s="85" t="s">
        <x:v>233</x:v>
      </x:c>
      <x:c r="D52" s="85">
        <x:v>3</x:v>
      </x:c>
      <x:c r="E52" s="42"/>
      <x:c r="F52" s="42"/>
      <x:c r="G52" s="70"/>
      <x:c r="H52" s="85"/>
      <x:c r="I52" s="20"/>
      <x:c r="J52" s="18"/>
      <x:c r="K52" s="15"/>
      <x:c r="L52" s="16"/>
      <x:c r="M52" s="15"/>
      <x:c r="N52" s="15"/>
      <x:c r="O52" s="19"/>
      <x:c r="P52" s="17"/>
    </x:row>
    <x:row r="53" spans="2:16" ht="15.75" customHeight="1">
      <x:c r="B53" s="182"/>
      <x:c r="C53" s="85" t="s">
        <x:v>337</x:v>
      </x:c>
      <x:c r="D53" s="85">
        <x:v>3</x:v>
      </x:c>
      <x:c r="E53" s="42"/>
      <x:c r="F53" s="42"/>
      <x:c r="G53" s="70"/>
      <x:c r="H53" s="85"/>
      <x:c r="I53" s="20"/>
      <x:c r="J53" s="18"/>
      <x:c r="K53" s="15"/>
      <x:c r="L53" s="16"/>
      <x:c r="M53" s="15"/>
      <x:c r="N53" s="15"/>
      <x:c r="O53" s="19"/>
      <x:c r="P53" s="17"/>
    </x:row>
    <x:row r="54" spans="2:16" ht="15.75" customHeight="1">
      <x:c r="B54" s="182"/>
      <x:c r="C54" s="85" t="s">
        <x:v>419</x:v>
      </x:c>
      <x:c r="D54" s="85">
        <x:v>3</x:v>
      </x:c>
      <x:c r="E54" s="42"/>
      <x:c r="F54" s="42"/>
      <x:c r="G54" s="70"/>
      <x:c r="H54" s="85"/>
      <x:c r="I54" s="20"/>
      <x:c r="J54" s="18"/>
      <x:c r="K54" s="15"/>
      <x:c r="L54" s="16"/>
      <x:c r="M54" s="15"/>
      <x:c r="N54" s="15"/>
      <x:c r="O54" s="19"/>
      <x:c r="P54" s="17"/>
    </x:row>
    <x:row r="55" spans="2:16" ht="15.75" customHeight="1">
      <x:c r="B55" s="181" t="s">
        <x:v>364</x:v>
      </x:c>
      <x:c r="C55" s="85" t="s">
        <x:v>354</x:v>
      </x:c>
      <x:c r="D55" s="85">
        <x:v>3</x:v>
      </x:c>
      <x:c r="E55" s="42"/>
      <x:c r="F55" s="42"/>
      <x:c r="G55" s="70">
        <x:v>1</x:v>
      </x:c>
      <x:c r="H55" s="85" t="s">
        <x:v>237</x:v>
      </x:c>
      <x:c r="I55" s="20"/>
      <x:c r="J55" s="14"/>
      <x:c r="K55" s="15"/>
      <x:c r="L55" s="16"/>
      <x:c r="M55" s="15"/>
      <x:c r="N55" s="15"/>
      <x:c r="O55" s="19"/>
      <x:c r="P55" s="17"/>
    </x:row>
    <x:row r="56" spans="2:16" ht="15.75" customHeight="1">
      <x:c r="B56" s="182"/>
      <x:c r="C56" s="85" t="s">
        <x:v>348</x:v>
      </x:c>
      <x:c r="D56" s="85">
        <x:v>3</x:v>
      </x:c>
      <x:c r="E56" s="42"/>
      <x:c r="F56" s="42"/>
      <x:c r="G56" s="70"/>
      <x:c r="H56" s="70"/>
      <x:c r="I56" s="20"/>
      <x:c r="J56" s="14"/>
      <x:c r="K56" s="15"/>
      <x:c r="L56" s="16"/>
      <x:c r="M56" s="15"/>
      <x:c r="N56" s="15"/>
      <x:c r="O56" s="19"/>
      <x:c r="P56" s="17"/>
    </x:row>
    <x:row r="57" spans="2:16" ht="15.75" customHeight="1">
      <x:c r="B57" s="182"/>
      <x:c r="C57" s="85" t="s">
        <x:v>70</x:v>
      </x:c>
      <x:c r="D57" s="85">
        <x:v>3</x:v>
      </x:c>
      <x:c r="E57" s="42"/>
      <x:c r="F57" s="42"/>
      <x:c r="G57" s="70"/>
      <x:c r="H57" s="85"/>
      <x:c r="I57" s="20"/>
      <x:c r="J57" s="14"/>
      <x:c r="K57" s="15"/>
      <x:c r="L57" s="16"/>
      <x:c r="M57" s="15"/>
      <x:c r="N57" s="15"/>
      <x:c r="O57" s="19"/>
      <x:c r="P57" s="17"/>
    </x:row>
    <x:row r="58" spans="2:16" ht="15.75" customHeight="1">
      <x:c r="B58" s="182"/>
      <x:c r="C58" s="85" t="s">
        <x:v>218</x:v>
      </x:c>
      <x:c r="D58" s="85">
        <x:v>3</x:v>
      </x:c>
      <x:c r="E58" s="42"/>
      <x:c r="F58" s="42"/>
      <x:c r="G58" s="70">
        <x:v>1</x:v>
      </x:c>
      <x:c r="H58" s="85" t="s">
        <x:v>237</x:v>
      </x:c>
      <x:c r="I58" s="20"/>
      <x:c r="J58" s="14"/>
      <x:c r="K58" s="15"/>
      <x:c r="L58" s="16"/>
      <x:c r="M58" s="15"/>
      <x:c r="N58" s="15"/>
      <x:c r="O58" s="19"/>
      <x:c r="P58" s="17"/>
    </x:row>
    <x:row r="59" spans="2:16" ht="15.75" customHeight="1">
      <x:c r="B59" s="183"/>
      <x:c r="C59" s="85" t="s">
        <x:v>130</x:v>
      </x:c>
      <x:c r="D59" s="85">
        <x:v>3</x:v>
      </x:c>
      <x:c r="E59" s="42"/>
      <x:c r="F59" s="42"/>
      <x:c r="G59" s="70"/>
      <x:c r="H59" s="85"/>
      <x:c r="I59" s="20"/>
      <x:c r="J59" s="14"/>
      <x:c r="K59" s="15"/>
      <x:c r="L59" s="16"/>
      <x:c r="M59" s="15"/>
      <x:c r="N59" s="15"/>
      <x:c r="O59" s="19"/>
      <x:c r="P59" s="17"/>
    </x:row>
    <x:row r="60" spans="2:16" ht="15.75" customHeight="1">
      <x:c r="B60" s="41"/>
      <x:c r="C60" s="41"/>
      <x:c r="D60" s="41"/>
      <x:c r="E60" s="41"/>
      <x:c r="G60" s="41"/>
      <x:c r="H60" s="41"/>
      <x:c r="I60" s="20"/>
      <x:c r="J60" s="14"/>
      <x:c r="K60" s="15"/>
      <x:c r="L60" s="16"/>
      <x:c r="M60" s="15"/>
      <x:c r="N60" s="15"/>
      <x:c r="O60" s="19"/>
      <x:c r="P60" s="17"/>
    </x:row>
    <x:row r="61" spans="2:16" ht="15.75" customHeight="1">
      <x:c r="B61" s="41"/>
      <x:c r="C61" s="41"/>
      <x:c r="D61" s="41"/>
      <x:c r="E61" s="41"/>
      <x:c r="G61" s="41"/>
      <x:c r="H61" s="41"/>
      <x:c r="I61" s="20"/>
      <x:c r="J61" s="14"/>
      <x:c r="K61" s="15"/>
      <x:c r="L61" s="16"/>
      <x:c r="M61" s="15"/>
      <x:c r="N61" s="15"/>
      <x:c r="O61" s="19"/>
      <x:c r="P61" s="17"/>
    </x:row>
    <x:row r="62" spans="2:16" ht="15.75" customHeight="1">
      <x:c r="B62" s="41"/>
      <x:c r="C62" s="41"/>
      <x:c r="D62" s="41"/>
      <x:c r="E62" s="41"/>
      <x:c r="G62" s="41"/>
      <x:c r="H62" s="41"/>
      <x:c r="I62" s="20"/>
      <x:c r="J62" s="14"/>
      <x:c r="K62" s="15"/>
      <x:c r="L62" s="16"/>
      <x:c r="M62" s="15"/>
      <x:c r="N62" s="15"/>
      <x:c r="O62" s="19"/>
      <x:c r="P62" s="17"/>
    </x:row>
    <x:row r="63" spans="2:8" ht="15.75" customHeight="1">
      <x:c r="B63" s="4" t="s">
        <x:v>2</x:v>
      </x:c>
      <x:c r="C63" s="41"/>
      <x:c r="D63" s="41"/>
      <x:c r="E63" s="41"/>
      <x:c r="G63" s="41"/>
      <x:c r="H63" s="41"/>
    </x:row>
    <x:row r="64" spans="2:8" s="41" customFormat="1" ht="15.75" customHeight="1">
      <x:c r="B64" s="149" t="s">
        <x:v>422</x:v>
      </x:c>
      <x:c r="C64" s="150"/>
      <x:c r="D64" s="151"/>
      <x:c r="E64" s="84" t="s">
        <x:v>433</x:v>
      </x:c>
      <x:c r="F64" s="149" t="s">
        <x:v>434</x:v>
      </x:c>
      <x:c r="G64" s="150"/>
      <x:c r="H64" s="151"/>
    </x:row>
    <x:row r="65" spans="2:8" ht="15.75" customHeight="1">
      <x:c r="B65" s="149" t="s">
        <x:v>20</x:v>
      </x:c>
      <x:c r="C65" s="150"/>
      <x:c r="D65" s="151"/>
      <x:c r="E65" s="43"/>
      <x:c r="F65" s="175"/>
      <x:c r="G65" s="176"/>
      <x:c r="H65" s="177"/>
    </x:row>
    <x:row r="66" spans="1:8" ht="15.75" customHeight="1">
      <x:c r="A66" s="3"/>
      <x:c r="B66" s="149" t="s">
        <x:v>423</x:v>
      </x:c>
      <x:c r="C66" s="150"/>
      <x:c r="D66" s="151"/>
      <x:c r="E66" s="43"/>
      <x:c r="F66" s="175"/>
      <x:c r="G66" s="176"/>
      <x:c r="H66" s="177"/>
    </x:row>
    <x:row r="67" spans="2:8" ht="15.75" customHeight="1">
      <x:c r="B67" s="149" t="s">
        <x:v>66</x:v>
      </x:c>
      <x:c r="C67" s="150"/>
      <x:c r="D67" s="151"/>
      <x:c r="E67" s="43"/>
      <x:c r="F67" s="175"/>
      <x:c r="G67" s="176"/>
      <x:c r="H67" s="177"/>
    </x:row>
    <x:row r="68" spans="2:8" ht="15.75" customHeight="1">
      <x:c r="B68" s="149" t="s">
        <x:v>416</x:v>
      </x:c>
      <x:c r="C68" s="150"/>
      <x:c r="D68" s="151"/>
      <x:c r="E68" s="42"/>
      <x:c r="F68" s="175"/>
      <x:c r="G68" s="176"/>
      <x:c r="H68" s="177"/>
    </x:row>
    <x:row r="69" spans="2:8" ht="15.75" customHeight="1">
      <x:c r="B69" s="149" t="s">
        <x:v>67</x:v>
      </x:c>
      <x:c r="C69" s="150"/>
      <x:c r="D69" s="151"/>
      <x:c r="E69" s="43"/>
      <x:c r="F69" s="175"/>
      <x:c r="G69" s="176"/>
      <x:c r="H69" s="177"/>
    </x:row>
    <x:row r="70" spans="2:8" ht="15.75" customHeight="1">
      <x:c r="B70" s="149" t="s">
        <x:v>414</x:v>
      </x:c>
      <x:c r="C70" s="150"/>
      <x:c r="D70" s="151"/>
      <x:c r="E70" s="43"/>
      <x:c r="F70" s="175"/>
      <x:c r="G70" s="176"/>
      <x:c r="H70" s="177"/>
    </x:row>
    <x:row r="71" spans="2:8" ht="15.75" customHeight="1">
      <x:c r="B71" s="149" t="s">
        <x:v>25</x:v>
      </x:c>
      <x:c r="C71" s="150"/>
      <x:c r="D71" s="151"/>
      <x:c r="E71" s="43"/>
      <x:c r="F71" s="175"/>
      <x:c r="G71" s="176"/>
      <x:c r="H71" s="177"/>
    </x:row>
    <x:row r="72" spans="2:8" ht="15.75" customHeight="1">
      <x:c r="B72" s="149" t="s">
        <x:v>411</x:v>
      </x:c>
      <x:c r="C72" s="150"/>
      <x:c r="D72" s="151"/>
      <x:c r="E72" s="42"/>
      <x:c r="F72" s="175"/>
      <x:c r="G72" s="176"/>
      <x:c r="H72" s="177"/>
    </x:row>
    <x:row r="73" spans="2:8" ht="15.75" customHeight="1">
      <x:c r="B73" s="149" t="s">
        <x:v>418</x:v>
      </x:c>
      <x:c r="C73" s="150"/>
      <x:c r="D73" s="151"/>
      <x:c r="E73" s="43"/>
      <x:c r="F73" s="175"/>
      <x:c r="G73" s="176"/>
      <x:c r="H73" s="177"/>
    </x:row>
    <x:row r="74" spans="2:8" ht="15.75" customHeight="1">
      <x:c r="B74" s="149" t="s">
        <x:v>417</x:v>
      </x:c>
      <x:c r="C74" s="150"/>
      <x:c r="D74" s="151"/>
      <x:c r="E74" s="43"/>
      <x:c r="F74" s="175"/>
      <x:c r="G74" s="176"/>
      <x:c r="H74" s="177"/>
    </x:row>
    <x:row r="75" spans="2:8" ht="15.75" customHeight="1">
      <x:c r="B75" s="149" t="s">
        <x:v>66</x:v>
      </x:c>
      <x:c r="C75" s="150"/>
      <x:c r="D75" s="151"/>
      <x:c r="E75" s="43"/>
      <x:c r="F75" s="175"/>
      <x:c r="G75" s="176"/>
      <x:c r="H75" s="177"/>
    </x:row>
    <x:row r="76" spans="2:8" ht="15.75" customHeight="1">
      <x:c r="B76" s="149" t="s">
        <x:v>416</x:v>
      </x:c>
      <x:c r="C76" s="150"/>
      <x:c r="D76" s="151"/>
      <x:c r="E76" s="42"/>
      <x:c r="F76" s="175"/>
      <x:c r="G76" s="176"/>
      <x:c r="H76" s="177"/>
    </x:row>
    <x:row r="77" spans="2:8" ht="15.75" customHeight="1">
      <x:c r="B77" s="149" t="s">
        <x:v>67</x:v>
      </x:c>
      <x:c r="C77" s="150"/>
      <x:c r="D77" s="151"/>
      <x:c r="E77" s="43"/>
      <x:c r="F77" s="175"/>
      <x:c r="G77" s="176"/>
      <x:c r="H77" s="177"/>
    </x:row>
    <x:row r="78" spans="2:8" ht="15.75" customHeight="1">
      <x:c r="B78" s="149" t="s">
        <x:v>414</x:v>
      </x:c>
      <x:c r="C78" s="150"/>
      <x:c r="D78" s="151"/>
      <x:c r="E78" s="43"/>
      <x:c r="F78" s="175"/>
      <x:c r="G78" s="176"/>
      <x:c r="H78" s="177"/>
    </x:row>
    <x:row r="79" spans="2:8" ht="15.75" customHeight="1">
      <x:c r="B79" s="149" t="s">
        <x:v>25</x:v>
      </x:c>
      <x:c r="C79" s="150"/>
      <x:c r="D79" s="151"/>
      <x:c r="E79" s="43"/>
      <x:c r="F79" s="175"/>
      <x:c r="G79" s="176"/>
      <x:c r="H79" s="177"/>
    </x:row>
    <x:row r="80" spans="2:8" ht="15.75" customHeight="1">
      <x:c r="B80" s="149" t="s">
        <x:v>411</x:v>
      </x:c>
      <x:c r="C80" s="150"/>
      <x:c r="D80" s="151"/>
      <x:c r="E80" s="42"/>
      <x:c r="F80" s="175"/>
      <x:c r="G80" s="176"/>
      <x:c r="H80" s="177"/>
    </x:row>
    <x:row r="81" spans="2:8" ht="15.75" customHeight="1">
      <x:c r="B81" s="149" t="s">
        <x:v>418</x:v>
      </x:c>
      <x:c r="C81" s="150"/>
      <x:c r="D81" s="151"/>
      <x:c r="E81" s="43"/>
      <x:c r="F81" s="175"/>
      <x:c r="G81" s="176"/>
      <x:c r="H81" s="177"/>
    </x:row>
    <x:row r="82" spans="2:8">
      <x:c r="B82" s="149" t="s">
        <x:v>417</x:v>
      </x:c>
      <x:c r="C82" s="150"/>
      <x:c r="D82" s="151"/>
      <x:c r="E82" s="43"/>
      <x:c r="F82" s="175"/>
      <x:c r="G82" s="176"/>
      <x:c r="H82" s="177"/>
    </x:row>
  </x:sheetData>
  <x:mergeCells count="51">
    <x:mergeCell ref="B80:D80"/>
    <x:mergeCell ref="F80:H80"/>
    <x:mergeCell ref="B81:D81"/>
    <x:mergeCell ref="F81:H81"/>
    <x:mergeCell ref="B82:D82"/>
    <x:mergeCell ref="F82:H82"/>
    <x:mergeCell ref="B78:D78"/>
    <x:mergeCell ref="F78:H78"/>
    <x:mergeCell ref="B79:D79"/>
    <x:mergeCell ref="F79:H79"/>
    <x:mergeCell ref="B76:D76"/>
    <x:mergeCell ref="F76:H76"/>
    <x:mergeCell ref="B77:D77"/>
    <x:mergeCell ref="F77:H77"/>
    <x:mergeCell ref="F69:H69"/>
    <x:mergeCell ref="B70:D70"/>
    <x:mergeCell ref="F70:H70"/>
    <x:mergeCell ref="B71:D71"/>
    <x:mergeCell ref="B55:B59"/>
    <x:mergeCell ref="B64:D64"/>
    <x:mergeCell ref="F64:H64"/>
    <x:mergeCell ref="B65:D65"/>
    <x:mergeCell ref="F65:H65"/>
    <x:mergeCell ref="B66:D66"/>
    <x:mergeCell ref="F66:H66"/>
    <x:mergeCell ref="F71:H71"/>
    <x:mergeCell ref="B69:D69"/>
    <x:mergeCell ref="F67:H67"/>
    <x:mergeCell ref="B68:D68"/>
    <x:mergeCell ref="F68:H68"/>
    <x:mergeCell ref="F75:H75"/>
    <x:mergeCell ref="B75:D75"/>
    <x:mergeCell ref="F72:H72"/>
    <x:mergeCell ref="B73:D73"/>
    <x:mergeCell ref="F73:H73"/>
    <x:mergeCell ref="B74:D74"/>
    <x:mergeCell ref="F74:H74"/>
    <x:mergeCell ref="B72:D72"/>
    <x:mergeCell ref="G14:H14"/>
    <x:mergeCell ref="G15:H15"/>
    <x:mergeCell ref="B10:B11"/>
    <x:mergeCell ref="B67:D67"/>
    <x:mergeCell ref="G9:H9"/>
    <x:mergeCell ref="G10:H10"/>
    <x:mergeCell ref="G11:H11"/>
    <x:mergeCell ref="G12:H12"/>
    <x:mergeCell ref="G13:H13"/>
    <x:mergeCell ref="B12:B15"/>
    <x:mergeCell ref="B21:B28"/>
    <x:mergeCell ref="B35:B46"/>
    <x:mergeCell ref="B47:B54"/>
  </x:mergeCells>
  <x:pageMargins left="0.25" right="0.25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  <x:headerFooter>
    <x:oddFooter>&amp;C&amp;"돋움,Regular"[&amp;P/&amp;N]</x:oddFooter>
  </x:headerFooter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>
    <x:tabColor rgb="ff92d050"/>
  </x:sheetPr>
  <x:dimension ref="A1:Q87"/>
  <x:sheetViews>
    <x:sheetView topLeftCell="A64" zoomScaleNormal="100" zoomScaleSheetLayoutView="75" workbookViewId="0">
      <x:selection activeCell="I87" activeCellId="0" sqref="I87:I87"/>
    </x:sheetView>
  </x:sheetViews>
  <x:sheetFormatPr defaultColWidth="8.796875" defaultRowHeight="16.399999999999999"/>
  <x:cols>
    <x:col min="1" max="1" width="4.875" style="41" customWidth="1"/>
    <x:col min="2" max="2" width="9.625" style="41" customWidth="1"/>
    <x:col min="3" max="3" width="19.25" style="41" customWidth="1"/>
    <x:col min="4" max="4" width="4.625" style="41" customWidth="1"/>
    <x:col min="5" max="6" width="7.125" style="41" customWidth="1"/>
    <x:col min="7" max="7" width="8.125" style="41" customWidth="1"/>
    <x:col min="8" max="8" width="16.5" style="41" customWidth="1"/>
    <x:col min="9" max="9" width="10.875" style="41" customWidth="1"/>
    <x:col min="10" max="10" width="9" style="41" customWidth="1"/>
    <x:col min="11" max="16384" width="9" style="41"/>
  </x:cols>
  <x:sheetData>
    <x:row r="1" spans="2:2">
      <x:c r="B1" s="10">
        <x:f>VALUE(LEFT(안내!D5,4))</x:f>
        <x:v>2018</x:v>
      </x:c>
    </x:row>
    <x:row r="2" spans="1:1">
      <x:c r="A2" s="3" t="s">
        <x:v>449</x:v>
      </x:c>
    </x:row>
    <x:row r="3" spans="1:1">
      <x:c r="A3" s="3" t="s">
        <x:v>184</x:v>
      </x:c>
    </x:row>
    <x:row r="4" spans="1:1">
      <x:c r="A4" s="3" t="s">
        <x:v>142</x:v>
      </x:c>
    </x:row>
    <x:row r="5" spans="1:1">
      <x:c r="A5" s="3" t="s">
        <x:v>148</x:v>
      </x:c>
    </x:row>
    <x:row r="6" spans="1:1">
      <x:c r="A6" s="3"/>
    </x:row>
    <x:row r="7" spans="1:13">
      <x:c r="A7" s="4" t="s">
        <x:v>295</x:v>
      </x:c>
      <x:c r="C7" s="4"/>
      <x:c r="D7" s="4"/>
      <x:c r="E7" s="40"/>
      <x:c r="F7" s="40"/>
      <x:c r="G7" s="4"/>
      <x:c r="I7" s="4"/>
      <x:c r="J7" s="4"/>
      <x:c r="K7" s="4"/>
      <x:c r="L7" s="40"/>
      <x:c r="M7" s="4"/>
    </x:row>
    <x:row r="8" spans="2:8" ht="15.75" customHeight="1">
      <x:c r="B8" s="3" t="s">
        <x:v>173</x:v>
      </x:c>
      <x:c r="C8" s="3"/>
      <x:c r="D8" s="3"/>
      <x:c r="G8" s="3"/>
      <x:c r="H8" s="50"/>
    </x:row>
    <x:row r="9" spans="2:8" ht="15.75" customHeight="1">
      <x:c r="B9" s="85" t="s">
        <x:v>426</x:v>
      </x:c>
      <x:c r="C9" s="85" t="s">
        <x:v>412</x:v>
      </x:c>
      <x:c r="D9" s="85" t="s">
        <x:v>95</x:v>
      </x:c>
      <x:c r="E9" s="85" t="s">
        <x:v>133</x:v>
      </x:c>
      <x:c r="F9" s="85" t="s">
        <x:v>120</x:v>
      </x:c>
      <x:c r="G9" s="153" t="s">
        <x:v>94</x:v>
      </x:c>
      <x:c r="H9" s="172"/>
    </x:row>
    <x:row r="10" spans="2:8" ht="15.75" customHeight="1">
      <x:c r="B10" s="181" t="s">
        <x:v>396</x:v>
      </x:c>
      <x:c r="C10" s="85" t="s">
        <x:v>115</x:v>
      </x:c>
      <x:c r="D10" s="85">
        <x:v>3</x:v>
      </x:c>
      <x:c r="E10" s="42"/>
      <x:c r="F10" s="42"/>
      <x:c r="G10" s="153" t="s">
        <x:v>34</x:v>
      </x:c>
      <x:c r="H10" s="172"/>
    </x:row>
    <x:row r="11" spans="2:8" ht="15.75" customHeight="1">
      <x:c r="B11" s="183"/>
      <x:c r="C11" s="85" t="s">
        <x:v>346</x:v>
      </x:c>
      <x:c r="D11" s="85">
        <x:v>3</x:v>
      </x:c>
      <x:c r="E11" s="42"/>
      <x:c r="F11" s="42"/>
      <x:c r="G11" s="153" t="s">
        <x:v>129</x:v>
      </x:c>
      <x:c r="H11" s="172"/>
    </x:row>
    <x:row r="12" spans="2:8" ht="15.75" customHeight="1">
      <x:c r="B12" s="182" t="s">
        <x:v>406</x:v>
      </x:c>
      <x:c r="C12" s="85" t="s">
        <x:v>428</x:v>
      </x:c>
      <x:c r="D12" s="85">
        <x:v>3</x:v>
      </x:c>
      <x:c r="E12" s="42"/>
      <x:c r="F12" s="42"/>
      <x:c r="G12" s="153" t="s">
        <x:v>129</x:v>
      </x:c>
      <x:c r="H12" s="172"/>
    </x:row>
    <x:row r="13" spans="2:8" ht="15.75" customHeight="1">
      <x:c r="B13" s="182"/>
      <x:c r="C13" s="85" t="s">
        <x:v>134</x:v>
      </x:c>
      <x:c r="D13" s="85">
        <x:v>3</x:v>
      </x:c>
      <x:c r="E13" s="42"/>
      <x:c r="F13" s="42"/>
      <x:c r="G13" s="153" t="s">
        <x:v>129</x:v>
      </x:c>
      <x:c r="H13" s="172"/>
    </x:row>
    <x:row r="14" spans="2:8" ht="15.75" customHeight="1">
      <x:c r="B14" s="182"/>
      <x:c r="C14" s="85" t="s">
        <x:v>429</x:v>
      </x:c>
      <x:c r="D14" s="85">
        <x:v>3</x:v>
      </x:c>
      <x:c r="E14" s="42"/>
      <x:c r="F14" s="42"/>
      <x:c r="G14" s="153" t="s">
        <x:v>129</x:v>
      </x:c>
      <x:c r="H14" s="172"/>
    </x:row>
    <x:row r="15" spans="2:8" ht="15.75" customHeight="1">
      <x:c r="B15" s="182"/>
      <x:c r="C15" s="85" t="s">
        <x:v>357</x:v>
      </x:c>
      <x:c r="D15" s="85">
        <x:v>3</x:v>
      </x:c>
      <x:c r="E15" s="42"/>
      <x:c r="F15" s="42"/>
      <x:c r="G15" s="153" t="s">
        <x:v>129</x:v>
      </x:c>
      <x:c r="H15" s="172"/>
    </x:row>
    <x:row r="16" spans="2:8" ht="15.75" customHeight="1">
      <x:c r="B16" s="183"/>
      <x:c r="C16" s="85" t="s">
        <x:v>360</x:v>
      </x:c>
      <x:c r="D16" s="85">
        <x:v>3</x:v>
      </x:c>
      <x:c r="E16" s="42"/>
      <x:c r="F16" s="42"/>
      <x:c r="G16" s="153" t="s">
        <x:v>129</x:v>
      </x:c>
      <x:c r="H16" s="172"/>
    </x:row>
    <x:row r="17" ht="15.75" customHeight="1"/>
    <x:row r="18" ht="15.75" customHeight="1"/>
    <x:row r="19" ht="15.75" customHeight="1"/>
    <x:row r="20" spans="2:8" ht="15.75" customHeight="1">
      <x:c r="B20" s="3" t="s">
        <x:v>191</x:v>
      </x:c>
      <x:c r="C20" s="3"/>
      <x:c r="D20" s="3"/>
      <x:c r="G20" s="3"/>
      <x:c r="H20" s="50"/>
    </x:row>
    <x:row r="21" spans="2:8" ht="15.75" customHeight="1">
      <x:c r="B21" s="85" t="s">
        <x:v>426</x:v>
      </x:c>
      <x:c r="C21" s="85" t="s">
        <x:v>412</x:v>
      </x:c>
      <x:c r="D21" s="85" t="s">
        <x:v>95</x:v>
      </x:c>
      <x:c r="E21" s="85" t="s">
        <x:v>133</x:v>
      </x:c>
      <x:c r="F21" s="85" t="s">
        <x:v>120</x:v>
      </x:c>
      <x:c r="G21" s="85" t="s">
        <x:v>338</x:v>
      </x:c>
      <x:c r="H21" s="85" t="s">
        <x:v>94</x:v>
      </x:c>
    </x:row>
    <x:row r="22" spans="2:8" ht="15.75" customHeight="1">
      <x:c r="B22" s="181" t="s">
        <x:v>298</x:v>
      </x:c>
      <x:c r="C22" s="85" t="s">
        <x:v>363</x:v>
      </x:c>
      <x:c r="D22" s="85">
        <x:v>3</x:v>
      </x:c>
      <x:c r="E22" s="42"/>
      <x:c r="F22" s="42"/>
      <x:c r="G22" s="70">
        <x:v>3</x:v>
      </x:c>
      <x:c r="H22" s="70"/>
    </x:row>
    <x:row r="23" spans="2:8" ht="15.75" customHeight="1">
      <x:c r="B23" s="182"/>
      <x:c r="C23" s="85" t="s">
        <x:v>355</x:v>
      </x:c>
      <x:c r="D23" s="85">
        <x:v>3</x:v>
      </x:c>
      <x:c r="E23" s="42"/>
      <x:c r="F23" s="42"/>
      <x:c r="G23" s="70">
        <x:v>1</x:v>
      </x:c>
      <x:c r="H23" s="70"/>
    </x:row>
    <x:row r="24" spans="2:8" ht="15.75" customHeight="1">
      <x:c r="B24" s="182"/>
      <x:c r="C24" s="85" t="s">
        <x:v>208</x:v>
      </x:c>
      <x:c r="D24" s="85">
        <x:v>3</x:v>
      </x:c>
      <x:c r="E24" s="42"/>
      <x:c r="F24" s="42"/>
      <x:c r="G24" s="70">
        <x:v>1</x:v>
      </x:c>
      <x:c r="H24" s="85"/>
    </x:row>
    <x:row r="25" spans="2:8" ht="15.75" customHeight="1">
      <x:c r="B25" s="182"/>
      <x:c r="C25" s="85" t="s">
        <x:v>259</x:v>
      </x:c>
      <x:c r="D25" s="85">
        <x:v>3</x:v>
      </x:c>
      <x:c r="E25" s="42"/>
      <x:c r="F25" s="42"/>
      <x:c r="G25" s="70">
        <x:v>2</x:v>
      </x:c>
      <x:c r="H25" s="85"/>
    </x:row>
    <x:row r="26" spans="2:8" ht="15.75" customHeight="1">
      <x:c r="B26" s="182"/>
      <x:c r="C26" s="85" t="s">
        <x:v>372</x:v>
      </x:c>
      <x:c r="D26" s="85">
        <x:v>3</x:v>
      </x:c>
      <x:c r="E26" s="42"/>
      <x:c r="F26" s="42"/>
      <x:c r="G26" s="70">
        <x:v>3</x:v>
      </x:c>
      <x:c r="H26" s="85"/>
    </x:row>
    <x:row r="27" spans="2:8" ht="15.75" customHeight="1">
      <x:c r="B27" s="183"/>
      <x:c r="C27" s="85" t="s">
        <x:v>226</x:v>
      </x:c>
      <x:c r="D27" s="85">
        <x:v>3</x:v>
      </x:c>
      <x:c r="E27" s="42"/>
      <x:c r="F27" s="42"/>
      <x:c r="G27" s="70">
        <x:v>3</x:v>
      </x:c>
      <x:c r="H27" s="85"/>
    </x:row>
    <x:row r="28" spans="2:8" ht="15.75" customHeight="1">
      <x:c r="B28" s="85" t="s">
        <x:v>364</x:v>
      </x:c>
      <x:c r="C28" s="85" t="s">
        <x:v>362</x:v>
      </x:c>
      <x:c r="D28" s="85">
        <x:v>3</x:v>
      </x:c>
      <x:c r="E28" s="42"/>
      <x:c r="F28" s="42"/>
      <x:c r="G28" s="70">
        <x:v>1</x:v>
      </x:c>
      <x:c r="H28" s="70"/>
    </x:row>
    <x:row r="29" ht="15.75" customHeight="1"/>
    <x:row r="30" ht="15.75" customHeight="1"/>
    <x:row r="31" ht="15.75" customHeight="1"/>
    <x:row r="32" spans="2:8" ht="15.75" customHeight="1">
      <x:c r="B32" s="3" t="s">
        <x:v>10</x:v>
      </x:c>
      <x:c r="C32" s="3"/>
      <x:c r="D32" s="3"/>
      <x:c r="E32" s="40"/>
      <x:c r="F32" s="40"/>
      <x:c r="G32" s="3"/>
      <x:c r="H32" s="40"/>
    </x:row>
    <x:row r="33" spans="2:8" ht="15.75" customHeight="1">
      <x:c r="B33" s="85" t="s">
        <x:v>426</x:v>
      </x:c>
      <x:c r="C33" s="85" t="s">
        <x:v>412</x:v>
      </x:c>
      <x:c r="D33" s="85" t="s">
        <x:v>95</x:v>
      </x:c>
      <x:c r="E33" s="85" t="s">
        <x:v>133</x:v>
      </x:c>
      <x:c r="F33" s="85" t="s">
        <x:v>120</x:v>
      </x:c>
      <x:c r="G33" s="85" t="s">
        <x:v>338</x:v>
      </x:c>
      <x:c r="H33" s="85" t="s">
        <x:v>94</x:v>
      </x:c>
    </x:row>
    <x:row r="34" spans="2:8" ht="15.75" customHeight="1">
      <x:c r="B34" s="181" t="s">
        <x:v>298</x:v>
      </x:c>
      <x:c r="C34" s="85" t="s">
        <x:v>344</x:v>
      </x:c>
      <x:c r="D34" s="85">
        <x:v>3</x:v>
      </x:c>
      <x:c r="E34" s="42"/>
      <x:c r="F34" s="42"/>
      <x:c r="G34" s="70"/>
      <x:c r="H34" s="70"/>
    </x:row>
    <x:row r="35" spans="2:8" ht="15.75" customHeight="1">
      <x:c r="B35" s="182"/>
      <x:c r="C35" s="85" t="s">
        <x:v>408</x:v>
      </x:c>
      <x:c r="D35" s="85">
        <x:v>3</x:v>
      </x:c>
      <x:c r="E35" s="42"/>
      <x:c r="F35" s="42"/>
      <x:c r="G35" s="70"/>
      <x:c r="H35" s="70"/>
    </x:row>
    <x:row r="36" spans="2:8" ht="15.75" customHeight="1">
      <x:c r="B36" s="182"/>
      <x:c r="C36" s="85" t="s">
        <x:v>385</x:v>
      </x:c>
      <x:c r="D36" s="85">
        <x:v>3</x:v>
      </x:c>
      <x:c r="E36" s="42"/>
      <x:c r="F36" s="42"/>
      <x:c r="G36" s="70"/>
      <x:c r="H36" s="70"/>
    </x:row>
    <x:row r="37" spans="2:8" ht="15.75" customHeight="1">
      <x:c r="B37" s="182"/>
      <x:c r="C37" s="85" t="s">
        <x:v>388</x:v>
      </x:c>
      <x:c r="D37" s="85">
        <x:v>3</x:v>
      </x:c>
      <x:c r="E37" s="42"/>
      <x:c r="F37" s="42"/>
      <x:c r="G37" s="70"/>
      <x:c r="H37" s="85"/>
    </x:row>
    <x:row r="38" spans="2:8" ht="15.75" customHeight="1">
      <x:c r="B38" s="182"/>
      <x:c r="C38" s="85" t="s">
        <x:v>415</x:v>
      </x:c>
      <x:c r="D38" s="85">
        <x:v>3</x:v>
      </x:c>
      <x:c r="E38" s="42"/>
      <x:c r="F38" s="42"/>
      <x:c r="G38" s="70">
        <x:v>1</x:v>
      </x:c>
      <x:c r="H38" s="85" t="s">
        <x:v>237</x:v>
      </x:c>
    </x:row>
    <x:row r="39" spans="2:8" ht="15.75" customHeight="1">
      <x:c r="B39" s="182"/>
      <x:c r="C39" s="85" t="s">
        <x:v>345</x:v>
      </x:c>
      <x:c r="D39" s="85">
        <x:v>3</x:v>
      </x:c>
      <x:c r="E39" s="42"/>
      <x:c r="F39" s="42"/>
      <x:c r="G39" s="70">
        <x:v>1</x:v>
      </x:c>
      <x:c r="H39" s="85" t="s">
        <x:v>237</x:v>
      </x:c>
    </x:row>
    <x:row r="40" spans="2:8" ht="15.75" customHeight="1">
      <x:c r="B40" s="182"/>
      <x:c r="C40" s="85" t="s">
        <x:v>430</x:v>
      </x:c>
      <x:c r="D40" s="85">
        <x:v>3</x:v>
      </x:c>
      <x:c r="E40" s="42"/>
      <x:c r="F40" s="42"/>
      <x:c r="G40" s="70"/>
      <x:c r="H40" s="85"/>
    </x:row>
    <x:row r="41" spans="2:8" ht="15.75" customHeight="1">
      <x:c r="B41" s="182"/>
      <x:c r="C41" s="85" t="s">
        <x:v>387</x:v>
      </x:c>
      <x:c r="D41" s="85">
        <x:v>3</x:v>
      </x:c>
      <x:c r="E41" s="42"/>
      <x:c r="F41" s="42"/>
      <x:c r="G41" s="70"/>
      <x:c r="H41" s="85"/>
    </x:row>
    <x:row r="42" spans="2:8" ht="15.75" customHeight="1">
      <x:c r="B42" s="182"/>
      <x:c r="C42" s="85" t="s">
        <x:v>225</x:v>
      </x:c>
      <x:c r="D42" s="85">
        <x:v>3</x:v>
      </x:c>
      <x:c r="E42" s="42"/>
      <x:c r="F42" s="42"/>
      <x:c r="G42" s="70">
        <x:v>1</x:v>
      </x:c>
      <x:c r="H42" s="85" t="s">
        <x:v>237</x:v>
      </x:c>
    </x:row>
    <x:row r="43" spans="2:8" ht="15.75" customHeight="1">
      <x:c r="B43" s="182"/>
      <x:c r="C43" s="85" t="s">
        <x:v>358</x:v>
      </x:c>
      <x:c r="D43" s="85">
        <x:v>3</x:v>
      </x:c>
      <x:c r="E43" s="42"/>
      <x:c r="F43" s="42"/>
      <x:c r="G43" s="70"/>
      <x:c r="H43" s="85"/>
    </x:row>
    <x:row r="44" spans="2:8" ht="15.75" customHeight="1">
      <x:c r="B44" s="182"/>
      <x:c r="C44" s="85" t="s">
        <x:v>351</x:v>
      </x:c>
      <x:c r="D44" s="85">
        <x:v>3</x:v>
      </x:c>
      <x:c r="E44" s="42"/>
      <x:c r="F44" s="42"/>
      <x:c r="G44" s="70"/>
      <x:c r="H44" s="85"/>
    </x:row>
    <x:row r="45" spans="2:8" ht="15.75" customHeight="1">
      <x:c r="B45" s="182"/>
      <x:c r="C45" s="85" t="s">
        <x:v>229</x:v>
      </x:c>
      <x:c r="D45" s="85">
        <x:v>3</x:v>
      </x:c>
      <x:c r="E45" s="42"/>
      <x:c r="F45" s="42"/>
      <x:c r="G45" s="70"/>
      <x:c r="H45" s="85"/>
    </x:row>
    <x:row r="46" spans="2:16" ht="15.75" customHeight="1">
      <x:c r="B46" s="182"/>
      <x:c r="C46" s="85" t="s">
        <x:v>335</x:v>
      </x:c>
      <x:c r="D46" s="85">
        <x:v>2</x:v>
      </x:c>
      <x:c r="E46" s="42"/>
      <x:c r="F46" s="42"/>
      <x:c r="G46" s="70"/>
      <x:c r="H46" s="70"/>
      <x:c r="J46" s="3"/>
      <x:c r="K46" s="3"/>
      <x:c r="L46" s="3"/>
      <x:c r="M46" s="40"/>
      <x:c r="N46" s="3"/>
      <x:c r="O46" s="40"/>
      <x:c r="P46" s="40"/>
    </x:row>
    <x:row r="47" spans="2:17" ht="15.75" customHeight="1">
      <x:c r="B47" s="182" t="s">
        <x:v>298</x:v>
      </x:c>
      <x:c r="C47" s="87" t="s">
        <x:v>267</x:v>
      </x:c>
      <x:c r="D47" s="87">
        <x:v>3</x:v>
      </x:c>
      <x:c r="E47" s="42"/>
      <x:c r="F47" s="42"/>
      <x:c r="G47" s="70"/>
      <x:c r="H47" s="70"/>
      <x:c r="J47" s="49"/>
      <x:c r="K47" s="49"/>
      <x:c r="L47" s="49"/>
      <x:c r="M47" s="49"/>
      <x:c r="N47" s="49"/>
      <x:c r="O47" s="49"/>
      <x:c r="P47" s="49"/>
      <x:c r="Q47" s="17"/>
    </x:row>
    <x:row r="48" spans="2:16" ht="15.75" customHeight="1">
      <x:c r="B48" s="182"/>
      <x:c r="C48" s="86" t="s">
        <x:v>343</x:v>
      </x:c>
      <x:c r="D48" s="86">
        <x:v>3</x:v>
      </x:c>
      <x:c r="E48" s="42"/>
      <x:c r="F48" s="42"/>
      <x:c r="G48" s="70"/>
      <x:c r="H48" s="70"/>
      <x:c r="I48" s="49"/>
      <x:c r="J48" s="49"/>
      <x:c r="K48" s="49"/>
      <x:c r="L48" s="49"/>
      <x:c r="M48" s="49"/>
      <x:c r="N48" s="49"/>
      <x:c r="O48" s="49"/>
      <x:c r="P48" s="17"/>
    </x:row>
    <x:row r="49" spans="2:16" ht="15.75" customHeight="1">
      <x:c r="B49" s="182"/>
      <x:c r="C49" s="85" t="s">
        <x:v>336</x:v>
      </x:c>
      <x:c r="D49" s="85">
        <x:v>1</x:v>
      </x:c>
      <x:c r="E49" s="42"/>
      <x:c r="F49" s="42"/>
      <x:c r="G49" s="70"/>
      <x:c r="H49" s="85"/>
      <x:c r="I49" s="49"/>
      <x:c r="J49" s="49"/>
      <x:c r="K49" s="49"/>
      <x:c r="L49" s="49"/>
      <x:c r="M49" s="49"/>
      <x:c r="N49" s="49"/>
      <x:c r="O49" s="49"/>
      <x:c r="P49" s="17"/>
    </x:row>
    <x:row r="50" spans="2:16" ht="15.75" customHeight="1">
      <x:c r="B50" s="182"/>
      <x:c r="C50" s="85" t="s">
        <x:v>393</x:v>
      </x:c>
      <x:c r="D50" s="85">
        <x:v>3</x:v>
      </x:c>
      <x:c r="E50" s="42"/>
      <x:c r="F50" s="42"/>
      <x:c r="G50" s="70"/>
      <x:c r="H50" s="85"/>
      <x:c r="I50" s="20"/>
      <x:c r="J50" s="14"/>
      <x:c r="K50" s="49"/>
      <x:c r="L50" s="16"/>
      <x:c r="M50" s="49"/>
      <x:c r="N50" s="49"/>
      <x:c r="O50" s="49"/>
      <x:c r="P50" s="17"/>
    </x:row>
    <x:row r="51" spans="2:16" ht="15.75" customHeight="1">
      <x:c r="B51" s="182"/>
      <x:c r="C51" s="85" t="s">
        <x:v>375</x:v>
      </x:c>
      <x:c r="D51" s="85">
        <x:v>3</x:v>
      </x:c>
      <x:c r="E51" s="42"/>
      <x:c r="F51" s="42"/>
      <x:c r="G51" s="70"/>
      <x:c r="H51" s="85"/>
      <x:c r="I51" s="20"/>
      <x:c r="J51" s="18"/>
      <x:c r="K51" s="49"/>
      <x:c r="L51" s="16"/>
      <x:c r="M51" s="49"/>
      <x:c r="N51" s="49"/>
      <x:c r="O51" s="19"/>
      <x:c r="P51" s="17"/>
    </x:row>
    <x:row r="52" spans="2:16" ht="15.75" customHeight="1">
      <x:c r="B52" s="182"/>
      <x:c r="C52" s="85" t="s">
        <x:v>233</x:v>
      </x:c>
      <x:c r="D52" s="85">
        <x:v>3</x:v>
      </x:c>
      <x:c r="E52" s="42"/>
      <x:c r="F52" s="42"/>
      <x:c r="G52" s="70"/>
      <x:c r="H52" s="85"/>
      <x:c r="I52" s="20"/>
      <x:c r="J52" s="18"/>
      <x:c r="K52" s="49"/>
      <x:c r="L52" s="16"/>
      <x:c r="M52" s="49"/>
      <x:c r="N52" s="49"/>
      <x:c r="O52" s="19"/>
      <x:c r="P52" s="17"/>
    </x:row>
    <x:row r="53" spans="2:16" ht="15.75" customHeight="1">
      <x:c r="B53" s="182"/>
      <x:c r="C53" s="85" t="s">
        <x:v>337</x:v>
      </x:c>
      <x:c r="D53" s="85">
        <x:v>3</x:v>
      </x:c>
      <x:c r="E53" s="42"/>
      <x:c r="F53" s="42"/>
      <x:c r="G53" s="70"/>
      <x:c r="H53" s="85"/>
      <x:c r="I53" s="20"/>
      <x:c r="J53" s="18"/>
      <x:c r="K53" s="49"/>
      <x:c r="L53" s="16"/>
      <x:c r="M53" s="49"/>
      <x:c r="N53" s="49"/>
      <x:c r="O53" s="19"/>
      <x:c r="P53" s="17"/>
    </x:row>
    <x:row r="54" spans="2:16" ht="15.75" customHeight="1">
      <x:c r="B54" s="182"/>
      <x:c r="C54" s="85" t="s">
        <x:v>419</x:v>
      </x:c>
      <x:c r="D54" s="85">
        <x:v>3</x:v>
      </x:c>
      <x:c r="E54" s="42"/>
      <x:c r="F54" s="42"/>
      <x:c r="G54" s="70"/>
      <x:c r="H54" s="85"/>
      <x:c r="I54" s="20"/>
      <x:c r="J54" s="18"/>
      <x:c r="K54" s="49"/>
      <x:c r="L54" s="16"/>
      <x:c r="M54" s="49"/>
      <x:c r="N54" s="49"/>
      <x:c r="O54" s="19"/>
      <x:c r="P54" s="17"/>
    </x:row>
    <x:row r="55" spans="2:16" ht="15.75" customHeight="1">
      <x:c r="B55" s="182"/>
      <x:c r="C55" s="85" t="s">
        <x:v>373</x:v>
      </x:c>
      <x:c r="D55" s="85">
        <x:v>3</x:v>
      </x:c>
      <x:c r="E55" s="42"/>
      <x:c r="F55" s="42"/>
      <x:c r="G55" s="70"/>
      <x:c r="H55" s="85"/>
      <x:c r="I55" s="20"/>
      <x:c r="J55" s="18"/>
      <x:c r="K55" s="49"/>
      <x:c r="L55" s="16"/>
      <x:c r="M55" s="49"/>
      <x:c r="N55" s="49"/>
      <x:c r="O55" s="19"/>
      <x:c r="P55" s="17"/>
    </x:row>
    <x:row r="56" spans="2:16" ht="15.75" customHeight="1">
      <x:c r="B56" s="182"/>
      <x:c r="C56" s="85" t="s">
        <x:v>391</x:v>
      </x:c>
      <x:c r="D56" s="85">
        <x:v>3</x:v>
      </x:c>
      <x:c r="E56" s="42"/>
      <x:c r="F56" s="42"/>
      <x:c r="G56" s="70"/>
      <x:c r="H56" s="85"/>
      <x:c r="I56" s="20"/>
      <x:c r="J56" s="14"/>
      <x:c r="K56" s="49"/>
      <x:c r="L56" s="16"/>
      <x:c r="M56" s="49"/>
      <x:c r="N56" s="49"/>
      <x:c r="O56" s="19"/>
      <x:c r="P56" s="17"/>
    </x:row>
    <x:row r="57" spans="2:16" ht="15.75" customHeight="1">
      <x:c r="B57" s="183"/>
      <x:c r="C57" s="85" t="s">
        <x:v>368</x:v>
      </x:c>
      <x:c r="D57" s="85">
        <x:v>3</x:v>
      </x:c>
      <x:c r="E57" s="42"/>
      <x:c r="F57" s="42"/>
      <x:c r="G57" s="70"/>
      <x:c r="H57" s="85"/>
      <x:c r="I57" s="20"/>
      <x:c r="J57" s="14"/>
      <x:c r="K57" s="49"/>
      <x:c r="L57" s="16"/>
      <x:c r="M57" s="49"/>
      <x:c r="N57" s="49"/>
      <x:c r="O57" s="19"/>
      <x:c r="P57" s="17"/>
    </x:row>
    <x:row r="58" spans="2:16" ht="15.75" customHeight="1">
      <x:c r="B58" s="181" t="s">
        <x:v>364</x:v>
      </x:c>
      <x:c r="C58" s="85" t="s">
        <x:v>354</x:v>
      </x:c>
      <x:c r="D58" s="85">
        <x:v>3</x:v>
      </x:c>
      <x:c r="E58" s="42"/>
      <x:c r="F58" s="42"/>
      <x:c r="G58" s="70">
        <x:v>1</x:v>
      </x:c>
      <x:c r="H58" s="85" t="s">
        <x:v>237</x:v>
      </x:c>
      <x:c r="I58" s="20"/>
      <x:c r="J58" s="14"/>
      <x:c r="K58" s="49"/>
      <x:c r="L58" s="16"/>
      <x:c r="M58" s="49"/>
      <x:c r="N58" s="49"/>
      <x:c r="O58" s="19"/>
      <x:c r="P58" s="17"/>
    </x:row>
    <x:row r="59" spans="2:16" ht="15.75" customHeight="1">
      <x:c r="B59" s="182"/>
      <x:c r="C59" s="85" t="s">
        <x:v>348</x:v>
      </x:c>
      <x:c r="D59" s="85">
        <x:v>3</x:v>
      </x:c>
      <x:c r="E59" s="42"/>
      <x:c r="F59" s="42"/>
      <x:c r="G59" s="70"/>
      <x:c r="H59" s="70"/>
      <x:c r="I59" s="20"/>
      <x:c r="J59" s="14"/>
      <x:c r="K59" s="49"/>
      <x:c r="L59" s="16"/>
      <x:c r="M59" s="49"/>
      <x:c r="N59" s="49"/>
      <x:c r="O59" s="19"/>
      <x:c r="P59" s="17"/>
    </x:row>
    <x:row r="60" spans="2:16" ht="15.75" customHeight="1">
      <x:c r="B60" s="182"/>
      <x:c r="C60" s="85" t="s">
        <x:v>356</x:v>
      </x:c>
      <x:c r="D60" s="85">
        <x:v>3</x:v>
      </x:c>
      <x:c r="E60" s="42"/>
      <x:c r="F60" s="42"/>
      <x:c r="G60" s="70"/>
      <x:c r="H60" s="70"/>
      <x:c r="I60" s="20"/>
      <x:c r="J60" s="14"/>
      <x:c r="K60" s="49"/>
      <x:c r="L60" s="16"/>
      <x:c r="M60" s="49"/>
      <x:c r="N60" s="49"/>
      <x:c r="O60" s="19"/>
      <x:c r="P60" s="17"/>
    </x:row>
    <x:row r="61" spans="2:16" ht="15.75" customHeight="1">
      <x:c r="B61" s="182"/>
      <x:c r="C61" s="85" t="s">
        <x:v>70</x:v>
      </x:c>
      <x:c r="D61" s="85">
        <x:v>3</x:v>
      </x:c>
      <x:c r="E61" s="42"/>
      <x:c r="F61" s="42"/>
      <x:c r="G61" s="70"/>
      <x:c r="H61" s="85"/>
      <x:c r="I61" s="20"/>
      <x:c r="J61" s="14"/>
      <x:c r="K61" s="49"/>
      <x:c r="L61" s="16"/>
      <x:c r="M61" s="49"/>
      <x:c r="N61" s="49"/>
      <x:c r="O61" s="19"/>
      <x:c r="P61" s="17"/>
    </x:row>
    <x:row r="62" spans="2:16" ht="15.75" customHeight="1">
      <x:c r="B62" s="182"/>
      <x:c r="C62" s="85" t="s">
        <x:v>218</x:v>
      </x:c>
      <x:c r="D62" s="85">
        <x:v>3</x:v>
      </x:c>
      <x:c r="E62" s="42"/>
      <x:c r="F62" s="42"/>
      <x:c r="G62" s="70">
        <x:v>1</x:v>
      </x:c>
      <x:c r="H62" s="85" t="s">
        <x:v>237</x:v>
      </x:c>
      <x:c r="I62" s="20"/>
      <x:c r="J62" s="14"/>
      <x:c r="K62" s="49"/>
      <x:c r="L62" s="16"/>
      <x:c r="M62" s="49"/>
      <x:c r="N62" s="49"/>
      <x:c r="O62" s="19"/>
      <x:c r="P62" s="17"/>
    </x:row>
    <x:row r="63" spans="2:16" ht="15.75" customHeight="1">
      <x:c r="B63" s="182"/>
      <x:c r="C63" s="85" t="s">
        <x:v>242</x:v>
      </x:c>
      <x:c r="D63" s="85">
        <x:v>3</x:v>
      </x:c>
      <x:c r="E63" s="42"/>
      <x:c r="F63" s="42"/>
      <x:c r="G63" s="70"/>
      <x:c r="H63" s="85"/>
      <x:c r="I63" s="20"/>
      <x:c r="J63" s="14"/>
      <x:c r="K63" s="49"/>
      <x:c r="L63" s="16"/>
      <x:c r="M63" s="49"/>
      <x:c r="N63" s="49"/>
      <x:c r="O63" s="19"/>
      <x:c r="P63" s="17"/>
    </x:row>
    <x:row r="64" spans="2:16" ht="15.75" customHeight="1">
      <x:c r="B64" s="183"/>
      <x:c r="C64" s="85" t="s">
        <x:v>130</x:v>
      </x:c>
      <x:c r="D64" s="85">
        <x:v>3</x:v>
      </x:c>
      <x:c r="E64" s="42"/>
      <x:c r="F64" s="42"/>
      <x:c r="G64" s="70"/>
      <x:c r="H64" s="85"/>
      <x:c r="I64" s="20"/>
      <x:c r="J64" s="14"/>
      <x:c r="K64" s="49"/>
      <x:c r="L64" s="16"/>
      <x:c r="M64" s="49"/>
      <x:c r="N64" s="49"/>
      <x:c r="O64" s="19"/>
      <x:c r="P64" s="17"/>
    </x:row>
    <x:row r="65" spans="9:16" ht="15.75" customHeight="1">
      <x:c r="I65" s="20"/>
      <x:c r="J65" s="14"/>
      <x:c r="K65" s="49"/>
      <x:c r="L65" s="16"/>
      <x:c r="M65" s="49"/>
      <x:c r="N65" s="49"/>
      <x:c r="O65" s="19"/>
      <x:c r="P65" s="17"/>
    </x:row>
    <x:row r="66" spans="9:16" ht="15.75" customHeight="1">
      <x:c r="I66" s="20"/>
      <x:c r="J66" s="14"/>
      <x:c r="K66" s="49"/>
      <x:c r="L66" s="16"/>
      <x:c r="M66" s="49"/>
      <x:c r="N66" s="49"/>
      <x:c r="O66" s="19"/>
      <x:c r="P66" s="17"/>
    </x:row>
    <x:row r="67" spans="9:16" ht="15.75" customHeight="1">
      <x:c r="I67" s="20"/>
      <x:c r="J67" s="14"/>
      <x:c r="K67" s="49"/>
      <x:c r="L67" s="16"/>
      <x:c r="M67" s="49"/>
      <x:c r="N67" s="49"/>
      <x:c r="O67" s="19"/>
      <x:c r="P67" s="17"/>
    </x:row>
    <x:row r="68" spans="2:16" ht="15.75" customHeight="1">
      <x:c r="B68" s="4" t="s">
        <x:v>2</x:v>
      </x:c>
      <x:c r="I68" s="20"/>
      <x:c r="J68" s="14"/>
      <x:c r="K68" s="49"/>
      <x:c r="L68" s="16"/>
      <x:c r="M68" s="49"/>
      <x:c r="N68" s="49"/>
      <x:c r="O68" s="19"/>
      <x:c r="P68" s="17"/>
    </x:row>
    <x:row r="69" spans="2:16" ht="15.75" customHeight="1">
      <x:c r="B69" s="149" t="s">
        <x:v>422</x:v>
      </x:c>
      <x:c r="C69" s="150"/>
      <x:c r="D69" s="151"/>
      <x:c r="E69" s="84" t="s">
        <x:v>433</x:v>
      </x:c>
      <x:c r="F69" s="149" t="s">
        <x:v>434</x:v>
      </x:c>
      <x:c r="G69" s="150"/>
      <x:c r="H69" s="151"/>
      <x:c r="I69" s="20"/>
      <x:c r="J69" s="14"/>
      <x:c r="K69" s="49"/>
      <x:c r="L69" s="16"/>
      <x:c r="M69" s="49"/>
      <x:c r="N69" s="49"/>
      <x:c r="O69" s="19"/>
      <x:c r="P69" s="17"/>
    </x:row>
    <x:row r="70" spans="2:8" ht="15.75" customHeight="1">
      <x:c r="B70" s="149" t="s">
        <x:v>20</x:v>
      </x:c>
      <x:c r="C70" s="150"/>
      <x:c r="D70" s="151"/>
      <x:c r="E70" s="43"/>
      <x:c r="F70" s="175"/>
      <x:c r="G70" s="176"/>
      <x:c r="H70" s="177"/>
    </x:row>
    <x:row r="71" spans="2:8" ht="15.75" customHeight="1">
      <x:c r="B71" s="149" t="s">
        <x:v>423</x:v>
      </x:c>
      <x:c r="C71" s="150"/>
      <x:c r="D71" s="151"/>
      <x:c r="E71" s="43"/>
      <x:c r="F71" s="175"/>
      <x:c r="G71" s="176"/>
      <x:c r="H71" s="177"/>
    </x:row>
    <x:row r="72" spans="2:8" ht="15.75" customHeight="1">
      <x:c r="B72" s="149" t="s">
        <x:v>66</x:v>
      </x:c>
      <x:c r="C72" s="150"/>
      <x:c r="D72" s="151"/>
      <x:c r="E72" s="43"/>
      <x:c r="F72" s="175"/>
      <x:c r="G72" s="176"/>
      <x:c r="H72" s="177"/>
    </x:row>
    <x:row r="73" spans="1:8" ht="15.75" customHeight="1">
      <x:c r="A73" s="3"/>
      <x:c r="B73" s="149" t="s">
        <x:v>416</x:v>
      </x:c>
      <x:c r="C73" s="150"/>
      <x:c r="D73" s="151"/>
      <x:c r="E73" s="42"/>
      <x:c r="F73" s="175"/>
      <x:c r="G73" s="176"/>
      <x:c r="H73" s="177"/>
    </x:row>
    <x:row r="74" spans="2:8" ht="15.75" customHeight="1">
      <x:c r="B74" s="149" t="s">
        <x:v>67</x:v>
      </x:c>
      <x:c r="C74" s="150"/>
      <x:c r="D74" s="151"/>
      <x:c r="E74" s="43"/>
      <x:c r="F74" s="175"/>
      <x:c r="G74" s="176"/>
      <x:c r="H74" s="177"/>
    </x:row>
    <x:row r="75" spans="2:8" ht="15.75" customHeight="1">
      <x:c r="B75" s="149" t="s">
        <x:v>414</x:v>
      </x:c>
      <x:c r="C75" s="150"/>
      <x:c r="D75" s="151"/>
      <x:c r="E75" s="43"/>
      <x:c r="F75" s="175"/>
      <x:c r="G75" s="176"/>
      <x:c r="H75" s="177"/>
    </x:row>
    <x:row r="76" spans="2:8" ht="15.75" customHeight="1">
      <x:c r="B76" s="149" t="s">
        <x:v>25</x:v>
      </x:c>
      <x:c r="C76" s="150"/>
      <x:c r="D76" s="151"/>
      <x:c r="E76" s="43"/>
      <x:c r="F76" s="175"/>
      <x:c r="G76" s="176"/>
      <x:c r="H76" s="177"/>
    </x:row>
    <x:row r="77" spans="2:8" ht="15.75" customHeight="1">
      <x:c r="B77" s="149" t="s">
        <x:v>411</x:v>
      </x:c>
      <x:c r="C77" s="150"/>
      <x:c r="D77" s="151"/>
      <x:c r="E77" s="42"/>
      <x:c r="F77" s="175"/>
      <x:c r="G77" s="176"/>
      <x:c r="H77" s="177"/>
    </x:row>
    <x:row r="78" spans="2:8" ht="15.75" customHeight="1">
      <x:c r="B78" s="149" t="s">
        <x:v>418</x:v>
      </x:c>
      <x:c r="C78" s="150"/>
      <x:c r="D78" s="151"/>
      <x:c r="E78" s="43"/>
      <x:c r="F78" s="175"/>
      <x:c r="G78" s="176"/>
      <x:c r="H78" s="177"/>
    </x:row>
    <x:row r="79" spans="2:8" ht="15.75" customHeight="1">
      <x:c r="B79" s="149" t="s">
        <x:v>417</x:v>
      </x:c>
      <x:c r="C79" s="150"/>
      <x:c r="D79" s="151"/>
      <x:c r="E79" s="43"/>
      <x:c r="F79" s="175"/>
      <x:c r="G79" s="176"/>
      <x:c r="H79" s="177"/>
    </x:row>
    <x:row r="80" spans="2:8" ht="15.75" customHeight="1">
      <x:c r="B80" s="149" t="s">
        <x:v>66</x:v>
      </x:c>
      <x:c r="C80" s="150"/>
      <x:c r="D80" s="151"/>
      <x:c r="E80" s="43"/>
      <x:c r="F80" s="175"/>
      <x:c r="G80" s="176"/>
      <x:c r="H80" s="177"/>
    </x:row>
    <x:row r="81" spans="2:8" ht="15.75" customHeight="1">
      <x:c r="B81" s="149" t="s">
        <x:v>416</x:v>
      </x:c>
      <x:c r="C81" s="150"/>
      <x:c r="D81" s="151"/>
      <x:c r="E81" s="42"/>
      <x:c r="F81" s="175"/>
      <x:c r="G81" s="176"/>
      <x:c r="H81" s="177"/>
    </x:row>
    <x:row r="82" spans="2:8" ht="15.75" customHeight="1">
      <x:c r="B82" s="149" t="s">
        <x:v>67</x:v>
      </x:c>
      <x:c r="C82" s="150"/>
      <x:c r="D82" s="151"/>
      <x:c r="E82" s="43"/>
      <x:c r="F82" s="175"/>
      <x:c r="G82" s="176"/>
      <x:c r="H82" s="177"/>
    </x:row>
    <x:row r="83" spans="2:8" ht="15.75" customHeight="1">
      <x:c r="B83" s="149" t="s">
        <x:v>414</x:v>
      </x:c>
      <x:c r="C83" s="150"/>
      <x:c r="D83" s="151"/>
      <x:c r="E83" s="43"/>
      <x:c r="F83" s="175"/>
      <x:c r="G83" s="176"/>
      <x:c r="H83" s="177"/>
    </x:row>
    <x:row r="84" spans="2:8" ht="15.75" customHeight="1">
      <x:c r="B84" s="149" t="s">
        <x:v>25</x:v>
      </x:c>
      <x:c r="C84" s="150"/>
      <x:c r="D84" s="151"/>
      <x:c r="E84" s="43"/>
      <x:c r="F84" s="175"/>
      <x:c r="G84" s="176"/>
      <x:c r="H84" s="177"/>
    </x:row>
    <x:row r="85" spans="2:8" ht="15.75" customHeight="1">
      <x:c r="B85" s="149" t="s">
        <x:v>411</x:v>
      </x:c>
      <x:c r="C85" s="150"/>
      <x:c r="D85" s="151"/>
      <x:c r="E85" s="42"/>
      <x:c r="F85" s="175"/>
      <x:c r="G85" s="176"/>
      <x:c r="H85" s="177"/>
    </x:row>
    <x:row r="86" spans="2:8" ht="15.75" customHeight="1">
      <x:c r="B86" s="149" t="s">
        <x:v>418</x:v>
      </x:c>
      <x:c r="C86" s="150"/>
      <x:c r="D86" s="151"/>
      <x:c r="E86" s="43"/>
      <x:c r="F86" s="175"/>
      <x:c r="G86" s="176"/>
      <x:c r="H86" s="177"/>
    </x:row>
    <x:row r="87" spans="2:8" ht="15.75" customHeight="1">
      <x:c r="B87" s="149" t="s">
        <x:v>417</x:v>
      </x:c>
      <x:c r="C87" s="150"/>
      <x:c r="D87" s="151"/>
      <x:c r="E87" s="43"/>
      <x:c r="F87" s="175"/>
      <x:c r="G87" s="176"/>
      <x:c r="H87" s="177"/>
    </x:row>
    <x:row r="88" ht="15.75" customHeight="1"/>
  </x:sheetData>
  <x:mergeCells count="52">
    <x:mergeCell ref="B87:D87"/>
    <x:mergeCell ref="F87:H87"/>
    <x:mergeCell ref="B85:D85"/>
    <x:mergeCell ref="F85:H85"/>
    <x:mergeCell ref="B86:D86"/>
    <x:mergeCell ref="F86:H86"/>
    <x:mergeCell ref="B22:B27"/>
    <x:mergeCell ref="B34:B46"/>
    <x:mergeCell ref="B47:B57"/>
    <x:mergeCell ref="G13:H13"/>
    <x:mergeCell ref="G14:H14"/>
    <x:mergeCell ref="G15:H15"/>
    <x:mergeCell ref="B58:B64"/>
    <x:mergeCell ref="B71:D71"/>
    <x:mergeCell ref="F71:H71"/>
    <x:mergeCell ref="B72:D72"/>
    <x:mergeCell ref="F72:H72"/>
    <x:mergeCell ref="B69:D69"/>
    <x:mergeCell ref="F69:H69"/>
    <x:mergeCell ref="B70:D70"/>
    <x:mergeCell ref="F70:H70"/>
    <x:mergeCell ref="B73:D73"/>
    <x:mergeCell ref="F73:H73"/>
    <x:mergeCell ref="B82:D82"/>
    <x:mergeCell ref="F82:H82"/>
    <x:mergeCell ref="B83:D83"/>
    <x:mergeCell ref="F83:H83"/>
    <x:mergeCell ref="B76:D76"/>
    <x:mergeCell ref="F76:H76"/>
    <x:mergeCell ref="B77:D77"/>
    <x:mergeCell ref="F77:H77"/>
    <x:mergeCell ref="B78:D78"/>
    <x:mergeCell ref="F78:H78"/>
    <x:mergeCell ref="B74:D74"/>
    <x:mergeCell ref="F74:H74"/>
    <x:mergeCell ref="B75:D75"/>
    <x:mergeCell ref="F75:H75"/>
    <x:mergeCell ref="B84:D84"/>
    <x:mergeCell ref="F84:H84"/>
    <x:mergeCell ref="B79:D79"/>
    <x:mergeCell ref="F79:H79"/>
    <x:mergeCell ref="B80:D80"/>
    <x:mergeCell ref="F80:H80"/>
    <x:mergeCell ref="B81:D81"/>
    <x:mergeCell ref="F81:H81"/>
    <x:mergeCell ref="G9:H9"/>
    <x:mergeCell ref="B10:B11"/>
    <x:mergeCell ref="G10:H10"/>
    <x:mergeCell ref="G11:H11"/>
    <x:mergeCell ref="G12:H12"/>
    <x:mergeCell ref="B12:B16"/>
    <x:mergeCell ref="G16:H16"/>
  </x:mergeCells>
  <x:pageMargins left="0.25" right="0.25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  <x:headerFooter>
    <x:oddFooter>&amp;C&amp;"돋움,Regular"[&amp;P/&amp;N]</x:oddFooter>
  </x:headerFooter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92d050"/>
  </x:sheetPr>
  <x:dimension ref="A1:Q89"/>
  <x:sheetViews>
    <x:sheetView topLeftCell="A4" zoomScaleNormal="100" zoomScaleSheetLayoutView="75" workbookViewId="0">
      <x:selection activeCell="I20" activeCellId="0" sqref="I20:I20"/>
    </x:sheetView>
  </x:sheetViews>
  <x:sheetFormatPr defaultColWidth="8.796875" defaultRowHeight="16.399999999999999"/>
  <x:cols>
    <x:col min="1" max="1" width="4.875" style="41" customWidth="1"/>
    <x:col min="2" max="2" width="9.625" style="41" customWidth="1"/>
    <x:col min="3" max="3" width="19.25" style="41" customWidth="1"/>
    <x:col min="4" max="4" width="4.625" style="41" customWidth="1"/>
    <x:col min="5" max="6" width="7.125" style="41" customWidth="1"/>
    <x:col min="7" max="7" width="8.125" style="41" customWidth="1"/>
    <x:col min="8" max="8" width="16.5" style="41" customWidth="1"/>
    <x:col min="9" max="9" width="10.875" style="41" customWidth="1"/>
    <x:col min="10" max="10" width="9" style="41" customWidth="1"/>
    <x:col min="11" max="16384" width="9" style="41"/>
  </x:cols>
  <x:sheetData>
    <x:row r="1" spans="2:2">
      <x:c r="B1" s="10">
        <x:f>VALUE(LEFT(안내!D5,4))</x:f>
        <x:v>2018</x:v>
      </x:c>
    </x:row>
    <x:row r="2" spans="1:1">
      <x:c r="A2" s="3" t="s">
        <x:v>449</x:v>
      </x:c>
    </x:row>
    <x:row r="3" spans="1:1">
      <x:c r="A3" s="3" t="s">
        <x:v>180</x:v>
      </x:c>
    </x:row>
    <x:row r="4" spans="1:1">
      <x:c r="A4" s="3" t="s">
        <x:v>142</x:v>
      </x:c>
    </x:row>
    <x:row r="5" spans="1:1">
      <x:c r="A5" s="3" t="s">
        <x:v>148</x:v>
      </x:c>
    </x:row>
    <x:row r="6" spans="1:1">
      <x:c r="A6" s="3"/>
    </x:row>
    <x:row r="7" spans="1:13">
      <x:c r="A7" s="4" t="s">
        <x:v>295</x:v>
      </x:c>
      <x:c r="C7" s="4"/>
      <x:c r="D7" s="4"/>
      <x:c r="E7" s="40"/>
      <x:c r="F7" s="40"/>
      <x:c r="G7" s="4"/>
      <x:c r="I7" s="4"/>
      <x:c r="J7" s="4"/>
      <x:c r="K7" s="4"/>
      <x:c r="L7" s="40"/>
      <x:c r="M7" s="4"/>
    </x:row>
    <x:row r="8" spans="2:8" ht="15.75" customHeight="1">
      <x:c r="B8" s="3" t="s">
        <x:v>173</x:v>
      </x:c>
      <x:c r="C8" s="3"/>
      <x:c r="D8" s="3"/>
      <x:c r="G8" s="3"/>
      <x:c r="H8" s="50"/>
    </x:row>
    <x:row r="9" spans="2:8" ht="15.75" customHeight="1">
      <x:c r="B9" s="85" t="s">
        <x:v>426</x:v>
      </x:c>
      <x:c r="C9" s="85" t="s">
        <x:v>412</x:v>
      </x:c>
      <x:c r="D9" s="85" t="s">
        <x:v>95</x:v>
      </x:c>
      <x:c r="E9" s="85" t="s">
        <x:v>133</x:v>
      </x:c>
      <x:c r="F9" s="85" t="s">
        <x:v>120</x:v>
      </x:c>
      <x:c r="G9" s="153" t="s">
        <x:v>94</x:v>
      </x:c>
      <x:c r="H9" s="172"/>
    </x:row>
    <x:row r="10" spans="2:8" ht="15.75" customHeight="1">
      <x:c r="B10" s="181" t="s">
        <x:v>396</x:v>
      </x:c>
      <x:c r="C10" s="85" t="s">
        <x:v>115</x:v>
      </x:c>
      <x:c r="D10" s="85">
        <x:v>3</x:v>
      </x:c>
      <x:c r="E10" s="42"/>
      <x:c r="F10" s="42"/>
      <x:c r="G10" s="153" t="s">
        <x:v>34</x:v>
      </x:c>
      <x:c r="H10" s="172"/>
    </x:row>
    <x:row r="11" spans="2:8" ht="15.75" customHeight="1">
      <x:c r="B11" s="183"/>
      <x:c r="C11" s="85" t="s">
        <x:v>346</x:v>
      </x:c>
      <x:c r="D11" s="85">
        <x:v>3</x:v>
      </x:c>
      <x:c r="E11" s="42">
        <x:v>2</x:v>
      </x:c>
      <x:c r="F11" s="42">
        <x:v>1</x:v>
      </x:c>
      <x:c r="G11" s="153" t="s">
        <x:v>129</x:v>
      </x:c>
      <x:c r="H11" s="172"/>
    </x:row>
    <x:row r="12" spans="2:8" ht="15.75" customHeight="1">
      <x:c r="B12" s="182" t="s">
        <x:v>406</x:v>
      </x:c>
      <x:c r="C12" s="85" t="s">
        <x:v>428</x:v>
      </x:c>
      <x:c r="D12" s="85">
        <x:v>3</x:v>
      </x:c>
      <x:c r="E12" s="42">
        <x:v>1</x:v>
      </x:c>
      <x:c r="F12" s="42">
        <x:v>1</x:v>
      </x:c>
      <x:c r="G12" s="153" t="s">
        <x:v>129</x:v>
      </x:c>
      <x:c r="H12" s="172"/>
    </x:row>
    <x:row r="13" spans="2:8" ht="15.75" customHeight="1">
      <x:c r="B13" s="182"/>
      <x:c r="C13" s="85" t="s">
        <x:v>134</x:v>
      </x:c>
      <x:c r="D13" s="85">
        <x:v>3</x:v>
      </x:c>
      <x:c r="E13" s="42">
        <x:v>1</x:v>
      </x:c>
      <x:c r="F13" s="42">
        <x:v>2</x:v>
      </x:c>
      <x:c r="G13" s="153" t="s">
        <x:v>129</x:v>
      </x:c>
      <x:c r="H13" s="172"/>
    </x:row>
    <x:row r="14" spans="2:8" ht="15.75" customHeight="1">
      <x:c r="B14" s="182"/>
      <x:c r="C14" s="85" t="s">
        <x:v>429</x:v>
      </x:c>
      <x:c r="D14" s="85">
        <x:v>3</x:v>
      </x:c>
      <x:c r="E14" s="42">
        <x:v>2</x:v>
      </x:c>
      <x:c r="F14" s="42">
        <x:v>1</x:v>
      </x:c>
      <x:c r="G14" s="153" t="s">
        <x:v>129</x:v>
      </x:c>
      <x:c r="H14" s="172"/>
    </x:row>
    <x:row r="15" spans="2:8" ht="15.75" customHeight="1">
      <x:c r="B15" s="182"/>
      <x:c r="C15" s="85" t="s">
        <x:v>357</x:v>
      </x:c>
      <x:c r="D15" s="85">
        <x:v>3</x:v>
      </x:c>
      <x:c r="E15" s="42">
        <x:v>2</x:v>
      </x:c>
      <x:c r="F15" s="42">
        <x:v>1</x:v>
      </x:c>
      <x:c r="G15" s="153" t="s">
        <x:v>129</x:v>
      </x:c>
      <x:c r="H15" s="172"/>
    </x:row>
    <x:row r="16" spans="2:8" ht="15.75" customHeight="1">
      <x:c r="B16" s="183"/>
      <x:c r="C16" s="85" t="s">
        <x:v>360</x:v>
      </x:c>
      <x:c r="D16" s="85">
        <x:v>3</x:v>
      </x:c>
      <x:c r="E16" s="42"/>
      <x:c r="F16" s="42"/>
      <x:c r="G16" s="153" t="s">
        <x:v>129</x:v>
      </x:c>
      <x:c r="H16" s="172"/>
    </x:row>
    <x:row r="17" ht="15.75" customHeight="1"/>
    <x:row r="18" ht="15.75" customHeight="1"/>
    <x:row r="19" ht="15.75" customHeight="1"/>
    <x:row r="20" spans="2:8" ht="15.75" customHeight="1">
      <x:c r="B20" s="3" t="s">
        <x:v>191</x:v>
      </x:c>
      <x:c r="C20" s="3"/>
      <x:c r="D20" s="3"/>
      <x:c r="G20" s="3"/>
      <x:c r="H20" s="50"/>
    </x:row>
    <x:row r="21" spans="2:8" ht="15.75" customHeight="1">
      <x:c r="B21" s="85" t="s">
        <x:v>426</x:v>
      </x:c>
      <x:c r="C21" s="85" t="s">
        <x:v>412</x:v>
      </x:c>
      <x:c r="D21" s="85" t="s">
        <x:v>95</x:v>
      </x:c>
      <x:c r="E21" s="85" t="s">
        <x:v>133</x:v>
      </x:c>
      <x:c r="F21" s="85" t="s">
        <x:v>120</x:v>
      </x:c>
      <x:c r="G21" s="85" t="s">
        <x:v>338</x:v>
      </x:c>
      <x:c r="H21" s="85" t="s">
        <x:v>94</x:v>
      </x:c>
    </x:row>
    <x:row r="22" spans="2:8" ht="15.75" customHeight="1">
      <x:c r="B22" s="181" t="s">
        <x:v>298</x:v>
      </x:c>
      <x:c r="C22" s="85" t="s">
        <x:v>363</x:v>
      </x:c>
      <x:c r="D22" s="85">
        <x:v>3</x:v>
      </x:c>
      <x:c r="E22" s="42"/>
      <x:c r="F22" s="42"/>
      <x:c r="G22" s="70">
        <x:v>3</x:v>
      </x:c>
      <x:c r="H22" s="70"/>
    </x:row>
    <x:row r="23" spans="2:8" ht="15.75" customHeight="1">
      <x:c r="B23" s="182"/>
      <x:c r="C23" s="85" t="s">
        <x:v>355</x:v>
      </x:c>
      <x:c r="D23" s="85">
        <x:v>3</x:v>
      </x:c>
      <x:c r="E23" s="42"/>
      <x:c r="F23" s="42"/>
      <x:c r="G23" s="70">
        <x:v>1</x:v>
      </x:c>
      <x:c r="H23" s="70"/>
    </x:row>
    <x:row r="24" spans="2:8" ht="15.75" customHeight="1">
      <x:c r="B24" s="182"/>
      <x:c r="C24" s="85" t="s">
        <x:v>208</x:v>
      </x:c>
      <x:c r="D24" s="85">
        <x:v>3</x:v>
      </x:c>
      <x:c r="E24" s="42">
        <x:v>2</x:v>
      </x:c>
      <x:c r="F24" s="42">
        <x:v>2</x:v>
      </x:c>
      <x:c r="G24" s="70">
        <x:v>1</x:v>
      </x:c>
      <x:c r="H24" s="85"/>
    </x:row>
    <x:row r="25" spans="2:8" ht="15.75" customHeight="1">
      <x:c r="B25" s="182"/>
      <x:c r="C25" s="85" t="s">
        <x:v>259</x:v>
      </x:c>
      <x:c r="D25" s="85">
        <x:v>3</x:v>
      </x:c>
      <x:c r="E25" s="42"/>
      <x:c r="F25" s="42"/>
      <x:c r="G25" s="70">
        <x:v>2</x:v>
      </x:c>
      <x:c r="H25" s="85"/>
    </x:row>
    <x:row r="26" spans="2:8" ht="15.75" customHeight="1">
      <x:c r="B26" s="182"/>
      <x:c r="C26" s="85" t="s">
        <x:v>372</x:v>
      </x:c>
      <x:c r="D26" s="85">
        <x:v>3</x:v>
      </x:c>
      <x:c r="E26" s="42"/>
      <x:c r="F26" s="42"/>
      <x:c r="G26" s="70">
        <x:v>3</x:v>
      </x:c>
      <x:c r="H26" s="85"/>
    </x:row>
    <x:row r="27" spans="2:8" ht="15.75" customHeight="1">
      <x:c r="B27" s="183"/>
      <x:c r="C27" s="85" t="s">
        <x:v>226</x:v>
      </x:c>
      <x:c r="D27" s="85">
        <x:v>3</x:v>
      </x:c>
      <x:c r="E27" s="42"/>
      <x:c r="F27" s="42"/>
      <x:c r="G27" s="70">
        <x:v>3</x:v>
      </x:c>
      <x:c r="H27" s="85"/>
    </x:row>
    <x:row r="28" spans="2:8" ht="15.75" customHeight="1">
      <x:c r="B28" s="85" t="s">
        <x:v>364</x:v>
      </x:c>
      <x:c r="C28" s="85" t="s">
        <x:v>362</x:v>
      </x:c>
      <x:c r="D28" s="85">
        <x:v>3</x:v>
      </x:c>
      <x:c r="E28" s="42">
        <x:v>3</x:v>
      </x:c>
      <x:c r="F28" s="42">
        <x:v>1</x:v>
      </x:c>
      <x:c r="G28" s="70">
        <x:v>1</x:v>
      </x:c>
      <x:c r="H28" s="70"/>
    </x:row>
    <x:row r="29" ht="15.75" customHeight="1"/>
    <x:row r="30" ht="15.75" customHeight="1"/>
    <x:row r="31" ht="15.75" customHeight="1"/>
    <x:row r="32" spans="2:8" ht="15.75" customHeight="1">
      <x:c r="B32" s="3" t="s">
        <x:v>10</x:v>
      </x:c>
      <x:c r="C32" s="3"/>
      <x:c r="D32" s="3"/>
      <x:c r="E32" s="40"/>
      <x:c r="F32" s="40"/>
      <x:c r="G32" s="3"/>
      <x:c r="H32" s="40"/>
    </x:row>
    <x:row r="33" spans="2:8" ht="15.75" customHeight="1">
      <x:c r="B33" s="85" t="s">
        <x:v>426</x:v>
      </x:c>
      <x:c r="C33" s="85" t="s">
        <x:v>412</x:v>
      </x:c>
      <x:c r="D33" s="85" t="s">
        <x:v>95</x:v>
      </x:c>
      <x:c r="E33" s="85" t="s">
        <x:v>133</x:v>
      </x:c>
      <x:c r="F33" s="85" t="s">
        <x:v>120</x:v>
      </x:c>
      <x:c r="G33" s="85" t="s">
        <x:v>338</x:v>
      </x:c>
      <x:c r="H33" s="85" t="s">
        <x:v>94</x:v>
      </x:c>
    </x:row>
    <x:row r="34" spans="2:8" ht="15.75" customHeight="1">
      <x:c r="B34" s="181" t="s">
        <x:v>298</x:v>
      </x:c>
      <x:c r="C34" s="85" t="s">
        <x:v>344</x:v>
      </x:c>
      <x:c r="D34" s="85">
        <x:v>3</x:v>
      </x:c>
      <x:c r="E34" s="42">
        <x:v>1</x:v>
      </x:c>
      <x:c r="F34" s="42">
        <x:v>1</x:v>
      </x:c>
      <x:c r="G34" s="70"/>
      <x:c r="H34" s="70"/>
    </x:row>
    <x:row r="35" spans="2:8" ht="15.75" customHeight="1">
      <x:c r="B35" s="182"/>
      <x:c r="C35" s="85" t="s">
        <x:v>227</x:v>
      </x:c>
      <x:c r="D35" s="85">
        <x:v>3</x:v>
      </x:c>
      <x:c r="E35" s="42"/>
      <x:c r="F35" s="42"/>
      <x:c r="G35" s="70"/>
      <x:c r="H35" s="70"/>
    </x:row>
    <x:row r="36" spans="2:8" ht="15.75" customHeight="1">
      <x:c r="B36" s="182"/>
      <x:c r="C36" s="85" t="s">
        <x:v>367</x:v>
      </x:c>
      <x:c r="D36" s="85">
        <x:v>3</x:v>
      </x:c>
      <x:c r="E36" s="42">
        <x:v>1</x:v>
      </x:c>
      <x:c r="F36" s="42">
        <x:v>2</x:v>
      </x:c>
      <x:c r="G36" s="70"/>
      <x:c r="H36" s="70"/>
    </x:row>
    <x:row r="37" spans="2:8" ht="15.75" customHeight="1">
      <x:c r="B37" s="182"/>
      <x:c r="C37" s="85" t="s">
        <x:v>235</x:v>
      </x:c>
      <x:c r="D37" s="85">
        <x:v>3</x:v>
      </x:c>
      <x:c r="E37" s="42">
        <x:v>2</x:v>
      </x:c>
      <x:c r="F37" s="42">
        <x:v>1</x:v>
      </x:c>
      <x:c r="G37" s="70"/>
      <x:c r="H37" s="85"/>
    </x:row>
    <x:row r="38" spans="2:8" ht="15.75" customHeight="1">
      <x:c r="B38" s="182"/>
      <x:c r="C38" s="85" t="s">
        <x:v>415</x:v>
      </x:c>
      <x:c r="D38" s="85">
        <x:v>3</x:v>
      </x:c>
      <x:c r="E38" s="42">
        <x:v>2</x:v>
      </x:c>
      <x:c r="F38" s="42">
        <x:v>1</x:v>
      </x:c>
      <x:c r="G38" s="70">
        <x:v>1</x:v>
      </x:c>
      <x:c r="H38" s="85" t="s">
        <x:v>237</x:v>
      </x:c>
    </x:row>
    <x:row r="39" spans="2:8" ht="15.75" customHeight="1">
      <x:c r="B39" s="182"/>
      <x:c r="C39" s="85" t="s">
        <x:v>345</x:v>
      </x:c>
      <x:c r="D39" s="85">
        <x:v>3</x:v>
      </x:c>
      <x:c r="E39" s="42">
        <x:v>2</x:v>
      </x:c>
      <x:c r="F39" s="42">
        <x:v>2</x:v>
      </x:c>
      <x:c r="G39" s="70">
        <x:v>1</x:v>
      </x:c>
      <x:c r="H39" s="85" t="s">
        <x:v>237</x:v>
      </x:c>
    </x:row>
    <x:row r="40" spans="2:8" ht="15.75" customHeight="1">
      <x:c r="B40" s="182"/>
      <x:c r="C40" s="85" t="s">
        <x:v>430</x:v>
      </x:c>
      <x:c r="D40" s="85">
        <x:v>3</x:v>
      </x:c>
      <x:c r="E40" s="42">
        <x:v>2</x:v>
      </x:c>
      <x:c r="F40" s="42">
        <x:v>2</x:v>
      </x:c>
      <x:c r="G40" s="70"/>
      <x:c r="H40" s="85"/>
    </x:row>
    <x:row r="41" spans="2:8" ht="15.75" customHeight="1">
      <x:c r="B41" s="182"/>
      <x:c r="C41" s="85" t="s">
        <x:v>387</x:v>
      </x:c>
      <x:c r="D41" s="85">
        <x:v>3</x:v>
      </x:c>
      <x:c r="E41" s="42">
        <x:v>2</x:v>
      </x:c>
      <x:c r="F41" s="42">
        <x:v>1</x:v>
      </x:c>
      <x:c r="G41" s="70"/>
      <x:c r="H41" s="85"/>
    </x:row>
    <x:row r="42" spans="2:8" ht="15.75" customHeight="1">
      <x:c r="B42" s="182"/>
      <x:c r="C42" s="85" t="s">
        <x:v>225</x:v>
      </x:c>
      <x:c r="D42" s="85">
        <x:v>3</x:v>
      </x:c>
      <x:c r="E42" s="42"/>
      <x:c r="F42" s="42"/>
      <x:c r="G42" s="70">
        <x:v>1</x:v>
      </x:c>
      <x:c r="H42" s="85" t="s">
        <x:v>237</x:v>
      </x:c>
    </x:row>
    <x:row r="43" spans="2:8" ht="15.75" customHeight="1">
      <x:c r="B43" s="182"/>
      <x:c r="C43" s="85" t="s">
        <x:v>358</x:v>
      </x:c>
      <x:c r="D43" s="85">
        <x:v>3</x:v>
      </x:c>
      <x:c r="E43" s="42">
        <x:v>2</x:v>
      </x:c>
      <x:c r="F43" s="42">
        <x:v>2</x:v>
      </x:c>
      <x:c r="G43" s="70"/>
      <x:c r="H43" s="85"/>
    </x:row>
    <x:row r="44" spans="2:8" ht="15.75" customHeight="1">
      <x:c r="B44" s="182"/>
      <x:c r="C44" s="85" t="s">
        <x:v>351</x:v>
      </x:c>
      <x:c r="D44" s="85">
        <x:v>3</x:v>
      </x:c>
      <x:c r="E44" s="42">
        <x:v>3</x:v>
      </x:c>
      <x:c r="F44" s="42">
        <x:v>1</x:v>
      </x:c>
      <x:c r="G44" s="70"/>
      <x:c r="H44" s="85"/>
    </x:row>
    <x:row r="45" spans="2:8" ht="15.75" customHeight="1">
      <x:c r="B45" s="182"/>
      <x:c r="C45" s="85" t="s">
        <x:v>229</x:v>
      </x:c>
      <x:c r="D45" s="85">
        <x:v>3</x:v>
      </x:c>
      <x:c r="E45" s="42"/>
      <x:c r="F45" s="42"/>
      <x:c r="G45" s="70"/>
      <x:c r="H45" s="85"/>
    </x:row>
    <x:row r="46" spans="2:16" ht="15.75" customHeight="1">
      <x:c r="B46" s="182"/>
      <x:c r="C46" s="85" t="s">
        <x:v>335</x:v>
      </x:c>
      <x:c r="D46" s="85">
        <x:v>2</x:v>
      </x:c>
      <x:c r="E46" s="42"/>
      <x:c r="F46" s="42"/>
      <x:c r="G46" s="70"/>
      <x:c r="H46" s="70"/>
      <x:c r="J46" s="3"/>
      <x:c r="K46" s="3"/>
      <x:c r="L46" s="3"/>
      <x:c r="M46" s="40"/>
      <x:c r="N46" s="3"/>
      <x:c r="O46" s="40"/>
      <x:c r="P46" s="40"/>
    </x:row>
    <x:row r="47" spans="2:17" ht="15.75" customHeight="1">
      <x:c r="B47" s="182" t="s">
        <x:v>298</x:v>
      </x:c>
      <x:c r="C47" s="87" t="s">
        <x:v>267</x:v>
      </x:c>
      <x:c r="D47" s="87">
        <x:v>3</x:v>
      </x:c>
      <x:c r="E47" s="42"/>
      <x:c r="F47" s="42"/>
      <x:c r="G47" s="70"/>
      <x:c r="H47" s="70"/>
      <x:c r="J47" s="49"/>
      <x:c r="K47" s="49"/>
      <x:c r="L47" s="49"/>
      <x:c r="M47" s="49"/>
      <x:c r="N47" s="49"/>
      <x:c r="O47" s="49"/>
      <x:c r="P47" s="49"/>
      <x:c r="Q47" s="17"/>
    </x:row>
    <x:row r="48" spans="2:16" ht="15.75" customHeight="1">
      <x:c r="B48" s="182"/>
      <x:c r="C48" s="86" t="s">
        <x:v>343</x:v>
      </x:c>
      <x:c r="D48" s="86">
        <x:v>3</x:v>
      </x:c>
      <x:c r="E48" s="42"/>
      <x:c r="F48" s="42"/>
      <x:c r="G48" s="70"/>
      <x:c r="H48" s="70"/>
      <x:c r="I48" s="49"/>
      <x:c r="J48" s="49"/>
      <x:c r="K48" s="49"/>
      <x:c r="L48" s="49"/>
      <x:c r="M48" s="49"/>
      <x:c r="N48" s="49"/>
      <x:c r="O48" s="49"/>
      <x:c r="P48" s="17"/>
    </x:row>
    <x:row r="49" spans="2:16" ht="15.75" customHeight="1">
      <x:c r="B49" s="182"/>
      <x:c r="C49" s="85" t="s">
        <x:v>336</x:v>
      </x:c>
      <x:c r="D49" s="85">
        <x:v>1</x:v>
      </x:c>
      <x:c r="E49" s="42"/>
      <x:c r="F49" s="42"/>
      <x:c r="G49" s="70"/>
      <x:c r="H49" s="85"/>
      <x:c r="I49" s="49"/>
      <x:c r="J49" s="49"/>
      <x:c r="K49" s="49"/>
      <x:c r="L49" s="49"/>
      <x:c r="M49" s="49"/>
      <x:c r="N49" s="49"/>
      <x:c r="O49" s="49"/>
      <x:c r="P49" s="17"/>
    </x:row>
    <x:row r="50" spans="2:16" ht="15.75" customHeight="1">
      <x:c r="B50" s="182"/>
      <x:c r="C50" s="85" t="s">
        <x:v>393</x:v>
      </x:c>
      <x:c r="D50" s="85">
        <x:v>3</x:v>
      </x:c>
      <x:c r="E50" s="42"/>
      <x:c r="F50" s="42"/>
      <x:c r="G50" s="70"/>
      <x:c r="H50" s="85"/>
      <x:c r="I50" s="20"/>
      <x:c r="J50" s="14"/>
      <x:c r="K50" s="49"/>
      <x:c r="L50" s="16"/>
      <x:c r="M50" s="49"/>
      <x:c r="N50" s="49"/>
      <x:c r="O50" s="49"/>
      <x:c r="P50" s="17"/>
    </x:row>
    <x:row r="51" spans="2:16" ht="15.75" customHeight="1">
      <x:c r="B51" s="182"/>
      <x:c r="C51" s="85" t="s">
        <x:v>375</x:v>
      </x:c>
      <x:c r="D51" s="85">
        <x:v>3</x:v>
      </x:c>
      <x:c r="E51" s="42"/>
      <x:c r="F51" s="42"/>
      <x:c r="G51" s="70"/>
      <x:c r="H51" s="85"/>
      <x:c r="I51" s="20"/>
      <x:c r="J51" s="18"/>
      <x:c r="K51" s="49"/>
      <x:c r="L51" s="16"/>
      <x:c r="M51" s="49"/>
      <x:c r="N51" s="49"/>
      <x:c r="O51" s="19"/>
      <x:c r="P51" s="17"/>
    </x:row>
    <x:row r="52" spans="2:16" ht="15.75" customHeight="1">
      <x:c r="B52" s="182"/>
      <x:c r="C52" s="85" t="s">
        <x:v>244</x:v>
      </x:c>
      <x:c r="D52" s="85">
        <x:v>3</x:v>
      </x:c>
      <x:c r="E52" s="42"/>
      <x:c r="F52" s="42"/>
      <x:c r="G52" s="70"/>
      <x:c r="H52" s="85"/>
      <x:c r="I52" s="20"/>
      <x:c r="J52" s="18"/>
      <x:c r="K52" s="49"/>
      <x:c r="L52" s="16"/>
      <x:c r="M52" s="49"/>
      <x:c r="N52" s="49"/>
      <x:c r="O52" s="19"/>
      <x:c r="P52" s="17"/>
    </x:row>
    <x:row r="53" spans="2:16" ht="15.75" customHeight="1">
      <x:c r="B53" s="182"/>
      <x:c r="C53" s="85" t="s">
        <x:v>334</x:v>
      </x:c>
      <x:c r="D53" s="85">
        <x:v>3</x:v>
      </x:c>
      <x:c r="E53" s="42"/>
      <x:c r="F53" s="42"/>
      <x:c r="G53" s="70"/>
      <x:c r="H53" s="85"/>
      <x:c r="I53" s="20"/>
      <x:c r="J53" s="18"/>
      <x:c r="K53" s="49"/>
      <x:c r="L53" s="16"/>
      <x:c r="M53" s="49"/>
      <x:c r="N53" s="49"/>
      <x:c r="O53" s="19"/>
      <x:c r="P53" s="17"/>
    </x:row>
    <x:row r="54" spans="2:16" ht="15.75" customHeight="1">
      <x:c r="B54" s="182"/>
      <x:c r="C54" s="85" t="s">
        <x:v>234</x:v>
      </x:c>
      <x:c r="D54" s="85">
        <x:v>3</x:v>
      </x:c>
      <x:c r="E54" s="42"/>
      <x:c r="F54" s="42"/>
      <x:c r="G54" s="70"/>
      <x:c r="H54" s="85"/>
      <x:c r="I54" s="20"/>
      <x:c r="J54" s="18"/>
      <x:c r="K54" s="49"/>
      <x:c r="L54" s="16"/>
      <x:c r="M54" s="49"/>
      <x:c r="N54" s="49"/>
      <x:c r="O54" s="19"/>
      <x:c r="P54" s="17"/>
    </x:row>
    <x:row r="55" spans="2:16" ht="15.75" customHeight="1">
      <x:c r="B55" s="182"/>
      <x:c r="C55" s="85" t="s">
        <x:v>233</x:v>
      </x:c>
      <x:c r="D55" s="85">
        <x:v>3</x:v>
      </x:c>
      <x:c r="E55" s="42"/>
      <x:c r="F55" s="42"/>
      <x:c r="G55" s="70"/>
      <x:c r="H55" s="85"/>
      <x:c r="I55" s="20"/>
      <x:c r="J55" s="14"/>
      <x:c r="K55" s="49"/>
      <x:c r="L55" s="16"/>
      <x:c r="M55" s="49"/>
      <x:c r="N55" s="49"/>
      <x:c r="O55" s="19"/>
      <x:c r="P55" s="17"/>
    </x:row>
    <x:row r="56" spans="2:16" ht="15.75" customHeight="1">
      <x:c r="B56" s="182"/>
      <x:c r="C56" s="85" t="s">
        <x:v>337</x:v>
      </x:c>
      <x:c r="D56" s="85">
        <x:v>3</x:v>
      </x:c>
      <x:c r="E56" s="42"/>
      <x:c r="F56" s="42"/>
      <x:c r="G56" s="70"/>
      <x:c r="H56" s="85"/>
      <x:c r="I56" s="20"/>
      <x:c r="J56" s="14"/>
      <x:c r="K56" s="49"/>
      <x:c r="L56" s="16"/>
      <x:c r="M56" s="49"/>
      <x:c r="N56" s="49"/>
      <x:c r="O56" s="19"/>
      <x:c r="P56" s="17"/>
    </x:row>
    <x:row r="57" spans="2:16" ht="15.75" customHeight="1">
      <x:c r="B57" s="182"/>
      <x:c r="C57" s="85" t="s">
        <x:v>419</x:v>
      </x:c>
      <x:c r="D57" s="85">
        <x:v>3</x:v>
      </x:c>
      <x:c r="E57" s="42"/>
      <x:c r="F57" s="42"/>
      <x:c r="G57" s="70"/>
      <x:c r="H57" s="85"/>
      <x:c r="I57" s="20"/>
      <x:c r="J57" s="14"/>
      <x:c r="K57" s="49"/>
      <x:c r="L57" s="16"/>
      <x:c r="M57" s="49"/>
      <x:c r="N57" s="49"/>
      <x:c r="O57" s="19"/>
      <x:c r="P57" s="17"/>
    </x:row>
    <x:row r="58" spans="2:16" ht="15.75" customHeight="1">
      <x:c r="B58" s="182"/>
      <x:c r="C58" s="85" t="s">
        <x:v>391</x:v>
      </x:c>
      <x:c r="D58" s="85">
        <x:v>3</x:v>
      </x:c>
      <x:c r="E58" s="42"/>
      <x:c r="F58" s="42"/>
      <x:c r="G58" s="70"/>
      <x:c r="H58" s="85"/>
      <x:c r="I58" s="20"/>
      <x:c r="J58" s="18"/>
      <x:c r="K58" s="49"/>
      <x:c r="L58" s="16"/>
      <x:c r="M58" s="49"/>
      <x:c r="N58" s="49"/>
      <x:c r="O58" s="19"/>
      <x:c r="P58" s="17"/>
    </x:row>
    <x:row r="59" spans="2:16" ht="15.75" customHeight="1">
      <x:c r="B59" s="183"/>
      <x:c r="C59" s="85" t="s">
        <x:v>368</x:v>
      </x:c>
      <x:c r="D59" s="85">
        <x:v>3</x:v>
      </x:c>
      <x:c r="E59" s="42"/>
      <x:c r="F59" s="42"/>
      <x:c r="G59" s="70"/>
      <x:c r="H59" s="85"/>
      <x:c r="I59" s="20"/>
      <x:c r="J59" s="14"/>
      <x:c r="K59" s="49"/>
      <x:c r="L59" s="16"/>
      <x:c r="M59" s="49"/>
      <x:c r="N59" s="49"/>
      <x:c r="O59" s="19"/>
      <x:c r="P59" s="17"/>
    </x:row>
    <x:row r="60" spans="2:16" ht="15.75" customHeight="1">
      <x:c r="B60" s="181" t="s">
        <x:v>364</x:v>
      </x:c>
      <x:c r="C60" s="85" t="s">
        <x:v>354</x:v>
      </x:c>
      <x:c r="D60" s="85">
        <x:v>3</x:v>
      </x:c>
      <x:c r="E60" s="42">
        <x:v>3</x:v>
      </x:c>
      <x:c r="F60" s="42">
        <x:v>1</x:v>
      </x:c>
      <x:c r="G60" s="70">
        <x:v>1</x:v>
      </x:c>
      <x:c r="H60" s="85" t="s">
        <x:v>237</x:v>
      </x:c>
      <x:c r="I60" s="20"/>
      <x:c r="J60" s="14"/>
      <x:c r="K60" s="49"/>
      <x:c r="L60" s="16"/>
      <x:c r="M60" s="49"/>
      <x:c r="N60" s="49"/>
      <x:c r="O60" s="19"/>
      <x:c r="P60" s="17"/>
    </x:row>
    <x:row r="61" spans="2:16" ht="15.75" customHeight="1">
      <x:c r="B61" s="182"/>
      <x:c r="C61" s="85" t="s">
        <x:v>348</x:v>
      </x:c>
      <x:c r="D61" s="85">
        <x:v>3</x:v>
      </x:c>
      <x:c r="E61" s="42">
        <x:v>3</x:v>
      </x:c>
      <x:c r="F61" s="42">
        <x:v>1</x:v>
      </x:c>
      <x:c r="G61" s="70"/>
      <x:c r="H61" s="70"/>
      <x:c r="I61" s="20"/>
      <x:c r="J61" s="14"/>
      <x:c r="K61" s="49"/>
      <x:c r="L61" s="16"/>
      <x:c r="M61" s="49"/>
      <x:c r="N61" s="49"/>
      <x:c r="O61" s="19"/>
      <x:c r="P61" s="17"/>
    </x:row>
    <x:row r="62" spans="2:16" ht="15.75" customHeight="1">
      <x:c r="B62" s="182"/>
      <x:c r="C62" s="85" t="s">
        <x:v>356</x:v>
      </x:c>
      <x:c r="D62" s="85">
        <x:v>3</x:v>
      </x:c>
      <x:c r="E62" s="42"/>
      <x:c r="F62" s="42"/>
      <x:c r="G62" s="70"/>
      <x:c r="H62" s="70"/>
      <x:c r="I62" s="20"/>
      <x:c r="J62" s="14"/>
      <x:c r="K62" s="49"/>
      <x:c r="L62" s="16"/>
      <x:c r="M62" s="49"/>
      <x:c r="N62" s="49"/>
      <x:c r="O62" s="19"/>
      <x:c r="P62" s="17"/>
    </x:row>
    <x:row r="63" spans="2:16" ht="15.75" customHeight="1">
      <x:c r="B63" s="182"/>
      <x:c r="C63" s="85" t="s">
        <x:v>70</x:v>
      </x:c>
      <x:c r="D63" s="85">
        <x:v>3</x:v>
      </x:c>
      <x:c r="E63" s="42"/>
      <x:c r="F63" s="42"/>
      <x:c r="G63" s="70"/>
      <x:c r="H63" s="85"/>
      <x:c r="I63" s="20"/>
      <x:c r="J63" s="14"/>
      <x:c r="K63" s="49"/>
      <x:c r="L63" s="16"/>
      <x:c r="M63" s="49"/>
      <x:c r="N63" s="49"/>
      <x:c r="O63" s="19"/>
      <x:c r="P63" s="17"/>
    </x:row>
    <x:row r="64" spans="2:16" ht="15.75" customHeight="1">
      <x:c r="B64" s="182"/>
      <x:c r="C64" s="85" t="s">
        <x:v>218</x:v>
      </x:c>
      <x:c r="D64" s="85">
        <x:v>3</x:v>
      </x:c>
      <x:c r="E64" s="42"/>
      <x:c r="F64" s="42"/>
      <x:c r="G64" s="70">
        <x:v>1</x:v>
      </x:c>
      <x:c r="H64" s="85" t="s">
        <x:v>237</x:v>
      </x:c>
      <x:c r="I64" s="20"/>
      <x:c r="J64" s="14"/>
      <x:c r="K64" s="49"/>
      <x:c r="L64" s="16"/>
      <x:c r="M64" s="49"/>
      <x:c r="N64" s="49"/>
      <x:c r="O64" s="19"/>
      <x:c r="P64" s="17"/>
    </x:row>
    <x:row r="65" spans="2:16" ht="15.75" customHeight="1">
      <x:c r="B65" s="182"/>
      <x:c r="C65" s="85" t="s">
        <x:v>242</x:v>
      </x:c>
      <x:c r="D65" s="85">
        <x:v>3</x:v>
      </x:c>
      <x:c r="E65" s="42"/>
      <x:c r="F65" s="42"/>
      <x:c r="G65" s="70"/>
      <x:c r="H65" s="85"/>
      <x:c r="I65" s="20"/>
      <x:c r="J65" s="18"/>
      <x:c r="K65" s="49"/>
      <x:c r="L65" s="16"/>
      <x:c r="M65" s="49"/>
      <x:c r="N65" s="49"/>
      <x:c r="O65" s="19"/>
      <x:c r="P65" s="17"/>
    </x:row>
    <x:row r="66" spans="2:16" ht="15.75" customHeight="1">
      <x:c r="B66" s="183"/>
      <x:c r="C66" s="85" t="s">
        <x:v>130</x:v>
      </x:c>
      <x:c r="D66" s="85">
        <x:v>3</x:v>
      </x:c>
      <x:c r="E66" s="42"/>
      <x:c r="F66" s="42"/>
      <x:c r="G66" s="70"/>
      <x:c r="H66" s="85"/>
      <x:c r="I66" s="20"/>
      <x:c r="J66" s="18"/>
      <x:c r="K66" s="49"/>
      <x:c r="L66" s="16"/>
      <x:c r="M66" s="49"/>
      <x:c r="N66" s="49"/>
      <x:c r="O66" s="19"/>
      <x:c r="P66" s="17"/>
    </x:row>
    <x:row r="67" spans="9:16" ht="15.75" customHeight="1">
      <x:c r="I67" s="20"/>
      <x:c r="J67" s="14"/>
      <x:c r="K67" s="49"/>
      <x:c r="L67" s="16"/>
      <x:c r="M67" s="49"/>
      <x:c r="N67" s="49"/>
      <x:c r="O67" s="19"/>
      <x:c r="P67" s="17"/>
    </x:row>
    <x:row r="68" spans="9:16" ht="15.75" customHeight="1">
      <x:c r="I68" s="20"/>
      <x:c r="J68" s="14"/>
      <x:c r="K68" s="49"/>
      <x:c r="L68" s="16"/>
      <x:c r="M68" s="49"/>
      <x:c r="N68" s="49"/>
      <x:c r="O68" s="19"/>
      <x:c r="P68" s="17"/>
    </x:row>
    <x:row r="69" spans="9:16" ht="15.75" customHeight="1">
      <x:c r="I69" s="20"/>
      <x:c r="J69" s="14"/>
      <x:c r="K69" s="49"/>
      <x:c r="L69" s="16"/>
      <x:c r="M69" s="49"/>
      <x:c r="N69" s="49"/>
      <x:c r="O69" s="19"/>
      <x:c r="P69" s="17"/>
    </x:row>
    <x:row r="70" spans="2:16" ht="15.75" customHeight="1">
      <x:c r="B70" s="4" t="s">
        <x:v>2</x:v>
      </x:c>
      <x:c r="I70" s="20"/>
      <x:c r="J70" s="14"/>
      <x:c r="K70" s="49"/>
      <x:c r="L70" s="16"/>
      <x:c r="M70" s="49"/>
      <x:c r="N70" s="49"/>
      <x:c r="O70" s="19"/>
      <x:c r="P70" s="17"/>
    </x:row>
    <x:row r="71" spans="2:16" ht="15.75" customHeight="1">
      <x:c r="B71" s="149" t="s">
        <x:v>422</x:v>
      </x:c>
      <x:c r="C71" s="150"/>
      <x:c r="D71" s="151"/>
      <x:c r="E71" s="84" t="s">
        <x:v>433</x:v>
      </x:c>
      <x:c r="F71" s="149" t="s">
        <x:v>434</x:v>
      </x:c>
      <x:c r="G71" s="150"/>
      <x:c r="H71" s="151"/>
      <x:c r="I71" s="20"/>
      <x:c r="J71" s="14"/>
      <x:c r="K71" s="49"/>
      <x:c r="L71" s="16"/>
      <x:c r="M71" s="49"/>
      <x:c r="N71" s="49"/>
      <x:c r="O71" s="19"/>
      <x:c r="P71" s="17"/>
    </x:row>
    <x:row r="72" spans="2:16" ht="15.75" customHeight="1">
      <x:c r="B72" s="149" t="s">
        <x:v>20</x:v>
      </x:c>
      <x:c r="C72" s="150"/>
      <x:c r="D72" s="151"/>
      <x:c r="E72" s="43"/>
      <x:c r="F72" s="175"/>
      <x:c r="G72" s="176"/>
      <x:c r="H72" s="177"/>
      <x:c r="I72" s="20"/>
      <x:c r="J72" s="14"/>
      <x:c r="K72" s="49"/>
      <x:c r="L72" s="16"/>
      <x:c r="M72" s="49"/>
      <x:c r="N72" s="49"/>
      <x:c r="O72" s="19"/>
      <x:c r="P72" s="17"/>
    </x:row>
    <x:row r="73" spans="2:8" ht="15.75" customHeight="1">
      <x:c r="B73" s="149" t="s">
        <x:v>423</x:v>
      </x:c>
      <x:c r="C73" s="150"/>
      <x:c r="D73" s="151"/>
      <x:c r="E73" s="43"/>
      <x:c r="F73" s="175"/>
      <x:c r="G73" s="176"/>
      <x:c r="H73" s="177"/>
    </x:row>
    <x:row r="74" spans="2:8" ht="15.75" customHeight="1">
      <x:c r="B74" s="149" t="s">
        <x:v>66</x:v>
      </x:c>
      <x:c r="C74" s="150"/>
      <x:c r="D74" s="151"/>
      <x:c r="E74" s="43"/>
      <x:c r="F74" s="175"/>
      <x:c r="G74" s="176"/>
      <x:c r="H74" s="177"/>
    </x:row>
    <x:row r="75" spans="2:8" ht="15.75" customHeight="1">
      <x:c r="B75" s="149" t="s">
        <x:v>416</x:v>
      </x:c>
      <x:c r="C75" s="150"/>
      <x:c r="D75" s="151"/>
      <x:c r="E75" s="42"/>
      <x:c r="F75" s="175"/>
      <x:c r="G75" s="176"/>
      <x:c r="H75" s="177"/>
    </x:row>
    <x:row r="76" spans="1:8" ht="15.75" customHeight="1">
      <x:c r="A76" s="3"/>
      <x:c r="B76" s="149" t="s">
        <x:v>67</x:v>
      </x:c>
      <x:c r="C76" s="150"/>
      <x:c r="D76" s="151"/>
      <x:c r="E76" s="43"/>
      <x:c r="F76" s="175"/>
      <x:c r="G76" s="176"/>
      <x:c r="H76" s="177"/>
    </x:row>
    <x:row r="77" spans="2:8" ht="15.75" customHeight="1">
      <x:c r="B77" s="149" t="s">
        <x:v>414</x:v>
      </x:c>
      <x:c r="C77" s="150"/>
      <x:c r="D77" s="151"/>
      <x:c r="E77" s="43"/>
      <x:c r="F77" s="175"/>
      <x:c r="G77" s="176"/>
      <x:c r="H77" s="177"/>
    </x:row>
    <x:row r="78" spans="2:8" ht="15.75" customHeight="1">
      <x:c r="B78" s="149" t="s">
        <x:v>25</x:v>
      </x:c>
      <x:c r="C78" s="150"/>
      <x:c r="D78" s="151"/>
      <x:c r="E78" s="43"/>
      <x:c r="F78" s="175"/>
      <x:c r="G78" s="176"/>
      <x:c r="H78" s="177"/>
    </x:row>
    <x:row r="79" spans="2:8" ht="15.75" customHeight="1">
      <x:c r="B79" s="149" t="s">
        <x:v>411</x:v>
      </x:c>
      <x:c r="C79" s="150"/>
      <x:c r="D79" s="151"/>
      <x:c r="E79" s="42"/>
      <x:c r="F79" s="175"/>
      <x:c r="G79" s="176"/>
      <x:c r="H79" s="177"/>
    </x:row>
    <x:row r="80" spans="2:8" ht="15.75" customHeight="1">
      <x:c r="B80" s="149" t="s">
        <x:v>418</x:v>
      </x:c>
      <x:c r="C80" s="150"/>
      <x:c r="D80" s="151"/>
      <x:c r="E80" s="43"/>
      <x:c r="F80" s="175"/>
      <x:c r="G80" s="176"/>
      <x:c r="H80" s="177"/>
    </x:row>
    <x:row r="81" spans="2:8" ht="15.75" customHeight="1">
      <x:c r="B81" s="149" t="s">
        <x:v>417</x:v>
      </x:c>
      <x:c r="C81" s="150"/>
      <x:c r="D81" s="151"/>
      <x:c r="E81" s="43"/>
      <x:c r="F81" s="175"/>
      <x:c r="G81" s="176"/>
      <x:c r="H81" s="177"/>
    </x:row>
    <x:row r="82" spans="2:8" ht="15.75" customHeight="1">
      <x:c r="B82" s="149" t="s">
        <x:v>66</x:v>
      </x:c>
      <x:c r="C82" s="150"/>
      <x:c r="D82" s="151"/>
      <x:c r="E82" s="43"/>
      <x:c r="F82" s="175"/>
      <x:c r="G82" s="176"/>
      <x:c r="H82" s="177"/>
    </x:row>
    <x:row r="83" spans="2:8" ht="15.75" customHeight="1">
      <x:c r="B83" s="149" t="s">
        <x:v>416</x:v>
      </x:c>
      <x:c r="C83" s="150"/>
      <x:c r="D83" s="151"/>
      <x:c r="E83" s="42"/>
      <x:c r="F83" s="175"/>
      <x:c r="G83" s="176"/>
      <x:c r="H83" s="177"/>
    </x:row>
    <x:row r="84" spans="2:8" ht="15.75" customHeight="1">
      <x:c r="B84" s="149" t="s">
        <x:v>67</x:v>
      </x:c>
      <x:c r="C84" s="150"/>
      <x:c r="D84" s="151"/>
      <x:c r="E84" s="43"/>
      <x:c r="F84" s="175"/>
      <x:c r="G84" s="176"/>
      <x:c r="H84" s="177"/>
    </x:row>
    <x:row r="85" spans="2:8" ht="15.75" customHeight="1">
      <x:c r="B85" s="149" t="s">
        <x:v>414</x:v>
      </x:c>
      <x:c r="C85" s="150"/>
      <x:c r="D85" s="151"/>
      <x:c r="E85" s="43"/>
      <x:c r="F85" s="175"/>
      <x:c r="G85" s="176"/>
      <x:c r="H85" s="177"/>
    </x:row>
    <x:row r="86" spans="2:8" ht="15.75" customHeight="1">
      <x:c r="B86" s="149" t="s">
        <x:v>25</x:v>
      </x:c>
      <x:c r="C86" s="150"/>
      <x:c r="D86" s="151"/>
      <x:c r="E86" s="43"/>
      <x:c r="F86" s="175"/>
      <x:c r="G86" s="176"/>
      <x:c r="H86" s="177"/>
    </x:row>
    <x:row r="87" spans="2:8" ht="15.75" customHeight="1">
      <x:c r="B87" s="149" t="s">
        <x:v>411</x:v>
      </x:c>
      <x:c r="C87" s="150"/>
      <x:c r="D87" s="151"/>
      <x:c r="E87" s="42"/>
      <x:c r="F87" s="175"/>
      <x:c r="G87" s="176"/>
      <x:c r="H87" s="177"/>
    </x:row>
    <x:row r="88" spans="2:8" ht="15.75" customHeight="1">
      <x:c r="B88" s="149" t="s">
        <x:v>418</x:v>
      </x:c>
      <x:c r="C88" s="150"/>
      <x:c r="D88" s="151"/>
      <x:c r="E88" s="43"/>
      <x:c r="F88" s="175"/>
      <x:c r="G88" s="176"/>
      <x:c r="H88" s="177"/>
    </x:row>
    <x:row r="89" spans="2:8" ht="15.75" customHeight="1">
      <x:c r="B89" s="149" t="s">
        <x:v>417</x:v>
      </x:c>
      <x:c r="C89" s="150"/>
      <x:c r="D89" s="151"/>
      <x:c r="E89" s="43"/>
      <x:c r="F89" s="175"/>
      <x:c r="G89" s="176"/>
      <x:c r="H89" s="177"/>
    </x:row>
    <x:row r="90" ht="15.75" customHeight="1"/>
    <x:row r="91" ht="15.75" customHeight="1"/>
  </x:sheetData>
  <x:mergeCells count="52">
    <x:mergeCell ref="B89:D89"/>
    <x:mergeCell ref="F89:H89"/>
    <x:mergeCell ref="B88:D88"/>
    <x:mergeCell ref="F88:H88"/>
    <x:mergeCell ref="B10:B11"/>
    <x:mergeCell ref="B12:B16"/>
    <x:mergeCell ref="G16:H16"/>
    <x:mergeCell ref="B22:B27"/>
    <x:mergeCell ref="B34:B46"/>
    <x:mergeCell ref="B47:B59"/>
    <x:mergeCell ref="B60:B66"/>
    <x:mergeCell ref="B74:D74"/>
    <x:mergeCell ref="F74:H74"/>
    <x:mergeCell ref="B75:D75"/>
    <x:mergeCell ref="F75:H75"/>
    <x:mergeCell ref="B76:D76"/>
    <x:mergeCell ref="F76:H76"/>
    <x:mergeCell ref="B71:D71"/>
    <x:mergeCell ref="F71:H71"/>
    <x:mergeCell ref="B72:D72"/>
    <x:mergeCell ref="F72:H72"/>
    <x:mergeCell ref="B73:D73"/>
    <x:mergeCell ref="F73:H73"/>
    <x:mergeCell ref="B77:D77"/>
    <x:mergeCell ref="F77:H77"/>
    <x:mergeCell ref="B78:D78"/>
    <x:mergeCell ref="F78:H78"/>
    <x:mergeCell ref="B86:D86"/>
    <x:mergeCell ref="F86:H86"/>
    <x:mergeCell ref="B85:D85"/>
    <x:mergeCell ref="F85:H85"/>
    <x:mergeCell ref="B79:D79"/>
    <x:mergeCell ref="F79:H79"/>
    <x:mergeCell ref="B80:D80"/>
    <x:mergeCell ref="F80:H80"/>
    <x:mergeCell ref="B81:D81"/>
    <x:mergeCell ref="F81:H81"/>
    <x:mergeCell ref="B87:D87"/>
    <x:mergeCell ref="F87:H87"/>
    <x:mergeCell ref="B82:D82"/>
    <x:mergeCell ref="F82:H82"/>
    <x:mergeCell ref="B83:D83"/>
    <x:mergeCell ref="F83:H83"/>
    <x:mergeCell ref="B84:D84"/>
    <x:mergeCell ref="F84:H84"/>
    <x:mergeCell ref="G15:H15"/>
    <x:mergeCell ref="G14:H14"/>
    <x:mergeCell ref="G9:H9"/>
    <x:mergeCell ref="G10:H10"/>
    <x:mergeCell ref="G11:H11"/>
    <x:mergeCell ref="G12:H12"/>
    <x:mergeCell ref="G13:H13"/>
  </x:mergeCells>
  <x:pageMargins left="0.25" right="0.25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  <x:headerFooter>
    <x:oddFooter>&amp;C&amp;"돋움,Regular"[&amp;P/&amp;N]</x:oddFooter>
  </x:headerFooter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>
    <x:tabColor rgb="ff92d050"/>
  </x:sheetPr>
  <x:dimension ref="A1:Q88"/>
  <x:sheetViews>
    <x:sheetView topLeftCell="A64" zoomScaleNormal="100" zoomScaleSheetLayoutView="75" workbookViewId="0">
      <x:selection activeCell="I86" activeCellId="0" sqref="I86:I86"/>
    </x:sheetView>
  </x:sheetViews>
  <x:sheetFormatPr defaultColWidth="8.796875" defaultRowHeight="16.399999999999999"/>
  <x:cols>
    <x:col min="1" max="1" width="4.875" style="41" customWidth="1"/>
    <x:col min="2" max="2" width="9.625" style="41" customWidth="1"/>
    <x:col min="3" max="3" width="19.25" style="41" customWidth="1"/>
    <x:col min="4" max="4" width="4.625" style="41" customWidth="1"/>
    <x:col min="5" max="6" width="7.125" style="41" customWidth="1"/>
    <x:col min="7" max="7" width="8.125" style="41" customWidth="1"/>
    <x:col min="8" max="8" width="16.5" style="41" customWidth="1"/>
    <x:col min="9" max="9" width="10.875" style="41" customWidth="1"/>
    <x:col min="10" max="10" width="9" style="41" customWidth="1"/>
    <x:col min="11" max="16384" width="9" style="41"/>
  </x:cols>
  <x:sheetData>
    <x:row r="1" spans="2:2">
      <x:c r="B1" s="10">
        <x:f>VALUE(LEFT(안내!D5,4))</x:f>
        <x:v>2018</x:v>
      </x:c>
    </x:row>
    <x:row r="2" spans="1:1">
      <x:c r="A2" s="3" t="s">
        <x:v>449</x:v>
      </x:c>
    </x:row>
    <x:row r="3" spans="1:1">
      <x:c r="A3" s="3" t="s">
        <x:v>178</x:v>
      </x:c>
    </x:row>
    <x:row r="4" spans="1:1">
      <x:c r="A4" s="3" t="s">
        <x:v>142</x:v>
      </x:c>
    </x:row>
    <x:row r="5" spans="1:1">
      <x:c r="A5" s="3" t="s">
        <x:v>148</x:v>
      </x:c>
    </x:row>
    <x:row r="6" spans="1:1">
      <x:c r="A6" s="3"/>
    </x:row>
    <x:row r="7" spans="1:13">
      <x:c r="A7" s="4" t="s">
        <x:v>295</x:v>
      </x:c>
      <x:c r="C7" s="4"/>
      <x:c r="D7" s="4"/>
      <x:c r="E7" s="40"/>
      <x:c r="F7" s="40"/>
      <x:c r="G7" s="4"/>
      <x:c r="I7" s="4"/>
      <x:c r="J7" s="4"/>
      <x:c r="K7" s="4"/>
      <x:c r="L7" s="40"/>
      <x:c r="M7" s="4"/>
    </x:row>
    <x:row r="8" spans="2:8" ht="15.75" customHeight="1">
      <x:c r="B8" s="3" t="s">
        <x:v>173</x:v>
      </x:c>
      <x:c r="C8" s="3"/>
      <x:c r="D8" s="3"/>
      <x:c r="G8" s="3"/>
      <x:c r="H8" s="50"/>
    </x:row>
    <x:row r="9" spans="2:8" ht="15.75" customHeight="1">
      <x:c r="B9" s="85" t="s">
        <x:v>426</x:v>
      </x:c>
      <x:c r="C9" s="85" t="s">
        <x:v>412</x:v>
      </x:c>
      <x:c r="D9" s="85" t="s">
        <x:v>95</x:v>
      </x:c>
      <x:c r="E9" s="85" t="s">
        <x:v>133</x:v>
      </x:c>
      <x:c r="F9" s="85" t="s">
        <x:v>120</x:v>
      </x:c>
      <x:c r="G9" s="153" t="s">
        <x:v>94</x:v>
      </x:c>
      <x:c r="H9" s="172"/>
    </x:row>
    <x:row r="10" spans="2:8" ht="15.75" customHeight="1">
      <x:c r="B10" s="181" t="s">
        <x:v>396</x:v>
      </x:c>
      <x:c r="C10" s="85" t="s">
        <x:v>115</x:v>
      </x:c>
      <x:c r="D10" s="85">
        <x:v>3</x:v>
      </x:c>
      <x:c r="E10" s="42"/>
      <x:c r="F10" s="42"/>
      <x:c r="G10" s="153" t="s">
        <x:v>34</x:v>
      </x:c>
      <x:c r="H10" s="172"/>
    </x:row>
    <x:row r="11" spans="2:8" ht="15.75" customHeight="1">
      <x:c r="B11" s="183"/>
      <x:c r="C11" s="85" t="s">
        <x:v>346</x:v>
      </x:c>
      <x:c r="D11" s="85">
        <x:v>3</x:v>
      </x:c>
      <x:c r="E11" s="42"/>
      <x:c r="F11" s="42"/>
      <x:c r="G11" s="153" t="s">
        <x:v>129</x:v>
      </x:c>
      <x:c r="H11" s="172"/>
    </x:row>
    <x:row r="12" spans="2:8" ht="15.75" customHeight="1">
      <x:c r="B12" s="182" t="s">
        <x:v>406</x:v>
      </x:c>
      <x:c r="C12" s="85" t="s">
        <x:v>428</x:v>
      </x:c>
      <x:c r="D12" s="85">
        <x:v>3</x:v>
      </x:c>
      <x:c r="E12" s="42"/>
      <x:c r="F12" s="42"/>
      <x:c r="G12" s="153" t="s">
        <x:v>129</x:v>
      </x:c>
      <x:c r="H12" s="172"/>
    </x:row>
    <x:row r="13" spans="2:8" ht="15.75" customHeight="1">
      <x:c r="B13" s="182"/>
      <x:c r="C13" s="85" t="s">
        <x:v>134</x:v>
      </x:c>
      <x:c r="D13" s="85">
        <x:v>3</x:v>
      </x:c>
      <x:c r="E13" s="42"/>
      <x:c r="F13" s="42"/>
      <x:c r="G13" s="153" t="s">
        <x:v>129</x:v>
      </x:c>
      <x:c r="H13" s="172"/>
    </x:row>
    <x:row r="14" spans="2:8" ht="15.75" customHeight="1">
      <x:c r="B14" s="182"/>
      <x:c r="C14" s="85" t="s">
        <x:v>429</x:v>
      </x:c>
      <x:c r="D14" s="85">
        <x:v>3</x:v>
      </x:c>
      <x:c r="E14" s="42"/>
      <x:c r="F14" s="42"/>
      <x:c r="G14" s="153" t="s">
        <x:v>129</x:v>
      </x:c>
      <x:c r="H14" s="172"/>
    </x:row>
    <x:row r="15" spans="2:8" ht="15.75" customHeight="1">
      <x:c r="B15" s="182"/>
      <x:c r="C15" s="85" t="s">
        <x:v>357</x:v>
      </x:c>
      <x:c r="D15" s="85">
        <x:v>3</x:v>
      </x:c>
      <x:c r="E15" s="42"/>
      <x:c r="F15" s="42"/>
      <x:c r="G15" s="153" t="s">
        <x:v>129</x:v>
      </x:c>
      <x:c r="H15" s="172"/>
    </x:row>
    <x:row r="16" spans="2:8" ht="15.75" customHeight="1">
      <x:c r="B16" s="183"/>
      <x:c r="C16" s="85" t="s">
        <x:v>360</x:v>
      </x:c>
      <x:c r="D16" s="85">
        <x:v>3</x:v>
      </x:c>
      <x:c r="E16" s="42"/>
      <x:c r="F16" s="42"/>
      <x:c r="G16" s="153" t="s">
        <x:v>129</x:v>
      </x:c>
      <x:c r="H16" s="172"/>
    </x:row>
    <x:row r="17" ht="15.75" customHeight="1"/>
    <x:row r="18" ht="15.75" customHeight="1"/>
    <x:row r="19" ht="15.75" customHeight="1"/>
    <x:row r="20" spans="2:8" ht="15.75" customHeight="1">
      <x:c r="B20" s="3" t="s">
        <x:v>191</x:v>
      </x:c>
      <x:c r="C20" s="3"/>
      <x:c r="D20" s="3"/>
      <x:c r="G20" s="3"/>
      <x:c r="H20" s="50"/>
    </x:row>
    <x:row r="21" spans="2:8" ht="15.75" customHeight="1">
      <x:c r="B21" s="85" t="s">
        <x:v>426</x:v>
      </x:c>
      <x:c r="C21" s="85" t="s">
        <x:v>412</x:v>
      </x:c>
      <x:c r="D21" s="85" t="s">
        <x:v>95</x:v>
      </x:c>
      <x:c r="E21" s="85" t="s">
        <x:v>133</x:v>
      </x:c>
      <x:c r="F21" s="85" t="s">
        <x:v>120</x:v>
      </x:c>
      <x:c r="G21" s="85" t="s">
        <x:v>338</x:v>
      </x:c>
      <x:c r="H21" s="85" t="s">
        <x:v>94</x:v>
      </x:c>
    </x:row>
    <x:row r="22" spans="2:8" ht="15.75" customHeight="1">
      <x:c r="B22" s="181" t="s">
        <x:v>298</x:v>
      </x:c>
      <x:c r="C22" s="85" t="s">
        <x:v>363</x:v>
      </x:c>
      <x:c r="D22" s="85">
        <x:v>3</x:v>
      </x:c>
      <x:c r="E22" s="42"/>
      <x:c r="F22" s="42"/>
      <x:c r="G22" s="70">
        <x:v>3</x:v>
      </x:c>
      <x:c r="H22" s="70"/>
    </x:row>
    <x:row r="23" spans="2:8" ht="15.75" customHeight="1">
      <x:c r="B23" s="182"/>
      <x:c r="C23" s="85" t="s">
        <x:v>355</x:v>
      </x:c>
      <x:c r="D23" s="85">
        <x:v>3</x:v>
      </x:c>
      <x:c r="E23" s="42"/>
      <x:c r="F23" s="42"/>
      <x:c r="G23" s="70">
        <x:v>1</x:v>
      </x:c>
      <x:c r="H23" s="70"/>
    </x:row>
    <x:row r="24" spans="2:8" ht="15.75" customHeight="1">
      <x:c r="B24" s="182"/>
      <x:c r="C24" s="85" t="s">
        <x:v>208</x:v>
      </x:c>
      <x:c r="D24" s="85">
        <x:v>3</x:v>
      </x:c>
      <x:c r="E24" s="42"/>
      <x:c r="F24" s="42"/>
      <x:c r="G24" s="70">
        <x:v>1</x:v>
      </x:c>
      <x:c r="H24" s="85"/>
    </x:row>
    <x:row r="25" spans="2:8" ht="15.75" customHeight="1">
      <x:c r="B25" s="182"/>
      <x:c r="C25" s="85" t="s">
        <x:v>259</x:v>
      </x:c>
      <x:c r="D25" s="85">
        <x:v>3</x:v>
      </x:c>
      <x:c r="E25" s="42"/>
      <x:c r="F25" s="42"/>
      <x:c r="G25" s="70">
        <x:v>2</x:v>
      </x:c>
      <x:c r="H25" s="85"/>
    </x:row>
    <x:row r="26" spans="2:8" ht="15.75" customHeight="1">
      <x:c r="B26" s="182"/>
      <x:c r="C26" s="85" t="s">
        <x:v>372</x:v>
      </x:c>
      <x:c r="D26" s="85">
        <x:v>3</x:v>
      </x:c>
      <x:c r="E26" s="42"/>
      <x:c r="F26" s="42"/>
      <x:c r="G26" s="70">
        <x:v>3</x:v>
      </x:c>
      <x:c r="H26" s="85"/>
    </x:row>
    <x:row r="27" spans="2:8" ht="15.75" customHeight="1">
      <x:c r="B27" s="183"/>
      <x:c r="C27" s="85" t="s">
        <x:v>226</x:v>
      </x:c>
      <x:c r="D27" s="85">
        <x:v>3</x:v>
      </x:c>
      <x:c r="E27" s="42"/>
      <x:c r="F27" s="42"/>
      <x:c r="G27" s="70">
        <x:v>3</x:v>
      </x:c>
      <x:c r="H27" s="85"/>
    </x:row>
    <x:row r="28" spans="2:8" ht="15.75" customHeight="1">
      <x:c r="B28" s="85" t="s">
        <x:v>364</x:v>
      </x:c>
      <x:c r="C28" s="85" t="s">
        <x:v>362</x:v>
      </x:c>
      <x:c r="D28" s="85">
        <x:v>3</x:v>
      </x:c>
      <x:c r="E28" s="42"/>
      <x:c r="F28" s="42"/>
      <x:c r="G28" s="70">
        <x:v>1</x:v>
      </x:c>
      <x:c r="H28" s="70"/>
    </x:row>
    <x:row r="29" ht="15.75" customHeight="1"/>
    <x:row r="30" ht="15.75" customHeight="1"/>
    <x:row r="31" ht="15.75" customHeight="1"/>
    <x:row r="32" spans="2:8" ht="15.75" customHeight="1">
      <x:c r="B32" s="3" t="s">
        <x:v>10</x:v>
      </x:c>
      <x:c r="C32" s="3"/>
      <x:c r="D32" s="3"/>
      <x:c r="E32" s="40"/>
      <x:c r="F32" s="40"/>
      <x:c r="G32" s="3"/>
      <x:c r="H32" s="40"/>
    </x:row>
    <x:row r="33" spans="2:8" ht="15.75" customHeight="1">
      <x:c r="B33" s="85" t="s">
        <x:v>426</x:v>
      </x:c>
      <x:c r="C33" s="85" t="s">
        <x:v>412</x:v>
      </x:c>
      <x:c r="D33" s="85" t="s">
        <x:v>95</x:v>
      </x:c>
      <x:c r="E33" s="85" t="s">
        <x:v>133</x:v>
      </x:c>
      <x:c r="F33" s="85" t="s">
        <x:v>120</x:v>
      </x:c>
      <x:c r="G33" s="85" t="s">
        <x:v>338</x:v>
      </x:c>
      <x:c r="H33" s="85" t="s">
        <x:v>94</x:v>
      </x:c>
    </x:row>
    <x:row r="34" spans="2:8" ht="15.75" customHeight="1">
      <x:c r="B34" s="181" t="s">
        <x:v>298</x:v>
      </x:c>
      <x:c r="C34" s="85" t="s">
        <x:v>344</x:v>
      </x:c>
      <x:c r="D34" s="85">
        <x:v>3</x:v>
      </x:c>
      <x:c r="E34" s="42"/>
      <x:c r="F34" s="42"/>
      <x:c r="G34" s="70"/>
      <x:c r="H34" s="70"/>
    </x:row>
    <x:row r="35" spans="2:8" ht="15.75" customHeight="1">
      <x:c r="B35" s="182"/>
      <x:c r="C35" s="85" t="s">
        <x:v>227</x:v>
      </x:c>
      <x:c r="D35" s="85">
        <x:v>3</x:v>
      </x:c>
      <x:c r="E35" s="42"/>
      <x:c r="F35" s="42"/>
      <x:c r="G35" s="70"/>
      <x:c r="H35" s="70"/>
    </x:row>
    <x:row r="36" spans="2:8" ht="15.75" customHeight="1">
      <x:c r="B36" s="182"/>
      <x:c r="C36" s="85" t="s">
        <x:v>367</x:v>
      </x:c>
      <x:c r="D36" s="85">
        <x:v>3</x:v>
      </x:c>
      <x:c r="E36" s="42"/>
      <x:c r="F36" s="42"/>
      <x:c r="G36" s="70"/>
      <x:c r="H36" s="70"/>
    </x:row>
    <x:row r="37" spans="2:8" ht="15.75" customHeight="1">
      <x:c r="B37" s="182"/>
      <x:c r="C37" s="85" t="s">
        <x:v>235</x:v>
      </x:c>
      <x:c r="D37" s="85">
        <x:v>3</x:v>
      </x:c>
      <x:c r="E37" s="42"/>
      <x:c r="F37" s="42"/>
      <x:c r="G37" s="70"/>
      <x:c r="H37" s="85"/>
    </x:row>
    <x:row r="38" spans="2:8" ht="15.75" customHeight="1">
      <x:c r="B38" s="182"/>
      <x:c r="C38" s="85" t="s">
        <x:v>415</x:v>
      </x:c>
      <x:c r="D38" s="85">
        <x:v>3</x:v>
      </x:c>
      <x:c r="E38" s="42"/>
      <x:c r="F38" s="42"/>
      <x:c r="G38" s="70">
        <x:v>1</x:v>
      </x:c>
      <x:c r="H38" s="85" t="s">
        <x:v>237</x:v>
      </x:c>
    </x:row>
    <x:row r="39" spans="2:8" ht="15.75" customHeight="1">
      <x:c r="B39" s="182"/>
      <x:c r="C39" s="85" t="s">
        <x:v>345</x:v>
      </x:c>
      <x:c r="D39" s="85">
        <x:v>3</x:v>
      </x:c>
      <x:c r="E39" s="42"/>
      <x:c r="F39" s="42"/>
      <x:c r="G39" s="70">
        <x:v>1</x:v>
      </x:c>
      <x:c r="H39" s="85" t="s">
        <x:v>237</x:v>
      </x:c>
    </x:row>
    <x:row r="40" spans="2:8" ht="15.75" customHeight="1">
      <x:c r="B40" s="182"/>
      <x:c r="C40" s="85" t="s">
        <x:v>430</x:v>
      </x:c>
      <x:c r="D40" s="85">
        <x:v>3</x:v>
      </x:c>
      <x:c r="E40" s="42"/>
      <x:c r="F40" s="42"/>
      <x:c r="G40" s="70"/>
      <x:c r="H40" s="85"/>
    </x:row>
    <x:row r="41" spans="2:8" ht="15.75" customHeight="1">
      <x:c r="B41" s="182"/>
      <x:c r="C41" s="85" t="s">
        <x:v>387</x:v>
      </x:c>
      <x:c r="D41" s="85">
        <x:v>3</x:v>
      </x:c>
      <x:c r="E41" s="42"/>
      <x:c r="F41" s="42"/>
      <x:c r="G41" s="70"/>
      <x:c r="H41" s="85"/>
    </x:row>
    <x:row r="42" spans="2:8" ht="15.75" customHeight="1">
      <x:c r="B42" s="182"/>
      <x:c r="C42" s="85" t="s">
        <x:v>225</x:v>
      </x:c>
      <x:c r="D42" s="85">
        <x:v>3</x:v>
      </x:c>
      <x:c r="E42" s="42"/>
      <x:c r="F42" s="42"/>
      <x:c r="G42" s="70">
        <x:v>1</x:v>
      </x:c>
      <x:c r="H42" s="85" t="s">
        <x:v>237</x:v>
      </x:c>
    </x:row>
    <x:row r="43" spans="2:8" ht="15.75" customHeight="1">
      <x:c r="B43" s="182"/>
      <x:c r="C43" s="85" t="s">
        <x:v>358</x:v>
      </x:c>
      <x:c r="D43" s="85">
        <x:v>3</x:v>
      </x:c>
      <x:c r="E43" s="42"/>
      <x:c r="F43" s="42"/>
      <x:c r="G43" s="70"/>
      <x:c r="H43" s="85"/>
    </x:row>
    <x:row r="44" spans="2:8" ht="15.75" customHeight="1">
      <x:c r="B44" s="182"/>
      <x:c r="C44" s="85" t="s">
        <x:v>351</x:v>
      </x:c>
      <x:c r="D44" s="85">
        <x:v>3</x:v>
      </x:c>
      <x:c r="E44" s="42"/>
      <x:c r="F44" s="42"/>
      <x:c r="G44" s="70"/>
      <x:c r="H44" s="85"/>
    </x:row>
    <x:row r="45" spans="2:8" ht="15.75" customHeight="1">
      <x:c r="B45" s="182"/>
      <x:c r="C45" s="85" t="s">
        <x:v>229</x:v>
      </x:c>
      <x:c r="D45" s="85">
        <x:v>3</x:v>
      </x:c>
      <x:c r="E45" s="42"/>
      <x:c r="F45" s="42"/>
      <x:c r="G45" s="70"/>
      <x:c r="H45" s="85"/>
    </x:row>
    <x:row r="46" spans="2:8" ht="15.75" customHeight="1">
      <x:c r="B46" s="182"/>
      <x:c r="C46" s="85" t="s">
        <x:v>335</x:v>
      </x:c>
      <x:c r="D46" s="85">
        <x:v>2</x:v>
      </x:c>
      <x:c r="E46" s="42"/>
      <x:c r="F46" s="42"/>
      <x:c r="G46" s="70"/>
      <x:c r="H46" s="70"/>
    </x:row>
    <x:row r="47" spans="2:8" ht="15.75" customHeight="1">
      <x:c r="B47" s="182" t="s">
        <x:v>298</x:v>
      </x:c>
      <x:c r="C47" s="87" t="s">
        <x:v>267</x:v>
      </x:c>
      <x:c r="D47" s="87">
        <x:v>3</x:v>
      </x:c>
      <x:c r="E47" s="42"/>
      <x:c r="F47" s="42"/>
      <x:c r="G47" s="70"/>
      <x:c r="H47" s="70"/>
    </x:row>
    <x:row r="48" spans="2:8" ht="15.75" customHeight="1">
      <x:c r="B48" s="182"/>
      <x:c r="C48" s="86" t="s">
        <x:v>343</x:v>
      </x:c>
      <x:c r="D48" s="86">
        <x:v>3</x:v>
      </x:c>
      <x:c r="E48" s="42"/>
      <x:c r="F48" s="42"/>
      <x:c r="G48" s="70"/>
      <x:c r="H48" s="70"/>
    </x:row>
    <x:row r="49" spans="2:8" ht="15.75" customHeight="1">
      <x:c r="B49" s="182"/>
      <x:c r="C49" s="85" t="s">
        <x:v>336</x:v>
      </x:c>
      <x:c r="D49" s="85">
        <x:v>1</x:v>
      </x:c>
      <x:c r="E49" s="42"/>
      <x:c r="F49" s="42"/>
      <x:c r="G49" s="70"/>
      <x:c r="H49" s="85"/>
    </x:row>
    <x:row r="50" spans="2:8" ht="15.75" customHeight="1">
      <x:c r="B50" s="182"/>
      <x:c r="C50" s="85" t="s">
        <x:v>393</x:v>
      </x:c>
      <x:c r="D50" s="85">
        <x:v>3</x:v>
      </x:c>
      <x:c r="E50" s="42"/>
      <x:c r="F50" s="42"/>
      <x:c r="G50" s="70"/>
      <x:c r="H50" s="85"/>
    </x:row>
    <x:row r="51" spans="2:16" ht="15.75" customHeight="1">
      <x:c r="B51" s="182"/>
      <x:c r="C51" s="85" t="s">
        <x:v>375</x:v>
      </x:c>
      <x:c r="D51" s="85">
        <x:v>3</x:v>
      </x:c>
      <x:c r="E51" s="42"/>
      <x:c r="F51" s="42"/>
      <x:c r="G51" s="70"/>
      <x:c r="H51" s="85"/>
      <x:c r="J51" s="3"/>
      <x:c r="K51" s="3"/>
      <x:c r="L51" s="3"/>
      <x:c r="M51" s="40"/>
      <x:c r="N51" s="3"/>
      <x:c r="O51" s="40"/>
      <x:c r="P51" s="40"/>
    </x:row>
    <x:row r="52" spans="2:17" ht="15.75" customHeight="1">
      <x:c r="B52" s="182"/>
      <x:c r="C52" s="85" t="s">
        <x:v>244</x:v>
      </x:c>
      <x:c r="D52" s="85">
        <x:v>3</x:v>
      </x:c>
      <x:c r="E52" s="42"/>
      <x:c r="F52" s="42"/>
      <x:c r="G52" s="70"/>
      <x:c r="H52" s="85"/>
      <x:c r="J52" s="49"/>
      <x:c r="K52" s="49"/>
      <x:c r="L52" s="49"/>
      <x:c r="M52" s="49"/>
      <x:c r="N52" s="49"/>
      <x:c r="O52" s="49"/>
      <x:c r="P52" s="49"/>
      <x:c r="Q52" s="17"/>
    </x:row>
    <x:row r="53" spans="2:16" ht="15.75" customHeight="1">
      <x:c r="B53" s="182"/>
      <x:c r="C53" s="85" t="s">
        <x:v>334</x:v>
      </x:c>
      <x:c r="D53" s="85">
        <x:v>3</x:v>
      </x:c>
      <x:c r="E53" s="42"/>
      <x:c r="F53" s="42"/>
      <x:c r="G53" s="70"/>
      <x:c r="H53" s="85"/>
      <x:c r="I53" s="49"/>
      <x:c r="J53" s="49"/>
      <x:c r="K53" s="49"/>
      <x:c r="L53" s="49"/>
      <x:c r="M53" s="49"/>
      <x:c r="N53" s="49"/>
      <x:c r="O53" s="49"/>
      <x:c r="P53" s="17"/>
    </x:row>
    <x:row r="54" spans="2:16" ht="15.75" customHeight="1">
      <x:c r="B54" s="182"/>
      <x:c r="C54" s="85" t="s">
        <x:v>233</x:v>
      </x:c>
      <x:c r="D54" s="85">
        <x:v>3</x:v>
      </x:c>
      <x:c r="E54" s="42"/>
      <x:c r="F54" s="42"/>
      <x:c r="G54" s="70"/>
      <x:c r="H54" s="85"/>
      <x:c r="I54" s="20"/>
      <x:c r="J54" s="14"/>
      <x:c r="K54" s="49"/>
      <x:c r="L54" s="16"/>
      <x:c r="M54" s="49"/>
      <x:c r="N54" s="49"/>
      <x:c r="O54" s="49"/>
      <x:c r="P54" s="17"/>
    </x:row>
    <x:row r="55" spans="2:16" ht="15.75" customHeight="1">
      <x:c r="B55" s="182"/>
      <x:c r="C55" s="85" t="s">
        <x:v>337</x:v>
      </x:c>
      <x:c r="D55" s="85">
        <x:v>3</x:v>
      </x:c>
      <x:c r="E55" s="42"/>
      <x:c r="F55" s="42"/>
      <x:c r="G55" s="70"/>
      <x:c r="H55" s="85"/>
      <x:c r="I55" s="20"/>
      <x:c r="J55" s="18"/>
      <x:c r="K55" s="49"/>
      <x:c r="L55" s="16"/>
      <x:c r="M55" s="49"/>
      <x:c r="N55" s="49"/>
      <x:c r="O55" s="19"/>
      <x:c r="P55" s="17"/>
    </x:row>
    <x:row r="56" spans="2:16" ht="15.75" customHeight="1">
      <x:c r="B56" s="182"/>
      <x:c r="C56" s="85" t="s">
        <x:v>419</x:v>
      </x:c>
      <x:c r="D56" s="85">
        <x:v>3</x:v>
      </x:c>
      <x:c r="E56" s="42"/>
      <x:c r="F56" s="42"/>
      <x:c r="G56" s="70"/>
      <x:c r="H56" s="85"/>
      <x:c r="I56" s="20"/>
      <x:c r="J56" s="18"/>
      <x:c r="K56" s="49"/>
      <x:c r="L56" s="16"/>
      <x:c r="M56" s="49"/>
      <x:c r="N56" s="49"/>
      <x:c r="O56" s="19"/>
      <x:c r="P56" s="17"/>
    </x:row>
    <x:row r="57" spans="2:16" ht="15.75" customHeight="1">
      <x:c r="B57" s="182"/>
      <x:c r="C57" s="85" t="s">
        <x:v>391</x:v>
      </x:c>
      <x:c r="D57" s="85">
        <x:v>3</x:v>
      </x:c>
      <x:c r="E57" s="42"/>
      <x:c r="F57" s="42"/>
      <x:c r="G57" s="70"/>
      <x:c r="H57" s="85"/>
      <x:c r="I57" s="20"/>
      <x:c r="J57" s="18"/>
      <x:c r="K57" s="49"/>
      <x:c r="L57" s="16"/>
      <x:c r="M57" s="49"/>
      <x:c r="N57" s="49"/>
      <x:c r="O57" s="19"/>
      <x:c r="P57" s="17"/>
    </x:row>
    <x:row r="58" spans="2:16" ht="15.75" customHeight="1">
      <x:c r="B58" s="183"/>
      <x:c r="C58" s="85" t="s">
        <x:v>368</x:v>
      </x:c>
      <x:c r="D58" s="85">
        <x:v>3</x:v>
      </x:c>
      <x:c r="E58" s="42"/>
      <x:c r="F58" s="42"/>
      <x:c r="G58" s="70"/>
      <x:c r="H58" s="85"/>
      <x:c r="I58" s="20"/>
      <x:c r="J58" s="18"/>
      <x:c r="K58" s="49"/>
      <x:c r="L58" s="16"/>
      <x:c r="M58" s="49"/>
      <x:c r="N58" s="49"/>
      <x:c r="O58" s="19"/>
      <x:c r="P58" s="17"/>
    </x:row>
    <x:row r="59" spans="2:16" ht="15.75" customHeight="1">
      <x:c r="B59" s="181" t="s">
        <x:v>364</x:v>
      </x:c>
      <x:c r="C59" s="85" t="s">
        <x:v>354</x:v>
      </x:c>
      <x:c r="D59" s="85">
        <x:v>3</x:v>
      </x:c>
      <x:c r="E59" s="42"/>
      <x:c r="F59" s="42"/>
      <x:c r="G59" s="70">
        <x:v>1</x:v>
      </x:c>
      <x:c r="H59" s="85" t="s">
        <x:v>237</x:v>
      </x:c>
      <x:c r="I59" s="20"/>
      <x:c r="J59" s="14"/>
      <x:c r="K59" s="49"/>
      <x:c r="L59" s="16"/>
      <x:c r="M59" s="49"/>
      <x:c r="N59" s="49"/>
      <x:c r="O59" s="19"/>
      <x:c r="P59" s="17"/>
    </x:row>
    <x:row r="60" spans="2:16" ht="15.75" customHeight="1">
      <x:c r="B60" s="182"/>
      <x:c r="C60" s="85" t="s">
        <x:v>348</x:v>
      </x:c>
      <x:c r="D60" s="85">
        <x:v>3</x:v>
      </x:c>
      <x:c r="E60" s="42"/>
      <x:c r="F60" s="42"/>
      <x:c r="G60" s="70"/>
      <x:c r="H60" s="70"/>
      <x:c r="I60" s="20"/>
      <x:c r="J60" s="14"/>
      <x:c r="K60" s="49"/>
      <x:c r="L60" s="16"/>
      <x:c r="M60" s="49"/>
      <x:c r="N60" s="49"/>
      <x:c r="O60" s="19"/>
      <x:c r="P60" s="17"/>
    </x:row>
    <x:row r="61" spans="2:16" ht="15.75" customHeight="1">
      <x:c r="B61" s="182"/>
      <x:c r="C61" s="85" t="s">
        <x:v>356</x:v>
      </x:c>
      <x:c r="D61" s="85">
        <x:v>3</x:v>
      </x:c>
      <x:c r="E61" s="42"/>
      <x:c r="F61" s="42"/>
      <x:c r="G61" s="70"/>
      <x:c r="H61" s="70"/>
      <x:c r="I61" s="20"/>
      <x:c r="J61" s="14"/>
      <x:c r="K61" s="49"/>
      <x:c r="L61" s="16"/>
      <x:c r="M61" s="49"/>
      <x:c r="N61" s="49"/>
      <x:c r="O61" s="19"/>
      <x:c r="P61" s="17"/>
    </x:row>
    <x:row r="62" spans="2:16" ht="15.75" customHeight="1">
      <x:c r="B62" s="182"/>
      <x:c r="C62" s="85" t="s">
        <x:v>70</x:v>
      </x:c>
      <x:c r="D62" s="85">
        <x:v>3</x:v>
      </x:c>
      <x:c r="E62" s="42"/>
      <x:c r="F62" s="42"/>
      <x:c r="G62" s="70"/>
      <x:c r="H62" s="85"/>
      <x:c r="I62" s="20"/>
      <x:c r="J62" s="18"/>
      <x:c r="K62" s="49"/>
      <x:c r="L62" s="16"/>
      <x:c r="M62" s="49"/>
      <x:c r="N62" s="49"/>
      <x:c r="O62" s="19"/>
      <x:c r="P62" s="17"/>
    </x:row>
    <x:row r="63" spans="2:16" ht="15.75" customHeight="1">
      <x:c r="B63" s="182"/>
      <x:c r="C63" s="85" t="s">
        <x:v>218</x:v>
      </x:c>
      <x:c r="D63" s="85">
        <x:v>3</x:v>
      </x:c>
      <x:c r="E63" s="42"/>
      <x:c r="F63" s="42"/>
      <x:c r="G63" s="70">
        <x:v>1</x:v>
      </x:c>
      <x:c r="H63" s="85" t="s">
        <x:v>237</x:v>
      </x:c>
      <x:c r="I63" s="20"/>
      <x:c r="J63" s="14"/>
      <x:c r="K63" s="49"/>
      <x:c r="L63" s="16"/>
      <x:c r="M63" s="49"/>
      <x:c r="N63" s="49"/>
      <x:c r="O63" s="19"/>
      <x:c r="P63" s="17"/>
    </x:row>
    <x:row r="64" spans="2:16" ht="15.75" customHeight="1">
      <x:c r="B64" s="182"/>
      <x:c r="C64" s="85" t="s">
        <x:v>242</x:v>
      </x:c>
      <x:c r="D64" s="85">
        <x:v>3</x:v>
      </x:c>
      <x:c r="E64" s="42"/>
      <x:c r="F64" s="42"/>
      <x:c r="G64" s="70"/>
      <x:c r="H64" s="85"/>
      <x:c r="I64" s="20"/>
      <x:c r="J64" s="14"/>
      <x:c r="K64" s="49"/>
      <x:c r="L64" s="16"/>
      <x:c r="M64" s="49"/>
      <x:c r="N64" s="49"/>
      <x:c r="O64" s="19"/>
      <x:c r="P64" s="17"/>
    </x:row>
    <x:row r="65" spans="2:16" ht="15.75" customHeight="1">
      <x:c r="B65" s="183"/>
      <x:c r="C65" s="85" t="s">
        <x:v>130</x:v>
      </x:c>
      <x:c r="D65" s="85">
        <x:v>3</x:v>
      </x:c>
      <x:c r="E65" s="42"/>
      <x:c r="F65" s="42"/>
      <x:c r="G65" s="70"/>
      <x:c r="H65" s="85"/>
      <x:c r="I65" s="20"/>
      <x:c r="J65" s="14"/>
      <x:c r="K65" s="49"/>
      <x:c r="L65" s="16"/>
      <x:c r="M65" s="49"/>
      <x:c r="N65" s="49"/>
      <x:c r="O65" s="19"/>
      <x:c r="P65" s="17"/>
    </x:row>
    <x:row r="66" spans="9:16" ht="15.75" customHeight="1">
      <x:c r="I66" s="20"/>
      <x:c r="J66" s="14"/>
      <x:c r="K66" s="49"/>
      <x:c r="L66" s="16"/>
      <x:c r="M66" s="49"/>
      <x:c r="N66" s="49"/>
      <x:c r="O66" s="19"/>
      <x:c r="P66" s="17"/>
    </x:row>
    <x:row r="67" spans="9:16" ht="15.75" customHeight="1">
      <x:c r="I67" s="20"/>
      <x:c r="J67" s="14"/>
      <x:c r="K67" s="49"/>
      <x:c r="L67" s="16"/>
      <x:c r="M67" s="49"/>
      <x:c r="N67" s="49"/>
      <x:c r="O67" s="19"/>
      <x:c r="P67" s="17"/>
    </x:row>
    <x:row r="68" spans="9:16" ht="15.75" customHeight="1">
      <x:c r="I68" s="20"/>
      <x:c r="J68" s="14"/>
      <x:c r="K68" s="49"/>
      <x:c r="L68" s="16"/>
      <x:c r="M68" s="49"/>
      <x:c r="N68" s="49"/>
      <x:c r="O68" s="19"/>
      <x:c r="P68" s="17"/>
    </x:row>
    <x:row r="69" spans="2:16" ht="15.75" customHeight="1">
      <x:c r="B69" s="4" t="s">
        <x:v>2</x:v>
      </x:c>
      <x:c r="I69" s="20"/>
      <x:c r="J69" s="18"/>
      <x:c r="K69" s="49"/>
      <x:c r="L69" s="16"/>
      <x:c r="M69" s="49"/>
      <x:c r="N69" s="49"/>
      <x:c r="O69" s="19"/>
      <x:c r="P69" s="17"/>
    </x:row>
    <x:row r="70" spans="2:16" ht="15.75" customHeight="1">
      <x:c r="B70" s="149" t="s">
        <x:v>422</x:v>
      </x:c>
      <x:c r="C70" s="150"/>
      <x:c r="D70" s="151"/>
      <x:c r="E70" s="84" t="s">
        <x:v>433</x:v>
      </x:c>
      <x:c r="F70" s="149" t="s">
        <x:v>434</x:v>
      </x:c>
      <x:c r="G70" s="150"/>
      <x:c r="H70" s="151"/>
      <x:c r="I70" s="20"/>
      <x:c r="J70" s="18"/>
      <x:c r="K70" s="49"/>
      <x:c r="L70" s="16"/>
      <x:c r="M70" s="49"/>
      <x:c r="N70" s="49"/>
      <x:c r="O70" s="19"/>
      <x:c r="P70" s="17"/>
    </x:row>
    <x:row r="71" spans="2:16" ht="15.75" customHeight="1">
      <x:c r="B71" s="149" t="s">
        <x:v>20</x:v>
      </x:c>
      <x:c r="C71" s="150"/>
      <x:c r="D71" s="151"/>
      <x:c r="E71" s="43"/>
      <x:c r="F71" s="175"/>
      <x:c r="G71" s="176"/>
      <x:c r="H71" s="177"/>
      <x:c r="I71" s="20"/>
      <x:c r="J71" s="14"/>
      <x:c r="K71" s="49"/>
      <x:c r="L71" s="16"/>
      <x:c r="M71" s="49"/>
      <x:c r="N71" s="49"/>
      <x:c r="O71" s="19"/>
      <x:c r="P71" s="17"/>
    </x:row>
    <x:row r="72" spans="2:16" ht="15.75" customHeight="1">
      <x:c r="B72" s="149" t="s">
        <x:v>423</x:v>
      </x:c>
      <x:c r="C72" s="150"/>
      <x:c r="D72" s="151"/>
      <x:c r="E72" s="43"/>
      <x:c r="F72" s="175"/>
      <x:c r="G72" s="176"/>
      <x:c r="H72" s="177"/>
      <x:c r="I72" s="20"/>
      <x:c r="J72" s="14"/>
      <x:c r="K72" s="49"/>
      <x:c r="L72" s="16"/>
      <x:c r="M72" s="49"/>
      <x:c r="N72" s="49"/>
      <x:c r="O72" s="19"/>
      <x:c r="P72" s="17"/>
    </x:row>
    <x:row r="73" spans="2:16" ht="15.75" customHeight="1">
      <x:c r="B73" s="149" t="s">
        <x:v>66</x:v>
      </x:c>
      <x:c r="C73" s="150"/>
      <x:c r="D73" s="151"/>
      <x:c r="E73" s="43"/>
      <x:c r="F73" s="175"/>
      <x:c r="G73" s="176"/>
      <x:c r="H73" s="177"/>
      <x:c r="I73" s="20"/>
      <x:c r="J73" s="14"/>
      <x:c r="K73" s="49"/>
      <x:c r="L73" s="16"/>
      <x:c r="M73" s="49"/>
      <x:c r="N73" s="49"/>
      <x:c r="O73" s="19"/>
      <x:c r="P73" s="17"/>
    </x:row>
    <x:row r="74" spans="2:16" ht="15.75" customHeight="1">
      <x:c r="B74" s="149" t="s">
        <x:v>416</x:v>
      </x:c>
      <x:c r="C74" s="150"/>
      <x:c r="D74" s="151"/>
      <x:c r="E74" s="42"/>
      <x:c r="F74" s="175"/>
      <x:c r="G74" s="176"/>
      <x:c r="H74" s="177"/>
      <x:c r="I74" s="20"/>
      <x:c r="J74" s="14"/>
      <x:c r="K74" s="49"/>
      <x:c r="L74" s="16"/>
      <x:c r="M74" s="49"/>
      <x:c r="N74" s="49"/>
      <x:c r="O74" s="19"/>
      <x:c r="P74" s="17"/>
    </x:row>
    <x:row r="75" spans="2:16" ht="15.75" customHeight="1">
      <x:c r="B75" s="149" t="s">
        <x:v>67</x:v>
      </x:c>
      <x:c r="C75" s="150"/>
      <x:c r="D75" s="151"/>
      <x:c r="E75" s="43"/>
      <x:c r="F75" s="175"/>
      <x:c r="G75" s="176"/>
      <x:c r="H75" s="177"/>
      <x:c r="I75" s="20"/>
      <x:c r="J75" s="14"/>
      <x:c r="K75" s="49"/>
      <x:c r="L75" s="16"/>
      <x:c r="M75" s="49"/>
      <x:c r="N75" s="49"/>
      <x:c r="O75" s="19"/>
      <x:c r="P75" s="17"/>
    </x:row>
    <x:row r="76" spans="2:16" ht="15.75" customHeight="1">
      <x:c r="B76" s="149" t="s">
        <x:v>414</x:v>
      </x:c>
      <x:c r="C76" s="150"/>
      <x:c r="D76" s="151"/>
      <x:c r="E76" s="43"/>
      <x:c r="F76" s="175"/>
      <x:c r="G76" s="176"/>
      <x:c r="H76" s="177"/>
      <x:c r="I76" s="20"/>
      <x:c r="J76" s="14"/>
      <x:c r="K76" s="49"/>
      <x:c r="L76" s="16"/>
      <x:c r="M76" s="49"/>
      <x:c r="N76" s="49"/>
      <x:c r="O76" s="19"/>
      <x:c r="P76" s="17"/>
    </x:row>
    <x:row r="77" spans="2:8" ht="15.75" customHeight="1">
      <x:c r="B77" s="149" t="s">
        <x:v>25</x:v>
      </x:c>
      <x:c r="C77" s="150"/>
      <x:c r="D77" s="151"/>
      <x:c r="E77" s="43"/>
      <x:c r="F77" s="175"/>
      <x:c r="G77" s="176"/>
      <x:c r="H77" s="177"/>
    </x:row>
    <x:row r="78" spans="2:8" ht="15.75" customHeight="1">
      <x:c r="B78" s="149" t="s">
        <x:v>411</x:v>
      </x:c>
      <x:c r="C78" s="150"/>
      <x:c r="D78" s="151"/>
      <x:c r="E78" s="42"/>
      <x:c r="F78" s="175"/>
      <x:c r="G78" s="176"/>
      <x:c r="H78" s="177"/>
    </x:row>
    <x:row r="79" spans="2:8" ht="15.75" customHeight="1">
      <x:c r="B79" s="149" t="s">
        <x:v>418</x:v>
      </x:c>
      <x:c r="C79" s="150"/>
      <x:c r="D79" s="151"/>
      <x:c r="E79" s="43"/>
      <x:c r="F79" s="175"/>
      <x:c r="G79" s="176"/>
      <x:c r="H79" s="177"/>
    </x:row>
    <x:row r="80" spans="1:8" ht="15.75" customHeight="1">
      <x:c r="A80" s="3"/>
      <x:c r="B80" s="149" t="s">
        <x:v>417</x:v>
      </x:c>
      <x:c r="C80" s="150"/>
      <x:c r="D80" s="151"/>
      <x:c r="E80" s="43"/>
      <x:c r="F80" s="175"/>
      <x:c r="G80" s="176"/>
      <x:c r="H80" s="177"/>
    </x:row>
    <x:row r="81" spans="2:8" ht="15.75" customHeight="1">
      <x:c r="B81" s="149" t="s">
        <x:v>66</x:v>
      </x:c>
      <x:c r="C81" s="150"/>
      <x:c r="D81" s="151"/>
      <x:c r="E81" s="43"/>
      <x:c r="F81" s="175"/>
      <x:c r="G81" s="176"/>
      <x:c r="H81" s="177"/>
    </x:row>
    <x:row r="82" spans="2:8" ht="15.75" customHeight="1">
      <x:c r="B82" s="149" t="s">
        <x:v>416</x:v>
      </x:c>
      <x:c r="C82" s="150"/>
      <x:c r="D82" s="151"/>
      <x:c r="E82" s="42"/>
      <x:c r="F82" s="175"/>
      <x:c r="G82" s="176"/>
      <x:c r="H82" s="177"/>
    </x:row>
    <x:row r="83" spans="2:8" ht="15.75" customHeight="1">
      <x:c r="B83" s="149" t="s">
        <x:v>67</x:v>
      </x:c>
      <x:c r="C83" s="150"/>
      <x:c r="D83" s="151"/>
      <x:c r="E83" s="43"/>
      <x:c r="F83" s="175"/>
      <x:c r="G83" s="176"/>
      <x:c r="H83" s="177"/>
    </x:row>
    <x:row r="84" spans="2:8" ht="15.75" customHeight="1">
      <x:c r="B84" s="149" t="s">
        <x:v>414</x:v>
      </x:c>
      <x:c r="C84" s="150"/>
      <x:c r="D84" s="151"/>
      <x:c r="E84" s="43"/>
      <x:c r="F84" s="175"/>
      <x:c r="G84" s="176"/>
      <x:c r="H84" s="177"/>
    </x:row>
    <x:row r="85" spans="2:8" ht="15.75" customHeight="1">
      <x:c r="B85" s="149" t="s">
        <x:v>25</x:v>
      </x:c>
      <x:c r="C85" s="150"/>
      <x:c r="D85" s="151"/>
      <x:c r="E85" s="43"/>
      <x:c r="F85" s="175"/>
      <x:c r="G85" s="176"/>
      <x:c r="H85" s="177"/>
    </x:row>
    <x:row r="86" spans="2:8" ht="15.75" customHeight="1">
      <x:c r="B86" s="149" t="s">
        <x:v>411</x:v>
      </x:c>
      <x:c r="C86" s="150"/>
      <x:c r="D86" s="151"/>
      <x:c r="E86" s="42"/>
      <x:c r="F86" s="175"/>
      <x:c r="G86" s="176"/>
      <x:c r="H86" s="177"/>
    </x:row>
    <x:row r="87" spans="2:8" ht="15.75" customHeight="1">
      <x:c r="B87" s="149" t="s">
        <x:v>418</x:v>
      </x:c>
      <x:c r="C87" s="150"/>
      <x:c r="D87" s="151"/>
      <x:c r="E87" s="43"/>
      <x:c r="F87" s="175"/>
      <x:c r="G87" s="176"/>
      <x:c r="H87" s="177"/>
    </x:row>
    <x:row r="88" spans="2:8" ht="15.75" customHeight="1">
      <x:c r="B88" s="149" t="s">
        <x:v>417</x:v>
      </x:c>
      <x:c r="C88" s="150"/>
      <x:c r="D88" s="151"/>
      <x:c r="E88" s="43"/>
      <x:c r="F88" s="175"/>
      <x:c r="G88" s="176"/>
      <x:c r="H88" s="177"/>
    </x:row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</x:sheetData>
  <x:mergeCells count="52">
    <x:mergeCell ref="B71:D71"/>
    <x:mergeCell ref="F71:H71"/>
    <x:mergeCell ref="B77:D77"/>
    <x:mergeCell ref="F77:H77"/>
    <x:mergeCell ref="F72:H72"/>
    <x:mergeCell ref="B73:D73"/>
    <x:mergeCell ref="F73:H73"/>
    <x:mergeCell ref="B74:D74"/>
    <x:mergeCell ref="F74:H74"/>
    <x:mergeCell ref="F75:H75"/>
    <x:mergeCell ref="B76:D76"/>
    <x:mergeCell ref="F76:H76"/>
    <x:mergeCell ref="B72:D72"/>
    <x:mergeCell ref="B75:D75"/>
    <x:mergeCell ref="B59:B65"/>
    <x:mergeCell ref="B70:D70"/>
    <x:mergeCell ref="G16:H16"/>
    <x:mergeCell ref="G11:H11"/>
    <x:mergeCell ref="G12:H12"/>
    <x:mergeCell ref="B10:B11"/>
    <x:mergeCell ref="B12:B16"/>
    <x:mergeCell ref="B22:B27"/>
    <x:mergeCell ref="B34:B46"/>
    <x:mergeCell ref="B47:B58"/>
    <x:mergeCell ref="F70:H70"/>
    <x:mergeCell ref="G9:H9"/>
    <x:mergeCell ref="G10:H10"/>
    <x:mergeCell ref="G13:H13"/>
    <x:mergeCell ref="G14:H14"/>
    <x:mergeCell ref="G15:H15"/>
    <x:mergeCell ref="B82:D82"/>
    <x:mergeCell ref="F82:H82"/>
    <x:mergeCell ref="B87:D87"/>
    <x:mergeCell ref="F87:H87"/>
    <x:mergeCell ref="B88:D88"/>
    <x:mergeCell ref="F88:H88"/>
    <x:mergeCell ref="B83:D83"/>
    <x:mergeCell ref="F83:H83"/>
    <x:mergeCell ref="B84:D84"/>
    <x:mergeCell ref="F84:H84"/>
    <x:mergeCell ref="B85:D85"/>
    <x:mergeCell ref="F85:H85"/>
    <x:mergeCell ref="B86:D86"/>
    <x:mergeCell ref="F86:H86"/>
    <x:mergeCell ref="F78:H78"/>
    <x:mergeCell ref="B80:D80"/>
    <x:mergeCell ref="F80:H80"/>
    <x:mergeCell ref="B81:D81"/>
    <x:mergeCell ref="F81:H81"/>
    <x:mergeCell ref="B79:D79"/>
    <x:mergeCell ref="F79:H79"/>
    <x:mergeCell ref="B78:D78"/>
  </x:mergeCells>
  <x:pageMargins left="0.25" right="0.25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  <x:headerFooter>
    <x:oddFooter>&amp;C&amp;"돋움,Regular"[&amp;P/&amp;N]</x:oddFooter>
  </x:headerFooter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92d050"/>
  </x:sheetPr>
  <x:dimension ref="A1:Q88"/>
  <x:sheetViews>
    <x:sheetView topLeftCell="A1" zoomScaleNormal="100" zoomScaleSheetLayoutView="75" workbookViewId="0">
      <x:selection activeCell="I17" activeCellId="0" sqref="I17:I17"/>
    </x:sheetView>
  </x:sheetViews>
  <x:sheetFormatPr defaultColWidth="8.796875" defaultRowHeight="16.399999999999999"/>
  <x:cols>
    <x:col min="1" max="1" width="4.875" style="41" customWidth="1"/>
    <x:col min="2" max="2" width="9.625" style="41" customWidth="1"/>
    <x:col min="3" max="3" width="19.25" style="41" customWidth="1"/>
    <x:col min="4" max="4" width="4.625" style="41" customWidth="1"/>
    <x:col min="5" max="6" width="7.125" style="41" customWidth="1"/>
    <x:col min="7" max="7" width="8.125" style="41" customWidth="1"/>
    <x:col min="8" max="8" width="16.5" style="41" customWidth="1"/>
    <x:col min="9" max="9" width="10.875" style="41" customWidth="1"/>
    <x:col min="10" max="10" width="9" style="41" customWidth="1"/>
    <x:col min="11" max="16384" width="9" style="41"/>
  </x:cols>
  <x:sheetData>
    <x:row r="1" spans="2:2">
      <x:c r="B1" s="10">
        <x:f>VALUE(LEFT(안내!D5,4))</x:f>
        <x:v>2018</x:v>
      </x:c>
    </x:row>
    <x:row r="2" spans="1:1">
      <x:c r="A2" s="3" t="s">
        <x:v>449</x:v>
      </x:c>
    </x:row>
    <x:row r="3" spans="1:1">
      <x:c r="A3" s="3" t="s">
        <x:v>183</x:v>
      </x:c>
    </x:row>
    <x:row r="4" spans="1:1">
      <x:c r="A4" s="3" t="s">
        <x:v>142</x:v>
      </x:c>
    </x:row>
    <x:row r="5" spans="1:1">
      <x:c r="A5" s="3" t="s">
        <x:v>148</x:v>
      </x:c>
    </x:row>
    <x:row r="6" spans="1:1">
      <x:c r="A6" s="3"/>
    </x:row>
    <x:row r="7" spans="1:13">
      <x:c r="A7" s="4" t="s">
        <x:v>295</x:v>
      </x:c>
      <x:c r="C7" s="4"/>
      <x:c r="D7" s="4"/>
      <x:c r="E7" s="40"/>
      <x:c r="F7" s="40"/>
      <x:c r="G7" s="4"/>
      <x:c r="I7" s="4"/>
      <x:c r="J7" s="4"/>
      <x:c r="K7" s="4"/>
      <x:c r="L7" s="40"/>
      <x:c r="M7" s="4"/>
    </x:row>
    <x:row r="8" spans="2:8" ht="15.75" customHeight="1">
      <x:c r="B8" s="3" t="s">
        <x:v>173</x:v>
      </x:c>
      <x:c r="C8" s="3"/>
      <x:c r="D8" s="3"/>
      <x:c r="G8" s="3"/>
      <x:c r="H8" s="50"/>
    </x:row>
    <x:row r="9" spans="2:8" ht="15.75" customHeight="1">
      <x:c r="B9" s="80" t="s">
        <x:v>426</x:v>
      </x:c>
      <x:c r="C9" s="80" t="s">
        <x:v>412</x:v>
      </x:c>
      <x:c r="D9" s="80" t="s">
        <x:v>95</x:v>
      </x:c>
      <x:c r="E9" s="80" t="s">
        <x:v>133</x:v>
      </x:c>
      <x:c r="F9" s="80" t="s">
        <x:v>120</x:v>
      </x:c>
      <x:c r="G9" s="153" t="s">
        <x:v>94</x:v>
      </x:c>
      <x:c r="H9" s="172"/>
    </x:row>
    <x:row r="10" spans="2:8" ht="15.75" customHeight="1">
      <x:c r="B10" s="181" t="s">
        <x:v>396</x:v>
      </x:c>
      <x:c r="C10" s="85" t="s">
        <x:v>115</x:v>
      </x:c>
      <x:c r="D10" s="85">
        <x:v>3</x:v>
      </x:c>
      <x:c r="E10" s="42"/>
      <x:c r="F10" s="42"/>
      <x:c r="G10" s="153" t="s">
        <x:v>34</x:v>
      </x:c>
      <x:c r="H10" s="172"/>
    </x:row>
    <x:row r="11" spans="2:8" ht="15.75" customHeight="1">
      <x:c r="B11" s="183"/>
      <x:c r="C11" s="85" t="s">
        <x:v>346</x:v>
      </x:c>
      <x:c r="D11" s="80">
        <x:v>3</x:v>
      </x:c>
      <x:c r="E11" s="42"/>
      <x:c r="F11" s="42"/>
      <x:c r="G11" s="153" t="s">
        <x:v>129</x:v>
      </x:c>
      <x:c r="H11" s="172"/>
    </x:row>
    <x:row r="12" spans="2:8" ht="15.75" customHeight="1">
      <x:c r="B12" s="182" t="s">
        <x:v>406</x:v>
      </x:c>
      <x:c r="C12" s="85" t="s">
        <x:v>428</x:v>
      </x:c>
      <x:c r="D12" s="80">
        <x:v>3</x:v>
      </x:c>
      <x:c r="E12" s="42"/>
      <x:c r="F12" s="42"/>
      <x:c r="G12" s="153" t="s">
        <x:v>129</x:v>
      </x:c>
      <x:c r="H12" s="172"/>
    </x:row>
    <x:row r="13" spans="2:8" ht="15.75" customHeight="1">
      <x:c r="B13" s="182"/>
      <x:c r="C13" s="85" t="s">
        <x:v>134</x:v>
      </x:c>
      <x:c r="D13" s="80">
        <x:v>3</x:v>
      </x:c>
      <x:c r="E13" s="42"/>
      <x:c r="F13" s="42"/>
      <x:c r="G13" s="153" t="s">
        <x:v>129</x:v>
      </x:c>
      <x:c r="H13" s="172"/>
    </x:row>
    <x:row r="14" spans="2:8" ht="15.75" customHeight="1">
      <x:c r="B14" s="182"/>
      <x:c r="C14" s="85" t="s">
        <x:v>429</x:v>
      </x:c>
      <x:c r="D14" s="80">
        <x:v>3</x:v>
      </x:c>
      <x:c r="E14" s="42"/>
      <x:c r="F14" s="42"/>
      <x:c r="G14" s="153" t="s">
        <x:v>129</x:v>
      </x:c>
      <x:c r="H14" s="172"/>
    </x:row>
    <x:row r="15" spans="2:8" ht="15.75" customHeight="1">
      <x:c r="B15" s="182"/>
      <x:c r="C15" s="85" t="s">
        <x:v>357</x:v>
      </x:c>
      <x:c r="D15" s="80">
        <x:v>3</x:v>
      </x:c>
      <x:c r="E15" s="42"/>
      <x:c r="F15" s="42"/>
      <x:c r="G15" s="153" t="s">
        <x:v>129</x:v>
      </x:c>
      <x:c r="H15" s="172"/>
    </x:row>
    <x:row r="16" spans="2:8" ht="15.75" customHeight="1">
      <x:c r="B16" s="183"/>
      <x:c r="C16" s="85" t="s">
        <x:v>360</x:v>
      </x:c>
      <x:c r="D16" s="80">
        <x:v>3</x:v>
      </x:c>
      <x:c r="E16" s="42"/>
      <x:c r="F16" s="42"/>
      <x:c r="G16" s="153" t="s">
        <x:v>129</x:v>
      </x:c>
      <x:c r="H16" s="172"/>
    </x:row>
    <x:row r="17" ht="15.75" customHeight="1"/>
    <x:row r="18" ht="15.75" customHeight="1"/>
    <x:row r="19" ht="15.75" customHeight="1"/>
    <x:row r="20" spans="2:8" ht="15.75" customHeight="1">
      <x:c r="B20" s="3" t="s">
        <x:v>191</x:v>
      </x:c>
      <x:c r="C20" s="3"/>
      <x:c r="D20" s="3"/>
      <x:c r="G20" s="3"/>
      <x:c r="H20" s="50"/>
    </x:row>
    <x:row r="21" spans="2:8" ht="15.75" customHeight="1">
      <x:c r="B21" s="80" t="s">
        <x:v>426</x:v>
      </x:c>
      <x:c r="C21" s="80" t="s">
        <x:v>412</x:v>
      </x:c>
      <x:c r="D21" s="80" t="s">
        <x:v>95</x:v>
      </x:c>
      <x:c r="E21" s="80" t="s">
        <x:v>133</x:v>
      </x:c>
      <x:c r="F21" s="80" t="s">
        <x:v>120</x:v>
      </x:c>
      <x:c r="G21" s="80" t="s">
        <x:v>338</x:v>
      </x:c>
      <x:c r="H21" s="80" t="s">
        <x:v>94</x:v>
      </x:c>
    </x:row>
    <x:row r="22" spans="2:8" ht="15.75" customHeight="1">
      <x:c r="B22" s="181" t="s">
        <x:v>298</x:v>
      </x:c>
      <x:c r="C22" s="80" t="s">
        <x:v>363</x:v>
      </x:c>
      <x:c r="D22" s="80">
        <x:v>3</x:v>
      </x:c>
      <x:c r="E22" s="42"/>
      <x:c r="F22" s="42"/>
      <x:c r="G22" s="70">
        <x:v>3</x:v>
      </x:c>
      <x:c r="H22" s="70"/>
    </x:row>
    <x:row r="23" spans="2:8" ht="15.75" customHeight="1">
      <x:c r="B23" s="182"/>
      <x:c r="C23" s="80" t="s">
        <x:v>355</x:v>
      </x:c>
      <x:c r="D23" s="80">
        <x:v>3</x:v>
      </x:c>
      <x:c r="E23" s="42"/>
      <x:c r="F23" s="42"/>
      <x:c r="G23" s="70">
        <x:v>1</x:v>
      </x:c>
      <x:c r="H23" s="70"/>
    </x:row>
    <x:row r="24" spans="2:8" ht="15.75" customHeight="1">
      <x:c r="B24" s="182"/>
      <x:c r="C24" s="80" t="s">
        <x:v>208</x:v>
      </x:c>
      <x:c r="D24" s="80">
        <x:v>3</x:v>
      </x:c>
      <x:c r="E24" s="42"/>
      <x:c r="F24" s="42"/>
      <x:c r="G24" s="70">
        <x:v>1</x:v>
      </x:c>
      <x:c r="H24" s="80"/>
    </x:row>
    <x:row r="25" spans="2:8" ht="15.75" customHeight="1">
      <x:c r="B25" s="182"/>
      <x:c r="C25" s="80" t="s">
        <x:v>259</x:v>
      </x:c>
      <x:c r="D25" s="80">
        <x:v>3</x:v>
      </x:c>
      <x:c r="E25" s="42"/>
      <x:c r="F25" s="42"/>
      <x:c r="G25" s="70">
        <x:v>2</x:v>
      </x:c>
      <x:c r="H25" s="80"/>
    </x:row>
    <x:row r="26" spans="2:8" ht="15.75" customHeight="1">
      <x:c r="B26" s="182"/>
      <x:c r="C26" s="80" t="s">
        <x:v>372</x:v>
      </x:c>
      <x:c r="D26" s="80">
        <x:v>3</x:v>
      </x:c>
      <x:c r="E26" s="42"/>
      <x:c r="F26" s="42"/>
      <x:c r="G26" s="70">
        <x:v>3</x:v>
      </x:c>
      <x:c r="H26" s="80"/>
    </x:row>
    <x:row r="27" spans="2:8" ht="15.75" customHeight="1">
      <x:c r="B27" s="183"/>
      <x:c r="C27" s="80" t="s">
        <x:v>226</x:v>
      </x:c>
      <x:c r="D27" s="80">
        <x:v>3</x:v>
      </x:c>
      <x:c r="E27" s="42"/>
      <x:c r="F27" s="42"/>
      <x:c r="G27" s="70">
        <x:v>3</x:v>
      </x:c>
      <x:c r="H27" s="80"/>
    </x:row>
    <x:row r="28" spans="2:8" ht="15.75" customHeight="1">
      <x:c r="B28" s="80" t="s">
        <x:v>364</x:v>
      </x:c>
      <x:c r="C28" s="80" t="s">
        <x:v>362</x:v>
      </x:c>
      <x:c r="D28" s="80">
        <x:v>3</x:v>
      </x:c>
      <x:c r="E28" s="42"/>
      <x:c r="F28" s="42"/>
      <x:c r="G28" s="70">
        <x:v>1</x:v>
      </x:c>
      <x:c r="H28" s="70"/>
    </x:row>
    <x:row r="29" ht="15.75" customHeight="1"/>
    <x:row r="30" ht="15.75" customHeight="1"/>
    <x:row r="31" ht="15.75" customHeight="1"/>
    <x:row r="32" spans="2:8" ht="15.75" customHeight="1">
      <x:c r="B32" s="3" t="s">
        <x:v>10</x:v>
      </x:c>
      <x:c r="C32" s="3"/>
      <x:c r="D32" s="3"/>
      <x:c r="E32" s="40"/>
      <x:c r="F32" s="40"/>
      <x:c r="G32" s="3"/>
      <x:c r="H32" s="40"/>
    </x:row>
    <x:row r="33" spans="2:8" ht="15.75" customHeight="1">
      <x:c r="B33" s="85" t="s">
        <x:v>426</x:v>
      </x:c>
      <x:c r="C33" s="85" t="s">
        <x:v>412</x:v>
      </x:c>
      <x:c r="D33" s="85" t="s">
        <x:v>95</x:v>
      </x:c>
      <x:c r="E33" s="85" t="s">
        <x:v>133</x:v>
      </x:c>
      <x:c r="F33" s="85" t="s">
        <x:v>120</x:v>
      </x:c>
      <x:c r="G33" s="85" t="s">
        <x:v>338</x:v>
      </x:c>
      <x:c r="H33" s="85" t="s">
        <x:v>94</x:v>
      </x:c>
    </x:row>
    <x:row r="34" spans="2:8" ht="15.75" customHeight="1">
      <x:c r="B34" s="181" t="s">
        <x:v>298</x:v>
      </x:c>
      <x:c r="C34" s="85" t="s">
        <x:v>344</x:v>
      </x:c>
      <x:c r="D34" s="85">
        <x:v>3</x:v>
      </x:c>
      <x:c r="E34" s="42"/>
      <x:c r="F34" s="42"/>
      <x:c r="G34" s="70"/>
      <x:c r="H34" s="70"/>
    </x:row>
    <x:row r="35" spans="2:8" ht="15.75" customHeight="1">
      <x:c r="B35" s="182"/>
      <x:c r="C35" s="85" t="s">
        <x:v>227</x:v>
      </x:c>
      <x:c r="D35" s="85">
        <x:v>3</x:v>
      </x:c>
      <x:c r="E35" s="42"/>
      <x:c r="F35" s="42"/>
      <x:c r="G35" s="70"/>
      <x:c r="H35" s="70"/>
    </x:row>
    <x:row r="36" spans="2:8" ht="15.75" customHeight="1">
      <x:c r="B36" s="182"/>
      <x:c r="C36" s="85" t="s">
        <x:v>367</x:v>
      </x:c>
      <x:c r="D36" s="85">
        <x:v>3</x:v>
      </x:c>
      <x:c r="E36" s="42"/>
      <x:c r="F36" s="42"/>
      <x:c r="G36" s="70"/>
      <x:c r="H36" s="70"/>
    </x:row>
    <x:row r="37" spans="2:8" ht="15.75" customHeight="1">
      <x:c r="B37" s="182"/>
      <x:c r="C37" s="85" t="s">
        <x:v>235</x:v>
      </x:c>
      <x:c r="D37" s="85">
        <x:v>3</x:v>
      </x:c>
      <x:c r="E37" s="42"/>
      <x:c r="F37" s="42"/>
      <x:c r="G37" s="70"/>
      <x:c r="H37" s="85"/>
    </x:row>
    <x:row r="38" spans="2:8" ht="15.75" customHeight="1">
      <x:c r="B38" s="182"/>
      <x:c r="C38" s="85" t="s">
        <x:v>415</x:v>
      </x:c>
      <x:c r="D38" s="85">
        <x:v>3</x:v>
      </x:c>
      <x:c r="E38" s="42"/>
      <x:c r="F38" s="42"/>
      <x:c r="G38" s="70">
        <x:v>1</x:v>
      </x:c>
      <x:c r="H38" s="85" t="s">
        <x:v>237</x:v>
      </x:c>
    </x:row>
    <x:row r="39" spans="2:8" ht="15.75" customHeight="1">
      <x:c r="B39" s="182"/>
      <x:c r="C39" s="85" t="s">
        <x:v>345</x:v>
      </x:c>
      <x:c r="D39" s="85">
        <x:v>3</x:v>
      </x:c>
      <x:c r="E39" s="42"/>
      <x:c r="F39" s="42"/>
      <x:c r="G39" s="70">
        <x:v>1</x:v>
      </x:c>
      <x:c r="H39" s="85" t="s">
        <x:v>237</x:v>
      </x:c>
    </x:row>
    <x:row r="40" spans="2:8" ht="15.75" customHeight="1">
      <x:c r="B40" s="182"/>
      <x:c r="C40" s="85" t="s">
        <x:v>430</x:v>
      </x:c>
      <x:c r="D40" s="85">
        <x:v>3</x:v>
      </x:c>
      <x:c r="E40" s="42"/>
      <x:c r="F40" s="42"/>
      <x:c r="G40" s="70"/>
      <x:c r="H40" s="85"/>
    </x:row>
    <x:row r="41" spans="2:8" ht="15.75" customHeight="1">
      <x:c r="B41" s="182"/>
      <x:c r="C41" s="85" t="s">
        <x:v>387</x:v>
      </x:c>
      <x:c r="D41" s="85">
        <x:v>3</x:v>
      </x:c>
      <x:c r="E41" s="42"/>
      <x:c r="F41" s="42"/>
      <x:c r="G41" s="70"/>
      <x:c r="H41" s="85"/>
    </x:row>
    <x:row r="42" spans="2:8" ht="15.75" customHeight="1">
      <x:c r="B42" s="182"/>
      <x:c r="C42" s="85" t="s">
        <x:v>225</x:v>
      </x:c>
      <x:c r="D42" s="85">
        <x:v>3</x:v>
      </x:c>
      <x:c r="E42" s="42"/>
      <x:c r="F42" s="42"/>
      <x:c r="G42" s="70">
        <x:v>1</x:v>
      </x:c>
      <x:c r="H42" s="85" t="s">
        <x:v>237</x:v>
      </x:c>
    </x:row>
    <x:row r="43" spans="2:8" ht="15.75" customHeight="1">
      <x:c r="B43" s="182"/>
      <x:c r="C43" s="85" t="s">
        <x:v>358</x:v>
      </x:c>
      <x:c r="D43" s="85">
        <x:v>3</x:v>
      </x:c>
      <x:c r="E43" s="42"/>
      <x:c r="F43" s="42"/>
      <x:c r="G43" s="70"/>
      <x:c r="H43" s="85"/>
    </x:row>
    <x:row r="44" spans="2:8" ht="15.75" customHeight="1">
      <x:c r="B44" s="182"/>
      <x:c r="C44" s="85" t="s">
        <x:v>351</x:v>
      </x:c>
      <x:c r="D44" s="85">
        <x:v>3</x:v>
      </x:c>
      <x:c r="E44" s="42"/>
      <x:c r="F44" s="42"/>
      <x:c r="G44" s="70"/>
      <x:c r="H44" s="85"/>
    </x:row>
    <x:row r="45" spans="2:8" ht="15.75" customHeight="1">
      <x:c r="B45" s="182"/>
      <x:c r="C45" s="85" t="s">
        <x:v>229</x:v>
      </x:c>
      <x:c r="D45" s="85">
        <x:v>3</x:v>
      </x:c>
      <x:c r="E45" s="42"/>
      <x:c r="F45" s="42"/>
      <x:c r="G45" s="70"/>
      <x:c r="H45" s="85"/>
    </x:row>
    <x:row r="46" spans="2:8" ht="15.75" customHeight="1">
      <x:c r="B46" s="182"/>
      <x:c r="C46" s="85" t="s">
        <x:v>335</x:v>
      </x:c>
      <x:c r="D46" s="85">
        <x:v>2</x:v>
      </x:c>
      <x:c r="E46" s="42"/>
      <x:c r="F46" s="42"/>
      <x:c r="G46" s="70"/>
      <x:c r="H46" s="70"/>
    </x:row>
    <x:row r="47" spans="2:8" ht="15.75" customHeight="1">
      <x:c r="B47" s="182" t="s">
        <x:v>298</x:v>
      </x:c>
      <x:c r="C47" s="87" t="s">
        <x:v>267</x:v>
      </x:c>
      <x:c r="D47" s="87">
        <x:v>3</x:v>
      </x:c>
      <x:c r="E47" s="42"/>
      <x:c r="F47" s="42"/>
      <x:c r="G47" s="70"/>
      <x:c r="H47" s="70"/>
    </x:row>
    <x:row r="48" spans="2:8" ht="15.75" customHeight="1">
      <x:c r="B48" s="182"/>
      <x:c r="C48" s="86" t="s">
        <x:v>343</x:v>
      </x:c>
      <x:c r="D48" s="86">
        <x:v>3</x:v>
      </x:c>
      <x:c r="E48" s="42"/>
      <x:c r="F48" s="42"/>
      <x:c r="G48" s="70"/>
      <x:c r="H48" s="70"/>
    </x:row>
    <x:row r="49" spans="2:16" ht="15.75" customHeight="1">
      <x:c r="B49" s="182"/>
      <x:c r="C49" s="85" t="s">
        <x:v>336</x:v>
      </x:c>
      <x:c r="D49" s="85">
        <x:v>1</x:v>
      </x:c>
      <x:c r="E49" s="42"/>
      <x:c r="F49" s="42"/>
      <x:c r="G49" s="70"/>
      <x:c r="H49" s="85"/>
      <x:c r="J49" s="3"/>
      <x:c r="K49" s="3"/>
      <x:c r="L49" s="3"/>
      <x:c r="M49" s="40"/>
      <x:c r="N49" s="3"/>
      <x:c r="O49" s="40"/>
      <x:c r="P49" s="40"/>
    </x:row>
    <x:row r="50" spans="2:17" ht="15.75" customHeight="1">
      <x:c r="B50" s="182"/>
      <x:c r="C50" s="85" t="s">
        <x:v>393</x:v>
      </x:c>
      <x:c r="D50" s="85">
        <x:v>3</x:v>
      </x:c>
      <x:c r="E50" s="42"/>
      <x:c r="F50" s="42"/>
      <x:c r="G50" s="70"/>
      <x:c r="H50" s="85"/>
      <x:c r="J50" s="49"/>
      <x:c r="K50" s="49"/>
      <x:c r="L50" s="49"/>
      <x:c r="M50" s="49"/>
      <x:c r="N50" s="49"/>
      <x:c r="O50" s="49"/>
      <x:c r="P50" s="49"/>
      <x:c r="Q50" s="17"/>
    </x:row>
    <x:row r="51" spans="2:16" ht="15.75" customHeight="1">
      <x:c r="B51" s="182"/>
      <x:c r="C51" s="85" t="s">
        <x:v>375</x:v>
      </x:c>
      <x:c r="D51" s="85">
        <x:v>3</x:v>
      </x:c>
      <x:c r="E51" s="42"/>
      <x:c r="F51" s="42"/>
      <x:c r="G51" s="70"/>
      <x:c r="H51" s="85"/>
      <x:c r="I51" s="49"/>
      <x:c r="J51" s="49"/>
      <x:c r="K51" s="49"/>
      <x:c r="L51" s="49"/>
      <x:c r="M51" s="49"/>
      <x:c r="N51" s="49"/>
      <x:c r="O51" s="49"/>
      <x:c r="P51" s="17"/>
    </x:row>
    <x:row r="52" spans="2:16" ht="15.75" customHeight="1">
      <x:c r="B52" s="182"/>
      <x:c r="C52" s="85" t="s">
        <x:v>244</x:v>
      </x:c>
      <x:c r="D52" s="85">
        <x:v>3</x:v>
      </x:c>
      <x:c r="E52" s="42"/>
      <x:c r="F52" s="42"/>
      <x:c r="G52" s="70"/>
      <x:c r="H52" s="85"/>
      <x:c r="I52" s="49"/>
      <x:c r="J52" s="49"/>
      <x:c r="K52" s="49"/>
      <x:c r="L52" s="49"/>
      <x:c r="M52" s="49"/>
      <x:c r="N52" s="49"/>
      <x:c r="O52" s="49"/>
      <x:c r="P52" s="17"/>
    </x:row>
    <x:row r="53" spans="2:16" ht="15.75" customHeight="1">
      <x:c r="B53" s="182"/>
      <x:c r="C53" s="85" t="s">
        <x:v>334</x:v>
      </x:c>
      <x:c r="D53" s="85">
        <x:v>3</x:v>
      </x:c>
      <x:c r="E53" s="42"/>
      <x:c r="F53" s="42"/>
      <x:c r="G53" s="70"/>
      <x:c r="H53" s="85"/>
      <x:c r="I53" s="20"/>
      <x:c r="J53" s="14"/>
      <x:c r="K53" s="49"/>
      <x:c r="L53" s="16"/>
      <x:c r="M53" s="49"/>
      <x:c r="N53" s="49"/>
      <x:c r="O53" s="49"/>
      <x:c r="P53" s="17"/>
    </x:row>
    <x:row r="54" spans="2:16" ht="15.75" customHeight="1">
      <x:c r="B54" s="182"/>
      <x:c r="C54" s="85" t="s">
        <x:v>234</x:v>
      </x:c>
      <x:c r="D54" s="85">
        <x:v>3</x:v>
      </x:c>
      <x:c r="E54" s="42"/>
      <x:c r="F54" s="42"/>
      <x:c r="G54" s="70"/>
      <x:c r="H54" s="85"/>
      <x:c r="I54" s="20"/>
      <x:c r="J54" s="14"/>
      <x:c r="K54" s="49"/>
      <x:c r="L54" s="16"/>
      <x:c r="M54" s="49"/>
      <x:c r="N54" s="49"/>
      <x:c r="O54" s="49"/>
      <x:c r="P54" s="17"/>
    </x:row>
    <x:row r="55" spans="2:16" ht="15.75" customHeight="1">
      <x:c r="B55" s="182"/>
      <x:c r="C55" s="85" t="s">
        <x:v>233</x:v>
      </x:c>
      <x:c r="D55" s="85">
        <x:v>3</x:v>
      </x:c>
      <x:c r="E55" s="42"/>
      <x:c r="F55" s="42"/>
      <x:c r="G55" s="70"/>
      <x:c r="H55" s="85"/>
      <x:c r="I55" s="20"/>
      <x:c r="J55" s="14"/>
      <x:c r="K55" s="49"/>
      <x:c r="L55" s="16"/>
      <x:c r="M55" s="49"/>
      <x:c r="N55" s="49"/>
      <x:c r="O55" s="49"/>
      <x:c r="P55" s="17"/>
    </x:row>
    <x:row r="56" spans="2:16" ht="15.75" customHeight="1">
      <x:c r="B56" s="182"/>
      <x:c r="C56" s="85" t="s">
        <x:v>337</x:v>
      </x:c>
      <x:c r="D56" s="85">
        <x:v>3</x:v>
      </x:c>
      <x:c r="E56" s="42"/>
      <x:c r="F56" s="42"/>
      <x:c r="G56" s="70"/>
      <x:c r="H56" s="85"/>
      <x:c r="I56" s="20"/>
      <x:c r="J56" s="18"/>
      <x:c r="K56" s="49"/>
      <x:c r="L56" s="16"/>
      <x:c r="M56" s="49"/>
      <x:c r="N56" s="49"/>
      <x:c r="O56" s="19"/>
      <x:c r="P56" s="17"/>
    </x:row>
    <x:row r="57" spans="2:16" ht="15.75" customHeight="1">
      <x:c r="B57" s="182"/>
      <x:c r="C57" s="85" t="s">
        <x:v>419</x:v>
      </x:c>
      <x:c r="D57" s="85">
        <x:v>3</x:v>
      </x:c>
      <x:c r="E57" s="42"/>
      <x:c r="F57" s="42"/>
      <x:c r="G57" s="70"/>
      <x:c r="H57" s="85"/>
      <x:c r="I57" s="20"/>
      <x:c r="J57" s="18"/>
      <x:c r="K57" s="49"/>
      <x:c r="L57" s="16"/>
      <x:c r="M57" s="49"/>
      <x:c r="N57" s="49"/>
      <x:c r="O57" s="19"/>
      <x:c r="P57" s="17"/>
    </x:row>
    <x:row r="58" spans="2:16" ht="15.75" customHeight="1">
      <x:c r="B58" s="182"/>
      <x:c r="C58" s="85" t="s">
        <x:v>391</x:v>
      </x:c>
      <x:c r="D58" s="85">
        <x:v>3</x:v>
      </x:c>
      <x:c r="E58" s="42"/>
      <x:c r="F58" s="42"/>
      <x:c r="G58" s="70"/>
      <x:c r="H58" s="85"/>
      <x:c r="I58" s="20"/>
      <x:c r="J58" s="18"/>
      <x:c r="K58" s="49"/>
      <x:c r="L58" s="16"/>
      <x:c r="M58" s="49"/>
      <x:c r="N58" s="49"/>
      <x:c r="O58" s="19"/>
      <x:c r="P58" s="17"/>
    </x:row>
    <x:row r="59" spans="2:16" ht="15.75" customHeight="1">
      <x:c r="B59" s="183"/>
      <x:c r="C59" s="85" t="s">
        <x:v>368</x:v>
      </x:c>
      <x:c r="D59" s="85">
        <x:v>3</x:v>
      </x:c>
      <x:c r="E59" s="42"/>
      <x:c r="F59" s="42"/>
      <x:c r="G59" s="70"/>
      <x:c r="H59" s="85"/>
      <x:c r="I59" s="20"/>
      <x:c r="J59" s="18"/>
      <x:c r="K59" s="49"/>
      <x:c r="L59" s="16"/>
      <x:c r="M59" s="49"/>
      <x:c r="N59" s="49"/>
      <x:c r="O59" s="19"/>
      <x:c r="P59" s="17"/>
    </x:row>
    <x:row r="60" spans="2:16" ht="15.75" customHeight="1">
      <x:c r="B60" s="181" t="s">
        <x:v>364</x:v>
      </x:c>
      <x:c r="C60" s="85" t="s">
        <x:v>354</x:v>
      </x:c>
      <x:c r="D60" s="85">
        <x:v>3</x:v>
      </x:c>
      <x:c r="E60" s="42"/>
      <x:c r="F60" s="42"/>
      <x:c r="G60" s="70">
        <x:v>1</x:v>
      </x:c>
      <x:c r="H60" s="85" t="s">
        <x:v>237</x:v>
      </x:c>
      <x:c r="I60" s="20"/>
      <x:c r="J60" s="14"/>
      <x:c r="K60" s="49"/>
      <x:c r="L60" s="16"/>
      <x:c r="M60" s="49"/>
      <x:c r="N60" s="49"/>
      <x:c r="O60" s="19"/>
      <x:c r="P60" s="17"/>
    </x:row>
    <x:row r="61" spans="2:16" ht="15.75" customHeight="1">
      <x:c r="B61" s="182"/>
      <x:c r="C61" s="85" t="s">
        <x:v>348</x:v>
      </x:c>
      <x:c r="D61" s="85">
        <x:v>3</x:v>
      </x:c>
      <x:c r="E61" s="42"/>
      <x:c r="F61" s="42"/>
      <x:c r="G61" s="70"/>
      <x:c r="H61" s="70"/>
      <x:c r="I61" s="20"/>
      <x:c r="J61" s="14"/>
      <x:c r="K61" s="49"/>
      <x:c r="L61" s="16"/>
      <x:c r="M61" s="49"/>
      <x:c r="N61" s="49"/>
      <x:c r="O61" s="19"/>
      <x:c r="P61" s="17"/>
    </x:row>
    <x:row r="62" spans="2:16" ht="15.75" customHeight="1">
      <x:c r="B62" s="182"/>
      <x:c r="C62" s="85" t="s">
        <x:v>356</x:v>
      </x:c>
      <x:c r="D62" s="85">
        <x:v>3</x:v>
      </x:c>
      <x:c r="E62" s="42"/>
      <x:c r="F62" s="42"/>
      <x:c r="G62" s="70"/>
      <x:c r="H62" s="70"/>
      <x:c r="I62" s="20"/>
      <x:c r="J62" s="14"/>
      <x:c r="K62" s="49"/>
      <x:c r="L62" s="16"/>
      <x:c r="M62" s="49"/>
      <x:c r="N62" s="49"/>
      <x:c r="O62" s="19"/>
      <x:c r="P62" s="17"/>
    </x:row>
    <x:row r="63" spans="2:16" ht="15.75" customHeight="1">
      <x:c r="B63" s="182"/>
      <x:c r="C63" s="85" t="s">
        <x:v>70</x:v>
      </x:c>
      <x:c r="D63" s="85">
        <x:v>3</x:v>
      </x:c>
      <x:c r="E63" s="42"/>
      <x:c r="F63" s="42"/>
      <x:c r="G63" s="70"/>
      <x:c r="H63" s="85"/>
      <x:c r="I63" s="20"/>
      <x:c r="J63" s="14"/>
      <x:c r="K63" s="49"/>
      <x:c r="L63" s="16"/>
      <x:c r="M63" s="49"/>
      <x:c r="N63" s="49"/>
      <x:c r="O63" s="19"/>
      <x:c r="P63" s="17"/>
    </x:row>
    <x:row r="64" spans="2:16" ht="15.75" customHeight="1">
      <x:c r="B64" s="182"/>
      <x:c r="C64" s="85" t="s">
        <x:v>218</x:v>
      </x:c>
      <x:c r="D64" s="85">
        <x:v>3</x:v>
      </x:c>
      <x:c r="E64" s="42"/>
      <x:c r="F64" s="42"/>
      <x:c r="G64" s="70">
        <x:v>1</x:v>
      </x:c>
      <x:c r="H64" s="85" t="s">
        <x:v>237</x:v>
      </x:c>
      <x:c r="I64" s="20"/>
      <x:c r="J64" s="18"/>
      <x:c r="K64" s="49"/>
      <x:c r="L64" s="16"/>
      <x:c r="M64" s="49"/>
      <x:c r="N64" s="49"/>
      <x:c r="O64" s="19"/>
      <x:c r="P64" s="17"/>
    </x:row>
    <x:row r="65" spans="2:16" ht="15.75" customHeight="1">
      <x:c r="B65" s="182"/>
      <x:c r="C65" s="85" t="s">
        <x:v>242</x:v>
      </x:c>
      <x:c r="D65" s="85">
        <x:v>3</x:v>
      </x:c>
      <x:c r="E65" s="42"/>
      <x:c r="F65" s="42"/>
      <x:c r="G65" s="70"/>
      <x:c r="H65" s="85"/>
      <x:c r="I65" s="20"/>
      <x:c r="J65" s="14"/>
      <x:c r="K65" s="49"/>
      <x:c r="L65" s="16"/>
      <x:c r="M65" s="49"/>
      <x:c r="N65" s="49"/>
      <x:c r="O65" s="19"/>
      <x:c r="P65" s="17"/>
    </x:row>
    <x:row r="66" spans="2:16" ht="15.75" customHeight="1">
      <x:c r="B66" s="183"/>
      <x:c r="C66" s="85" t="s">
        <x:v>130</x:v>
      </x:c>
      <x:c r="D66" s="85">
        <x:v>3</x:v>
      </x:c>
      <x:c r="E66" s="42"/>
      <x:c r="F66" s="42"/>
      <x:c r="G66" s="70"/>
      <x:c r="H66" s="85"/>
      <x:c r="I66" s="20"/>
      <x:c r="J66" s="14"/>
      <x:c r="K66" s="49"/>
      <x:c r="L66" s="16"/>
      <x:c r="M66" s="49"/>
      <x:c r="N66" s="49"/>
      <x:c r="O66" s="19"/>
      <x:c r="P66" s="17"/>
    </x:row>
    <x:row r="67" spans="9:16" ht="15.75" customHeight="1">
      <x:c r="I67" s="20"/>
      <x:c r="J67" s="14"/>
      <x:c r="K67" s="49"/>
      <x:c r="L67" s="16"/>
      <x:c r="M67" s="49"/>
      <x:c r="N67" s="49"/>
      <x:c r="O67" s="19"/>
      <x:c r="P67" s="17"/>
    </x:row>
    <x:row r="68" spans="9:16" ht="15.75" customHeight="1">
      <x:c r="I68" s="20"/>
      <x:c r="J68" s="14"/>
      <x:c r="K68" s="49"/>
      <x:c r="L68" s="16"/>
      <x:c r="M68" s="49"/>
      <x:c r="N68" s="49"/>
      <x:c r="O68" s="19"/>
      <x:c r="P68" s="17"/>
    </x:row>
    <x:row r="69" spans="9:16" ht="15.75" customHeight="1">
      <x:c r="I69" s="20"/>
      <x:c r="J69" s="14"/>
      <x:c r="K69" s="49"/>
      <x:c r="L69" s="16"/>
      <x:c r="M69" s="49"/>
      <x:c r="N69" s="49"/>
      <x:c r="O69" s="19"/>
      <x:c r="P69" s="17"/>
    </x:row>
    <x:row r="70" spans="2:16" ht="15.75" customHeight="1">
      <x:c r="B70" s="4" t="s">
        <x:v>2</x:v>
      </x:c>
      <x:c r="I70" s="20"/>
      <x:c r="J70" s="14"/>
      <x:c r="K70" s="49"/>
      <x:c r="L70" s="16"/>
      <x:c r="M70" s="49"/>
      <x:c r="N70" s="49"/>
      <x:c r="O70" s="19"/>
      <x:c r="P70" s="17"/>
    </x:row>
    <x:row r="71" spans="2:16" ht="15.75" customHeight="1">
      <x:c r="B71" s="149" t="s">
        <x:v>422</x:v>
      </x:c>
      <x:c r="C71" s="150"/>
      <x:c r="D71" s="151"/>
      <x:c r="E71" s="79" t="s">
        <x:v>433</x:v>
      </x:c>
      <x:c r="F71" s="149" t="s">
        <x:v>434</x:v>
      </x:c>
      <x:c r="G71" s="150"/>
      <x:c r="H71" s="151"/>
      <x:c r="I71" s="20"/>
      <x:c r="J71" s="14"/>
      <x:c r="K71" s="49"/>
      <x:c r="L71" s="16"/>
      <x:c r="M71" s="49"/>
      <x:c r="N71" s="49"/>
      <x:c r="O71" s="19"/>
      <x:c r="P71" s="17"/>
    </x:row>
    <x:row r="72" spans="2:16" ht="15.75" customHeight="1">
      <x:c r="B72" s="149" t="s">
        <x:v>20</x:v>
      </x:c>
      <x:c r="C72" s="150"/>
      <x:c r="D72" s="151"/>
      <x:c r="E72" s="43"/>
      <x:c r="F72" s="175"/>
      <x:c r="G72" s="176"/>
      <x:c r="H72" s="177"/>
      <x:c r="I72" s="20"/>
      <x:c r="J72" s="14"/>
      <x:c r="K72" s="49"/>
      <x:c r="L72" s="16"/>
      <x:c r="M72" s="49"/>
      <x:c r="N72" s="49"/>
      <x:c r="O72" s="19"/>
      <x:c r="P72" s="17"/>
    </x:row>
    <x:row r="73" spans="2:16" ht="15.75" customHeight="1">
      <x:c r="B73" s="149" t="s">
        <x:v>423</x:v>
      </x:c>
      <x:c r="C73" s="150"/>
      <x:c r="D73" s="151"/>
      <x:c r="E73" s="43"/>
      <x:c r="F73" s="175"/>
      <x:c r="G73" s="176"/>
      <x:c r="H73" s="177"/>
      <x:c r="I73" s="20"/>
      <x:c r="J73" s="14"/>
      <x:c r="K73" s="49"/>
      <x:c r="L73" s="16"/>
      <x:c r="M73" s="49"/>
      <x:c r="N73" s="49"/>
      <x:c r="O73" s="19"/>
      <x:c r="P73" s="17"/>
    </x:row>
    <x:row r="74" spans="2:16" ht="15.75" customHeight="1">
      <x:c r="B74" s="149" t="s">
        <x:v>66</x:v>
      </x:c>
      <x:c r="C74" s="150"/>
      <x:c r="D74" s="151"/>
      <x:c r="E74" s="43"/>
      <x:c r="F74" s="175"/>
      <x:c r="G74" s="176"/>
      <x:c r="H74" s="177"/>
      <x:c r="I74" s="20"/>
      <x:c r="J74" s="14"/>
      <x:c r="K74" s="49"/>
      <x:c r="L74" s="16"/>
      <x:c r="M74" s="49"/>
      <x:c r="N74" s="49"/>
      <x:c r="O74" s="19"/>
      <x:c r="P74" s="17"/>
    </x:row>
    <x:row r="75" spans="2:16" ht="15.75" customHeight="1">
      <x:c r="B75" s="149" t="s">
        <x:v>416</x:v>
      </x:c>
      <x:c r="C75" s="150"/>
      <x:c r="D75" s="151"/>
      <x:c r="E75" s="42"/>
      <x:c r="F75" s="175"/>
      <x:c r="G75" s="176"/>
      <x:c r="H75" s="177"/>
      <x:c r="I75" s="20"/>
      <x:c r="J75" s="18"/>
      <x:c r="K75" s="49"/>
      <x:c r="L75" s="16"/>
      <x:c r="M75" s="49"/>
      <x:c r="N75" s="49"/>
      <x:c r="O75" s="19"/>
      <x:c r="P75" s="17"/>
    </x:row>
    <x:row r="76" spans="2:16" ht="15.75" customHeight="1">
      <x:c r="B76" s="149" t="s">
        <x:v>67</x:v>
      </x:c>
      <x:c r="C76" s="150"/>
      <x:c r="D76" s="151"/>
      <x:c r="E76" s="43"/>
      <x:c r="F76" s="175"/>
      <x:c r="G76" s="176"/>
      <x:c r="H76" s="177"/>
      <x:c r="I76" s="20"/>
      <x:c r="J76" s="18"/>
      <x:c r="K76" s="49"/>
      <x:c r="L76" s="16"/>
      <x:c r="M76" s="49"/>
      <x:c r="N76" s="49"/>
      <x:c r="O76" s="19"/>
      <x:c r="P76" s="17"/>
    </x:row>
    <x:row r="77" spans="2:16" ht="15.75" customHeight="1">
      <x:c r="B77" s="149" t="s">
        <x:v>414</x:v>
      </x:c>
      <x:c r="C77" s="150"/>
      <x:c r="D77" s="151"/>
      <x:c r="E77" s="43"/>
      <x:c r="F77" s="175"/>
      <x:c r="G77" s="176"/>
      <x:c r="H77" s="177"/>
      <x:c r="I77" s="20"/>
      <x:c r="J77" s="18"/>
      <x:c r="K77" s="49"/>
      <x:c r="L77" s="16"/>
      <x:c r="M77" s="49"/>
      <x:c r="N77" s="49"/>
      <x:c r="O77" s="19"/>
      <x:c r="P77" s="17"/>
    </x:row>
    <x:row r="78" spans="2:16" ht="15.75" customHeight="1">
      <x:c r="B78" s="149" t="s">
        <x:v>25</x:v>
      </x:c>
      <x:c r="C78" s="150"/>
      <x:c r="D78" s="151"/>
      <x:c r="E78" s="43"/>
      <x:c r="F78" s="175"/>
      <x:c r="G78" s="176"/>
      <x:c r="H78" s="177"/>
      <x:c r="I78" s="20"/>
      <x:c r="J78" s="14"/>
      <x:c r="K78" s="49"/>
      <x:c r="L78" s="16"/>
      <x:c r="M78" s="49"/>
      <x:c r="N78" s="49"/>
      <x:c r="O78" s="19"/>
      <x:c r="P78" s="17"/>
    </x:row>
    <x:row r="79" spans="2:16" ht="15.75" customHeight="1">
      <x:c r="B79" s="149" t="s">
        <x:v>411</x:v>
      </x:c>
      <x:c r="C79" s="150"/>
      <x:c r="D79" s="151"/>
      <x:c r="E79" s="42"/>
      <x:c r="F79" s="175"/>
      <x:c r="G79" s="176"/>
      <x:c r="H79" s="177"/>
      <x:c r="I79" s="20"/>
      <x:c r="J79" s="14"/>
      <x:c r="K79" s="49"/>
      <x:c r="L79" s="16"/>
      <x:c r="M79" s="49"/>
      <x:c r="N79" s="49"/>
      <x:c r="O79" s="19"/>
      <x:c r="P79" s="17"/>
    </x:row>
    <x:row r="80" spans="2:16" ht="15.75" customHeight="1">
      <x:c r="B80" s="149" t="s">
        <x:v>418</x:v>
      </x:c>
      <x:c r="C80" s="150"/>
      <x:c r="D80" s="151"/>
      <x:c r="E80" s="43"/>
      <x:c r="F80" s="175"/>
      <x:c r="G80" s="176"/>
      <x:c r="H80" s="177"/>
      <x:c r="I80" s="20"/>
      <x:c r="J80" s="14"/>
      <x:c r="K80" s="49"/>
      <x:c r="L80" s="16"/>
      <x:c r="M80" s="49"/>
      <x:c r="N80" s="49"/>
      <x:c r="O80" s="19"/>
      <x:c r="P80" s="17"/>
    </x:row>
    <x:row r="81" spans="2:16" ht="15.75" customHeight="1">
      <x:c r="B81" s="149" t="s">
        <x:v>417</x:v>
      </x:c>
      <x:c r="C81" s="150"/>
      <x:c r="D81" s="151"/>
      <x:c r="E81" s="43"/>
      <x:c r="F81" s="175"/>
      <x:c r="G81" s="176"/>
      <x:c r="H81" s="177"/>
      <x:c r="I81" s="20"/>
      <x:c r="J81" s="14"/>
      <x:c r="K81" s="49"/>
      <x:c r="L81" s="16"/>
      <x:c r="M81" s="49"/>
      <x:c r="N81" s="49"/>
      <x:c r="O81" s="19"/>
      <x:c r="P81" s="17"/>
    </x:row>
    <x:row r="82" spans="9:16" ht="15.75" customHeight="1">
      <x:c r="I82" s="20"/>
      <x:c r="J82" s="14"/>
      <x:c r="K82" s="49"/>
      <x:c r="L82" s="16"/>
      <x:c r="M82" s="49"/>
      <x:c r="N82" s="49"/>
      <x:c r="O82" s="19"/>
      <x:c r="P82" s="17"/>
    </x:row>
    <x:row r="83" spans="9:16" ht="15.75" customHeight="1">
      <x:c r="I83" s="20"/>
      <x:c r="J83" s="14"/>
      <x:c r="K83" s="49"/>
      <x:c r="L83" s="16"/>
      <x:c r="M83" s="49"/>
      <x:c r="N83" s="49"/>
      <x:c r="O83" s="19"/>
      <x:c r="P83" s="17"/>
    </x:row>
    <x:row r="84" spans="9:16" ht="15.75" customHeight="1">
      <x:c r="I84" s="20"/>
      <x:c r="J84" s="14"/>
      <x:c r="K84" s="49"/>
      <x:c r="L84" s="16"/>
      <x:c r="M84" s="49"/>
      <x:c r="N84" s="49"/>
      <x:c r="O84" s="19"/>
      <x:c r="P84" s="17"/>
    </x:row>
    <x:row r="85" ht="15.75" customHeight="1"/>
    <x:row r="86" ht="15.75" customHeight="1"/>
    <x:row r="87" ht="15.75" customHeight="1"/>
    <x:row r="88" spans="1:1" ht="15.75" customHeight="1">
      <x:c r="A88" s="3"/>
    </x:row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</x:sheetData>
  <x:mergeCells count="36">
    <x:mergeCell ref="B34:B46"/>
    <x:mergeCell ref="B47:B59"/>
    <x:mergeCell ref="G10:H10"/>
    <x:mergeCell ref="B10:B11"/>
    <x:mergeCell ref="B73:D73"/>
    <x:mergeCell ref="F73:H73"/>
    <x:mergeCell ref="F71:H71"/>
    <x:mergeCell ref="B72:D72"/>
    <x:mergeCell ref="F72:H72"/>
    <x:mergeCell ref="B22:B27"/>
    <x:mergeCell ref="B71:D71"/>
    <x:mergeCell ref="B60:B66"/>
    <x:mergeCell ref="B74:D74"/>
    <x:mergeCell ref="F74:H74"/>
    <x:mergeCell ref="B75:D75"/>
    <x:mergeCell ref="F75:H75"/>
    <x:mergeCell ref="B81:D81"/>
    <x:mergeCell ref="F81:H81"/>
    <x:mergeCell ref="B76:D76"/>
    <x:mergeCell ref="F76:H76"/>
    <x:mergeCell ref="B77:D77"/>
    <x:mergeCell ref="F77:H77"/>
    <x:mergeCell ref="B78:D78"/>
    <x:mergeCell ref="F78:H78"/>
    <x:mergeCell ref="B79:D79"/>
    <x:mergeCell ref="F79:H79"/>
    <x:mergeCell ref="B80:D80"/>
    <x:mergeCell ref="F80:H80"/>
    <x:mergeCell ref="G9:H9"/>
    <x:mergeCell ref="G11:H11"/>
    <x:mergeCell ref="B12:B16"/>
    <x:mergeCell ref="G12:H12"/>
    <x:mergeCell ref="G14:H14"/>
    <x:mergeCell ref="G15:H15"/>
    <x:mergeCell ref="G16:H16"/>
    <x:mergeCell ref="G13:H13"/>
  </x:mergeCells>
  <x:pageMargins left="0.25" right="0.25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  <x:headerFooter>
    <x:oddFooter>&amp;C&amp;"돋움,Regular"[&amp;P/&amp;N]</x:oddFooter>
  </x:headerFooter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>
    <x:tabColor rgb="ff92d050"/>
  </x:sheetPr>
  <x:dimension ref="A1:Q82"/>
  <x:sheetViews>
    <x:sheetView topLeftCell="A55" zoomScaleNormal="100" zoomScaleSheetLayoutView="75" workbookViewId="0">
      <x:selection activeCell="I73" activeCellId="0" sqref="I73:I73"/>
    </x:sheetView>
  </x:sheetViews>
  <x:sheetFormatPr defaultColWidth="8.796875" defaultRowHeight="16.399999999999999"/>
  <x:cols>
    <x:col min="1" max="1" width="4.875" style="41" customWidth="1"/>
    <x:col min="2" max="2" width="9.625" style="41" customWidth="1"/>
    <x:col min="3" max="3" width="19.25" style="41" customWidth="1"/>
    <x:col min="4" max="4" width="4.625" style="41" customWidth="1"/>
    <x:col min="5" max="6" width="7.125" style="41" customWidth="1"/>
    <x:col min="7" max="7" width="8.125" style="41" customWidth="1"/>
    <x:col min="8" max="8" width="16.5" style="41" customWidth="1"/>
    <x:col min="9" max="9" width="10.875" style="41" customWidth="1"/>
    <x:col min="10" max="10" width="9" style="41" customWidth="1"/>
    <x:col min="11" max="16384" width="9" style="41"/>
  </x:cols>
  <x:sheetData>
    <x:row r="1" spans="2:2">
      <x:c r="B1" s="10">
        <x:f>VALUE(LEFT(안내!D5,4))</x:f>
        <x:v>2018</x:v>
      </x:c>
    </x:row>
    <x:row r="2" spans="1:1">
      <x:c r="A2" s="3" t="s">
        <x:v>449</x:v>
      </x:c>
    </x:row>
    <x:row r="3" spans="1:1">
      <x:c r="A3" s="3" t="s">
        <x:v>183</x:v>
      </x:c>
    </x:row>
    <x:row r="4" spans="1:1">
      <x:c r="A4" s="3" t="s">
        <x:v>142</x:v>
      </x:c>
    </x:row>
    <x:row r="5" spans="1:1">
      <x:c r="A5" s="3" t="s">
        <x:v>148</x:v>
      </x:c>
    </x:row>
    <x:row r="6" spans="1:1">
      <x:c r="A6" s="3"/>
    </x:row>
    <x:row r="7" spans="1:13">
      <x:c r="A7" s="4" t="s">
        <x:v>295</x:v>
      </x:c>
      <x:c r="C7" s="4"/>
      <x:c r="D7" s="4"/>
      <x:c r="E7" s="40"/>
      <x:c r="F7" s="40"/>
      <x:c r="G7" s="4"/>
      <x:c r="I7" s="4"/>
      <x:c r="J7" s="4"/>
      <x:c r="K7" s="4"/>
      <x:c r="L7" s="40"/>
      <x:c r="M7" s="4"/>
    </x:row>
    <x:row r="8" spans="2:8" ht="15.75" customHeight="1">
      <x:c r="B8" s="3" t="s">
        <x:v>173</x:v>
      </x:c>
      <x:c r="C8" s="3"/>
      <x:c r="D8" s="3"/>
      <x:c r="G8" s="3"/>
      <x:c r="H8" s="50"/>
    </x:row>
    <x:row r="9" spans="2:8" ht="15.75" customHeight="1">
      <x:c r="B9" s="89" t="s">
        <x:v>426</x:v>
      </x:c>
      <x:c r="C9" s="89" t="s">
        <x:v>412</x:v>
      </x:c>
      <x:c r="D9" s="89" t="s">
        <x:v>95</x:v>
      </x:c>
      <x:c r="E9" s="89" t="s">
        <x:v>133</x:v>
      </x:c>
      <x:c r="F9" s="89" t="s">
        <x:v>120</x:v>
      </x:c>
      <x:c r="G9" s="153" t="s">
        <x:v>94</x:v>
      </x:c>
      <x:c r="H9" s="172"/>
    </x:row>
    <x:row r="10" spans="2:8" ht="15.75" customHeight="1">
      <x:c r="B10" s="181" t="s">
        <x:v>396</x:v>
      </x:c>
      <x:c r="C10" s="89" t="s">
        <x:v>115</x:v>
      </x:c>
      <x:c r="D10" s="89">
        <x:v>3</x:v>
      </x:c>
      <x:c r="E10" s="42"/>
      <x:c r="F10" s="42"/>
      <x:c r="G10" s="153" t="s">
        <x:v>34</x:v>
      </x:c>
      <x:c r="H10" s="172"/>
    </x:row>
    <x:row r="11" spans="2:8" ht="15.75" customHeight="1">
      <x:c r="B11" s="183"/>
      <x:c r="C11" s="89" t="s">
        <x:v>346</x:v>
      </x:c>
      <x:c r="D11" s="89">
        <x:v>3</x:v>
      </x:c>
      <x:c r="E11" s="42"/>
      <x:c r="F11" s="42"/>
      <x:c r="G11" s="153" t="s">
        <x:v>129</x:v>
      </x:c>
      <x:c r="H11" s="172"/>
    </x:row>
    <x:row r="12" spans="2:8" ht="15.75" customHeight="1">
      <x:c r="B12" s="182" t="s">
        <x:v>406</x:v>
      </x:c>
      <x:c r="C12" s="89" t="s">
        <x:v>399</x:v>
      </x:c>
      <x:c r="D12" s="89">
        <x:v>3</x:v>
      </x:c>
      <x:c r="E12" s="42"/>
      <x:c r="F12" s="42"/>
      <x:c r="G12" s="153" t="s">
        <x:v>129</x:v>
      </x:c>
      <x:c r="H12" s="172"/>
    </x:row>
    <x:row r="13" spans="2:8" ht="15.75" customHeight="1">
      <x:c r="B13" s="182"/>
      <x:c r="C13" s="89" t="s">
        <x:v>397</x:v>
      </x:c>
      <x:c r="D13" s="89">
        <x:v>3</x:v>
      </x:c>
      <x:c r="E13" s="42"/>
      <x:c r="F13" s="42"/>
      <x:c r="G13" s="153" t="s">
        <x:v>129</x:v>
      </x:c>
      <x:c r="H13" s="172"/>
    </x:row>
    <x:row r="14" spans="2:8" ht="15.75" customHeight="1">
      <x:c r="B14" s="182"/>
      <x:c r="C14" s="89" t="s">
        <x:v>400</x:v>
      </x:c>
      <x:c r="D14" s="89">
        <x:v>3</x:v>
      </x:c>
      <x:c r="E14" s="42"/>
      <x:c r="F14" s="42"/>
      <x:c r="G14" s="153" t="s">
        <x:v>129</x:v>
      </x:c>
      <x:c r="H14" s="172"/>
    </x:row>
    <x:row r="15" spans="2:8" ht="15.75" customHeight="1">
      <x:c r="B15" s="182"/>
      <x:c r="C15" s="89" t="s">
        <x:v>357</x:v>
      </x:c>
      <x:c r="D15" s="89">
        <x:v>3</x:v>
      </x:c>
      <x:c r="E15" s="42"/>
      <x:c r="F15" s="42"/>
      <x:c r="G15" s="153" t="s">
        <x:v>129</x:v>
      </x:c>
      <x:c r="H15" s="172"/>
    </x:row>
    <x:row r="16" spans="2:8" ht="15.75" customHeight="1">
      <x:c r="B16" s="183"/>
      <x:c r="C16" s="89" t="s">
        <x:v>360</x:v>
      </x:c>
      <x:c r="D16" s="89">
        <x:v>3</x:v>
      </x:c>
      <x:c r="E16" s="42"/>
      <x:c r="F16" s="42"/>
      <x:c r="G16" s="153" t="s">
        <x:v>129</x:v>
      </x:c>
      <x:c r="H16" s="172"/>
    </x:row>
    <x:row r="17" ht="15.75" customHeight="1"/>
    <x:row r="18" ht="15.75" customHeight="1"/>
    <x:row r="19" ht="15.75" customHeight="1"/>
    <x:row r="20" spans="2:8" ht="15.75" customHeight="1">
      <x:c r="B20" s="3" t="s">
        <x:v>191</x:v>
      </x:c>
      <x:c r="C20" s="3"/>
      <x:c r="D20" s="3"/>
      <x:c r="G20" s="3"/>
      <x:c r="H20" s="50"/>
    </x:row>
    <x:row r="21" spans="2:8" ht="15.75" customHeight="1">
      <x:c r="B21" s="89" t="s">
        <x:v>426</x:v>
      </x:c>
      <x:c r="C21" s="89" t="s">
        <x:v>412</x:v>
      </x:c>
      <x:c r="D21" s="89" t="s">
        <x:v>95</x:v>
      </x:c>
      <x:c r="E21" s="89" t="s">
        <x:v>133</x:v>
      </x:c>
      <x:c r="F21" s="89" t="s">
        <x:v>120</x:v>
      </x:c>
      <x:c r="G21" s="89" t="s">
        <x:v>338</x:v>
      </x:c>
      <x:c r="H21" s="89" t="s">
        <x:v>94</x:v>
      </x:c>
    </x:row>
    <x:row r="22" spans="2:8" ht="15.75" customHeight="1">
      <x:c r="B22" s="181" t="s">
        <x:v>298</x:v>
      </x:c>
      <x:c r="C22" s="89" t="s">
        <x:v>363</x:v>
      </x:c>
      <x:c r="D22" s="89">
        <x:v>3</x:v>
      </x:c>
      <x:c r="E22" s="42"/>
      <x:c r="F22" s="42"/>
      <x:c r="G22" s="70">
        <x:v>3</x:v>
      </x:c>
      <x:c r="H22" s="70"/>
    </x:row>
    <x:row r="23" spans="2:8" ht="15.75" customHeight="1">
      <x:c r="B23" s="182"/>
      <x:c r="C23" s="89" t="s">
        <x:v>355</x:v>
      </x:c>
      <x:c r="D23" s="89">
        <x:v>3</x:v>
      </x:c>
      <x:c r="E23" s="42"/>
      <x:c r="F23" s="42"/>
      <x:c r="G23" s="70">
        <x:v>1</x:v>
      </x:c>
      <x:c r="H23" s="70"/>
    </x:row>
    <x:row r="24" spans="2:8" ht="15.75" customHeight="1">
      <x:c r="B24" s="182"/>
      <x:c r="C24" s="89" t="s">
        <x:v>208</x:v>
      </x:c>
      <x:c r="D24" s="89">
        <x:v>3</x:v>
      </x:c>
      <x:c r="E24" s="42"/>
      <x:c r="F24" s="42"/>
      <x:c r="G24" s="70">
        <x:v>1</x:v>
      </x:c>
      <x:c r="H24" s="89"/>
    </x:row>
    <x:row r="25" spans="2:8" ht="15.75" customHeight="1">
      <x:c r="B25" s="182"/>
      <x:c r="C25" s="91" t="s">
        <x:v>268</x:v>
      </x:c>
      <x:c r="D25" s="91">
        <x:v>3</x:v>
      </x:c>
      <x:c r="E25" s="42"/>
      <x:c r="F25" s="42"/>
      <x:c r="G25" s="70">
        <x:v>2</x:v>
      </x:c>
      <x:c r="H25" s="91"/>
    </x:row>
    <x:row r="26" spans="2:8" ht="15.75" customHeight="1">
      <x:c r="B26" s="182"/>
      <x:c r="C26" s="89" t="s">
        <x:v>372</x:v>
      </x:c>
      <x:c r="D26" s="89">
        <x:v>3</x:v>
      </x:c>
      <x:c r="E26" s="42"/>
      <x:c r="F26" s="42"/>
      <x:c r="G26" s="70">
        <x:v>3</x:v>
      </x:c>
      <x:c r="H26" s="89"/>
    </x:row>
    <x:row r="27" spans="2:8" ht="15.75" customHeight="1">
      <x:c r="B27" s="183"/>
      <x:c r="C27" s="89" t="s">
        <x:v>226</x:v>
      </x:c>
      <x:c r="D27" s="89">
        <x:v>3</x:v>
      </x:c>
      <x:c r="E27" s="42"/>
      <x:c r="F27" s="42"/>
      <x:c r="G27" s="70">
        <x:v>3</x:v>
      </x:c>
      <x:c r="H27" s="89"/>
    </x:row>
    <x:row r="28" spans="2:8" ht="15.75" customHeight="1">
      <x:c r="B28" s="89" t="s">
        <x:v>364</x:v>
      </x:c>
      <x:c r="C28" s="89" t="s">
        <x:v>362</x:v>
      </x:c>
      <x:c r="D28" s="89">
        <x:v>3</x:v>
      </x:c>
      <x:c r="E28" s="42"/>
      <x:c r="F28" s="42"/>
      <x:c r="G28" s="70">
        <x:v>1</x:v>
      </x:c>
      <x:c r="H28" s="70"/>
    </x:row>
    <x:row r="29" ht="15.75" customHeight="1"/>
    <x:row r="30" ht="15.75" customHeight="1"/>
    <x:row r="31" ht="15.75" customHeight="1"/>
    <x:row r="32" spans="2:8" ht="15.75" customHeight="1">
      <x:c r="B32" s="3" t="s">
        <x:v>10</x:v>
      </x:c>
      <x:c r="C32" s="3"/>
      <x:c r="D32" s="3"/>
      <x:c r="E32" s="40"/>
      <x:c r="F32" s="40"/>
      <x:c r="G32" s="3"/>
      <x:c r="H32" s="40"/>
    </x:row>
    <x:row r="33" spans="2:8" ht="15.75" customHeight="1">
      <x:c r="B33" s="89" t="s">
        <x:v>426</x:v>
      </x:c>
      <x:c r="C33" s="89" t="s">
        <x:v>412</x:v>
      </x:c>
      <x:c r="D33" s="89" t="s">
        <x:v>95</x:v>
      </x:c>
      <x:c r="E33" s="89" t="s">
        <x:v>133</x:v>
      </x:c>
      <x:c r="F33" s="89" t="s">
        <x:v>120</x:v>
      </x:c>
      <x:c r="G33" s="89" t="s">
        <x:v>338</x:v>
      </x:c>
      <x:c r="H33" s="89" t="s">
        <x:v>94</x:v>
      </x:c>
    </x:row>
    <x:row r="34" spans="2:8" ht="15.75" customHeight="1">
      <x:c r="B34" s="182"/>
      <x:c r="C34" s="89" t="s">
        <x:v>227</x:v>
      </x:c>
      <x:c r="D34" s="89">
        <x:v>3</x:v>
      </x:c>
      <x:c r="E34" s="42"/>
      <x:c r="F34" s="42"/>
      <x:c r="G34" s="70"/>
      <x:c r="H34" s="70"/>
    </x:row>
    <x:row r="35" spans="2:8" ht="15.75" customHeight="1">
      <x:c r="B35" s="182"/>
      <x:c r="C35" s="89" t="s">
        <x:v>367</x:v>
      </x:c>
      <x:c r="D35" s="89">
        <x:v>3</x:v>
      </x:c>
      <x:c r="E35" s="42"/>
      <x:c r="F35" s="42"/>
      <x:c r="G35" s="70"/>
      <x:c r="H35" s="70"/>
    </x:row>
    <x:row r="36" spans="2:8" ht="15.75" customHeight="1">
      <x:c r="B36" s="182"/>
      <x:c r="C36" s="89" t="s">
        <x:v>235</x:v>
      </x:c>
      <x:c r="D36" s="89">
        <x:v>3</x:v>
      </x:c>
      <x:c r="E36" s="42"/>
      <x:c r="F36" s="42"/>
      <x:c r="G36" s="70"/>
      <x:c r="H36" s="89"/>
    </x:row>
    <x:row r="37" spans="2:8" ht="15.75" customHeight="1">
      <x:c r="B37" s="182"/>
      <x:c r="C37" s="89" t="s">
        <x:v>415</x:v>
      </x:c>
      <x:c r="D37" s="89">
        <x:v>3</x:v>
      </x:c>
      <x:c r="E37" s="42"/>
      <x:c r="F37" s="42"/>
      <x:c r="G37" s="70">
        <x:v>1</x:v>
      </x:c>
      <x:c r="H37" s="89" t="s">
        <x:v>237</x:v>
      </x:c>
    </x:row>
    <x:row r="38" spans="2:8" ht="15.75" customHeight="1">
      <x:c r="B38" s="182"/>
      <x:c r="C38" s="89" t="s">
        <x:v>345</x:v>
      </x:c>
      <x:c r="D38" s="89">
        <x:v>3</x:v>
      </x:c>
      <x:c r="E38" s="42"/>
      <x:c r="F38" s="42"/>
      <x:c r="G38" s="70">
        <x:v>1</x:v>
      </x:c>
      <x:c r="H38" s="89" t="s">
        <x:v>237</x:v>
      </x:c>
    </x:row>
    <x:row r="39" spans="2:8" ht="15.75" customHeight="1">
      <x:c r="B39" s="182"/>
      <x:c r="C39" s="89" t="s">
        <x:v>430</x:v>
      </x:c>
      <x:c r="D39" s="89">
        <x:v>3</x:v>
      </x:c>
      <x:c r="E39" s="42"/>
      <x:c r="F39" s="42"/>
      <x:c r="G39" s="70"/>
      <x:c r="H39" s="89"/>
    </x:row>
    <x:row r="40" spans="2:8" ht="15.75" customHeight="1">
      <x:c r="B40" s="182"/>
      <x:c r="C40" s="89" t="s">
        <x:v>387</x:v>
      </x:c>
      <x:c r="D40" s="89">
        <x:v>3</x:v>
      </x:c>
      <x:c r="E40" s="42"/>
      <x:c r="F40" s="42"/>
      <x:c r="G40" s="70"/>
      <x:c r="H40" s="89"/>
    </x:row>
    <x:row r="41" spans="2:8" ht="15.75" customHeight="1">
      <x:c r="B41" s="182"/>
      <x:c r="C41" s="89" t="s">
        <x:v>225</x:v>
      </x:c>
      <x:c r="D41" s="89">
        <x:v>3</x:v>
      </x:c>
      <x:c r="E41" s="42"/>
      <x:c r="F41" s="42"/>
      <x:c r="G41" s="70">
        <x:v>1</x:v>
      </x:c>
      <x:c r="H41" s="89" t="s">
        <x:v>237</x:v>
      </x:c>
    </x:row>
    <x:row r="42" spans="2:8" ht="15.75" customHeight="1">
      <x:c r="B42" s="182"/>
      <x:c r="C42" s="89" t="s">
        <x:v>358</x:v>
      </x:c>
      <x:c r="D42" s="89">
        <x:v>3</x:v>
      </x:c>
      <x:c r="E42" s="42"/>
      <x:c r="F42" s="42"/>
      <x:c r="G42" s="70"/>
      <x:c r="H42" s="89"/>
    </x:row>
    <x:row r="43" spans="2:8" ht="15.75" customHeight="1">
      <x:c r="B43" s="182"/>
      <x:c r="C43" s="89" t="s">
        <x:v>351</x:v>
      </x:c>
      <x:c r="D43" s="89">
        <x:v>3</x:v>
      </x:c>
      <x:c r="E43" s="42"/>
      <x:c r="F43" s="42"/>
      <x:c r="G43" s="70"/>
      <x:c r="H43" s="89"/>
    </x:row>
    <x:row r="44" spans="2:8" ht="15.75" customHeight="1">
      <x:c r="B44" s="182"/>
      <x:c r="C44" s="89" t="s">
        <x:v>229</x:v>
      </x:c>
      <x:c r="D44" s="89">
        <x:v>3</x:v>
      </x:c>
      <x:c r="E44" s="42"/>
      <x:c r="F44" s="42"/>
      <x:c r="G44" s="70"/>
      <x:c r="H44" s="89"/>
    </x:row>
    <x:row r="45" spans="2:8" ht="15.75" customHeight="1">
      <x:c r="B45" s="182"/>
      <x:c r="C45" s="89" t="s">
        <x:v>335</x:v>
      </x:c>
      <x:c r="D45" s="89">
        <x:v>2</x:v>
      </x:c>
      <x:c r="E45" s="42"/>
      <x:c r="F45" s="42"/>
      <x:c r="G45" s="70"/>
      <x:c r="H45" s="70"/>
    </x:row>
    <x:row r="46" spans="2:8" ht="15.75" customHeight="1">
      <x:c r="B46" s="182" t="s">
        <x:v>298</x:v>
      </x:c>
      <x:c r="C46" s="87" t="s">
        <x:v>267</x:v>
      </x:c>
      <x:c r="D46" s="87">
        <x:v>3</x:v>
      </x:c>
      <x:c r="E46" s="42"/>
      <x:c r="F46" s="42"/>
      <x:c r="G46" s="70"/>
      <x:c r="H46" s="70"/>
    </x:row>
    <x:row r="47" spans="2:8" ht="15.75" customHeight="1">
      <x:c r="B47" s="182"/>
      <x:c r="C47" s="86" t="s">
        <x:v>343</x:v>
      </x:c>
      <x:c r="D47" s="86">
        <x:v>3</x:v>
      </x:c>
      <x:c r="E47" s="42"/>
      <x:c r="F47" s="42"/>
      <x:c r="G47" s="70"/>
      <x:c r="H47" s="70"/>
    </x:row>
    <x:row r="48" spans="2:16" ht="15.75" customHeight="1">
      <x:c r="B48" s="182"/>
      <x:c r="C48" s="89" t="s">
        <x:v>336</x:v>
      </x:c>
      <x:c r="D48" s="89">
        <x:v>1</x:v>
      </x:c>
      <x:c r="E48" s="42"/>
      <x:c r="F48" s="42"/>
      <x:c r="G48" s="70"/>
      <x:c r="H48" s="89"/>
      <x:c r="J48" s="3"/>
      <x:c r="K48" s="3"/>
      <x:c r="L48" s="3"/>
      <x:c r="M48" s="40"/>
      <x:c r="N48" s="3"/>
      <x:c r="O48" s="40"/>
      <x:c r="P48" s="40"/>
    </x:row>
    <x:row r="49" spans="2:17" ht="15.75" customHeight="1">
      <x:c r="B49" s="182"/>
      <x:c r="C49" s="89" t="s">
        <x:v>393</x:v>
      </x:c>
      <x:c r="D49" s="89">
        <x:v>3</x:v>
      </x:c>
      <x:c r="E49" s="42"/>
      <x:c r="F49" s="42"/>
      <x:c r="G49" s="70"/>
      <x:c r="H49" s="89"/>
      <x:c r="J49" s="49"/>
      <x:c r="K49" s="49"/>
      <x:c r="L49" s="49"/>
      <x:c r="M49" s="49"/>
      <x:c r="N49" s="49"/>
      <x:c r="O49" s="49"/>
      <x:c r="P49" s="49"/>
      <x:c r="Q49" s="17"/>
    </x:row>
    <x:row r="50" spans="2:16" ht="15.75" customHeight="1">
      <x:c r="B50" s="182"/>
      <x:c r="C50" s="89" t="s">
        <x:v>233</x:v>
      </x:c>
      <x:c r="D50" s="89">
        <x:v>15</x:v>
      </x:c>
      <x:c r="E50" s="42"/>
      <x:c r="F50" s="42"/>
      <x:c r="G50" s="70"/>
      <x:c r="H50" s="89"/>
      <x:c r="I50" s="20"/>
      <x:c r="J50" s="14"/>
      <x:c r="K50" s="49"/>
      <x:c r="L50" s="16"/>
      <x:c r="M50" s="49"/>
      <x:c r="N50" s="49"/>
      <x:c r="O50" s="49"/>
      <x:c r="P50" s="17"/>
    </x:row>
    <x:row r="51" spans="2:16" ht="15.75" customHeight="1">
      <x:c r="B51" s="182"/>
      <x:c r="C51" s="89" t="s">
        <x:v>337</x:v>
      </x:c>
      <x:c r="D51" s="89">
        <x:v>3</x:v>
      </x:c>
      <x:c r="E51" s="42"/>
      <x:c r="F51" s="42"/>
      <x:c r="G51" s="70"/>
      <x:c r="H51" s="89"/>
      <x:c r="I51" s="20"/>
      <x:c r="J51" s="18"/>
      <x:c r="K51" s="49"/>
      <x:c r="L51" s="16"/>
      <x:c r="M51" s="49"/>
      <x:c r="N51" s="49"/>
      <x:c r="O51" s="19"/>
      <x:c r="P51" s="17"/>
    </x:row>
    <x:row r="52" spans="2:16" ht="15.75" customHeight="1">
      <x:c r="B52" s="182"/>
      <x:c r="C52" s="89" t="s">
        <x:v>419</x:v>
      </x:c>
      <x:c r="D52" s="89">
        <x:v>3</x:v>
      </x:c>
      <x:c r="E52" s="42"/>
      <x:c r="F52" s="42"/>
      <x:c r="G52" s="70"/>
      <x:c r="H52" s="89"/>
      <x:c r="I52" s="20"/>
      <x:c r="J52" s="18"/>
      <x:c r="K52" s="49"/>
      <x:c r="L52" s="16"/>
      <x:c r="M52" s="49"/>
      <x:c r="N52" s="49"/>
      <x:c r="O52" s="19"/>
      <x:c r="P52" s="17"/>
    </x:row>
    <x:row r="53" spans="2:16" ht="15.75" customHeight="1">
      <x:c r="B53" s="182"/>
      <x:c r="C53" s="89" t="s">
        <x:v>391</x:v>
      </x:c>
      <x:c r="D53" s="89">
        <x:v>3</x:v>
      </x:c>
      <x:c r="E53" s="42"/>
      <x:c r="F53" s="42"/>
      <x:c r="G53" s="70"/>
      <x:c r="H53" s="89"/>
      <x:c r="I53" s="20"/>
      <x:c r="J53" s="18"/>
      <x:c r="K53" s="49"/>
      <x:c r="L53" s="16"/>
      <x:c r="M53" s="49"/>
      <x:c r="N53" s="49"/>
      <x:c r="O53" s="19"/>
      <x:c r="P53" s="17"/>
    </x:row>
    <x:row r="54" spans="2:16" ht="15.75" customHeight="1">
      <x:c r="B54" s="181" t="s">
        <x:v>364</x:v>
      </x:c>
      <x:c r="C54" s="89" t="s">
        <x:v>354</x:v>
      </x:c>
      <x:c r="D54" s="89">
        <x:v>3</x:v>
      </x:c>
      <x:c r="E54" s="42"/>
      <x:c r="F54" s="42"/>
      <x:c r="G54" s="70">
        <x:v>1</x:v>
      </x:c>
      <x:c r="H54" s="89" t="s">
        <x:v>237</x:v>
      </x:c>
      <x:c r="I54" s="20"/>
      <x:c r="J54" s="14"/>
      <x:c r="K54" s="49"/>
      <x:c r="L54" s="16"/>
      <x:c r="M54" s="49"/>
      <x:c r="N54" s="49"/>
      <x:c r="O54" s="19"/>
      <x:c r="P54" s="17"/>
    </x:row>
    <x:row r="55" spans="2:16" ht="15.75" customHeight="1">
      <x:c r="B55" s="182"/>
      <x:c r="C55" s="89" t="s">
        <x:v>348</x:v>
      </x:c>
      <x:c r="D55" s="89">
        <x:v>3</x:v>
      </x:c>
      <x:c r="E55" s="42"/>
      <x:c r="F55" s="42"/>
      <x:c r="G55" s="70"/>
      <x:c r="H55" s="70"/>
      <x:c r="I55" s="20"/>
      <x:c r="J55" s="14"/>
      <x:c r="K55" s="49"/>
      <x:c r="L55" s="16"/>
      <x:c r="M55" s="49"/>
      <x:c r="N55" s="49"/>
      <x:c r="O55" s="19"/>
      <x:c r="P55" s="17"/>
    </x:row>
    <x:row r="56" spans="2:16" ht="15.75" customHeight="1">
      <x:c r="B56" s="182"/>
      <x:c r="C56" s="89" t="s">
        <x:v>356</x:v>
      </x:c>
      <x:c r="D56" s="89">
        <x:v>3</x:v>
      </x:c>
      <x:c r="E56" s="42"/>
      <x:c r="F56" s="42"/>
      <x:c r="G56" s="70"/>
      <x:c r="H56" s="70"/>
      <x:c r="I56" s="20"/>
      <x:c r="J56" s="14"/>
      <x:c r="K56" s="49"/>
      <x:c r="L56" s="16"/>
      <x:c r="M56" s="49"/>
      <x:c r="N56" s="49"/>
      <x:c r="O56" s="19"/>
      <x:c r="P56" s="17"/>
    </x:row>
    <x:row r="57" spans="2:16" ht="15.75" customHeight="1">
      <x:c r="B57" s="182"/>
      <x:c r="C57" s="89" t="s">
        <x:v>70</x:v>
      </x:c>
      <x:c r="D57" s="89">
        <x:v>3</x:v>
      </x:c>
      <x:c r="E57" s="42"/>
      <x:c r="F57" s="42"/>
      <x:c r="G57" s="70"/>
      <x:c r="H57" s="89"/>
      <x:c r="I57" s="20"/>
      <x:c r="J57" s="14"/>
      <x:c r="K57" s="49"/>
      <x:c r="L57" s="16"/>
      <x:c r="M57" s="49"/>
      <x:c r="N57" s="49"/>
      <x:c r="O57" s="19"/>
      <x:c r="P57" s="17"/>
    </x:row>
    <x:row r="58" spans="2:16" ht="15.75" customHeight="1">
      <x:c r="B58" s="182"/>
      <x:c r="C58" s="89" t="s">
        <x:v>218</x:v>
      </x:c>
      <x:c r="D58" s="89">
        <x:v>3</x:v>
      </x:c>
      <x:c r="E58" s="42"/>
      <x:c r="F58" s="42"/>
      <x:c r="G58" s="70">
        <x:v>1</x:v>
      </x:c>
      <x:c r="H58" s="89" t="s">
        <x:v>237</x:v>
      </x:c>
      <x:c r="I58" s="20"/>
      <x:c r="J58" s="18"/>
      <x:c r="K58" s="49"/>
      <x:c r="L58" s="16"/>
      <x:c r="M58" s="49"/>
      <x:c r="N58" s="49"/>
      <x:c r="O58" s="19"/>
      <x:c r="P58" s="17"/>
    </x:row>
    <x:row r="59" spans="2:16" ht="15.75" customHeight="1">
      <x:c r="B59" s="182"/>
      <x:c r="C59" s="89" t="s">
        <x:v>242</x:v>
      </x:c>
      <x:c r="D59" s="89">
        <x:v>3</x:v>
      </x:c>
      <x:c r="E59" s="42"/>
      <x:c r="F59" s="42"/>
      <x:c r="G59" s="70"/>
      <x:c r="H59" s="89"/>
      <x:c r="I59" s="20"/>
      <x:c r="J59" s="14"/>
      <x:c r="K59" s="49"/>
      <x:c r="L59" s="16"/>
      <x:c r="M59" s="49"/>
      <x:c r="N59" s="49"/>
      <x:c r="O59" s="19"/>
      <x:c r="P59" s="17"/>
    </x:row>
    <x:row r="60" spans="2:16" ht="15.75" customHeight="1">
      <x:c r="B60" s="183"/>
      <x:c r="C60" s="89" t="s">
        <x:v>130</x:v>
      </x:c>
      <x:c r="D60" s="89">
        <x:v>3</x:v>
      </x:c>
      <x:c r="E60" s="42"/>
      <x:c r="F60" s="42"/>
      <x:c r="G60" s="70"/>
      <x:c r="H60" s="89"/>
      <x:c r="I60" s="20"/>
      <x:c r="J60" s="14"/>
      <x:c r="K60" s="49"/>
      <x:c r="L60" s="16"/>
      <x:c r="M60" s="49"/>
      <x:c r="N60" s="49"/>
      <x:c r="O60" s="19"/>
      <x:c r="P60" s="17"/>
    </x:row>
    <x:row r="61" spans="9:16" ht="15.75" customHeight="1">
      <x:c r="I61" s="20"/>
      <x:c r="J61" s="14"/>
      <x:c r="K61" s="49"/>
      <x:c r="L61" s="16"/>
      <x:c r="M61" s="49"/>
      <x:c r="N61" s="49"/>
      <x:c r="O61" s="19"/>
      <x:c r="P61" s="17"/>
    </x:row>
    <x:row r="62" spans="9:16" ht="15.75" customHeight="1">
      <x:c r="I62" s="20"/>
      <x:c r="J62" s="14"/>
      <x:c r="K62" s="49"/>
      <x:c r="L62" s="16"/>
      <x:c r="M62" s="49"/>
      <x:c r="N62" s="49"/>
      <x:c r="O62" s="19"/>
      <x:c r="P62" s="17"/>
    </x:row>
    <x:row r="63" spans="9:16" ht="15.75" customHeight="1">
      <x:c r="I63" s="20"/>
      <x:c r="J63" s="14"/>
      <x:c r="K63" s="49"/>
      <x:c r="L63" s="16"/>
      <x:c r="M63" s="49"/>
      <x:c r="N63" s="49"/>
      <x:c r="O63" s="19"/>
      <x:c r="P63" s="17"/>
    </x:row>
    <x:row r="64" spans="2:16" ht="15.75" customHeight="1">
      <x:c r="B64" s="4" t="s">
        <x:v>2</x:v>
      </x:c>
      <x:c r="I64" s="20"/>
      <x:c r="J64" s="14"/>
      <x:c r="K64" s="49"/>
      <x:c r="L64" s="16"/>
      <x:c r="M64" s="49"/>
      <x:c r="N64" s="49"/>
      <x:c r="O64" s="19"/>
      <x:c r="P64" s="17"/>
    </x:row>
    <x:row r="65" spans="2:16" ht="15.75" customHeight="1">
      <x:c r="B65" s="149" t="s">
        <x:v>422</x:v>
      </x:c>
      <x:c r="C65" s="150"/>
      <x:c r="D65" s="151"/>
      <x:c r="E65" s="88" t="s">
        <x:v>433</x:v>
      </x:c>
      <x:c r="F65" s="149" t="s">
        <x:v>434</x:v>
      </x:c>
      <x:c r="G65" s="150"/>
      <x:c r="H65" s="151"/>
      <x:c r="I65" s="20"/>
      <x:c r="J65" s="14"/>
      <x:c r="K65" s="49"/>
      <x:c r="L65" s="16"/>
      <x:c r="M65" s="49"/>
      <x:c r="N65" s="49"/>
      <x:c r="O65" s="19"/>
      <x:c r="P65" s="17"/>
    </x:row>
    <x:row r="66" spans="2:16" ht="15.75" customHeight="1">
      <x:c r="B66" s="149" t="s">
        <x:v>20</x:v>
      </x:c>
      <x:c r="C66" s="150"/>
      <x:c r="D66" s="151"/>
      <x:c r="E66" s="43"/>
      <x:c r="F66" s="175"/>
      <x:c r="G66" s="176"/>
      <x:c r="H66" s="177"/>
      <x:c r="I66" s="20"/>
      <x:c r="J66" s="14"/>
      <x:c r="K66" s="49"/>
      <x:c r="L66" s="16"/>
      <x:c r="M66" s="49"/>
      <x:c r="N66" s="49"/>
      <x:c r="O66" s="19"/>
      <x:c r="P66" s="17"/>
    </x:row>
    <x:row r="67" spans="2:16" ht="15.75" customHeight="1">
      <x:c r="B67" s="149" t="s">
        <x:v>423</x:v>
      </x:c>
      <x:c r="C67" s="150"/>
      <x:c r="D67" s="151"/>
      <x:c r="E67" s="43"/>
      <x:c r="F67" s="175"/>
      <x:c r="G67" s="176"/>
      <x:c r="H67" s="177"/>
      <x:c r="I67" s="20"/>
      <x:c r="J67" s="14"/>
      <x:c r="K67" s="49"/>
      <x:c r="L67" s="16"/>
      <x:c r="M67" s="49"/>
      <x:c r="N67" s="49"/>
      <x:c r="O67" s="19"/>
      <x:c r="P67" s="17"/>
    </x:row>
    <x:row r="68" spans="2:16" ht="15.75" customHeight="1">
      <x:c r="B68" s="149" t="s">
        <x:v>66</x:v>
      </x:c>
      <x:c r="C68" s="150"/>
      <x:c r="D68" s="151"/>
      <x:c r="E68" s="43"/>
      <x:c r="F68" s="175"/>
      <x:c r="G68" s="176"/>
      <x:c r="H68" s="177"/>
      <x:c r="I68" s="20"/>
      <x:c r="J68" s="14"/>
      <x:c r="K68" s="49"/>
      <x:c r="L68" s="16"/>
      <x:c r="M68" s="49"/>
      <x:c r="N68" s="49"/>
      <x:c r="O68" s="19"/>
      <x:c r="P68" s="17"/>
    </x:row>
    <x:row r="69" spans="2:16" ht="15.75" customHeight="1">
      <x:c r="B69" s="149" t="s">
        <x:v>416</x:v>
      </x:c>
      <x:c r="C69" s="150"/>
      <x:c r="D69" s="151"/>
      <x:c r="E69" s="42"/>
      <x:c r="F69" s="175"/>
      <x:c r="G69" s="176"/>
      <x:c r="H69" s="177"/>
      <x:c r="I69" s="20"/>
      <x:c r="J69" s="18"/>
      <x:c r="K69" s="49"/>
      <x:c r="L69" s="16"/>
      <x:c r="M69" s="49"/>
      <x:c r="N69" s="49"/>
      <x:c r="O69" s="19"/>
      <x:c r="P69" s="17"/>
    </x:row>
    <x:row r="70" spans="2:16" ht="15.75" customHeight="1">
      <x:c r="B70" s="149" t="s">
        <x:v>67</x:v>
      </x:c>
      <x:c r="C70" s="150"/>
      <x:c r="D70" s="151"/>
      <x:c r="E70" s="43"/>
      <x:c r="F70" s="175"/>
      <x:c r="G70" s="176"/>
      <x:c r="H70" s="177"/>
      <x:c r="I70" s="20"/>
      <x:c r="J70" s="18"/>
      <x:c r="K70" s="49"/>
      <x:c r="L70" s="16"/>
      <x:c r="M70" s="49"/>
      <x:c r="N70" s="49"/>
      <x:c r="O70" s="19"/>
      <x:c r="P70" s="17"/>
    </x:row>
    <x:row r="71" spans="2:16" ht="15.75" customHeight="1">
      <x:c r="B71" s="149" t="s">
        <x:v>414</x:v>
      </x:c>
      <x:c r="C71" s="150"/>
      <x:c r="D71" s="151"/>
      <x:c r="E71" s="43"/>
      <x:c r="F71" s="175"/>
      <x:c r="G71" s="176"/>
      <x:c r="H71" s="177"/>
      <x:c r="I71" s="20"/>
      <x:c r="J71" s="18"/>
      <x:c r="K71" s="49"/>
      <x:c r="L71" s="16"/>
      <x:c r="M71" s="49"/>
      <x:c r="N71" s="49"/>
      <x:c r="O71" s="19"/>
      <x:c r="P71" s="17"/>
    </x:row>
    <x:row r="72" spans="2:16" ht="15.75" customHeight="1">
      <x:c r="B72" s="149" t="s">
        <x:v>25</x:v>
      </x:c>
      <x:c r="C72" s="150"/>
      <x:c r="D72" s="151"/>
      <x:c r="E72" s="43"/>
      <x:c r="F72" s="175"/>
      <x:c r="G72" s="176"/>
      <x:c r="H72" s="177"/>
      <x:c r="I72" s="20"/>
      <x:c r="J72" s="14"/>
      <x:c r="K72" s="49"/>
      <x:c r="L72" s="16"/>
      <x:c r="M72" s="49"/>
      <x:c r="N72" s="49"/>
      <x:c r="O72" s="19"/>
      <x:c r="P72" s="17"/>
    </x:row>
    <x:row r="73" spans="2:16" ht="15.75" customHeight="1">
      <x:c r="B73" s="149" t="s">
        <x:v>411</x:v>
      </x:c>
      <x:c r="C73" s="150"/>
      <x:c r="D73" s="151"/>
      <x:c r="E73" s="42"/>
      <x:c r="F73" s="175"/>
      <x:c r="G73" s="176"/>
      <x:c r="H73" s="177"/>
      <x:c r="I73" s="20"/>
      <x:c r="J73" s="14"/>
      <x:c r="K73" s="49"/>
      <x:c r="L73" s="16"/>
      <x:c r="M73" s="49"/>
      <x:c r="N73" s="49"/>
      <x:c r="O73" s="19"/>
      <x:c r="P73" s="17"/>
    </x:row>
    <x:row r="74" spans="2:16" ht="15.75" customHeight="1">
      <x:c r="B74" s="149" t="s">
        <x:v>418</x:v>
      </x:c>
      <x:c r="C74" s="150"/>
      <x:c r="D74" s="151"/>
      <x:c r="E74" s="43"/>
      <x:c r="F74" s="175"/>
      <x:c r="G74" s="176"/>
      <x:c r="H74" s="177"/>
      <x:c r="I74" s="20"/>
      <x:c r="J74" s="14"/>
      <x:c r="K74" s="49"/>
      <x:c r="L74" s="16"/>
      <x:c r="M74" s="49"/>
      <x:c r="N74" s="49"/>
      <x:c r="O74" s="19"/>
      <x:c r="P74" s="17"/>
    </x:row>
    <x:row r="75" spans="2:16" ht="15.75" customHeight="1">
      <x:c r="B75" s="149" t="s">
        <x:v>417</x:v>
      </x:c>
      <x:c r="C75" s="150"/>
      <x:c r="D75" s="151"/>
      <x:c r="E75" s="43"/>
      <x:c r="F75" s="175"/>
      <x:c r="G75" s="176"/>
      <x:c r="H75" s="177"/>
      <x:c r="I75" s="20"/>
      <x:c r="J75" s="14"/>
      <x:c r="K75" s="49"/>
      <x:c r="L75" s="16"/>
      <x:c r="M75" s="49"/>
      <x:c r="N75" s="49"/>
      <x:c r="O75" s="19"/>
      <x:c r="P75" s="17"/>
    </x:row>
    <x:row r="76" spans="9:16" ht="15.75" customHeight="1">
      <x:c r="I76" s="20"/>
      <x:c r="J76" s="14"/>
      <x:c r="K76" s="49"/>
      <x:c r="L76" s="16"/>
      <x:c r="M76" s="49"/>
      <x:c r="N76" s="49"/>
      <x:c r="O76" s="19"/>
      <x:c r="P76" s="17"/>
    </x:row>
    <x:row r="77" spans="9:16" ht="15.75" customHeight="1">
      <x:c r="I77" s="20"/>
      <x:c r="J77" s="14"/>
      <x:c r="K77" s="49"/>
      <x:c r="L77" s="16"/>
      <x:c r="M77" s="49"/>
      <x:c r="N77" s="49"/>
      <x:c r="O77" s="19"/>
      <x:c r="P77" s="17"/>
    </x:row>
    <x:row r="78" spans="9:16" ht="15.75" customHeight="1">
      <x:c r="I78" s="20"/>
      <x:c r="J78" s="14"/>
      <x:c r="K78" s="49"/>
      <x:c r="L78" s="16"/>
      <x:c r="M78" s="49"/>
      <x:c r="N78" s="49"/>
      <x:c r="O78" s="19"/>
      <x:c r="P78" s="17"/>
    </x:row>
    <x:row r="79" ht="15.75" customHeight="1"/>
    <x:row r="80" ht="15.75" customHeight="1"/>
    <x:row r="81" ht="15.75" customHeight="1"/>
    <x:row r="82" spans="1:1" ht="15.75" customHeight="1">
      <x:c r="A82" s="3"/>
    </x:row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</x:sheetData>
  <x:mergeCells count="36">
    <x:mergeCell ref="F65:H65"/>
    <x:mergeCell ref="G9:H9"/>
    <x:mergeCell ref="B10:B11"/>
    <x:mergeCell ref="G10:H10"/>
    <x:mergeCell ref="G11:H11"/>
    <x:mergeCell ref="B12:B16"/>
    <x:mergeCell ref="G12:H12"/>
    <x:mergeCell ref="G13:H13"/>
    <x:mergeCell ref="G14:H14"/>
    <x:mergeCell ref="G15:H15"/>
    <x:mergeCell ref="G16:H16"/>
    <x:mergeCell ref="B22:B27"/>
    <x:mergeCell ref="B34:B45"/>
    <x:mergeCell ref="B46:B53"/>
    <x:mergeCell ref="B54:B60"/>
    <x:mergeCell ref="B65:D65"/>
    <x:mergeCell ref="B66:D66"/>
    <x:mergeCell ref="F66:H66"/>
    <x:mergeCell ref="B67:D67"/>
    <x:mergeCell ref="F67:H67"/>
    <x:mergeCell ref="B68:D68"/>
    <x:mergeCell ref="F68:H68"/>
    <x:mergeCell ref="B69:D69"/>
    <x:mergeCell ref="F69:H69"/>
    <x:mergeCell ref="B70:D70"/>
    <x:mergeCell ref="F70:H70"/>
    <x:mergeCell ref="B71:D71"/>
    <x:mergeCell ref="F71:H71"/>
    <x:mergeCell ref="B75:D75"/>
    <x:mergeCell ref="F75:H75"/>
    <x:mergeCell ref="B72:D72"/>
    <x:mergeCell ref="F72:H72"/>
    <x:mergeCell ref="B73:D73"/>
    <x:mergeCell ref="F73:H73"/>
    <x:mergeCell ref="B74:D74"/>
    <x:mergeCell ref="F74:H74"/>
  </x:mergeCells>
  <x:pageMargins left="0.25" right="0.25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  <x:headerFooter>
    <x:oddFooter>&amp;C&amp;"돋움,Regular"[&amp;P/&amp;N]</x:oddFooter>
  </x:headerFooter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tabColor rgb="ff92d050"/>
  </x:sheetPr>
  <x:dimension ref="A1:Q82"/>
  <x:sheetViews>
    <x:sheetView tabSelected="1" topLeftCell="A55" zoomScaleNormal="100" zoomScaleSheetLayoutView="75" workbookViewId="0">
      <x:selection activeCell="I72" activeCellId="0" sqref="I72:I72"/>
    </x:sheetView>
  </x:sheetViews>
  <x:sheetFormatPr defaultColWidth="8.796875" defaultRowHeight="16.399999999999999"/>
  <x:cols>
    <x:col min="1" max="1" width="4.875" style="41" customWidth="1"/>
    <x:col min="2" max="2" width="9.625" style="41" customWidth="1"/>
    <x:col min="3" max="3" width="19.25" style="41" customWidth="1"/>
    <x:col min="4" max="4" width="4.625" style="41" customWidth="1"/>
    <x:col min="5" max="6" width="7.125" style="41" customWidth="1"/>
    <x:col min="7" max="7" width="8.125" style="41" customWidth="1"/>
    <x:col min="8" max="8" width="16.5" style="41" customWidth="1"/>
    <x:col min="9" max="9" width="10.875" style="41" customWidth="1"/>
    <x:col min="10" max="10" width="9" style="41" customWidth="1"/>
    <x:col min="11" max="16384" width="9" style="41"/>
  </x:cols>
  <x:sheetData>
    <x:row r="1" spans="2:2">
      <x:c r="B1" s="10">
        <x:f>VALUE(LEFT(안내!D5,4))</x:f>
        <x:v>2018</x:v>
      </x:c>
    </x:row>
    <x:row r="2" spans="1:1">
      <x:c r="A2" s="3" t="s">
        <x:v>449</x:v>
      </x:c>
    </x:row>
    <x:row r="3" spans="1:1">
      <x:c r="A3" s="3" t="s">
        <x:v>183</x:v>
      </x:c>
    </x:row>
    <x:row r="4" spans="1:1">
      <x:c r="A4" s="3" t="s">
        <x:v>142</x:v>
      </x:c>
    </x:row>
    <x:row r="5" spans="1:1">
      <x:c r="A5" s="3" t="s">
        <x:v>148</x:v>
      </x:c>
    </x:row>
    <x:row r="6" spans="1:1">
      <x:c r="A6" s="3"/>
    </x:row>
    <x:row r="7" spans="1:13">
      <x:c r="A7" s="4" t="s">
        <x:v>295</x:v>
      </x:c>
      <x:c r="C7" s="4"/>
      <x:c r="D7" s="4"/>
      <x:c r="E7" s="40"/>
      <x:c r="F7" s="40"/>
      <x:c r="G7" s="4"/>
      <x:c r="I7" s="4"/>
      <x:c r="J7" s="4"/>
      <x:c r="K7" s="4"/>
      <x:c r="L7" s="40"/>
      <x:c r="M7" s="4"/>
    </x:row>
    <x:row r="8" spans="2:8" ht="15.75" customHeight="1">
      <x:c r="B8" s="3" t="s">
        <x:v>173</x:v>
      </x:c>
      <x:c r="C8" s="3"/>
      <x:c r="D8" s="3"/>
      <x:c r="G8" s="3"/>
      <x:c r="H8" s="50"/>
    </x:row>
    <x:row r="9" spans="2:8" ht="15.75" customHeight="1">
      <x:c r="B9" s="93" t="s">
        <x:v>426</x:v>
      </x:c>
      <x:c r="C9" s="93" t="s">
        <x:v>412</x:v>
      </x:c>
      <x:c r="D9" s="93" t="s">
        <x:v>95</x:v>
      </x:c>
      <x:c r="E9" s="93" t="s">
        <x:v>133</x:v>
      </x:c>
      <x:c r="F9" s="93" t="s">
        <x:v>120</x:v>
      </x:c>
      <x:c r="G9" s="153" t="s">
        <x:v>94</x:v>
      </x:c>
      <x:c r="H9" s="172"/>
    </x:row>
    <x:row r="10" spans="2:8" ht="15.75" customHeight="1">
      <x:c r="B10" s="181" t="s">
        <x:v>396</x:v>
      </x:c>
      <x:c r="C10" s="93" t="s">
        <x:v>115</x:v>
      </x:c>
      <x:c r="D10" s="93">
        <x:v>3</x:v>
      </x:c>
      <x:c r="E10" s="42"/>
      <x:c r="F10" s="42"/>
      <x:c r="G10" s="153" t="s">
        <x:v>34</x:v>
      </x:c>
      <x:c r="H10" s="172"/>
    </x:row>
    <x:row r="11" spans="2:8" ht="15.75" customHeight="1">
      <x:c r="B11" s="183"/>
      <x:c r="C11" s="93" t="s">
        <x:v>346</x:v>
      </x:c>
      <x:c r="D11" s="93">
        <x:v>3</x:v>
      </x:c>
      <x:c r="E11" s="42"/>
      <x:c r="F11" s="42"/>
      <x:c r="G11" s="153" t="s">
        <x:v>129</x:v>
      </x:c>
      <x:c r="H11" s="172"/>
    </x:row>
    <x:row r="12" spans="2:8" ht="15.75" customHeight="1">
      <x:c r="B12" s="182" t="s">
        <x:v>406</x:v>
      </x:c>
      <x:c r="C12" s="93" t="s">
        <x:v>399</x:v>
      </x:c>
      <x:c r="D12" s="93">
        <x:v>3</x:v>
      </x:c>
      <x:c r="E12" s="42"/>
      <x:c r="F12" s="42"/>
      <x:c r="G12" s="153" t="s">
        <x:v>129</x:v>
      </x:c>
      <x:c r="H12" s="172"/>
    </x:row>
    <x:row r="13" spans="2:8" ht="15.75" customHeight="1">
      <x:c r="B13" s="182"/>
      <x:c r="C13" s="93" t="s">
        <x:v>397</x:v>
      </x:c>
      <x:c r="D13" s="93">
        <x:v>3</x:v>
      </x:c>
      <x:c r="E13" s="42"/>
      <x:c r="F13" s="42"/>
      <x:c r="G13" s="153" t="s">
        <x:v>129</x:v>
      </x:c>
      <x:c r="H13" s="172"/>
    </x:row>
    <x:row r="14" spans="2:8" ht="15.75" customHeight="1">
      <x:c r="B14" s="182"/>
      <x:c r="C14" s="93" t="s">
        <x:v>400</x:v>
      </x:c>
      <x:c r="D14" s="93">
        <x:v>3</x:v>
      </x:c>
      <x:c r="E14" s="42"/>
      <x:c r="F14" s="42"/>
      <x:c r="G14" s="153" t="s">
        <x:v>129</x:v>
      </x:c>
      <x:c r="H14" s="172"/>
    </x:row>
    <x:row r="15" spans="2:8" ht="15.75" customHeight="1">
      <x:c r="B15" s="182"/>
      <x:c r="C15" s="93" t="s">
        <x:v>357</x:v>
      </x:c>
      <x:c r="D15" s="93">
        <x:v>3</x:v>
      </x:c>
      <x:c r="E15" s="42"/>
      <x:c r="F15" s="42"/>
      <x:c r="G15" s="153" t="s">
        <x:v>129</x:v>
      </x:c>
      <x:c r="H15" s="172"/>
    </x:row>
    <x:row r="16" spans="2:8" ht="15.75" customHeight="1">
      <x:c r="B16" s="183"/>
      <x:c r="C16" s="93" t="s">
        <x:v>360</x:v>
      </x:c>
      <x:c r="D16" s="93">
        <x:v>3</x:v>
      </x:c>
      <x:c r="E16" s="42"/>
      <x:c r="F16" s="42"/>
      <x:c r="G16" s="153" t="s">
        <x:v>129</x:v>
      </x:c>
      <x:c r="H16" s="172"/>
    </x:row>
    <x:row r="17" ht="15.75" customHeight="1"/>
    <x:row r="18" ht="15.75" customHeight="1"/>
    <x:row r="19" ht="15.75" customHeight="1"/>
    <x:row r="20" spans="2:8" ht="15.75" customHeight="1">
      <x:c r="B20" s="3" t="s">
        <x:v>191</x:v>
      </x:c>
      <x:c r="C20" s="3"/>
      <x:c r="D20" s="3"/>
      <x:c r="G20" s="3"/>
      <x:c r="H20" s="50"/>
    </x:row>
    <x:row r="21" spans="2:8" ht="15.75" customHeight="1">
      <x:c r="B21" s="93" t="s">
        <x:v>426</x:v>
      </x:c>
      <x:c r="C21" s="93" t="s">
        <x:v>412</x:v>
      </x:c>
      <x:c r="D21" s="93" t="s">
        <x:v>95</x:v>
      </x:c>
      <x:c r="E21" s="93" t="s">
        <x:v>133</x:v>
      </x:c>
      <x:c r="F21" s="93" t="s">
        <x:v>120</x:v>
      </x:c>
      <x:c r="G21" s="93" t="s">
        <x:v>338</x:v>
      </x:c>
      <x:c r="H21" s="93" t="s">
        <x:v>94</x:v>
      </x:c>
    </x:row>
    <x:row r="22" spans="2:8" ht="15.75" customHeight="1">
      <x:c r="B22" s="181" t="s">
        <x:v>298</x:v>
      </x:c>
      <x:c r="C22" s="93" t="s">
        <x:v>363</x:v>
      </x:c>
      <x:c r="D22" s="93">
        <x:v>3</x:v>
      </x:c>
      <x:c r="E22" s="42"/>
      <x:c r="F22" s="42"/>
      <x:c r="G22" s="70">
        <x:v>3</x:v>
      </x:c>
      <x:c r="H22" s="70"/>
    </x:row>
    <x:row r="23" spans="2:8" ht="15.75" customHeight="1">
      <x:c r="B23" s="182"/>
      <x:c r="C23" s="93" t="s">
        <x:v>355</x:v>
      </x:c>
      <x:c r="D23" s="93">
        <x:v>3</x:v>
      </x:c>
      <x:c r="E23" s="42"/>
      <x:c r="F23" s="42"/>
      <x:c r="G23" s="70">
        <x:v>1</x:v>
      </x:c>
      <x:c r="H23" s="70"/>
    </x:row>
    <x:row r="24" spans="2:8" ht="15.75" customHeight="1">
      <x:c r="B24" s="182"/>
      <x:c r="C24" s="93" t="s">
        <x:v>208</x:v>
      </x:c>
      <x:c r="D24" s="93">
        <x:v>3</x:v>
      </x:c>
      <x:c r="E24" s="42"/>
      <x:c r="F24" s="42"/>
      <x:c r="G24" s="70">
        <x:v>1</x:v>
      </x:c>
      <x:c r="H24" s="93"/>
    </x:row>
    <x:row r="25" spans="2:8" ht="15.75" customHeight="1">
      <x:c r="B25" s="182"/>
      <x:c r="C25" s="93" t="s">
        <x:v>268</x:v>
      </x:c>
      <x:c r="D25" s="93">
        <x:v>3</x:v>
      </x:c>
      <x:c r="E25" s="42"/>
      <x:c r="F25" s="42"/>
      <x:c r="G25" s="70">
        <x:v>2</x:v>
      </x:c>
      <x:c r="H25" s="93"/>
    </x:row>
    <x:row r="26" spans="2:8" ht="15.75" customHeight="1">
      <x:c r="B26" s="182"/>
      <x:c r="C26" s="93" t="s">
        <x:v>372</x:v>
      </x:c>
      <x:c r="D26" s="93">
        <x:v>3</x:v>
      </x:c>
      <x:c r="E26" s="42"/>
      <x:c r="F26" s="42"/>
      <x:c r="G26" s="70">
        <x:v>3</x:v>
      </x:c>
      <x:c r="H26" s="93"/>
    </x:row>
    <x:row r="27" spans="2:8" ht="15.75" customHeight="1">
      <x:c r="B27" s="183"/>
      <x:c r="C27" s="93" t="s">
        <x:v>226</x:v>
      </x:c>
      <x:c r="D27" s="93">
        <x:v>3</x:v>
      </x:c>
      <x:c r="E27" s="42"/>
      <x:c r="F27" s="42"/>
      <x:c r="G27" s="70">
        <x:v>3</x:v>
      </x:c>
      <x:c r="H27" s="93"/>
    </x:row>
    <x:row r="28" spans="2:8" ht="15.75" customHeight="1">
      <x:c r="B28" s="93" t="s">
        <x:v>364</x:v>
      </x:c>
      <x:c r="C28" s="93" t="s">
        <x:v>362</x:v>
      </x:c>
      <x:c r="D28" s="93">
        <x:v>3</x:v>
      </x:c>
      <x:c r="E28" s="42"/>
      <x:c r="F28" s="42"/>
      <x:c r="G28" s="70">
        <x:v>1</x:v>
      </x:c>
      <x:c r="H28" s="70"/>
    </x:row>
    <x:row r="29" ht="15.75" customHeight="1"/>
    <x:row r="30" ht="15.75" customHeight="1"/>
    <x:row r="31" ht="15.75" customHeight="1"/>
    <x:row r="32" spans="2:8" ht="15.75" customHeight="1">
      <x:c r="B32" s="3" t="s">
        <x:v>10</x:v>
      </x:c>
      <x:c r="C32" s="3"/>
      <x:c r="D32" s="3"/>
      <x:c r="E32" s="40"/>
      <x:c r="F32" s="40"/>
      <x:c r="G32" s="3"/>
      <x:c r="H32" s="40"/>
    </x:row>
    <x:row r="33" spans="2:8" ht="15.75" customHeight="1">
      <x:c r="B33" s="93" t="s">
        <x:v>426</x:v>
      </x:c>
      <x:c r="C33" s="93" t="s">
        <x:v>412</x:v>
      </x:c>
      <x:c r="D33" s="93" t="s">
        <x:v>95</x:v>
      </x:c>
      <x:c r="E33" s="93" t="s">
        <x:v>133</x:v>
      </x:c>
      <x:c r="F33" s="93" t="s">
        <x:v>120</x:v>
      </x:c>
      <x:c r="G33" s="93" t="s">
        <x:v>338</x:v>
      </x:c>
      <x:c r="H33" s="93" t="s">
        <x:v>94</x:v>
      </x:c>
    </x:row>
    <x:row r="34" spans="2:8" ht="15.75" customHeight="1">
      <x:c r="B34" s="182"/>
      <x:c r="C34" s="93" t="s">
        <x:v>227</x:v>
      </x:c>
      <x:c r="D34" s="93">
        <x:v>3</x:v>
      </x:c>
      <x:c r="E34" s="42"/>
      <x:c r="F34" s="42"/>
      <x:c r="G34" s="70"/>
      <x:c r="H34" s="70"/>
    </x:row>
    <x:row r="35" spans="2:8" ht="15.75" customHeight="1">
      <x:c r="B35" s="182"/>
      <x:c r="C35" s="93" t="s">
        <x:v>367</x:v>
      </x:c>
      <x:c r="D35" s="93">
        <x:v>3</x:v>
      </x:c>
      <x:c r="E35" s="42"/>
      <x:c r="F35" s="42"/>
      <x:c r="G35" s="70"/>
      <x:c r="H35" s="70"/>
    </x:row>
    <x:row r="36" spans="2:8" ht="15.75" customHeight="1">
      <x:c r="B36" s="182"/>
      <x:c r="C36" s="93" t="s">
        <x:v>235</x:v>
      </x:c>
      <x:c r="D36" s="93">
        <x:v>3</x:v>
      </x:c>
      <x:c r="E36" s="42"/>
      <x:c r="F36" s="42"/>
      <x:c r="G36" s="70"/>
      <x:c r="H36" s="93"/>
    </x:row>
    <x:row r="37" spans="2:8" ht="15.75" customHeight="1">
      <x:c r="B37" s="182"/>
      <x:c r="C37" s="93" t="s">
        <x:v>415</x:v>
      </x:c>
      <x:c r="D37" s="93">
        <x:v>3</x:v>
      </x:c>
      <x:c r="E37" s="42"/>
      <x:c r="F37" s="42"/>
      <x:c r="G37" s="70">
        <x:v>1</x:v>
      </x:c>
      <x:c r="H37" s="93" t="s">
        <x:v>237</x:v>
      </x:c>
    </x:row>
    <x:row r="38" spans="2:8" ht="15.75" customHeight="1">
      <x:c r="B38" s="182"/>
      <x:c r="C38" s="93" t="s">
        <x:v>345</x:v>
      </x:c>
      <x:c r="D38" s="93">
        <x:v>3</x:v>
      </x:c>
      <x:c r="E38" s="42"/>
      <x:c r="F38" s="42"/>
      <x:c r="G38" s="70">
        <x:v>1</x:v>
      </x:c>
      <x:c r="H38" s="93" t="s">
        <x:v>237</x:v>
      </x:c>
    </x:row>
    <x:row r="39" spans="2:8" ht="15.75" customHeight="1">
      <x:c r="B39" s="182"/>
      <x:c r="C39" s="93" t="s">
        <x:v>430</x:v>
      </x:c>
      <x:c r="D39" s="93">
        <x:v>3</x:v>
      </x:c>
      <x:c r="E39" s="42"/>
      <x:c r="F39" s="42"/>
      <x:c r="G39" s="70"/>
      <x:c r="H39" s="93"/>
    </x:row>
    <x:row r="40" spans="2:8" ht="15.75" customHeight="1">
      <x:c r="B40" s="182"/>
      <x:c r="C40" s="93" t="s">
        <x:v>387</x:v>
      </x:c>
      <x:c r="D40" s="93">
        <x:v>3</x:v>
      </x:c>
      <x:c r="E40" s="42"/>
      <x:c r="F40" s="42"/>
      <x:c r="G40" s="70"/>
      <x:c r="H40" s="93"/>
    </x:row>
    <x:row r="41" spans="2:8" ht="15.75" customHeight="1">
      <x:c r="B41" s="182"/>
      <x:c r="C41" s="93" t="s">
        <x:v>225</x:v>
      </x:c>
      <x:c r="D41" s="93">
        <x:v>3</x:v>
      </x:c>
      <x:c r="E41" s="42"/>
      <x:c r="F41" s="42"/>
      <x:c r="G41" s="70">
        <x:v>1</x:v>
      </x:c>
      <x:c r="H41" s="93" t="s">
        <x:v>237</x:v>
      </x:c>
    </x:row>
    <x:row r="42" spans="2:8" ht="15.75" customHeight="1">
      <x:c r="B42" s="182"/>
      <x:c r="C42" s="93" t="s">
        <x:v>358</x:v>
      </x:c>
      <x:c r="D42" s="93">
        <x:v>3</x:v>
      </x:c>
      <x:c r="E42" s="42"/>
      <x:c r="F42" s="42"/>
      <x:c r="G42" s="70"/>
      <x:c r="H42" s="93"/>
    </x:row>
    <x:row r="43" spans="2:8" ht="15.75" customHeight="1">
      <x:c r="B43" s="182"/>
      <x:c r="C43" s="93" t="s">
        <x:v>351</x:v>
      </x:c>
      <x:c r="D43" s="93">
        <x:v>3</x:v>
      </x:c>
      <x:c r="E43" s="42"/>
      <x:c r="F43" s="42"/>
      <x:c r="G43" s="70"/>
      <x:c r="H43" s="93"/>
    </x:row>
    <x:row r="44" spans="2:8" ht="15.75" customHeight="1">
      <x:c r="B44" s="182"/>
      <x:c r="C44" s="93" t="s">
        <x:v>229</x:v>
      </x:c>
      <x:c r="D44" s="93">
        <x:v>3</x:v>
      </x:c>
      <x:c r="E44" s="42"/>
      <x:c r="F44" s="42"/>
      <x:c r="G44" s="70"/>
      <x:c r="H44" s="93"/>
    </x:row>
    <x:row r="45" spans="2:8" ht="15.75" customHeight="1">
      <x:c r="B45" s="182"/>
      <x:c r="C45" s="93" t="s">
        <x:v>335</x:v>
      </x:c>
      <x:c r="D45" s="93">
        <x:v>2</x:v>
      </x:c>
      <x:c r="E45" s="42"/>
      <x:c r="F45" s="42"/>
      <x:c r="G45" s="70"/>
      <x:c r="H45" s="70"/>
    </x:row>
    <x:row r="46" spans="2:8" ht="15.75" customHeight="1">
      <x:c r="B46" s="182" t="s">
        <x:v>298</x:v>
      </x:c>
      <x:c r="C46" s="87" t="s">
        <x:v>267</x:v>
      </x:c>
      <x:c r="D46" s="87">
        <x:v>3</x:v>
      </x:c>
      <x:c r="E46" s="42"/>
      <x:c r="F46" s="42"/>
      <x:c r="G46" s="70"/>
      <x:c r="H46" s="70"/>
    </x:row>
    <x:row r="47" spans="2:8" ht="15.75" customHeight="1">
      <x:c r="B47" s="182"/>
      <x:c r="C47" s="86" t="s">
        <x:v>343</x:v>
      </x:c>
      <x:c r="D47" s="86">
        <x:v>3</x:v>
      </x:c>
      <x:c r="E47" s="42"/>
      <x:c r="F47" s="42"/>
      <x:c r="G47" s="70"/>
      <x:c r="H47" s="70"/>
    </x:row>
    <x:row r="48" spans="2:16" ht="15.75" customHeight="1">
      <x:c r="B48" s="182"/>
      <x:c r="C48" s="93" t="s">
        <x:v>336</x:v>
      </x:c>
      <x:c r="D48" s="93">
        <x:v>1</x:v>
      </x:c>
      <x:c r="E48" s="42"/>
      <x:c r="F48" s="42"/>
      <x:c r="G48" s="70"/>
      <x:c r="H48" s="93"/>
      <x:c r="J48" s="3"/>
      <x:c r="K48" s="3"/>
      <x:c r="L48" s="3"/>
      <x:c r="M48" s="40"/>
      <x:c r="N48" s="3"/>
      <x:c r="O48" s="40"/>
      <x:c r="P48" s="40"/>
    </x:row>
    <x:row r="49" spans="2:17" ht="15.75" customHeight="1">
      <x:c r="B49" s="182"/>
      <x:c r="C49" s="93" t="s">
        <x:v>393</x:v>
      </x:c>
      <x:c r="D49" s="93">
        <x:v>3</x:v>
      </x:c>
      <x:c r="E49" s="42"/>
      <x:c r="F49" s="42"/>
      <x:c r="G49" s="70"/>
      <x:c r="H49" s="93"/>
      <x:c r="J49" s="49"/>
      <x:c r="K49" s="49"/>
      <x:c r="L49" s="49"/>
      <x:c r="M49" s="49"/>
      <x:c r="N49" s="49"/>
      <x:c r="O49" s="49"/>
      <x:c r="P49" s="49"/>
      <x:c r="Q49" s="17"/>
    </x:row>
    <x:row r="50" spans="2:16" ht="15.75" customHeight="1">
      <x:c r="B50" s="182"/>
      <x:c r="C50" s="93" t="s">
        <x:v>233</x:v>
      </x:c>
      <x:c r="D50" s="93">
        <x:v>15</x:v>
      </x:c>
      <x:c r="E50" s="42"/>
      <x:c r="F50" s="42"/>
      <x:c r="G50" s="70"/>
      <x:c r="H50" s="93"/>
      <x:c r="I50" s="20"/>
      <x:c r="J50" s="14"/>
      <x:c r="K50" s="49"/>
      <x:c r="L50" s="16"/>
      <x:c r="M50" s="49"/>
      <x:c r="N50" s="49"/>
      <x:c r="O50" s="49"/>
      <x:c r="P50" s="17"/>
    </x:row>
    <x:row r="51" spans="2:16" ht="15.75" customHeight="1">
      <x:c r="B51" s="182"/>
      <x:c r="C51" s="93" t="s">
        <x:v>337</x:v>
      </x:c>
      <x:c r="D51" s="93">
        <x:v>3</x:v>
      </x:c>
      <x:c r="E51" s="42"/>
      <x:c r="F51" s="42"/>
      <x:c r="G51" s="70"/>
      <x:c r="H51" s="93"/>
      <x:c r="I51" s="20"/>
      <x:c r="J51" s="18"/>
      <x:c r="K51" s="49"/>
      <x:c r="L51" s="16"/>
      <x:c r="M51" s="49"/>
      <x:c r="N51" s="49"/>
      <x:c r="O51" s="19"/>
      <x:c r="P51" s="17"/>
    </x:row>
    <x:row r="52" spans="2:16" ht="15.75" customHeight="1">
      <x:c r="B52" s="182"/>
      <x:c r="C52" s="93" t="s">
        <x:v>419</x:v>
      </x:c>
      <x:c r="D52" s="93">
        <x:v>3</x:v>
      </x:c>
      <x:c r="E52" s="42"/>
      <x:c r="F52" s="42"/>
      <x:c r="G52" s="70"/>
      <x:c r="H52" s="93"/>
      <x:c r="I52" s="20"/>
      <x:c r="J52" s="18"/>
      <x:c r="K52" s="49"/>
      <x:c r="L52" s="16"/>
      <x:c r="M52" s="49"/>
      <x:c r="N52" s="49"/>
      <x:c r="O52" s="19"/>
      <x:c r="P52" s="17"/>
    </x:row>
    <x:row r="53" spans="2:16" ht="15.75" customHeight="1">
      <x:c r="B53" s="182"/>
      <x:c r="C53" s="93" t="s">
        <x:v>391</x:v>
      </x:c>
      <x:c r="D53" s="93">
        <x:v>3</x:v>
      </x:c>
      <x:c r="E53" s="42"/>
      <x:c r="F53" s="42"/>
      <x:c r="G53" s="70"/>
      <x:c r="H53" s="93"/>
      <x:c r="I53" s="20"/>
      <x:c r="J53" s="18"/>
      <x:c r="K53" s="49"/>
      <x:c r="L53" s="16"/>
      <x:c r="M53" s="49"/>
      <x:c r="N53" s="49"/>
      <x:c r="O53" s="19"/>
      <x:c r="P53" s="17"/>
    </x:row>
    <x:row r="54" spans="2:16" ht="15.75" customHeight="1">
      <x:c r="B54" s="181" t="s">
        <x:v>364</x:v>
      </x:c>
      <x:c r="C54" s="93" t="s">
        <x:v>354</x:v>
      </x:c>
      <x:c r="D54" s="93">
        <x:v>3</x:v>
      </x:c>
      <x:c r="E54" s="42"/>
      <x:c r="F54" s="42"/>
      <x:c r="G54" s="70">
        <x:v>1</x:v>
      </x:c>
      <x:c r="H54" s="93" t="s">
        <x:v>237</x:v>
      </x:c>
      <x:c r="I54" s="20"/>
      <x:c r="J54" s="14"/>
      <x:c r="K54" s="49"/>
      <x:c r="L54" s="16"/>
      <x:c r="M54" s="49"/>
      <x:c r="N54" s="49"/>
      <x:c r="O54" s="19"/>
      <x:c r="P54" s="17"/>
    </x:row>
    <x:row r="55" spans="2:16" ht="15.75" customHeight="1">
      <x:c r="B55" s="182"/>
      <x:c r="C55" s="93" t="s">
        <x:v>348</x:v>
      </x:c>
      <x:c r="D55" s="93">
        <x:v>3</x:v>
      </x:c>
      <x:c r="E55" s="42"/>
      <x:c r="F55" s="42"/>
      <x:c r="G55" s="70"/>
      <x:c r="H55" s="70"/>
      <x:c r="I55" s="20"/>
      <x:c r="J55" s="14"/>
      <x:c r="K55" s="49"/>
      <x:c r="L55" s="16"/>
      <x:c r="M55" s="49"/>
      <x:c r="N55" s="49"/>
      <x:c r="O55" s="19"/>
      <x:c r="P55" s="17"/>
    </x:row>
    <x:row r="56" spans="2:16" ht="15.75" customHeight="1">
      <x:c r="B56" s="182"/>
      <x:c r="C56" s="93" t="s">
        <x:v>356</x:v>
      </x:c>
      <x:c r="D56" s="93">
        <x:v>3</x:v>
      </x:c>
      <x:c r="E56" s="42"/>
      <x:c r="F56" s="42"/>
      <x:c r="G56" s="70"/>
      <x:c r="H56" s="70"/>
      <x:c r="I56" s="20"/>
      <x:c r="J56" s="14"/>
      <x:c r="K56" s="49"/>
      <x:c r="L56" s="16"/>
      <x:c r="M56" s="49"/>
      <x:c r="N56" s="49"/>
      <x:c r="O56" s="19"/>
      <x:c r="P56" s="17"/>
    </x:row>
    <x:row r="57" spans="2:16" ht="15.75" customHeight="1">
      <x:c r="B57" s="182"/>
      <x:c r="C57" s="93" t="s">
        <x:v>70</x:v>
      </x:c>
      <x:c r="D57" s="93">
        <x:v>3</x:v>
      </x:c>
      <x:c r="E57" s="42"/>
      <x:c r="F57" s="42"/>
      <x:c r="G57" s="70"/>
      <x:c r="H57" s="93"/>
      <x:c r="I57" s="20"/>
      <x:c r="J57" s="14"/>
      <x:c r="K57" s="49"/>
      <x:c r="L57" s="16"/>
      <x:c r="M57" s="49"/>
      <x:c r="N57" s="49"/>
      <x:c r="O57" s="19"/>
      <x:c r="P57" s="17"/>
    </x:row>
    <x:row r="58" spans="2:16" ht="15.75" customHeight="1">
      <x:c r="B58" s="182"/>
      <x:c r="C58" s="93" t="s">
        <x:v>218</x:v>
      </x:c>
      <x:c r="D58" s="93">
        <x:v>3</x:v>
      </x:c>
      <x:c r="E58" s="42"/>
      <x:c r="F58" s="42"/>
      <x:c r="G58" s="70">
        <x:v>1</x:v>
      </x:c>
      <x:c r="H58" s="93" t="s">
        <x:v>237</x:v>
      </x:c>
      <x:c r="I58" s="20"/>
      <x:c r="J58" s="18"/>
      <x:c r="K58" s="49"/>
      <x:c r="L58" s="16"/>
      <x:c r="M58" s="49"/>
      <x:c r="N58" s="49"/>
      <x:c r="O58" s="19"/>
      <x:c r="P58" s="17"/>
    </x:row>
    <x:row r="59" spans="2:16" ht="15.75" customHeight="1">
      <x:c r="B59" s="182"/>
      <x:c r="C59" s="93" t="s">
        <x:v>242</x:v>
      </x:c>
      <x:c r="D59" s="93">
        <x:v>3</x:v>
      </x:c>
      <x:c r="E59" s="42"/>
      <x:c r="F59" s="42"/>
      <x:c r="G59" s="70"/>
      <x:c r="H59" s="93"/>
      <x:c r="I59" s="20"/>
      <x:c r="J59" s="14"/>
      <x:c r="K59" s="49"/>
      <x:c r="L59" s="16"/>
      <x:c r="M59" s="49"/>
      <x:c r="N59" s="49"/>
      <x:c r="O59" s="19"/>
      <x:c r="P59" s="17"/>
    </x:row>
    <x:row r="60" spans="2:16" ht="15.75" customHeight="1">
      <x:c r="B60" s="183"/>
      <x:c r="C60" s="93" t="s">
        <x:v>130</x:v>
      </x:c>
      <x:c r="D60" s="93">
        <x:v>3</x:v>
      </x:c>
      <x:c r="E60" s="42"/>
      <x:c r="F60" s="42"/>
      <x:c r="G60" s="70"/>
      <x:c r="H60" s="93"/>
      <x:c r="I60" s="20"/>
      <x:c r="J60" s="14"/>
      <x:c r="K60" s="49"/>
      <x:c r="L60" s="16"/>
      <x:c r="M60" s="49"/>
      <x:c r="N60" s="49"/>
      <x:c r="O60" s="19"/>
      <x:c r="P60" s="17"/>
    </x:row>
    <x:row r="61" spans="9:16" ht="15.75" customHeight="1">
      <x:c r="I61" s="20"/>
      <x:c r="J61" s="14"/>
      <x:c r="K61" s="49"/>
      <x:c r="L61" s="16"/>
      <x:c r="M61" s="49"/>
      <x:c r="N61" s="49"/>
      <x:c r="O61" s="19"/>
      <x:c r="P61" s="17"/>
    </x:row>
    <x:row r="62" spans="9:16" ht="15.75" customHeight="1">
      <x:c r="I62" s="20"/>
      <x:c r="J62" s="14"/>
      <x:c r="K62" s="49"/>
      <x:c r="L62" s="16"/>
      <x:c r="M62" s="49"/>
      <x:c r="N62" s="49"/>
      <x:c r="O62" s="19"/>
      <x:c r="P62" s="17"/>
    </x:row>
    <x:row r="63" spans="9:16" ht="15.75" customHeight="1">
      <x:c r="I63" s="20"/>
      <x:c r="J63" s="14"/>
      <x:c r="K63" s="49"/>
      <x:c r="L63" s="16"/>
      <x:c r="M63" s="49"/>
      <x:c r="N63" s="49"/>
      <x:c r="O63" s="19"/>
      <x:c r="P63" s="17"/>
    </x:row>
    <x:row r="64" spans="2:16" ht="15.75" customHeight="1">
      <x:c r="B64" s="4" t="s">
        <x:v>2</x:v>
      </x:c>
      <x:c r="I64" s="20"/>
      <x:c r="J64" s="14"/>
      <x:c r="K64" s="49"/>
      <x:c r="L64" s="16"/>
      <x:c r="M64" s="49"/>
      <x:c r="N64" s="49"/>
      <x:c r="O64" s="19"/>
      <x:c r="P64" s="17"/>
    </x:row>
    <x:row r="65" spans="2:16" ht="15.75" customHeight="1">
      <x:c r="B65" s="149" t="s">
        <x:v>422</x:v>
      </x:c>
      <x:c r="C65" s="150"/>
      <x:c r="D65" s="151"/>
      <x:c r="E65" s="92" t="s">
        <x:v>433</x:v>
      </x:c>
      <x:c r="F65" s="149" t="s">
        <x:v>434</x:v>
      </x:c>
      <x:c r="G65" s="150"/>
      <x:c r="H65" s="151"/>
      <x:c r="I65" s="20"/>
      <x:c r="J65" s="14"/>
      <x:c r="K65" s="49"/>
      <x:c r="L65" s="16"/>
      <x:c r="M65" s="49"/>
      <x:c r="N65" s="49"/>
      <x:c r="O65" s="19"/>
      <x:c r="P65" s="17"/>
    </x:row>
    <x:row r="66" spans="2:16" ht="15.75" customHeight="1">
      <x:c r="B66" s="149" t="s">
        <x:v>20</x:v>
      </x:c>
      <x:c r="C66" s="150"/>
      <x:c r="D66" s="151"/>
      <x:c r="E66" s="43"/>
      <x:c r="F66" s="175"/>
      <x:c r="G66" s="176"/>
      <x:c r="H66" s="177"/>
      <x:c r="I66" s="20"/>
      <x:c r="J66" s="14"/>
      <x:c r="K66" s="49"/>
      <x:c r="L66" s="16"/>
      <x:c r="M66" s="49"/>
      <x:c r="N66" s="49"/>
      <x:c r="O66" s="19"/>
      <x:c r="P66" s="17"/>
    </x:row>
    <x:row r="67" spans="2:16" ht="15.75" customHeight="1">
      <x:c r="B67" s="149" t="s">
        <x:v>423</x:v>
      </x:c>
      <x:c r="C67" s="150"/>
      <x:c r="D67" s="151"/>
      <x:c r="E67" s="43"/>
      <x:c r="F67" s="175"/>
      <x:c r="G67" s="176"/>
      <x:c r="H67" s="177"/>
      <x:c r="I67" s="20"/>
      <x:c r="J67" s="14"/>
      <x:c r="K67" s="49"/>
      <x:c r="L67" s="16"/>
      <x:c r="M67" s="49"/>
      <x:c r="N67" s="49"/>
      <x:c r="O67" s="19"/>
      <x:c r="P67" s="17"/>
    </x:row>
    <x:row r="68" spans="2:16" ht="15.75" customHeight="1">
      <x:c r="B68" s="149" t="s">
        <x:v>66</x:v>
      </x:c>
      <x:c r="C68" s="150"/>
      <x:c r="D68" s="151"/>
      <x:c r="E68" s="43"/>
      <x:c r="F68" s="175"/>
      <x:c r="G68" s="176"/>
      <x:c r="H68" s="177"/>
      <x:c r="I68" s="20"/>
      <x:c r="J68" s="14"/>
      <x:c r="K68" s="49"/>
      <x:c r="L68" s="16"/>
      <x:c r="M68" s="49"/>
      <x:c r="N68" s="49"/>
      <x:c r="O68" s="19"/>
      <x:c r="P68" s="17"/>
    </x:row>
    <x:row r="69" spans="2:16" ht="15.75" customHeight="1">
      <x:c r="B69" s="149" t="s">
        <x:v>416</x:v>
      </x:c>
      <x:c r="C69" s="150"/>
      <x:c r="D69" s="151"/>
      <x:c r="E69" s="42"/>
      <x:c r="F69" s="175"/>
      <x:c r="G69" s="176"/>
      <x:c r="H69" s="177"/>
      <x:c r="I69" s="20"/>
      <x:c r="J69" s="18"/>
      <x:c r="K69" s="49"/>
      <x:c r="L69" s="16"/>
      <x:c r="M69" s="49"/>
      <x:c r="N69" s="49"/>
      <x:c r="O69" s="19"/>
      <x:c r="P69" s="17"/>
    </x:row>
    <x:row r="70" spans="2:16" ht="15.75" customHeight="1">
      <x:c r="B70" s="149" t="s">
        <x:v>67</x:v>
      </x:c>
      <x:c r="C70" s="150"/>
      <x:c r="D70" s="151"/>
      <x:c r="E70" s="43"/>
      <x:c r="F70" s="175"/>
      <x:c r="G70" s="176"/>
      <x:c r="H70" s="177"/>
      <x:c r="I70" s="20"/>
      <x:c r="J70" s="18"/>
      <x:c r="K70" s="49"/>
      <x:c r="L70" s="16"/>
      <x:c r="M70" s="49"/>
      <x:c r="N70" s="49"/>
      <x:c r="O70" s="19"/>
      <x:c r="P70" s="17"/>
    </x:row>
    <x:row r="71" spans="2:16" ht="15.75" customHeight="1">
      <x:c r="B71" s="149" t="s">
        <x:v>414</x:v>
      </x:c>
      <x:c r="C71" s="150"/>
      <x:c r="D71" s="151"/>
      <x:c r="E71" s="43"/>
      <x:c r="F71" s="175"/>
      <x:c r="G71" s="176"/>
      <x:c r="H71" s="177"/>
      <x:c r="I71" s="20"/>
      <x:c r="J71" s="18"/>
      <x:c r="K71" s="49"/>
      <x:c r="L71" s="16"/>
      <x:c r="M71" s="49"/>
      <x:c r="N71" s="49"/>
      <x:c r="O71" s="19"/>
      <x:c r="P71" s="17"/>
    </x:row>
    <x:row r="72" spans="2:16" ht="15.75" customHeight="1">
      <x:c r="B72" s="149" t="s">
        <x:v>25</x:v>
      </x:c>
      <x:c r="C72" s="150"/>
      <x:c r="D72" s="151"/>
      <x:c r="E72" s="43"/>
      <x:c r="F72" s="175"/>
      <x:c r="G72" s="176"/>
      <x:c r="H72" s="177"/>
      <x:c r="I72" s="20"/>
      <x:c r="J72" s="14"/>
      <x:c r="K72" s="49"/>
      <x:c r="L72" s="16"/>
      <x:c r="M72" s="49"/>
      <x:c r="N72" s="49"/>
      <x:c r="O72" s="19"/>
      <x:c r="P72" s="17"/>
    </x:row>
    <x:row r="73" spans="2:16" ht="15.75" customHeight="1">
      <x:c r="B73" s="149" t="s">
        <x:v>411</x:v>
      </x:c>
      <x:c r="C73" s="150"/>
      <x:c r="D73" s="151"/>
      <x:c r="E73" s="42"/>
      <x:c r="F73" s="175"/>
      <x:c r="G73" s="176"/>
      <x:c r="H73" s="177"/>
      <x:c r="I73" s="20"/>
      <x:c r="J73" s="14"/>
      <x:c r="K73" s="49"/>
      <x:c r="L73" s="16"/>
      <x:c r="M73" s="49"/>
      <x:c r="N73" s="49"/>
      <x:c r="O73" s="19"/>
      <x:c r="P73" s="17"/>
    </x:row>
    <x:row r="74" spans="2:16" ht="15.75" customHeight="1">
      <x:c r="B74" s="149" t="s">
        <x:v>418</x:v>
      </x:c>
      <x:c r="C74" s="150"/>
      <x:c r="D74" s="151"/>
      <x:c r="E74" s="43"/>
      <x:c r="F74" s="175"/>
      <x:c r="G74" s="176"/>
      <x:c r="H74" s="177"/>
      <x:c r="I74" s="20"/>
      <x:c r="J74" s="14"/>
      <x:c r="K74" s="49"/>
      <x:c r="L74" s="16"/>
      <x:c r="M74" s="49"/>
      <x:c r="N74" s="49"/>
      <x:c r="O74" s="19"/>
      <x:c r="P74" s="17"/>
    </x:row>
    <x:row r="75" spans="2:16" ht="15.75" customHeight="1">
      <x:c r="B75" s="149" t="s">
        <x:v>417</x:v>
      </x:c>
      <x:c r="C75" s="150"/>
      <x:c r="D75" s="151"/>
      <x:c r="E75" s="43"/>
      <x:c r="F75" s="175"/>
      <x:c r="G75" s="176"/>
      <x:c r="H75" s="177"/>
      <x:c r="I75" s="20"/>
      <x:c r="J75" s="14"/>
      <x:c r="K75" s="49"/>
      <x:c r="L75" s="16"/>
      <x:c r="M75" s="49"/>
      <x:c r="N75" s="49"/>
      <x:c r="O75" s="19"/>
      <x:c r="P75" s="17"/>
    </x:row>
    <x:row r="76" spans="9:16" ht="15.75" customHeight="1">
      <x:c r="I76" s="20"/>
      <x:c r="J76" s="14"/>
      <x:c r="K76" s="49"/>
      <x:c r="L76" s="16"/>
      <x:c r="M76" s="49"/>
      <x:c r="N76" s="49"/>
      <x:c r="O76" s="19"/>
      <x:c r="P76" s="17"/>
    </x:row>
    <x:row r="77" spans="9:16" ht="15.75" customHeight="1">
      <x:c r="I77" s="20"/>
      <x:c r="J77" s="14"/>
      <x:c r="K77" s="49"/>
      <x:c r="L77" s="16"/>
      <x:c r="M77" s="49"/>
      <x:c r="N77" s="49"/>
      <x:c r="O77" s="19"/>
      <x:c r="P77" s="17"/>
    </x:row>
    <x:row r="78" spans="9:16" ht="15.75" customHeight="1">
      <x:c r="I78" s="20"/>
      <x:c r="J78" s="14"/>
      <x:c r="K78" s="49"/>
      <x:c r="L78" s="16"/>
      <x:c r="M78" s="49"/>
      <x:c r="N78" s="49"/>
      <x:c r="O78" s="19"/>
      <x:c r="P78" s="17"/>
    </x:row>
    <x:row r="79" ht="15.75" customHeight="1"/>
    <x:row r="80" ht="15.75" customHeight="1"/>
    <x:row r="81" ht="15.75" customHeight="1"/>
    <x:row r="82" spans="1:1" ht="15.75" customHeight="1">
      <x:c r="A82" s="3"/>
    </x:row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</x:sheetData>
  <x:mergeCells count="36">
    <x:mergeCell ref="B75:D75"/>
    <x:mergeCell ref="F75:H75"/>
    <x:mergeCell ref="B72:D72"/>
    <x:mergeCell ref="F72:H72"/>
    <x:mergeCell ref="B73:D73"/>
    <x:mergeCell ref="F73:H73"/>
    <x:mergeCell ref="B74:D74"/>
    <x:mergeCell ref="F74:H74"/>
    <x:mergeCell ref="B69:D69"/>
    <x:mergeCell ref="F69:H69"/>
    <x:mergeCell ref="B70:D70"/>
    <x:mergeCell ref="F70:H70"/>
    <x:mergeCell ref="B71:D71"/>
    <x:mergeCell ref="F71:H71"/>
    <x:mergeCell ref="B66:D66"/>
    <x:mergeCell ref="F66:H66"/>
    <x:mergeCell ref="B67:D67"/>
    <x:mergeCell ref="F67:H67"/>
    <x:mergeCell ref="B68:D68"/>
    <x:mergeCell ref="F68:H68"/>
    <x:mergeCell ref="F65:H65"/>
    <x:mergeCell ref="G9:H9"/>
    <x:mergeCell ref="B10:B11"/>
    <x:mergeCell ref="G10:H10"/>
    <x:mergeCell ref="G11:H11"/>
    <x:mergeCell ref="B12:B16"/>
    <x:mergeCell ref="G12:H12"/>
    <x:mergeCell ref="G13:H13"/>
    <x:mergeCell ref="G14:H14"/>
    <x:mergeCell ref="G15:H15"/>
    <x:mergeCell ref="G16:H16"/>
    <x:mergeCell ref="B22:B27"/>
    <x:mergeCell ref="B34:B45"/>
    <x:mergeCell ref="B46:B53"/>
    <x:mergeCell ref="B54:B60"/>
    <x:mergeCell ref="B65:D65"/>
  </x:mergeCells>
  <x:pageMargins left="0.25" right="0.25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  <x:headerFooter>
    <x:oddFooter>&amp;C&amp;"돋움,Regular"[&amp;P/&amp;N]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3" baseType="lpstr">
      <vt:lpstr>안내</vt:lpstr>
      <vt:lpstr>졸업요건</vt:lpstr>
      <vt:lpstr>PO</vt:lpstr>
      <vt:lpstr>미소→컴과.전과자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ep:TitlesOfParts>
  <ep:TotalTime>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smu</dc:creator>
  <cp:lastModifiedBy>xkfkr</cp:lastModifiedBy>
  <cp:revision>2</cp:revision>
  <cp:lastPrinted>2013-11-26T04:32:11.000</cp:lastPrinted>
  <dcterms:created xsi:type="dcterms:W3CDTF">2010-08-11T05:46:48.000</dcterms:created>
  <dcterms:modified xsi:type="dcterms:W3CDTF">2022-05-26T03:12:00.081</dcterms:modified>
  <cp:version>1000.0100.01</cp:version>
</cp:coreProperties>
</file>