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reBase\SpringWorkSpace\Mro_Platform\src\"/>
    </mc:Choice>
  </mc:AlternateContent>
  <xr:revisionPtr revIDLastSave="0" documentId="13_ncr:1_{3FE6986D-B7BA-4BAE-B917-01AA34FB737C}" xr6:coauthVersionLast="47" xr6:coauthVersionMax="47" xr10:uidLastSave="{00000000-0000-0000-0000-000000000000}"/>
  <bookViews>
    <workbookView xWindow="-108" yWindow="-108" windowWidth="23256" windowHeight="12576" xr2:uid="{36B30BB8-15B4-4DA5-877E-27424D7E36EA}"/>
  </bookViews>
  <sheets>
    <sheet name="DAILY0901" sheetId="1" r:id="rId1"/>
    <sheet name="DAILY (2)" sheetId="2" r:id="rId2"/>
    <sheet name="DAILY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9" i="1" l="1"/>
  <c r="U70" i="1"/>
  <c r="U71" i="1"/>
  <c r="U72" i="1"/>
  <c r="U73" i="1"/>
  <c r="U74" i="1"/>
  <c r="U68" i="1"/>
  <c r="O74" i="3"/>
  <c r="M74" i="3"/>
  <c r="K74" i="3"/>
  <c r="I74" i="3"/>
  <c r="G74" i="3"/>
  <c r="F74" i="3"/>
  <c r="E74" i="3"/>
  <c r="D74" i="3"/>
  <c r="C74" i="3"/>
  <c r="S67" i="3"/>
  <c r="U67" i="3" s="1"/>
  <c r="Q67" i="3"/>
  <c r="Q74" i="3" s="1"/>
  <c r="S39" i="3"/>
  <c r="O39" i="3"/>
  <c r="K39" i="3"/>
  <c r="G39" i="3"/>
  <c r="N9" i="3"/>
  <c r="M9" i="3"/>
  <c r="L9" i="3"/>
  <c r="K9" i="3"/>
  <c r="J9" i="3"/>
  <c r="I9" i="3"/>
  <c r="G9" i="3"/>
  <c r="F9" i="3"/>
  <c r="E9" i="3"/>
  <c r="D9" i="3"/>
  <c r="C9" i="3"/>
  <c r="O74" i="2"/>
  <c r="M74" i="2"/>
  <c r="K74" i="2"/>
  <c r="I74" i="2"/>
  <c r="G74" i="2"/>
  <c r="F74" i="2"/>
  <c r="E74" i="2"/>
  <c r="D74" i="2"/>
  <c r="C74" i="2"/>
  <c r="U67" i="2"/>
  <c r="S67" i="2"/>
  <c r="S74" i="2" s="1"/>
  <c r="U74" i="2" s="1"/>
  <c r="Q67" i="2"/>
  <c r="Q74" i="2" s="1"/>
  <c r="S39" i="2"/>
  <c r="O39" i="2"/>
  <c r="K39" i="2"/>
  <c r="G39" i="2"/>
  <c r="N9" i="2"/>
  <c r="M9" i="2"/>
  <c r="L9" i="2"/>
  <c r="K9" i="2"/>
  <c r="J9" i="2"/>
  <c r="I9" i="2"/>
  <c r="G9" i="2"/>
  <c r="F9" i="2"/>
  <c r="E9" i="2"/>
  <c r="D9" i="2"/>
  <c r="C9" i="2"/>
  <c r="O75" i="1"/>
  <c r="M75" i="1"/>
  <c r="K75" i="1"/>
  <c r="I75" i="1"/>
  <c r="G75" i="1"/>
  <c r="F75" i="1"/>
  <c r="E75" i="1"/>
  <c r="D75" i="1"/>
  <c r="C75" i="1"/>
  <c r="S75" i="1"/>
  <c r="Q75" i="1"/>
  <c r="S40" i="1"/>
  <c r="O40" i="1"/>
  <c r="K40" i="1"/>
  <c r="G40" i="1"/>
  <c r="U75" i="1" l="1"/>
  <c r="S74" i="3"/>
  <c r="U7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D92FC287-516F-4328-BDEE-B9CE3E03FD7B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D6335DAF-BA59-4131-A7C8-C61768D5A3E7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4645B0D9-7A3B-4F9F-877D-CB3CA721344D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B6B89402-C842-45A6-95F0-1130CF9BFAD1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F763ABDF-64B8-494F-BD5C-1D1F32594FD4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BB9152BC-55C9-4155-95C4-FB820E7CEE88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sharedStrings.xml><?xml version="1.0" encoding="utf-8"?>
<sst xmlns="http://schemas.openxmlformats.org/spreadsheetml/2006/main" count="268" uniqueCount="93">
  <si>
    <t>DAILY REPORT v2.0</t>
    <phoneticPr fontId="3" type="noConversion"/>
  </si>
  <si>
    <t>TEAM</t>
    <phoneticPr fontId="3" type="noConversion"/>
  </si>
  <si>
    <t>ENG</t>
    <phoneticPr fontId="3" type="noConversion"/>
  </si>
  <si>
    <t>MGR</t>
    <phoneticPr fontId="3" type="noConversion"/>
  </si>
  <si>
    <t>ADV</t>
    <phoneticPr fontId="3" type="noConversion"/>
  </si>
  <si>
    <t>DATE</t>
    <phoneticPr fontId="3" type="noConversion"/>
  </si>
  <si>
    <t>DILIGENCE &amp; LAZINESS</t>
    <phoneticPr fontId="3" type="noConversion"/>
  </si>
  <si>
    <t>T
E
A
M</t>
    <phoneticPr fontId="3" type="noConversion"/>
  </si>
  <si>
    <t>NS</t>
    <phoneticPr fontId="3" type="noConversion"/>
  </si>
  <si>
    <t>TODAY</t>
    <phoneticPr fontId="3" type="noConversion"/>
  </si>
  <si>
    <t>LAST WEEK</t>
    <phoneticPr fontId="3" type="noConversion"/>
  </si>
  <si>
    <t>AT</t>
    <phoneticPr fontId="3" type="noConversion"/>
  </si>
  <si>
    <t>AB</t>
    <phoneticPr fontId="3" type="noConversion"/>
  </si>
  <si>
    <t>LT</t>
    <phoneticPr fontId="3" type="noConversion"/>
  </si>
  <si>
    <t>EL</t>
    <phoneticPr fontId="3" type="noConversion"/>
  </si>
  <si>
    <t>DETAILS :</t>
    <phoneticPr fontId="3" type="noConversion"/>
  </si>
  <si>
    <t>김영호</t>
    <phoneticPr fontId="3" type="noConversion"/>
  </si>
  <si>
    <t>O</t>
    <phoneticPr fontId="3" type="noConversion"/>
  </si>
  <si>
    <t>12:00</t>
    <phoneticPr fontId="3" type="noConversion"/>
  </si>
  <si>
    <t>늦잠</t>
    <phoneticPr fontId="3" type="noConversion"/>
  </si>
  <si>
    <t>하림</t>
    <phoneticPr fontId="3" type="noConversion"/>
  </si>
  <si>
    <t>X</t>
    <phoneticPr fontId="3" type="noConversion"/>
  </si>
  <si>
    <t>병원</t>
    <phoneticPr fontId="3" type="noConversion"/>
  </si>
  <si>
    <t>TIME</t>
    <phoneticPr fontId="3" type="noConversion"/>
  </si>
  <si>
    <t>C
O
N
F
E
R
E
N
C
E</t>
    <phoneticPr fontId="3" type="noConversion"/>
  </si>
  <si>
    <t>ITEMS</t>
    <phoneticPr fontId="3" type="noConversion"/>
  </si>
  <si>
    <t>RESULTS</t>
    <phoneticPr fontId="3" type="noConversion"/>
  </si>
  <si>
    <t>1.</t>
    <phoneticPr fontId="3" type="noConversion"/>
  </si>
  <si>
    <t>2.</t>
    <phoneticPr fontId="3" type="noConversion"/>
  </si>
  <si>
    <t>3.</t>
    <phoneticPr fontId="3" type="noConversion"/>
  </si>
  <si>
    <t>4.</t>
    <phoneticPr fontId="3" type="noConversion"/>
  </si>
  <si>
    <t>5.</t>
    <phoneticPr fontId="3" type="noConversion"/>
  </si>
  <si>
    <t>INSTRUCTIONS</t>
    <phoneticPr fontId="3" type="noConversion"/>
  </si>
  <si>
    <t>LAST DAY FEEDBACK</t>
    <phoneticPr fontId="3" type="noConversion"/>
  </si>
  <si>
    <t>RIGHT THINGS</t>
    <phoneticPr fontId="3" type="noConversion"/>
  </si>
  <si>
    <t>WRONG THINGS</t>
    <phoneticPr fontId="3" type="noConversion"/>
  </si>
  <si>
    <t>MESURES</t>
  </si>
  <si>
    <t>VIEW</t>
    <phoneticPr fontId="3" type="noConversion"/>
  </si>
  <si>
    <t>CTRL</t>
    <phoneticPr fontId="3" type="noConversion"/>
  </si>
  <si>
    <t>SERV</t>
    <phoneticPr fontId="3" type="noConversion"/>
  </si>
  <si>
    <t>DAO</t>
    <phoneticPr fontId="3" type="noConversion"/>
  </si>
  <si>
    <t>T
O
D
A
Y
'
S
J
O
B</t>
    <phoneticPr fontId="3" type="noConversion"/>
  </si>
  <si>
    <t>TOTAL</t>
    <phoneticPr fontId="3" type="noConversion"/>
  </si>
  <si>
    <t>MEM</t>
    <phoneticPr fontId="3" type="noConversion"/>
  </si>
  <si>
    <t>JOB</t>
    <phoneticPr fontId="3" type="noConversion"/>
  </si>
  <si>
    <t>MTH</t>
    <phoneticPr fontId="3" type="noConversion"/>
  </si>
  <si>
    <t>MOD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</si>
  <si>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</si>
  <si>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</si>
  <si>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</si>
  <si>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</si>
  <si>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</si>
  <si>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PROGRESS</t>
    <phoneticPr fontId="3" type="noConversion"/>
  </si>
  <si>
    <t>p
R
O
J
E
C
T</t>
    <phoneticPr fontId="3" type="noConversion"/>
  </si>
  <si>
    <t>일조하다</t>
    <phoneticPr fontId="3" type="noConversion"/>
  </si>
  <si>
    <t>현상민</t>
    <phoneticPr fontId="3" type="noConversion"/>
  </si>
  <si>
    <t>결석</t>
    <phoneticPr fontId="3" type="noConversion"/>
  </si>
  <si>
    <t>백신</t>
    <phoneticPr fontId="3" type="noConversion"/>
  </si>
  <si>
    <t>1. 분업 방법</t>
    <phoneticPr fontId="3" type="noConversion"/>
  </si>
  <si>
    <t>&lt;플랫폼&gt;DAILY REPORT v2.0</t>
    <phoneticPr fontId="3" type="noConversion"/>
  </si>
  <si>
    <t>고객사 - 최재형
MRO - 인유정, 현상민
공급사 : 노승백 , 정은솔</t>
    <phoneticPr fontId="3" type="noConversion"/>
  </si>
  <si>
    <t>2. View와 Controller</t>
    <phoneticPr fontId="3" type="noConversion"/>
  </si>
  <si>
    <t>View와 Controller는 각자 새롭게 만들어서 사용 -&gt; 충돌나지않게</t>
    <phoneticPr fontId="3" type="noConversion"/>
  </si>
  <si>
    <t>주문번호가 5자리 이상이 안나올것으로 예상되기때문에 시퀀스사용결정!</t>
    <phoneticPr fontId="3" type="noConversion"/>
  </si>
  <si>
    <t>3. 주문번호 시퀀스 사용여부</t>
    <phoneticPr fontId="3" type="noConversion"/>
  </si>
  <si>
    <t>4. 주문서번호 정책</t>
    <phoneticPr fontId="3" type="noConversion"/>
  </si>
  <si>
    <t>인트라넷과 플랫폼 서버가 다르기때문에 주문번호가 같을수없다.
인트라넷에서 주문번호가 생성되고, 플랫폼에서 주문서 신청할때 발급되는 주문서 번호랑 매칭</t>
    <phoneticPr fontId="3" type="noConversion"/>
  </si>
  <si>
    <t>5. 플랫폼 - OS_CODE</t>
    <phoneticPr fontId="3" type="noConversion"/>
  </si>
  <si>
    <t>SYSDATE(6) + 시퀀스(5) = 11자리</t>
    <phoneticPr fontId="3" type="noConversion"/>
  </si>
  <si>
    <t>최재형</t>
    <phoneticPr fontId="3" type="noConversion"/>
  </si>
  <si>
    <t>인유정</t>
    <phoneticPr fontId="3" type="noConversion"/>
  </si>
  <si>
    <t>노승백</t>
    <phoneticPr fontId="3" type="noConversion"/>
  </si>
  <si>
    <t>정은솔</t>
    <phoneticPr fontId="3" type="noConversion"/>
  </si>
  <si>
    <t>ClientOrder</t>
    <phoneticPr fontId="3" type="noConversion"/>
  </si>
  <si>
    <t>3</t>
    <phoneticPr fontId="3" type="noConversion"/>
  </si>
  <si>
    <t>ClientRefund</t>
    <phoneticPr fontId="3" type="noConversion"/>
  </si>
  <si>
    <t>ClientExChange</t>
    <phoneticPr fontId="3" type="noConversion"/>
  </si>
  <si>
    <t>mroSupplyListForm</t>
  </si>
  <si>
    <t>mroClientListForm</t>
    <phoneticPr fontId="3" type="noConversion"/>
  </si>
  <si>
    <t>mroOrderListForm</t>
    <phoneticPr fontId="3" type="noConversion"/>
  </si>
  <si>
    <t>1</t>
    <phoneticPr fontId="3" type="noConversion"/>
  </si>
  <si>
    <t>supplyReceiveWaitOrderListForm</t>
    <phoneticPr fontId="3" type="noConversion"/>
  </si>
  <si>
    <t>5</t>
    <phoneticPr fontId="3" type="noConversion"/>
  </si>
  <si>
    <t>supplyProductListForm</t>
    <phoneticPr fontId="3" type="noConversion"/>
  </si>
  <si>
    <t>supplyNewRequestListForm</t>
    <phoneticPr fontId="3" type="noConversion"/>
  </si>
  <si>
    <t>고객사</t>
    <phoneticPr fontId="3" type="noConversion"/>
  </si>
  <si>
    <t>공통</t>
    <phoneticPr fontId="3" type="noConversion"/>
  </si>
  <si>
    <t>Mro</t>
    <phoneticPr fontId="3" type="noConversion"/>
  </si>
  <si>
    <t>공급사</t>
    <phoneticPr fontId="3" type="noConversion"/>
  </si>
  <si>
    <t>6. 인트라넷 -&gt; 플랫폼으로 주문보낼시 비번 한번 더 확인</t>
    <phoneticPr fontId="3" type="noConversion"/>
  </si>
  <si>
    <t>알림창으로 비번 한번 더 체크하고 주문서 플랫폼으로 넘어감</t>
    <phoneticPr fontId="3" type="noConversion"/>
  </si>
  <si>
    <t>2</t>
    <phoneticPr fontId="3" type="noConversion"/>
  </si>
  <si>
    <t>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</si>
</sst>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  &quot;@"/>
    <numFmt numFmtId="177" formatCode="#&quot;년&quot;"/>
    <numFmt numFmtId="178" formatCode="#,##0_ "/>
    <numFmt numFmtId="179" formatCode="0_ "/>
    <numFmt numFmtId="180" formatCode="&quot; &quot;@"/>
    <numFmt numFmtId="181" formatCode="#&quot;/&quot;"/>
    <numFmt numFmtId="182" formatCode="#&quot; &quot;"/>
    <numFmt numFmtId="183" formatCode="#,###&quot;M&quot;"/>
    <numFmt numFmtId="184" formatCode="mm/dd;@"/>
    <numFmt numFmtId="185" formatCode="@&quot; 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Arial Black"/>
      <family val="2"/>
    </font>
    <font>
      <b/>
      <sz val="10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 diagonalUp="1">
      <left/>
      <right/>
      <top/>
      <bottom/>
      <diagonal style="medium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9" fillId="2" borderId="26" xfId="0" applyFont="1" applyFill="1" applyBorder="1">
      <alignment vertical="center"/>
    </xf>
    <xf numFmtId="178" fontId="9" fillId="2" borderId="27" xfId="0" applyNumberFormat="1" applyFont="1" applyFill="1" applyBorder="1">
      <alignment vertical="center"/>
    </xf>
    <xf numFmtId="178" fontId="9" fillId="2" borderId="28" xfId="0" applyNumberFormat="1" applyFont="1" applyFill="1" applyBorder="1">
      <alignment vertical="center"/>
    </xf>
    <xf numFmtId="179" fontId="10" fillId="2" borderId="27" xfId="0" applyNumberFormat="1" applyFont="1" applyFill="1" applyBorder="1">
      <alignment vertical="center"/>
    </xf>
    <xf numFmtId="178" fontId="10" fillId="2" borderId="28" xfId="0" applyNumberFormat="1" applyFont="1" applyFill="1" applyBorder="1">
      <alignment vertical="center"/>
    </xf>
    <xf numFmtId="179" fontId="10" fillId="2" borderId="28" xfId="0" applyNumberFormat="1" applyFont="1" applyFill="1" applyBorder="1">
      <alignment vertical="center"/>
    </xf>
    <xf numFmtId="178" fontId="10" fillId="2" borderId="29" xfId="0" applyNumberFormat="1" applyFont="1" applyFill="1" applyBorder="1">
      <alignment vertical="center"/>
    </xf>
    <xf numFmtId="0" fontId="7" fillId="0" borderId="0" xfId="0" applyFont="1" applyAlignment="1"/>
    <xf numFmtId="0" fontId="9" fillId="0" borderId="5" xfId="0" applyFont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 vertical="center"/>
    </xf>
    <xf numFmtId="181" fontId="11" fillId="0" borderId="33" xfId="0" applyNumberFormat="1" applyFont="1" applyBorder="1">
      <alignment vertical="center"/>
    </xf>
    <xf numFmtId="182" fontId="11" fillId="0" borderId="30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182" fontId="11" fillId="0" borderId="4" xfId="0" applyNumberFormat="1" applyFont="1" applyBorder="1">
      <alignment vertical="center"/>
    </xf>
    <xf numFmtId="182" fontId="11" fillId="0" borderId="5" xfId="0" applyNumberFormat="1" applyFont="1" applyBorder="1">
      <alignment vertical="center"/>
    </xf>
    <xf numFmtId="0" fontId="9" fillId="2" borderId="21" xfId="0" applyFont="1" applyFill="1" applyBorder="1" applyAlignment="1">
      <alignment horizontal="center" vertical="center"/>
    </xf>
    <xf numFmtId="49" fontId="7" fillId="2" borderId="23" xfId="0" applyNumberFormat="1" applyFont="1" applyFill="1" applyBorder="1" applyAlignment="1">
      <alignment horizontal="center" vertical="center"/>
    </xf>
    <xf numFmtId="181" fontId="11" fillId="2" borderId="22" xfId="0" applyNumberFormat="1" applyFont="1" applyFill="1" applyBorder="1">
      <alignment vertical="center"/>
    </xf>
    <xf numFmtId="182" fontId="11" fillId="2" borderId="36" xfId="0" applyNumberFormat="1" applyFont="1" applyFill="1" applyBorder="1">
      <alignment vertical="center"/>
    </xf>
    <xf numFmtId="181" fontId="11" fillId="2" borderId="23" xfId="0" applyNumberFormat="1" applyFont="1" applyFill="1" applyBorder="1">
      <alignment vertical="center"/>
    </xf>
    <xf numFmtId="182" fontId="11" fillId="2" borderId="20" xfId="0" applyNumberFormat="1" applyFont="1" applyFill="1" applyBorder="1">
      <alignment vertical="center"/>
    </xf>
    <xf numFmtId="182" fontId="11" fillId="2" borderId="21" xfId="0" applyNumberFormat="1" applyFont="1" applyFill="1" applyBorder="1">
      <alignment vertical="center"/>
    </xf>
    <xf numFmtId="0" fontId="9" fillId="0" borderId="21" xfId="0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181" fontId="11" fillId="0" borderId="22" xfId="0" applyNumberFormat="1" applyFont="1" applyBorder="1">
      <alignment vertical="center"/>
    </xf>
    <xf numFmtId="182" fontId="11" fillId="0" borderId="36" xfId="0" applyNumberFormat="1" applyFont="1" applyBorder="1">
      <alignment vertical="center"/>
    </xf>
    <xf numFmtId="181" fontId="11" fillId="0" borderId="23" xfId="0" applyNumberFormat="1" applyFont="1" applyBorder="1">
      <alignment vertical="center"/>
    </xf>
    <xf numFmtId="182" fontId="11" fillId="0" borderId="20" xfId="0" applyNumberFormat="1" applyFont="1" applyBorder="1">
      <alignment vertical="center"/>
    </xf>
    <xf numFmtId="182" fontId="11" fillId="0" borderId="21" xfId="0" applyNumberFormat="1" applyFont="1" applyBorder="1">
      <alignment vertical="center"/>
    </xf>
    <xf numFmtId="0" fontId="2" fillId="0" borderId="37" xfId="0" applyFont="1" applyBorder="1">
      <alignment vertical="center"/>
    </xf>
    <xf numFmtId="0" fontId="2" fillId="0" borderId="13" xfId="0" applyFont="1" applyBorder="1">
      <alignment vertical="center"/>
    </xf>
    <xf numFmtId="0" fontId="9" fillId="0" borderId="26" xfId="0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181" fontId="11" fillId="0" borderId="27" xfId="0" applyNumberFormat="1" applyFont="1" applyBorder="1">
      <alignment vertical="center"/>
    </xf>
    <xf numFmtId="182" fontId="11" fillId="0" borderId="39" xfId="0" applyNumberFormat="1" applyFont="1" applyBorder="1">
      <alignment vertical="center"/>
    </xf>
    <xf numFmtId="181" fontId="11" fillId="0" borderId="28" xfId="0" applyNumberFormat="1" applyFont="1" applyBorder="1">
      <alignment vertical="center"/>
    </xf>
    <xf numFmtId="182" fontId="11" fillId="0" borderId="40" xfId="0" applyNumberFormat="1" applyFont="1" applyBorder="1">
      <alignment vertical="center"/>
    </xf>
    <xf numFmtId="182" fontId="11" fillId="0" borderId="26" xfId="0" applyNumberFormat="1" applyFont="1" applyBorder="1">
      <alignment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80" fontId="9" fillId="2" borderId="58" xfId="0" applyNumberFormat="1" applyFont="1" applyFill="1" applyBorder="1">
      <alignment vertical="center"/>
    </xf>
    <xf numFmtId="180" fontId="9" fillId="2" borderId="59" xfId="0" applyNumberFormat="1" applyFont="1" applyFill="1" applyBorder="1" applyAlignment="1">
      <alignment horizontal="center" vertical="center"/>
    </xf>
    <xf numFmtId="180" fontId="9" fillId="2" borderId="60" xfId="0" applyNumberFormat="1" applyFont="1" applyFill="1" applyBorder="1" applyAlignment="1">
      <alignment horizontal="center" vertical="center"/>
    </xf>
    <xf numFmtId="180" fontId="9" fillId="2" borderId="61" xfId="0" applyNumberFormat="1" applyFont="1" applyFill="1" applyBorder="1" applyAlignment="1">
      <alignment horizontal="center" vertical="center"/>
    </xf>
    <xf numFmtId="180" fontId="2" fillId="0" borderId="66" xfId="0" applyNumberFormat="1" applyFont="1" applyBorder="1" applyAlignment="1">
      <alignment horizontal="left" vertical="center"/>
    </xf>
    <xf numFmtId="180" fontId="2" fillId="0" borderId="67" xfId="0" applyNumberFormat="1" applyFont="1" applyBorder="1" applyAlignment="1">
      <alignment horizontal="left" vertical="center"/>
    </xf>
    <xf numFmtId="182" fontId="2" fillId="0" borderId="68" xfId="0" applyNumberFormat="1" applyFont="1" applyBorder="1" applyAlignment="1">
      <alignment horizontal="right" vertical="center"/>
    </xf>
    <xf numFmtId="180" fontId="2" fillId="0" borderId="66" xfId="0" applyNumberFormat="1" applyFont="1" applyBorder="1" applyAlignment="1">
      <alignment horizontal="center" vertical="center"/>
    </xf>
    <xf numFmtId="179" fontId="2" fillId="0" borderId="51" xfId="0" applyNumberFormat="1" applyFont="1" applyBorder="1" applyAlignment="1">
      <alignment horizontal="center" vertical="center"/>
    </xf>
    <xf numFmtId="180" fontId="2" fillId="0" borderId="69" xfId="0" applyNumberFormat="1" applyFont="1" applyBorder="1" applyAlignment="1">
      <alignment horizontal="left" vertical="center"/>
    </xf>
    <xf numFmtId="180" fontId="2" fillId="0" borderId="70" xfId="0" applyNumberFormat="1" applyFont="1" applyBorder="1" applyAlignment="1">
      <alignment horizontal="left" vertical="center"/>
    </xf>
    <xf numFmtId="182" fontId="2" fillId="0" borderId="71" xfId="0" applyNumberFormat="1" applyFont="1" applyBorder="1" applyAlignment="1">
      <alignment horizontal="right" vertical="center"/>
    </xf>
    <xf numFmtId="180" fontId="2" fillId="0" borderId="69" xfId="0" applyNumberFormat="1" applyFont="1" applyBorder="1" applyAlignment="1">
      <alignment horizontal="center" vertical="center"/>
    </xf>
    <xf numFmtId="179" fontId="2" fillId="0" borderId="43" xfId="0" applyNumberFormat="1" applyFont="1" applyBorder="1" applyAlignment="1">
      <alignment horizontal="center" vertical="center"/>
    </xf>
    <xf numFmtId="180" fontId="2" fillId="0" borderId="73" xfId="0" applyNumberFormat="1" applyFont="1" applyBorder="1" applyAlignment="1">
      <alignment horizontal="left" vertical="center"/>
    </xf>
    <xf numFmtId="180" fontId="2" fillId="0" borderId="74" xfId="0" applyNumberFormat="1" applyFont="1" applyBorder="1" applyAlignment="1">
      <alignment horizontal="left" vertical="center"/>
    </xf>
    <xf numFmtId="182" fontId="2" fillId="0" borderId="75" xfId="0" applyNumberFormat="1" applyFont="1" applyBorder="1" applyAlignment="1">
      <alignment horizontal="right" vertical="center"/>
    </xf>
    <xf numFmtId="180" fontId="2" fillId="0" borderId="73" xfId="0" applyNumberFormat="1" applyFont="1" applyBorder="1" applyAlignment="1">
      <alignment horizontal="center" vertical="center"/>
    </xf>
    <xf numFmtId="179" fontId="2" fillId="0" borderId="76" xfId="0" applyNumberFormat="1" applyFont="1" applyBorder="1" applyAlignment="1">
      <alignment horizontal="center" vertical="center"/>
    </xf>
    <xf numFmtId="180" fontId="2" fillId="0" borderId="77" xfId="0" applyNumberFormat="1" applyFont="1" applyBorder="1" applyAlignment="1">
      <alignment horizontal="left" vertical="center"/>
    </xf>
    <xf numFmtId="180" fontId="2" fillId="0" borderId="78" xfId="0" applyNumberFormat="1" applyFont="1" applyBorder="1" applyAlignment="1">
      <alignment horizontal="left" vertical="center"/>
    </xf>
    <xf numFmtId="182" fontId="2" fillId="0" borderId="79" xfId="0" applyNumberFormat="1" applyFont="1" applyBorder="1" applyAlignment="1">
      <alignment horizontal="right" vertical="center"/>
    </xf>
    <xf numFmtId="180" fontId="2" fillId="0" borderId="77" xfId="0" applyNumberFormat="1" applyFont="1" applyBorder="1" applyAlignment="1">
      <alignment horizontal="center" vertical="center"/>
    </xf>
    <xf numFmtId="179" fontId="2" fillId="0" borderId="46" xfId="0" applyNumberFormat="1" applyFont="1" applyBorder="1" applyAlignment="1">
      <alignment horizontal="center" vertical="center"/>
    </xf>
    <xf numFmtId="180" fontId="2" fillId="2" borderId="66" xfId="0" applyNumberFormat="1" applyFont="1" applyFill="1" applyBorder="1" applyAlignment="1">
      <alignment horizontal="left" vertical="center"/>
    </xf>
    <xf numFmtId="180" fontId="2" fillId="2" borderId="67" xfId="0" applyNumberFormat="1" applyFont="1" applyFill="1" applyBorder="1" applyAlignment="1">
      <alignment horizontal="left" vertical="center"/>
    </xf>
    <xf numFmtId="182" fontId="2" fillId="2" borderId="68" xfId="0" applyNumberFormat="1" applyFont="1" applyFill="1" applyBorder="1" applyAlignment="1">
      <alignment horizontal="right" vertical="center"/>
    </xf>
    <xf numFmtId="180" fontId="2" fillId="2" borderId="66" xfId="0" applyNumberFormat="1" applyFont="1" applyFill="1" applyBorder="1" applyAlignment="1">
      <alignment horizontal="center" vertical="center"/>
    </xf>
    <xf numFmtId="179" fontId="2" fillId="2" borderId="51" xfId="0" applyNumberFormat="1" applyFont="1" applyFill="1" applyBorder="1" applyAlignment="1">
      <alignment horizontal="center" vertical="center"/>
    </xf>
    <xf numFmtId="180" fontId="2" fillId="2" borderId="69" xfId="0" applyNumberFormat="1" applyFont="1" applyFill="1" applyBorder="1" applyAlignment="1">
      <alignment horizontal="left" vertical="center"/>
    </xf>
    <xf numFmtId="180" fontId="2" fillId="2" borderId="70" xfId="0" applyNumberFormat="1" applyFont="1" applyFill="1" applyBorder="1" applyAlignment="1">
      <alignment horizontal="left" vertical="center"/>
    </xf>
    <xf numFmtId="182" fontId="2" fillId="2" borderId="71" xfId="0" applyNumberFormat="1" applyFont="1" applyFill="1" applyBorder="1" applyAlignment="1">
      <alignment horizontal="right" vertical="center"/>
    </xf>
    <xf numFmtId="180" fontId="2" fillId="2" borderId="69" xfId="0" applyNumberFormat="1" applyFont="1" applyFill="1" applyBorder="1" applyAlignment="1">
      <alignment horizontal="center" vertical="center"/>
    </xf>
    <xf numFmtId="179" fontId="2" fillId="2" borderId="43" xfId="0" applyNumberFormat="1" applyFont="1" applyFill="1" applyBorder="1" applyAlignment="1">
      <alignment horizontal="center" vertical="center"/>
    </xf>
    <xf numFmtId="180" fontId="2" fillId="2" borderId="77" xfId="0" applyNumberFormat="1" applyFont="1" applyFill="1" applyBorder="1" applyAlignment="1">
      <alignment horizontal="left" vertical="center"/>
    </xf>
    <xf numFmtId="180" fontId="2" fillId="2" borderId="78" xfId="0" applyNumberFormat="1" applyFont="1" applyFill="1" applyBorder="1" applyAlignment="1">
      <alignment horizontal="left" vertical="center"/>
    </xf>
    <xf numFmtId="182" fontId="2" fillId="2" borderId="79" xfId="0" applyNumberFormat="1" applyFont="1" applyFill="1" applyBorder="1" applyAlignment="1">
      <alignment horizontal="right" vertical="center"/>
    </xf>
    <xf numFmtId="180" fontId="2" fillId="2" borderId="77" xfId="0" applyNumberFormat="1" applyFont="1" applyFill="1" applyBorder="1" applyAlignment="1">
      <alignment horizontal="center" vertical="center"/>
    </xf>
    <xf numFmtId="179" fontId="2" fillId="2" borderId="46" xfId="0" applyNumberFormat="1" applyFont="1" applyFill="1" applyBorder="1" applyAlignment="1">
      <alignment horizontal="center" vertical="center"/>
    </xf>
    <xf numFmtId="180" fontId="2" fillId="0" borderId="83" xfId="0" applyNumberFormat="1" applyFont="1" applyBorder="1" applyAlignment="1">
      <alignment horizontal="left" vertical="center"/>
    </xf>
    <xf numFmtId="180" fontId="2" fillId="0" borderId="84" xfId="0" applyNumberFormat="1" applyFont="1" applyBorder="1" applyAlignment="1">
      <alignment horizontal="left" vertical="center"/>
    </xf>
    <xf numFmtId="182" fontId="2" fillId="0" borderId="85" xfId="0" applyNumberFormat="1" applyFont="1" applyBorder="1" applyAlignment="1">
      <alignment horizontal="right" vertical="center"/>
    </xf>
    <xf numFmtId="180" fontId="2" fillId="0" borderId="83" xfId="0" applyNumberFormat="1" applyFont="1" applyBorder="1" applyAlignment="1">
      <alignment horizontal="center" vertical="center"/>
    </xf>
    <xf numFmtId="179" fontId="2" fillId="0" borderId="7" xfId="0" applyNumberFormat="1" applyFont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185" fontId="9" fillId="0" borderId="25" xfId="0" applyNumberFormat="1" applyFont="1" applyBorder="1" applyAlignment="1">
      <alignment horizontal="right" vertical="center"/>
    </xf>
    <xf numFmtId="178" fontId="2" fillId="0" borderId="87" xfId="0" applyNumberFormat="1" applyFont="1" applyBorder="1">
      <alignment vertical="center"/>
    </xf>
    <xf numFmtId="178" fontId="2" fillId="0" borderId="88" xfId="0" applyNumberFormat="1" applyFont="1" applyBorder="1">
      <alignment vertical="center"/>
    </xf>
    <xf numFmtId="185" fontId="9" fillId="2" borderId="21" xfId="0" applyNumberFormat="1" applyFont="1" applyFill="1" applyBorder="1" applyAlignment="1">
      <alignment horizontal="right" vertical="center"/>
    </xf>
    <xf numFmtId="178" fontId="2" fillId="2" borderId="22" xfId="0" applyNumberFormat="1" applyFont="1" applyFill="1" applyBorder="1">
      <alignment vertical="center"/>
    </xf>
    <xf numFmtId="178" fontId="2" fillId="2" borderId="89" xfId="0" applyNumberFormat="1" applyFont="1" applyFill="1" applyBorder="1">
      <alignment vertical="center"/>
    </xf>
    <xf numFmtId="185" fontId="9" fillId="0" borderId="21" xfId="0" applyNumberFormat="1" applyFont="1" applyBorder="1" applyAlignment="1">
      <alignment horizontal="right" vertical="center"/>
    </xf>
    <xf numFmtId="178" fontId="2" fillId="0" borderId="22" xfId="0" applyNumberFormat="1" applyFont="1" applyBorder="1">
      <alignment vertical="center"/>
    </xf>
    <xf numFmtId="178" fontId="2" fillId="0" borderId="89" xfId="0" applyNumberFormat="1" applyFont="1" applyBorder="1">
      <alignment vertical="center"/>
    </xf>
    <xf numFmtId="185" fontId="9" fillId="0" borderId="26" xfId="0" applyNumberFormat="1" applyFont="1" applyBorder="1" applyAlignment="1">
      <alignment horizontal="right" vertical="center"/>
    </xf>
    <xf numFmtId="178" fontId="2" fillId="0" borderId="27" xfId="0" applyNumberFormat="1" applyFont="1" applyBorder="1">
      <alignment vertical="center"/>
    </xf>
    <xf numFmtId="178" fontId="2" fillId="0" borderId="90" xfId="0" applyNumberFormat="1" applyFont="1" applyBorder="1">
      <alignment vertical="center"/>
    </xf>
    <xf numFmtId="0" fontId="12" fillId="0" borderId="37" xfId="0" applyFont="1" applyBorder="1" applyAlignment="1">
      <alignment vertical="center" wrapText="1"/>
    </xf>
    <xf numFmtId="178" fontId="2" fillId="3" borderId="14" xfId="0" applyNumberFormat="1" applyFont="1" applyFill="1" applyBorder="1">
      <alignment vertical="center"/>
    </xf>
    <xf numFmtId="178" fontId="13" fillId="3" borderId="91" xfId="0" applyNumberFormat="1" applyFont="1" applyFill="1" applyBorder="1">
      <alignment vertical="center"/>
    </xf>
    <xf numFmtId="178" fontId="2" fillId="3" borderId="92" xfId="0" applyNumberFormat="1" applyFont="1" applyFill="1" applyBorder="1">
      <alignment vertical="center"/>
    </xf>
    <xf numFmtId="178" fontId="2" fillId="3" borderId="63" xfId="0" applyNumberFormat="1" applyFont="1" applyFill="1" applyBorder="1" applyAlignment="1">
      <alignment horizontal="center" vertical="center"/>
    </xf>
    <xf numFmtId="178" fontId="2" fillId="3" borderId="58" xfId="0" applyNumberFormat="1" applyFont="1" applyFill="1" applyBorder="1" applyAlignment="1">
      <alignment horizontal="center" vertical="center"/>
    </xf>
    <xf numFmtId="178" fontId="13" fillId="3" borderId="62" xfId="0" applyNumberFormat="1" applyFont="1" applyFill="1" applyBorder="1">
      <alignment vertical="center"/>
    </xf>
    <xf numFmtId="0" fontId="0" fillId="0" borderId="59" xfId="0" applyBorder="1">
      <alignment vertical="center"/>
    </xf>
    <xf numFmtId="178" fontId="2" fillId="3" borderId="63" xfId="0" applyNumberFormat="1" applyFont="1" applyFill="1" applyBorder="1">
      <alignment vertical="center"/>
    </xf>
    <xf numFmtId="0" fontId="0" fillId="0" borderId="58" xfId="0" applyBorder="1">
      <alignment vertical="center"/>
    </xf>
    <xf numFmtId="178" fontId="13" fillId="3" borderId="62" xfId="0" applyNumberFormat="1" applyFont="1" applyFill="1" applyBorder="1" applyAlignment="1">
      <alignment horizontal="center" vertical="center"/>
    </xf>
    <xf numFmtId="178" fontId="13" fillId="3" borderId="59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9" fontId="2" fillId="3" borderId="63" xfId="1" applyFont="1" applyFill="1" applyBorder="1" applyAlignment="1">
      <alignment horizontal="center" vertical="center"/>
    </xf>
    <xf numFmtId="9" fontId="2" fillId="3" borderId="64" xfId="1" applyFont="1" applyFill="1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178" fontId="2" fillId="0" borderId="26" xfId="0" applyNumberFormat="1" applyFont="1" applyBorder="1" applyAlignment="1">
      <alignment horizontal="center" vertical="center"/>
    </xf>
    <xf numFmtId="178" fontId="2" fillId="0" borderId="38" xfId="0" applyNumberFormat="1" applyFont="1" applyBorder="1">
      <alignment vertical="center"/>
    </xf>
    <xf numFmtId="0" fontId="0" fillId="0" borderId="39" xfId="0" applyBorder="1">
      <alignment vertical="center"/>
    </xf>
    <xf numFmtId="178" fontId="2" fillId="0" borderId="29" xfId="0" applyNumberFormat="1" applyFont="1" applyBorder="1">
      <alignment vertical="center"/>
    </xf>
    <xf numFmtId="0" fontId="0" fillId="0" borderId="26" xfId="0" applyBorder="1">
      <alignment vertical="center"/>
    </xf>
    <xf numFmtId="178" fontId="2" fillId="0" borderId="38" xfId="0" applyNumberFormat="1" applyFont="1" applyBorder="1" applyAlignment="1">
      <alignment horizontal="center" vertical="center"/>
    </xf>
    <xf numFmtId="178" fontId="2" fillId="0" borderId="39" xfId="0" applyNumberFormat="1" applyFont="1" applyBorder="1" applyAlignment="1">
      <alignment horizontal="center" vertical="center"/>
    </xf>
    <xf numFmtId="178" fontId="2" fillId="2" borderId="24" xfId="0" applyNumberFormat="1" applyFont="1" applyFill="1" applyBorder="1" applyAlignment="1">
      <alignment horizontal="center" vertical="center"/>
    </xf>
    <xf numFmtId="178" fontId="2" fillId="2" borderId="21" xfId="0" applyNumberFormat="1" applyFont="1" applyFill="1" applyBorder="1" applyAlignment="1">
      <alignment horizontal="center" vertical="center"/>
    </xf>
    <xf numFmtId="178" fontId="2" fillId="2" borderId="19" xfId="0" applyNumberFormat="1" applyFont="1" applyFill="1" applyBorder="1">
      <alignment vertical="center"/>
    </xf>
    <xf numFmtId="0" fontId="0" fillId="2" borderId="36" xfId="0" applyFill="1" applyBorder="1">
      <alignment vertical="center"/>
    </xf>
    <xf numFmtId="178" fontId="2" fillId="2" borderId="24" xfId="0" applyNumberFormat="1" applyFont="1" applyFill="1" applyBorder="1">
      <alignment vertical="center"/>
    </xf>
    <xf numFmtId="0" fontId="0" fillId="2" borderId="21" xfId="0" applyFill="1" applyBorder="1">
      <alignment vertical="center"/>
    </xf>
    <xf numFmtId="178" fontId="2" fillId="2" borderId="19" xfId="0" applyNumberFormat="1" applyFont="1" applyFill="1" applyBorder="1" applyAlignment="1">
      <alignment horizontal="center" vertical="center"/>
    </xf>
    <xf numFmtId="178" fontId="2" fillId="2" borderId="36" xfId="0" applyNumberFormat="1" applyFont="1" applyFill="1" applyBorder="1" applyAlignment="1">
      <alignment horizontal="center" vertical="center"/>
    </xf>
    <xf numFmtId="9" fontId="2" fillId="0" borderId="32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19" xfId="0" applyNumberFormat="1" applyFont="1" applyBorder="1">
      <alignment vertical="center"/>
    </xf>
    <xf numFmtId="0" fontId="0" fillId="0" borderId="36" xfId="0" applyBorder="1">
      <alignment vertical="center"/>
    </xf>
    <xf numFmtId="178" fontId="2" fillId="0" borderId="24" xfId="0" applyNumberFormat="1" applyFont="1" applyBorder="1">
      <alignment vertical="center"/>
    </xf>
    <xf numFmtId="0" fontId="0" fillId="0" borderId="21" xfId="0" applyBorder="1">
      <alignment vertical="center"/>
    </xf>
    <xf numFmtId="178" fontId="2" fillId="0" borderId="19" xfId="0" applyNumberFormat="1" applyFont="1" applyBorder="1" applyAlignment="1">
      <alignment horizontal="center" vertical="center"/>
    </xf>
    <xf numFmtId="178" fontId="2" fillId="0" borderId="36" xfId="0" applyNumberFormat="1" applyFont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center" vertical="center"/>
    </xf>
    <xf numFmtId="0" fontId="9" fillId="3" borderId="64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178" fontId="2" fillId="0" borderId="32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>
      <alignment vertical="center"/>
    </xf>
    <xf numFmtId="0" fontId="0" fillId="0" borderId="30" xfId="0" applyBorder="1">
      <alignment vertical="center"/>
    </xf>
    <xf numFmtId="178" fontId="2" fillId="0" borderId="32" xfId="0" applyNumberFormat="1" applyFont="1" applyBorder="1">
      <alignment vertical="center"/>
    </xf>
    <xf numFmtId="0" fontId="0" fillId="0" borderId="5" xfId="0" applyBorder="1">
      <alignment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184" fontId="2" fillId="0" borderId="45" xfId="0" applyNumberFormat="1" applyFont="1" applyBorder="1" applyAlignment="1">
      <alignment horizontal="center" vertical="center"/>
    </xf>
    <xf numFmtId="184" fontId="2" fillId="0" borderId="72" xfId="0" applyNumberFormat="1" applyFont="1" applyBorder="1" applyAlignment="1">
      <alignment horizontal="center" vertical="center"/>
    </xf>
    <xf numFmtId="184" fontId="2" fillId="0" borderId="43" xfId="0" applyNumberFormat="1" applyFont="1" applyBorder="1" applyAlignment="1">
      <alignment horizontal="center" vertical="center"/>
    </xf>
    <xf numFmtId="184" fontId="0" fillId="0" borderId="72" xfId="0" applyNumberFormat="1" applyBorder="1" applyAlignment="1">
      <alignment horizontal="center" vertical="center"/>
    </xf>
    <xf numFmtId="184" fontId="0" fillId="0" borderId="43" xfId="0" applyNumberFormat="1" applyBorder="1" applyAlignment="1">
      <alignment horizontal="center" vertical="center"/>
    </xf>
    <xf numFmtId="180" fontId="9" fillId="0" borderId="65" xfId="0" applyNumberFormat="1" applyFont="1" applyBorder="1" applyAlignment="1">
      <alignment horizontal="left" vertical="center"/>
    </xf>
    <xf numFmtId="180" fontId="9" fillId="0" borderId="14" xfId="0" applyNumberFormat="1" applyFont="1" applyBorder="1" applyAlignment="1">
      <alignment horizontal="left" vertical="center"/>
    </xf>
    <xf numFmtId="184" fontId="2" fillId="0" borderId="81" xfId="0" applyNumberFormat="1" applyFont="1" applyBorder="1" applyAlignment="1">
      <alignment horizontal="center" vertical="center"/>
    </xf>
    <xf numFmtId="184" fontId="0" fillId="0" borderId="82" xfId="0" applyNumberFormat="1" applyBorder="1" applyAlignment="1">
      <alignment horizontal="center" vertical="center"/>
    </xf>
    <xf numFmtId="184" fontId="0" fillId="0" borderId="51" xfId="0" applyNumberFormat="1" applyBorder="1" applyAlignment="1">
      <alignment horizontal="center" vertical="center"/>
    </xf>
    <xf numFmtId="184" fontId="2" fillId="0" borderId="57" xfId="0" applyNumberFormat="1" applyFont="1" applyBorder="1" applyAlignment="1">
      <alignment horizontal="center" vertical="center"/>
    </xf>
    <xf numFmtId="184" fontId="0" fillId="0" borderId="8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2" fillId="2" borderId="81" xfId="0" applyNumberFormat="1" applyFont="1" applyFill="1" applyBorder="1" applyAlignment="1">
      <alignment horizontal="center" vertical="center"/>
    </xf>
    <xf numFmtId="184" fontId="0" fillId="2" borderId="82" xfId="0" applyNumberFormat="1" applyFill="1" applyBorder="1" applyAlignment="1">
      <alignment horizontal="center" vertical="center"/>
    </xf>
    <xf numFmtId="184" fontId="0" fillId="2" borderId="51" xfId="0" applyNumberFormat="1" applyFill="1" applyBorder="1" applyAlignment="1">
      <alignment horizontal="center" vertical="center"/>
    </xf>
    <xf numFmtId="184" fontId="2" fillId="2" borderId="45" xfId="0" applyNumberFormat="1" applyFont="1" applyFill="1" applyBorder="1" applyAlignment="1">
      <alignment horizontal="center" vertical="center"/>
    </xf>
    <xf numFmtId="184" fontId="2" fillId="2" borderId="72" xfId="0" applyNumberFormat="1" applyFont="1" applyFill="1" applyBorder="1" applyAlignment="1">
      <alignment horizontal="center" vertical="center"/>
    </xf>
    <xf numFmtId="184" fontId="0" fillId="2" borderId="72" xfId="0" applyNumberFormat="1" applyFill="1" applyBorder="1" applyAlignment="1">
      <alignment horizontal="center" vertical="center"/>
    </xf>
    <xf numFmtId="184" fontId="0" fillId="2" borderId="43" xfId="0" applyNumberFormat="1" applyFill="1" applyBorder="1" applyAlignment="1">
      <alignment horizontal="center" vertical="center"/>
    </xf>
    <xf numFmtId="184" fontId="2" fillId="2" borderId="48" xfId="0" applyNumberFormat="1" applyFont="1" applyFill="1" applyBorder="1" applyAlignment="1">
      <alignment horizontal="center" vertical="center"/>
    </xf>
    <xf numFmtId="184" fontId="0" fillId="2" borderId="80" xfId="0" applyNumberFormat="1" applyFill="1" applyBorder="1" applyAlignment="1">
      <alignment horizontal="center" vertical="center"/>
    </xf>
    <xf numFmtId="184" fontId="0" fillId="2" borderId="46" xfId="0" applyNumberFormat="1" applyFill="1" applyBorder="1" applyAlignment="1">
      <alignment horizontal="center" vertical="center"/>
    </xf>
    <xf numFmtId="184" fontId="2" fillId="2" borderId="43" xfId="0" applyNumberFormat="1" applyFont="1" applyFill="1" applyBorder="1" applyAlignment="1">
      <alignment horizontal="center" vertical="center"/>
    </xf>
    <xf numFmtId="180" fontId="9" fillId="0" borderId="25" xfId="0" applyNumberFormat="1" applyFont="1" applyBorder="1" applyAlignment="1">
      <alignment horizontal="left" vertical="center"/>
    </xf>
    <xf numFmtId="184" fontId="2" fillId="0" borderId="48" xfId="0" applyNumberFormat="1" applyFont="1" applyBorder="1" applyAlignment="1">
      <alignment horizontal="center" vertical="center"/>
    </xf>
    <xf numFmtId="184" fontId="0" fillId="0" borderId="80" xfId="0" applyNumberFormat="1" applyBorder="1" applyAlignment="1">
      <alignment horizontal="center" vertical="center"/>
    </xf>
    <xf numFmtId="184" fontId="0" fillId="0" borderId="46" xfId="0" applyNumberFormat="1" applyBorder="1" applyAlignment="1">
      <alignment horizontal="center" vertical="center"/>
    </xf>
    <xf numFmtId="180" fontId="9" fillId="2" borderId="65" xfId="0" applyNumberFormat="1" applyFont="1" applyFill="1" applyBorder="1" applyAlignment="1">
      <alignment horizontal="left" vertical="center"/>
    </xf>
    <xf numFmtId="180" fontId="9" fillId="2" borderId="25" xfId="0" applyNumberFormat="1" applyFont="1" applyFill="1" applyBorder="1" applyAlignment="1">
      <alignment horizontal="left" vertical="center"/>
    </xf>
    <xf numFmtId="182" fontId="9" fillId="2" borderId="63" xfId="0" applyNumberFormat="1" applyFont="1" applyFill="1" applyBorder="1" applyAlignment="1">
      <alignment horizontal="right" vertical="center"/>
    </xf>
    <xf numFmtId="0" fontId="0" fillId="2" borderId="58" xfId="0" applyFill="1" applyBorder="1" applyAlignment="1">
      <alignment horizontal="right" vertical="center"/>
    </xf>
    <xf numFmtId="0" fontId="9" fillId="2" borderId="62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center" vertical="center"/>
    </xf>
    <xf numFmtId="0" fontId="0" fillId="2" borderId="64" xfId="0" applyFill="1" applyBorder="1" applyAlignment="1">
      <alignment horizontal="right" vertical="center"/>
    </xf>
    <xf numFmtId="184" fontId="2" fillId="0" borderId="42" xfId="0" applyNumberFormat="1" applyFont="1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6" fontId="2" fillId="0" borderId="50" xfId="0" applyNumberFormat="1" applyFont="1" applyBorder="1" applyAlignment="1">
      <alignment horizontal="left" vertical="center"/>
    </xf>
    <xf numFmtId="176" fontId="2" fillId="0" borderId="51" xfId="0" applyNumberFormat="1" applyFont="1" applyBorder="1" applyAlignment="1">
      <alignment horizontal="left" vertical="center"/>
    </xf>
    <xf numFmtId="0" fontId="0" fillId="0" borderId="52" xfId="0" applyBorder="1">
      <alignment vertical="center"/>
    </xf>
    <xf numFmtId="176" fontId="2" fillId="0" borderId="43" xfId="0" applyNumberFormat="1" applyFont="1" applyBorder="1" applyAlignment="1">
      <alignment horizontal="left" vertical="center"/>
    </xf>
    <xf numFmtId="176" fontId="2" fillId="2" borderId="43" xfId="0" applyNumberFormat="1" applyFont="1" applyFill="1" applyBorder="1" applyAlignment="1">
      <alignment horizontal="left" vertical="center"/>
    </xf>
    <xf numFmtId="0" fontId="0" fillId="2" borderId="44" xfId="0" applyFill="1" applyBorder="1">
      <alignment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left" vertical="center"/>
    </xf>
    <xf numFmtId="0" fontId="0" fillId="0" borderId="54" xfId="0" applyBorder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80" fontId="2" fillId="2" borderId="45" xfId="0" applyNumberFormat="1" applyFont="1" applyFill="1" applyBorder="1" applyAlignment="1">
      <alignment horizontal="center" vertical="center" wrapText="1"/>
    </xf>
    <xf numFmtId="180" fontId="2" fillId="2" borderId="43" xfId="0" applyNumberFormat="1" applyFont="1" applyFill="1" applyBorder="1" applyAlignment="1">
      <alignment horizontal="center" vertical="center"/>
    </xf>
    <xf numFmtId="180" fontId="2" fillId="0" borderId="46" xfId="0" applyNumberFormat="1" applyFont="1" applyBorder="1" applyAlignment="1">
      <alignment horizontal="left" vertical="center"/>
    </xf>
    <xf numFmtId="180" fontId="2" fillId="0" borderId="47" xfId="0" applyNumberFormat="1" applyFont="1" applyBorder="1" applyAlignment="1">
      <alignment horizontal="left" vertical="center"/>
    </xf>
    <xf numFmtId="180" fontId="2" fillId="0" borderId="48" xfId="0" applyNumberFormat="1" applyFont="1" applyBorder="1" applyAlignment="1">
      <alignment horizontal="center" vertical="center"/>
    </xf>
    <xf numFmtId="180" fontId="2" fillId="0" borderId="46" xfId="0" applyNumberFormat="1" applyFont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76" fontId="2" fillId="0" borderId="49" xfId="0" applyNumberFormat="1" applyFont="1" applyBorder="1" applyAlignment="1">
      <alignment horizontal="left"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180" fontId="2" fillId="0" borderId="41" xfId="0" applyNumberFormat="1" applyFont="1" applyBorder="1" applyAlignment="1">
      <alignment horizontal="left" vertical="center"/>
    </xf>
    <xf numFmtId="180" fontId="2" fillId="0" borderId="42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2" fillId="2" borderId="43" xfId="0" applyNumberFormat="1" applyFont="1" applyFill="1" applyBorder="1" applyAlignment="1">
      <alignment horizontal="left" vertical="center"/>
    </xf>
    <xf numFmtId="180" fontId="2" fillId="2" borderId="44" xfId="0" applyNumberFormat="1" applyFont="1" applyFill="1" applyBorder="1" applyAlignment="1">
      <alignment horizontal="left" vertical="center"/>
    </xf>
    <xf numFmtId="180" fontId="2" fillId="2" borderId="45" xfId="0" applyNumberFormat="1" applyFont="1" applyFill="1" applyBorder="1" applyAlignment="1">
      <alignment horizontal="center" vertical="center"/>
    </xf>
    <xf numFmtId="180" fontId="2" fillId="0" borderId="43" xfId="0" applyNumberFormat="1" applyFont="1" applyBorder="1" applyAlignment="1">
      <alignment horizontal="left" vertical="center"/>
    </xf>
    <xf numFmtId="180" fontId="2" fillId="0" borderId="44" xfId="0" applyNumberFormat="1" applyFont="1" applyBorder="1" applyAlignment="1">
      <alignment horizontal="left" vertical="center"/>
    </xf>
    <xf numFmtId="180" fontId="2" fillId="0" borderId="45" xfId="0" applyNumberFormat="1" applyFont="1" applyBorder="1" applyAlignment="1">
      <alignment horizontal="center" vertical="center"/>
    </xf>
    <xf numFmtId="180" fontId="2" fillId="0" borderId="43" xfId="0" applyNumberFormat="1" applyFont="1" applyBorder="1" applyAlignment="1">
      <alignment horizontal="center" vertical="center"/>
    </xf>
    <xf numFmtId="176" fontId="2" fillId="0" borderId="46" xfId="0" applyNumberFormat="1" applyFont="1" applyBorder="1" applyAlignment="1">
      <alignment horizontal="left" vertical="center"/>
    </xf>
    <xf numFmtId="0" fontId="0" fillId="0" borderId="47" xfId="0" applyBorder="1">
      <alignment vertical="center"/>
    </xf>
    <xf numFmtId="0" fontId="0" fillId="0" borderId="53" xfId="0" applyBorder="1">
      <alignment vertical="center"/>
    </xf>
    <xf numFmtId="176" fontId="2" fillId="0" borderId="50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178" fontId="7" fillId="0" borderId="38" xfId="0" applyNumberFormat="1" applyFont="1" applyBorder="1" applyAlignment="1">
      <alignment horizontal="center" vertical="center"/>
    </xf>
    <xf numFmtId="178" fontId="7" fillId="0" borderId="39" xfId="0" applyNumberFormat="1" applyFont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83" fontId="9" fillId="0" borderId="6" xfId="0" applyNumberFormat="1" applyFont="1" applyBorder="1" applyAlignment="1">
      <alignment horizontal="center" vertical="center"/>
    </xf>
    <xf numFmtId="183" fontId="9" fillId="0" borderId="4" xfId="0" applyNumberFormat="1" applyFont="1" applyBorder="1" applyAlignment="1">
      <alignment horizontal="center" vertical="center"/>
    </xf>
    <xf numFmtId="178" fontId="7" fillId="0" borderId="19" xfId="0" applyNumberFormat="1" applyFont="1" applyBorder="1" applyAlignment="1">
      <alignment horizontal="center" vertical="center"/>
    </xf>
    <xf numFmtId="178" fontId="7" fillId="0" borderId="36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8" fontId="7" fillId="2" borderId="19" xfId="0" applyNumberFormat="1" applyFont="1" applyFill="1" applyBorder="1" applyAlignment="1">
      <alignment horizontal="center" vertical="center"/>
    </xf>
    <xf numFmtId="178" fontId="7" fillId="2" borderId="36" xfId="0" applyNumberFormat="1" applyFont="1" applyFill="1" applyBorder="1" applyAlignment="1">
      <alignment horizontal="center" vertical="center"/>
    </xf>
    <xf numFmtId="49" fontId="7" fillId="2" borderId="24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178" fontId="7" fillId="0" borderId="6" xfId="0" applyNumberFormat="1" applyFont="1" applyBorder="1" applyAlignment="1">
      <alignment horizontal="center" vertical="center"/>
    </xf>
    <xf numFmtId="178" fontId="7" fillId="0" borderId="30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8" fontId="9" fillId="2" borderId="29" xfId="0" applyNumberFormat="1" applyFont="1" applyFill="1" applyBorder="1" applyAlignment="1">
      <alignment horizontal="center" vertical="center"/>
    </xf>
    <xf numFmtId="178" fontId="9" fillId="2" borderId="26" xfId="0" applyNumberFormat="1" applyFont="1" applyFill="1" applyBorder="1" applyAlignment="1">
      <alignment horizontal="center" vertical="center"/>
    </xf>
    <xf numFmtId="180" fontId="7" fillId="0" borderId="17" xfId="0" applyNumberFormat="1" applyFont="1" applyBorder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55" fontId="6" fillId="0" borderId="9" xfId="0" applyNumberFormat="1" applyFont="1" applyBorder="1" applyAlignment="1">
      <alignment horizontal="center" vertical="center"/>
    </xf>
    <xf numFmtId="55" fontId="6" fillId="0" borderId="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80" fontId="2" fillId="0" borderId="42" xfId="0" applyNumberFormat="1" applyFont="1" applyBorder="1" applyAlignment="1">
      <alignment horizontal="center" vertical="center"/>
    </xf>
    <xf numFmtId="178" fontId="2" fillId="2" borderId="20" xfId="0" applyNumberFormat="1" applyFont="1" applyFill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8" fontId="2" fillId="0" borderId="40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EC36-312A-40A1-AE1D-504746FCEAEB}">
  <dimension ref="A1:V75"/>
  <sheetViews>
    <sheetView tabSelected="1" view="pageBreakPreview" topLeftCell="A43" zoomScale="115" zoomScaleNormal="100" zoomScaleSheetLayoutView="115" workbookViewId="0">
      <selection activeCell="S43" sqref="S43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4" width="28.3984375" style="1" bestFit="1" customWidth="1"/>
    <col min="5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1" width="3.3984375" style="1" customWidth="1"/>
    <col min="22" max="22" width="7.69921875" style="1" customWidth="1"/>
    <col min="23" max="16384" width="9" style="1"/>
  </cols>
  <sheetData>
    <row r="1" spans="1:22" ht="48.75" customHeight="1" x14ac:dyDescent="0.4">
      <c r="C1" s="309" t="s">
        <v>59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310" t="s">
        <v>1</v>
      </c>
      <c r="D3" s="311"/>
      <c r="E3" s="312" t="s">
        <v>54</v>
      </c>
      <c r="F3" s="313"/>
      <c r="G3" s="313"/>
      <c r="H3" s="313"/>
      <c r="I3" s="313"/>
      <c r="J3" s="313"/>
      <c r="K3" s="2"/>
      <c r="L3" s="2"/>
      <c r="M3" s="2"/>
      <c r="N3" s="2"/>
      <c r="O3" s="2"/>
      <c r="P3" s="2"/>
      <c r="Q3" s="314" t="s">
        <v>2</v>
      </c>
      <c r="R3" s="315"/>
      <c r="S3" s="316" t="s">
        <v>3</v>
      </c>
      <c r="T3" s="315"/>
      <c r="U3" s="316" t="s">
        <v>4</v>
      </c>
      <c r="V3" s="314"/>
    </row>
    <row r="4" spans="1:22" ht="21.75" customHeight="1" thickBot="1" x14ac:dyDescent="0.45">
      <c r="C4" s="298" t="s">
        <v>5</v>
      </c>
      <c r="D4" s="299"/>
      <c r="E4" s="300">
        <v>44440</v>
      </c>
      <c r="F4" s="301"/>
      <c r="G4" s="301"/>
      <c r="H4" s="301"/>
      <c r="I4" s="301"/>
      <c r="J4" s="301"/>
      <c r="K4" s="2"/>
      <c r="L4" s="2"/>
      <c r="M4" s="2"/>
      <c r="N4" s="2"/>
      <c r="O4" s="2"/>
      <c r="P4" s="2"/>
      <c r="Q4" s="302"/>
      <c r="R4" s="303"/>
      <c r="S4" s="306"/>
      <c r="T4" s="303"/>
      <c r="U4" s="306"/>
      <c r="V4" s="302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304"/>
      <c r="R5" s="305"/>
      <c r="S5" s="307"/>
      <c r="T5" s="305"/>
      <c r="U5" s="307"/>
      <c r="V5" s="304"/>
    </row>
    <row r="6" spans="1:22" ht="21.9" customHeight="1" x14ac:dyDescent="0.4">
      <c r="A6" s="4"/>
      <c r="B6" s="5"/>
      <c r="C6" s="308" t="s">
        <v>6</v>
      </c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</row>
    <row r="7" spans="1:22" ht="21.9" customHeight="1" x14ac:dyDescent="0.4">
      <c r="A7" s="153" t="s">
        <v>7</v>
      </c>
      <c r="C7" s="284" t="s">
        <v>8</v>
      </c>
      <c r="D7" s="286" t="s">
        <v>9</v>
      </c>
      <c r="E7" s="287"/>
      <c r="F7" s="287"/>
      <c r="G7" s="287"/>
      <c r="H7" s="288"/>
      <c r="I7" s="289" t="s">
        <v>10</v>
      </c>
      <c r="J7" s="290"/>
      <c r="K7" s="290"/>
      <c r="L7" s="290"/>
      <c r="M7" s="290"/>
      <c r="N7" s="291"/>
    </row>
    <row r="8" spans="1:22" ht="21.9" customHeight="1" x14ac:dyDescent="0.4">
      <c r="A8" s="153"/>
      <c r="C8" s="285"/>
      <c r="D8" s="6" t="s">
        <v>11</v>
      </c>
      <c r="E8" s="7" t="s">
        <v>12</v>
      </c>
      <c r="F8" s="8" t="s">
        <v>13</v>
      </c>
      <c r="G8" s="292" t="s">
        <v>14</v>
      </c>
      <c r="H8" s="293"/>
      <c r="I8" s="289" t="s">
        <v>12</v>
      </c>
      <c r="J8" s="290"/>
      <c r="K8" s="294" t="s">
        <v>13</v>
      </c>
      <c r="L8" s="294"/>
      <c r="M8" s="294" t="s">
        <v>14</v>
      </c>
      <c r="N8" s="292"/>
    </row>
    <row r="9" spans="1:22" ht="34.5" customHeight="1" thickBot="1" x14ac:dyDescent="0.45">
      <c r="A9" s="153"/>
      <c r="C9" s="10">
        <v>5</v>
      </c>
      <c r="D9" s="11">
        <v>4</v>
      </c>
      <c r="E9" s="12">
        <v>1</v>
      </c>
      <c r="F9" s="12">
        <v>0</v>
      </c>
      <c r="G9" s="295">
        <v>0</v>
      </c>
      <c r="H9" s="296"/>
      <c r="I9" s="13"/>
      <c r="J9" s="14"/>
      <c r="K9" s="15"/>
      <c r="L9" s="14"/>
      <c r="M9" s="15"/>
      <c r="N9" s="16"/>
    </row>
    <row r="10" spans="1:22" s="17" customFormat="1" ht="21.9" customHeight="1" thickBot="1" x14ac:dyDescent="0.4">
      <c r="A10" s="153"/>
      <c r="C10" s="297" t="s">
        <v>15</v>
      </c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77"/>
      <c r="P10" s="277"/>
      <c r="Q10" s="277"/>
      <c r="R10" s="277"/>
      <c r="S10" s="277"/>
      <c r="T10" s="277"/>
      <c r="U10" s="277"/>
      <c r="V10" s="277"/>
    </row>
    <row r="11" spans="1:22" ht="21.9" customHeight="1" x14ac:dyDescent="0.4">
      <c r="A11" s="153"/>
      <c r="C11" s="18" t="s">
        <v>55</v>
      </c>
      <c r="D11" s="278" t="s">
        <v>56</v>
      </c>
      <c r="E11" s="279"/>
      <c r="F11" s="19"/>
      <c r="G11" s="280"/>
      <c r="H11" s="281"/>
      <c r="I11" s="20"/>
      <c r="J11" s="21"/>
      <c r="K11" s="22"/>
      <c r="L11" s="23"/>
      <c r="M11" s="22"/>
      <c r="N11" s="24"/>
      <c r="O11" s="282" t="s">
        <v>57</v>
      </c>
      <c r="P11" s="283"/>
      <c r="Q11" s="283"/>
      <c r="R11" s="283"/>
      <c r="S11" s="283"/>
      <c r="T11" s="283"/>
      <c r="U11" s="283"/>
      <c r="V11" s="283"/>
    </row>
    <row r="12" spans="1:22" ht="21.9" customHeight="1" x14ac:dyDescent="0.4">
      <c r="A12" s="153"/>
      <c r="C12" s="25"/>
      <c r="D12" s="271"/>
      <c r="E12" s="272"/>
      <c r="F12" s="26"/>
      <c r="G12" s="273"/>
      <c r="H12" s="274"/>
      <c r="I12" s="27"/>
      <c r="J12" s="28"/>
      <c r="K12" s="29"/>
      <c r="L12" s="30"/>
      <c r="M12" s="29"/>
      <c r="N12" s="31"/>
      <c r="O12" s="275"/>
      <c r="P12" s="276"/>
      <c r="Q12" s="276"/>
      <c r="R12" s="276"/>
      <c r="S12" s="276"/>
      <c r="T12" s="276"/>
      <c r="U12" s="276"/>
      <c r="V12" s="276"/>
    </row>
    <row r="13" spans="1:22" ht="21.9" customHeight="1" x14ac:dyDescent="0.4">
      <c r="A13" s="153"/>
      <c r="C13" s="32"/>
      <c r="D13" s="265"/>
      <c r="E13" s="266"/>
      <c r="F13" s="33"/>
      <c r="G13" s="267"/>
      <c r="H13" s="268"/>
      <c r="I13" s="34"/>
      <c r="J13" s="35"/>
      <c r="K13" s="36"/>
      <c r="L13" s="37"/>
      <c r="M13" s="36"/>
      <c r="N13" s="38"/>
      <c r="O13" s="269"/>
      <c r="P13" s="270"/>
      <c r="Q13" s="270"/>
      <c r="R13" s="270"/>
      <c r="S13" s="270"/>
      <c r="T13" s="270"/>
      <c r="U13" s="270"/>
      <c r="V13" s="270"/>
    </row>
    <row r="14" spans="1:22" ht="21.9" customHeight="1" x14ac:dyDescent="0.4">
      <c r="A14" s="153"/>
      <c r="C14" s="25"/>
      <c r="D14" s="271"/>
      <c r="E14" s="272"/>
      <c r="F14" s="26"/>
      <c r="G14" s="273"/>
      <c r="H14" s="274"/>
      <c r="I14" s="27"/>
      <c r="J14" s="28"/>
      <c r="K14" s="29"/>
      <c r="L14" s="30"/>
      <c r="M14" s="29"/>
      <c r="N14" s="31"/>
      <c r="O14" s="275"/>
      <c r="P14" s="276"/>
      <c r="Q14" s="276"/>
      <c r="R14" s="276"/>
      <c r="S14" s="276"/>
      <c r="T14" s="276"/>
      <c r="U14" s="276"/>
      <c r="V14" s="276"/>
    </row>
    <row r="15" spans="1:22" ht="21.9" customHeight="1" thickBot="1" x14ac:dyDescent="0.45">
      <c r="A15" s="39"/>
      <c r="B15" s="40"/>
      <c r="C15" s="41"/>
      <c r="D15" s="255"/>
      <c r="E15" s="256"/>
      <c r="F15" s="42"/>
      <c r="G15" s="257"/>
      <c r="H15" s="258"/>
      <c r="I15" s="43"/>
      <c r="J15" s="44"/>
      <c r="K15" s="45"/>
      <c r="L15" s="46"/>
      <c r="M15" s="45"/>
      <c r="N15" s="47"/>
      <c r="O15" s="259"/>
      <c r="P15" s="260"/>
      <c r="Q15" s="260"/>
      <c r="R15" s="260"/>
      <c r="S15" s="260"/>
      <c r="T15" s="260"/>
      <c r="U15" s="260"/>
      <c r="V15" s="260"/>
    </row>
    <row r="16" spans="1:22" ht="16.2" thickBot="1" x14ac:dyDescent="0.45"/>
    <row r="17" spans="1:22" ht="21.9" customHeight="1" x14ac:dyDescent="0.4">
      <c r="A17" s="4"/>
      <c r="B17" s="5"/>
      <c r="C17" s="254" t="s">
        <v>9</v>
      </c>
      <c r="D17" s="254"/>
      <c r="E17" s="254"/>
      <c r="F17" s="254"/>
      <c r="G17" s="254"/>
      <c r="H17" s="254"/>
      <c r="I17" s="254"/>
      <c r="J17" s="254"/>
      <c r="K17" s="254"/>
      <c r="L17" s="261"/>
      <c r="M17" s="262" t="s">
        <v>23</v>
      </c>
      <c r="N17" s="254"/>
      <c r="O17" s="254"/>
      <c r="P17" s="261"/>
      <c r="Q17" s="263"/>
      <c r="R17" s="264"/>
      <c r="S17" s="264"/>
      <c r="T17" s="264"/>
      <c r="U17" s="264"/>
      <c r="V17" s="264"/>
    </row>
    <row r="18" spans="1:22" ht="21.9" customHeight="1" thickBot="1" x14ac:dyDescent="0.45">
      <c r="A18" s="153" t="s">
        <v>24</v>
      </c>
      <c r="C18" s="236" t="s">
        <v>25</v>
      </c>
      <c r="D18" s="236"/>
      <c r="E18" s="236"/>
      <c r="F18" s="236"/>
      <c r="G18" s="237"/>
      <c r="H18" s="48"/>
      <c r="I18" s="236" t="s">
        <v>26</v>
      </c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</row>
    <row r="19" spans="1:22" ht="56.4" customHeight="1" x14ac:dyDescent="0.4">
      <c r="A19" s="153"/>
      <c r="C19" s="238" t="s">
        <v>58</v>
      </c>
      <c r="D19" s="238"/>
      <c r="E19" s="238"/>
      <c r="F19" s="238"/>
      <c r="G19" s="239"/>
      <c r="H19" s="240" t="s">
        <v>60</v>
      </c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</row>
    <row r="20" spans="1:22" ht="21.9" customHeight="1" x14ac:dyDescent="0.4">
      <c r="A20" s="153"/>
      <c r="C20" s="242" t="s">
        <v>61</v>
      </c>
      <c r="D20" s="242"/>
      <c r="E20" s="242"/>
      <c r="F20" s="242"/>
      <c r="G20" s="243"/>
      <c r="H20" s="244" t="s">
        <v>62</v>
      </c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</row>
    <row r="21" spans="1:22" ht="21.9" customHeight="1" x14ac:dyDescent="0.4">
      <c r="A21" s="153"/>
      <c r="C21" s="245" t="s">
        <v>64</v>
      </c>
      <c r="D21" s="245"/>
      <c r="E21" s="245"/>
      <c r="F21" s="245"/>
      <c r="G21" s="246"/>
      <c r="H21" s="247" t="s">
        <v>63</v>
      </c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</row>
    <row r="22" spans="1:22" ht="64.2" customHeight="1" x14ac:dyDescent="0.4">
      <c r="A22" s="153"/>
      <c r="C22" s="242" t="s">
        <v>65</v>
      </c>
      <c r="D22" s="242"/>
      <c r="E22" s="242"/>
      <c r="F22" s="242"/>
      <c r="G22" s="243"/>
      <c r="H22" s="228" t="s">
        <v>66</v>
      </c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 ht="21.9" customHeight="1" x14ac:dyDescent="0.4">
      <c r="A23" s="153"/>
      <c r="C23" s="230" t="s">
        <v>67</v>
      </c>
      <c r="D23" s="230"/>
      <c r="E23" s="230"/>
      <c r="F23" s="230"/>
      <c r="G23" s="231"/>
      <c r="H23" s="232" t="s">
        <v>68</v>
      </c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</row>
    <row r="24" spans="1:22" ht="21.9" customHeight="1" x14ac:dyDescent="0.4">
      <c r="A24" s="153"/>
      <c r="C24" s="230" t="s">
        <v>89</v>
      </c>
      <c r="D24" s="230"/>
      <c r="E24" s="230"/>
      <c r="F24" s="230"/>
      <c r="G24" s="231"/>
      <c r="H24" s="232" t="s">
        <v>90</v>
      </c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</row>
    <row r="25" spans="1:22" ht="21.9" customHeight="1" x14ac:dyDescent="0.4">
      <c r="A25" s="153"/>
      <c r="C25" s="205" t="s">
        <v>32</v>
      </c>
      <c r="D25" s="234"/>
      <c r="E25" s="235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</row>
    <row r="26" spans="1:22" ht="21.9" customHeight="1" x14ac:dyDescent="0.4">
      <c r="A26" s="153"/>
      <c r="C26" s="206"/>
      <c r="D26" s="206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</row>
    <row r="27" spans="1:22" ht="21.9" customHeight="1" thickBot="1" x14ac:dyDescent="0.45">
      <c r="A27" s="153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</row>
    <row r="28" spans="1:22" ht="11.25" customHeight="1" thickBot="1" x14ac:dyDescent="0.45">
      <c r="A28" s="153"/>
    </row>
    <row r="29" spans="1:22" ht="24.75" customHeight="1" x14ac:dyDescent="0.4">
      <c r="A29" s="153"/>
      <c r="C29" s="216" t="s">
        <v>33</v>
      </c>
      <c r="D29" s="216"/>
      <c r="E29" s="216"/>
      <c r="F29" s="216"/>
      <c r="G29" s="216"/>
      <c r="H29" s="216"/>
      <c r="I29" s="216"/>
      <c r="J29" s="216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4"/>
    </row>
    <row r="30" spans="1:22" ht="21.9" customHeight="1" x14ac:dyDescent="0.4">
      <c r="A30" s="153"/>
      <c r="C30" s="205" t="s">
        <v>34</v>
      </c>
      <c r="D30" s="205"/>
      <c r="E30" s="205"/>
      <c r="F30" s="205"/>
      <c r="G30" s="205"/>
      <c r="H30" s="205"/>
      <c r="I30" s="205"/>
      <c r="J30" s="134"/>
      <c r="K30" s="206" t="s">
        <v>29</v>
      </c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</row>
    <row r="31" spans="1:22" ht="21.9" customHeight="1" x14ac:dyDescent="0.4">
      <c r="A31" s="153"/>
      <c r="C31" s="207" t="s">
        <v>27</v>
      </c>
      <c r="D31" s="207"/>
      <c r="E31" s="207"/>
      <c r="F31" s="207"/>
      <c r="G31" s="207"/>
      <c r="H31" s="207"/>
      <c r="I31" s="207"/>
      <c r="J31" s="208"/>
      <c r="K31" s="209" t="s">
        <v>30</v>
      </c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</row>
    <row r="32" spans="1:22" ht="21.9" customHeight="1" x14ac:dyDescent="0.4">
      <c r="A32" s="153"/>
      <c r="C32" s="249" t="s">
        <v>28</v>
      </c>
      <c r="D32" s="249"/>
      <c r="E32" s="249"/>
      <c r="F32" s="249"/>
      <c r="G32" s="249"/>
      <c r="H32" s="249"/>
      <c r="I32" s="249"/>
      <c r="J32" s="250"/>
      <c r="K32" s="249" t="s">
        <v>31</v>
      </c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</row>
    <row r="33" spans="1:22" ht="23.25" customHeight="1" x14ac:dyDescent="0.4">
      <c r="A33" s="153"/>
      <c r="C33" s="205" t="s">
        <v>35</v>
      </c>
      <c r="D33" s="205"/>
      <c r="E33" s="205"/>
      <c r="F33" s="205"/>
      <c r="G33" s="205"/>
      <c r="H33" s="205"/>
      <c r="I33" s="205"/>
      <c r="J33" s="134"/>
      <c r="K33" s="205" t="s">
        <v>36</v>
      </c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</row>
    <row r="34" spans="1:22" ht="21.9" customHeight="1" x14ac:dyDescent="0.4">
      <c r="A34" s="153"/>
      <c r="C34" s="206" t="s">
        <v>27</v>
      </c>
      <c r="D34" s="206"/>
      <c r="E34" s="206"/>
      <c r="F34" s="206"/>
      <c r="G34" s="206"/>
      <c r="H34" s="206"/>
      <c r="I34" s="206"/>
      <c r="J34" s="251"/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</row>
    <row r="35" spans="1:22" ht="21.9" customHeight="1" x14ac:dyDescent="0.4">
      <c r="A35" s="153"/>
      <c r="C35" s="210" t="s">
        <v>28</v>
      </c>
      <c r="D35" s="210"/>
      <c r="E35" s="210"/>
      <c r="F35" s="210"/>
      <c r="G35" s="210"/>
      <c r="H35" s="210"/>
      <c r="I35" s="210"/>
      <c r="J35" s="211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</row>
    <row r="36" spans="1:22" ht="21.9" customHeight="1" thickBot="1" x14ac:dyDescent="0.45">
      <c r="A36" s="39"/>
      <c r="B36" s="40"/>
      <c r="C36" s="213" t="s">
        <v>29</v>
      </c>
      <c r="D36" s="213"/>
      <c r="E36" s="213"/>
      <c r="F36" s="213"/>
      <c r="G36" s="213"/>
      <c r="H36" s="213"/>
      <c r="I36" s="213"/>
      <c r="J36" s="214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</row>
    <row r="37" spans="1:22" ht="12" customHeight="1" thickBot="1" x14ac:dyDescent="0.45"/>
    <row r="38" spans="1:22" ht="21.9" customHeight="1" x14ac:dyDescent="0.4">
      <c r="A38" s="4"/>
      <c r="B38" s="5"/>
      <c r="C38" s="216"/>
      <c r="D38" s="216"/>
      <c r="E38" s="216"/>
      <c r="F38" s="217"/>
      <c r="G38" s="220" t="s">
        <v>37</v>
      </c>
      <c r="H38" s="221"/>
      <c r="I38" s="221"/>
      <c r="J38" s="222"/>
      <c r="K38" s="220" t="s">
        <v>38</v>
      </c>
      <c r="L38" s="221"/>
      <c r="M38" s="221"/>
      <c r="N38" s="222"/>
      <c r="O38" s="220" t="s">
        <v>39</v>
      </c>
      <c r="P38" s="221"/>
      <c r="Q38" s="221"/>
      <c r="R38" s="223"/>
      <c r="S38" s="224" t="s">
        <v>40</v>
      </c>
      <c r="T38" s="221"/>
      <c r="U38" s="221"/>
      <c r="V38" s="225"/>
    </row>
    <row r="39" spans="1:22" ht="14.25" customHeight="1" thickBot="1" x14ac:dyDescent="0.45">
      <c r="A39" s="153" t="s">
        <v>41</v>
      </c>
      <c r="C39" s="218"/>
      <c r="D39" s="218"/>
      <c r="E39" s="218"/>
      <c r="F39" s="219"/>
      <c r="G39" s="200" t="s">
        <v>9</v>
      </c>
      <c r="H39" s="201"/>
      <c r="I39" s="202" t="s">
        <v>42</v>
      </c>
      <c r="J39" s="203"/>
      <c r="K39" s="200" t="s">
        <v>9</v>
      </c>
      <c r="L39" s="204"/>
      <c r="M39" s="202" t="s">
        <v>42</v>
      </c>
      <c r="N39" s="203"/>
      <c r="O39" s="200" t="s">
        <v>9</v>
      </c>
      <c r="P39" s="201"/>
      <c r="Q39" s="202" t="s">
        <v>42</v>
      </c>
      <c r="R39" s="226"/>
      <c r="S39" s="200" t="s">
        <v>9</v>
      </c>
      <c r="T39" s="201"/>
      <c r="U39" s="202" t="s">
        <v>42</v>
      </c>
      <c r="V39" s="227"/>
    </row>
    <row r="40" spans="1:22" ht="33" customHeight="1" thickBot="1" x14ac:dyDescent="0.45">
      <c r="A40" s="153"/>
      <c r="C40" s="50" t="s">
        <v>43</v>
      </c>
      <c r="D40" s="51" t="s">
        <v>44</v>
      </c>
      <c r="E40" s="52" t="s">
        <v>45</v>
      </c>
      <c r="F40" s="53" t="s">
        <v>46</v>
      </c>
      <c r="G40" s="194">
        <f>COUNTIF(G41:G65,"C")</f>
        <v>0</v>
      </c>
      <c r="H40" s="195"/>
      <c r="I40" s="192"/>
      <c r="J40" s="193"/>
      <c r="K40" s="194">
        <f>COUNTIF(K41:K65,"C")</f>
        <v>0</v>
      </c>
      <c r="L40" s="195"/>
      <c r="M40" s="192"/>
      <c r="N40" s="193"/>
      <c r="O40" s="194">
        <f>COUNTIF(O41:O65,"C")</f>
        <v>0</v>
      </c>
      <c r="P40" s="195"/>
      <c r="Q40" s="192"/>
      <c r="R40" s="193"/>
      <c r="S40" s="194">
        <f>COUNTIF(S41:S65,"C")</f>
        <v>0</v>
      </c>
      <c r="T40" s="195"/>
      <c r="U40" s="192"/>
      <c r="V40" s="196"/>
    </row>
    <row r="41" spans="1:22" ht="19.5" customHeight="1" x14ac:dyDescent="0.4">
      <c r="A41" s="153"/>
      <c r="C41" s="167" t="s">
        <v>69</v>
      </c>
      <c r="D41" s="54" t="s">
        <v>73</v>
      </c>
      <c r="E41" s="55"/>
      <c r="F41" s="56"/>
      <c r="G41" s="57"/>
      <c r="H41" s="58"/>
      <c r="I41" s="197"/>
      <c r="J41" s="198"/>
      <c r="K41" s="57"/>
      <c r="L41" s="58"/>
      <c r="M41" s="197"/>
      <c r="N41" s="198"/>
      <c r="O41" s="57" t="s">
        <v>92</v>
      </c>
      <c r="P41" s="58">
        <v>11</v>
      </c>
      <c r="Q41" s="197"/>
      <c r="R41" s="198"/>
      <c r="S41" s="57"/>
      <c r="T41" s="58"/>
      <c r="U41" s="197"/>
      <c r="V41" s="199"/>
    </row>
    <row r="42" spans="1:22" ht="19.5" customHeight="1" x14ac:dyDescent="0.4">
      <c r="A42" s="153"/>
      <c r="C42" s="167"/>
      <c r="D42" s="59" t="s">
        <v>75</v>
      </c>
      <c r="E42" s="60"/>
      <c r="F42" s="61"/>
      <c r="G42" s="62"/>
      <c r="H42" s="63"/>
      <c r="I42" s="162"/>
      <c r="J42" s="165"/>
      <c r="K42" s="62"/>
      <c r="L42" s="63"/>
      <c r="M42" s="162"/>
      <c r="N42" s="165"/>
      <c r="O42" s="57" t="s">
        <v>92</v>
      </c>
      <c r="P42" s="58">
        <v>11</v>
      </c>
      <c r="Q42" s="162"/>
      <c r="R42" s="165"/>
      <c r="S42" s="62"/>
      <c r="T42" s="63"/>
      <c r="U42" s="162"/>
      <c r="V42" s="166"/>
    </row>
    <row r="43" spans="1:22" ht="19.5" customHeight="1" x14ac:dyDescent="0.4">
      <c r="A43" s="153"/>
      <c r="C43" s="167"/>
      <c r="D43" s="64" t="s">
        <v>76</v>
      </c>
      <c r="E43" s="65"/>
      <c r="F43" s="66"/>
      <c r="G43" s="67"/>
      <c r="H43" s="68"/>
      <c r="I43" s="162"/>
      <c r="J43" s="163"/>
      <c r="K43" s="67"/>
      <c r="L43" s="68"/>
      <c r="M43" s="162"/>
      <c r="N43" s="163"/>
      <c r="O43" s="57" t="s">
        <v>92</v>
      </c>
      <c r="P43" s="58">
        <v>11</v>
      </c>
      <c r="Q43" s="162"/>
      <c r="R43" s="163"/>
      <c r="S43" s="67"/>
      <c r="T43" s="68"/>
      <c r="U43" s="162"/>
      <c r="V43" s="164"/>
    </row>
    <row r="44" spans="1:22" ht="19.5" customHeight="1" x14ac:dyDescent="0.4">
      <c r="A44" s="153"/>
      <c r="C44" s="167"/>
      <c r="D44" s="64"/>
      <c r="E44" s="65"/>
      <c r="F44" s="66"/>
      <c r="G44" s="67"/>
      <c r="H44" s="68"/>
      <c r="I44" s="162"/>
      <c r="J44" s="163"/>
      <c r="K44" s="67"/>
      <c r="L44" s="68"/>
      <c r="M44" s="162"/>
      <c r="N44" s="163"/>
      <c r="O44" s="67"/>
      <c r="P44" s="68"/>
      <c r="Q44" s="162"/>
      <c r="R44" s="163"/>
      <c r="S44" s="67"/>
      <c r="T44" s="68"/>
      <c r="U44" s="162"/>
      <c r="V44" s="164"/>
    </row>
    <row r="45" spans="1:22" ht="19.5" customHeight="1" x14ac:dyDescent="0.4">
      <c r="A45" s="153"/>
      <c r="C45" s="186"/>
      <c r="D45" s="69"/>
      <c r="E45" s="70"/>
      <c r="F45" s="71"/>
      <c r="G45" s="72"/>
      <c r="H45" s="73"/>
      <c r="I45" s="187"/>
      <c r="J45" s="188"/>
      <c r="K45" s="72"/>
      <c r="L45" s="73"/>
      <c r="M45" s="187"/>
      <c r="N45" s="188"/>
      <c r="O45" s="72"/>
      <c r="P45" s="73"/>
      <c r="Q45" s="187"/>
      <c r="R45" s="188"/>
      <c r="S45" s="72"/>
      <c r="T45" s="73"/>
      <c r="U45" s="187"/>
      <c r="V45" s="189"/>
    </row>
    <row r="46" spans="1:22" ht="19.5" customHeight="1" x14ac:dyDescent="0.4">
      <c r="A46" s="153"/>
      <c r="C46" s="190" t="s">
        <v>70</v>
      </c>
      <c r="D46" s="74" t="s">
        <v>77</v>
      </c>
      <c r="E46" s="75"/>
      <c r="F46" s="76"/>
      <c r="G46" s="77" t="s">
        <v>80</v>
      </c>
      <c r="H46" s="78">
        <v>1</v>
      </c>
      <c r="I46" s="175"/>
      <c r="J46" s="176"/>
      <c r="K46" s="77" t="s">
        <v>80</v>
      </c>
      <c r="L46" s="78">
        <v>1</v>
      </c>
      <c r="M46" s="175"/>
      <c r="N46" s="176"/>
      <c r="O46" s="77" t="s">
        <v>74</v>
      </c>
      <c r="P46" s="78">
        <v>3</v>
      </c>
      <c r="Q46" s="175"/>
      <c r="R46" s="176"/>
      <c r="S46" s="77"/>
      <c r="T46" s="78"/>
      <c r="U46" s="175"/>
      <c r="V46" s="177"/>
    </row>
    <row r="47" spans="1:22" ht="19.5" customHeight="1" x14ac:dyDescent="0.4">
      <c r="A47" s="153"/>
      <c r="C47" s="190"/>
      <c r="D47" s="74" t="s">
        <v>78</v>
      </c>
      <c r="E47" s="75"/>
      <c r="F47" s="76"/>
      <c r="G47" s="77"/>
      <c r="H47" s="78"/>
      <c r="I47" s="178"/>
      <c r="J47" s="179"/>
      <c r="K47" s="77" t="s">
        <v>80</v>
      </c>
      <c r="L47" s="78">
        <v>1</v>
      </c>
      <c r="M47" s="178"/>
      <c r="N47" s="179"/>
      <c r="O47" s="77" t="s">
        <v>74</v>
      </c>
      <c r="P47" s="78">
        <v>3</v>
      </c>
      <c r="Q47" s="178"/>
      <c r="R47" s="179"/>
      <c r="S47" s="77"/>
      <c r="T47" s="78"/>
      <c r="U47" s="178"/>
      <c r="V47" s="185"/>
    </row>
    <row r="48" spans="1:22" ht="19.5" customHeight="1" x14ac:dyDescent="0.4">
      <c r="A48" s="153"/>
      <c r="C48" s="190"/>
      <c r="D48" s="74" t="s">
        <v>79</v>
      </c>
      <c r="E48" s="75"/>
      <c r="F48" s="76"/>
      <c r="G48" s="77"/>
      <c r="H48" s="78"/>
      <c r="I48" s="178"/>
      <c r="J48" s="179"/>
      <c r="K48" s="77" t="s">
        <v>80</v>
      </c>
      <c r="L48" s="78">
        <v>1</v>
      </c>
      <c r="M48" s="178"/>
      <c r="N48" s="179"/>
      <c r="O48" s="77" t="s">
        <v>74</v>
      </c>
      <c r="P48" s="78">
        <v>3</v>
      </c>
      <c r="Q48" s="178"/>
      <c r="R48" s="179"/>
      <c r="S48" s="77"/>
      <c r="T48" s="78"/>
      <c r="U48" s="178"/>
      <c r="V48" s="185"/>
    </row>
    <row r="49" spans="1:22" ht="19.5" customHeight="1" x14ac:dyDescent="0.4">
      <c r="A49" s="153"/>
      <c r="C49" s="190"/>
      <c r="D49" s="79"/>
      <c r="E49" s="80"/>
      <c r="F49" s="81"/>
      <c r="G49" s="82"/>
      <c r="H49" s="83"/>
      <c r="I49" s="178"/>
      <c r="J49" s="180"/>
      <c r="K49" s="82"/>
      <c r="L49" s="83"/>
      <c r="M49" s="178"/>
      <c r="N49" s="180"/>
      <c r="O49" s="82"/>
      <c r="P49" s="83"/>
      <c r="Q49" s="178"/>
      <c r="R49" s="180"/>
      <c r="S49" s="82"/>
      <c r="T49" s="83"/>
      <c r="U49" s="178"/>
      <c r="V49" s="181"/>
    </row>
    <row r="50" spans="1:22" ht="19.5" customHeight="1" x14ac:dyDescent="0.4">
      <c r="A50" s="153"/>
      <c r="C50" s="191"/>
      <c r="D50" s="84"/>
      <c r="E50" s="85"/>
      <c r="F50" s="86"/>
      <c r="G50" s="87"/>
      <c r="H50" s="88"/>
      <c r="I50" s="182"/>
      <c r="J50" s="183"/>
      <c r="K50" s="87"/>
      <c r="L50" s="88"/>
      <c r="M50" s="182"/>
      <c r="N50" s="183"/>
      <c r="O50" s="87"/>
      <c r="P50" s="88"/>
      <c r="Q50" s="182"/>
      <c r="R50" s="183"/>
      <c r="S50" s="87"/>
      <c r="T50" s="88"/>
      <c r="U50" s="182"/>
      <c r="V50" s="184"/>
    </row>
    <row r="51" spans="1:22" ht="19.5" customHeight="1" x14ac:dyDescent="0.4">
      <c r="A51" s="153"/>
      <c r="C51" s="167" t="s">
        <v>71</v>
      </c>
      <c r="D51" s="54" t="s">
        <v>81</v>
      </c>
      <c r="E51" s="55"/>
      <c r="F51" s="56"/>
      <c r="G51" s="57" t="s">
        <v>80</v>
      </c>
      <c r="H51" s="58">
        <v>1</v>
      </c>
      <c r="I51" s="169"/>
      <c r="J51" s="170"/>
      <c r="K51" s="57" t="s">
        <v>80</v>
      </c>
      <c r="L51" s="58">
        <v>1</v>
      </c>
      <c r="M51" s="169"/>
      <c r="N51" s="170"/>
      <c r="O51" s="57" t="s">
        <v>82</v>
      </c>
      <c r="P51" s="58">
        <v>5</v>
      </c>
      <c r="Q51" s="169"/>
      <c r="R51" s="170"/>
      <c r="S51" s="57"/>
      <c r="T51" s="58"/>
      <c r="U51" s="169"/>
      <c r="V51" s="171"/>
    </row>
    <row r="52" spans="1:22" ht="19.5" customHeight="1" x14ac:dyDescent="0.4">
      <c r="A52" s="153"/>
      <c r="C52" s="167"/>
      <c r="D52" s="54"/>
      <c r="E52" s="55"/>
      <c r="F52" s="56"/>
      <c r="G52" s="57"/>
      <c r="H52" s="58"/>
      <c r="I52" s="162"/>
      <c r="J52" s="163"/>
      <c r="K52" s="57"/>
      <c r="L52" s="58"/>
      <c r="M52" s="162"/>
      <c r="N52" s="163"/>
      <c r="O52" s="57"/>
      <c r="P52" s="58"/>
      <c r="Q52" s="162"/>
      <c r="R52" s="163"/>
      <c r="S52" s="57"/>
      <c r="T52" s="58"/>
      <c r="U52" s="162"/>
      <c r="V52" s="164"/>
    </row>
    <row r="53" spans="1:22" ht="19.5" customHeight="1" x14ac:dyDescent="0.4">
      <c r="A53" s="153"/>
      <c r="C53" s="167"/>
      <c r="D53" s="54"/>
      <c r="E53" s="55"/>
      <c r="F53" s="56"/>
      <c r="G53" s="57"/>
      <c r="H53" s="58"/>
      <c r="I53" s="162"/>
      <c r="J53" s="163"/>
      <c r="K53" s="57"/>
      <c r="L53" s="58"/>
      <c r="M53" s="162"/>
      <c r="N53" s="163"/>
      <c r="O53" s="57"/>
      <c r="P53" s="58"/>
      <c r="Q53" s="162"/>
      <c r="R53" s="163"/>
      <c r="S53" s="57"/>
      <c r="T53" s="58"/>
      <c r="U53" s="162"/>
      <c r="V53" s="164"/>
    </row>
    <row r="54" spans="1:22" ht="19.5" customHeight="1" x14ac:dyDescent="0.4">
      <c r="A54" s="153"/>
      <c r="C54" s="167"/>
      <c r="D54" s="59"/>
      <c r="E54" s="60"/>
      <c r="F54" s="61"/>
      <c r="G54" s="62"/>
      <c r="H54" s="63"/>
      <c r="I54" s="162"/>
      <c r="J54" s="165"/>
      <c r="K54" s="62"/>
      <c r="L54" s="63"/>
      <c r="M54" s="162"/>
      <c r="N54" s="165"/>
      <c r="O54" s="62"/>
      <c r="P54" s="63"/>
      <c r="Q54" s="162"/>
      <c r="R54" s="165"/>
      <c r="S54" s="62"/>
      <c r="T54" s="63"/>
      <c r="U54" s="162"/>
      <c r="V54" s="166"/>
    </row>
    <row r="55" spans="1:22" ht="19.5" customHeight="1" x14ac:dyDescent="0.4">
      <c r="A55" s="153"/>
      <c r="C55" s="186"/>
      <c r="D55" s="69"/>
      <c r="E55" s="70"/>
      <c r="F55" s="71"/>
      <c r="G55" s="72"/>
      <c r="H55" s="73"/>
      <c r="I55" s="187"/>
      <c r="J55" s="188"/>
      <c r="K55" s="72"/>
      <c r="L55" s="73"/>
      <c r="M55" s="187"/>
      <c r="N55" s="188"/>
      <c r="O55" s="72"/>
      <c r="P55" s="73"/>
      <c r="Q55" s="187"/>
      <c r="R55" s="188"/>
      <c r="S55" s="72"/>
      <c r="T55" s="73"/>
      <c r="U55" s="187"/>
      <c r="V55" s="189"/>
    </row>
    <row r="56" spans="1:22" ht="19.5" customHeight="1" x14ac:dyDescent="0.4">
      <c r="A56" s="153"/>
      <c r="C56" s="190" t="s">
        <v>72</v>
      </c>
      <c r="D56" s="74" t="s">
        <v>83</v>
      </c>
      <c r="E56" s="75"/>
      <c r="F56" s="76"/>
      <c r="G56" s="77" t="s">
        <v>80</v>
      </c>
      <c r="H56" s="78">
        <v>1</v>
      </c>
      <c r="I56" s="175"/>
      <c r="J56" s="176"/>
      <c r="K56" s="77" t="s">
        <v>80</v>
      </c>
      <c r="L56" s="78">
        <v>1</v>
      </c>
      <c r="M56" s="175"/>
      <c r="N56" s="176"/>
      <c r="O56" s="77" t="s">
        <v>91</v>
      </c>
      <c r="P56" s="78">
        <v>2</v>
      </c>
      <c r="Q56" s="175"/>
      <c r="R56" s="176"/>
      <c r="S56" s="77"/>
      <c r="T56" s="78"/>
      <c r="U56" s="175"/>
      <c r="V56" s="177"/>
    </row>
    <row r="57" spans="1:22" ht="19.5" customHeight="1" x14ac:dyDescent="0.4">
      <c r="A57" s="153"/>
      <c r="C57" s="190"/>
      <c r="D57" s="74" t="s">
        <v>84</v>
      </c>
      <c r="E57" s="75"/>
      <c r="F57" s="76"/>
      <c r="G57" s="77"/>
      <c r="H57" s="78"/>
      <c r="I57" s="178"/>
      <c r="J57" s="179"/>
      <c r="K57" s="77"/>
      <c r="L57" s="78"/>
      <c r="M57" s="178"/>
      <c r="N57" s="179"/>
      <c r="O57" s="77" t="s">
        <v>74</v>
      </c>
      <c r="P57" s="78">
        <v>1</v>
      </c>
      <c r="Q57" s="178"/>
      <c r="R57" s="179"/>
      <c r="S57" s="77"/>
      <c r="T57" s="78"/>
      <c r="U57" s="178"/>
      <c r="V57" s="185"/>
    </row>
    <row r="58" spans="1:22" ht="19.5" customHeight="1" x14ac:dyDescent="0.4">
      <c r="A58" s="153"/>
      <c r="C58" s="190"/>
      <c r="D58" s="74"/>
      <c r="E58" s="75"/>
      <c r="F58" s="76"/>
      <c r="G58" s="77"/>
      <c r="H58" s="78"/>
      <c r="I58" s="178"/>
      <c r="J58" s="179"/>
      <c r="K58" s="77"/>
      <c r="L58" s="78"/>
      <c r="M58" s="178"/>
      <c r="N58" s="179"/>
      <c r="O58" s="77"/>
      <c r="P58" s="78"/>
      <c r="Q58" s="178"/>
      <c r="R58" s="179"/>
      <c r="S58" s="77"/>
      <c r="T58" s="78"/>
      <c r="U58" s="178"/>
      <c r="V58" s="185"/>
    </row>
    <row r="59" spans="1:22" ht="19.5" customHeight="1" x14ac:dyDescent="0.4">
      <c r="A59" s="153"/>
      <c r="C59" s="190"/>
      <c r="D59" s="79"/>
      <c r="E59" s="80"/>
      <c r="F59" s="81"/>
      <c r="G59" s="82"/>
      <c r="H59" s="83"/>
      <c r="I59" s="178"/>
      <c r="J59" s="180"/>
      <c r="K59" s="82"/>
      <c r="L59" s="83"/>
      <c r="M59" s="178"/>
      <c r="N59" s="180"/>
      <c r="O59" s="82"/>
      <c r="P59" s="83"/>
      <c r="Q59" s="178"/>
      <c r="R59" s="180"/>
      <c r="S59" s="82"/>
      <c r="T59" s="83"/>
      <c r="U59" s="178"/>
      <c r="V59" s="181"/>
    </row>
    <row r="60" spans="1:22" ht="19.5" customHeight="1" x14ac:dyDescent="0.4">
      <c r="A60" s="153"/>
      <c r="C60" s="191"/>
      <c r="D60" s="84"/>
      <c r="E60" s="85"/>
      <c r="F60" s="86"/>
      <c r="G60" s="87"/>
      <c r="H60" s="88"/>
      <c r="I60" s="182"/>
      <c r="J60" s="183"/>
      <c r="K60" s="87"/>
      <c r="L60" s="88"/>
      <c r="M60" s="182"/>
      <c r="N60" s="183"/>
      <c r="O60" s="87"/>
      <c r="P60" s="88"/>
      <c r="Q60" s="182"/>
      <c r="R60" s="183"/>
      <c r="S60" s="87"/>
      <c r="T60" s="88"/>
      <c r="U60" s="182"/>
      <c r="V60" s="184"/>
    </row>
    <row r="61" spans="1:22" ht="19.5" customHeight="1" x14ac:dyDescent="0.4">
      <c r="A61" s="153"/>
      <c r="C61" s="167" t="s">
        <v>51</v>
      </c>
      <c r="D61" s="54"/>
      <c r="E61" s="55"/>
      <c r="F61" s="56"/>
      <c r="G61" s="57"/>
      <c r="H61" s="58"/>
      <c r="I61" s="169"/>
      <c r="J61" s="170"/>
      <c r="K61" s="57"/>
      <c r="L61" s="58"/>
      <c r="M61" s="169"/>
      <c r="N61" s="170"/>
      <c r="O61" s="57"/>
      <c r="P61" s="58"/>
      <c r="Q61" s="169"/>
      <c r="R61" s="170"/>
      <c r="S61" s="57"/>
      <c r="T61" s="58"/>
      <c r="U61" s="169"/>
      <c r="V61" s="171"/>
    </row>
    <row r="62" spans="1:22" ht="19.5" customHeight="1" x14ac:dyDescent="0.4">
      <c r="A62" s="153"/>
      <c r="C62" s="167"/>
      <c r="D62" s="54"/>
      <c r="E62" s="55"/>
      <c r="F62" s="56"/>
      <c r="G62" s="57"/>
      <c r="H62" s="58"/>
      <c r="I62" s="162"/>
      <c r="J62" s="163"/>
      <c r="K62" s="57"/>
      <c r="L62" s="58"/>
      <c r="M62" s="162"/>
      <c r="N62" s="163"/>
      <c r="O62" s="57"/>
      <c r="P62" s="58"/>
      <c r="Q62" s="162"/>
      <c r="R62" s="163"/>
      <c r="S62" s="57"/>
      <c r="T62" s="58"/>
      <c r="U62" s="162"/>
      <c r="V62" s="164"/>
    </row>
    <row r="63" spans="1:22" ht="19.5" customHeight="1" x14ac:dyDescent="0.4">
      <c r="A63" s="153"/>
      <c r="C63" s="167"/>
      <c r="D63" s="54"/>
      <c r="E63" s="55"/>
      <c r="F63" s="56"/>
      <c r="G63" s="57"/>
      <c r="H63" s="58"/>
      <c r="I63" s="162"/>
      <c r="J63" s="163"/>
      <c r="K63" s="57"/>
      <c r="L63" s="58"/>
      <c r="M63" s="162"/>
      <c r="N63" s="163"/>
      <c r="O63" s="57"/>
      <c r="P63" s="58"/>
      <c r="Q63" s="162"/>
      <c r="R63" s="163"/>
      <c r="S63" s="57"/>
      <c r="T63" s="58"/>
      <c r="U63" s="162"/>
      <c r="V63" s="164"/>
    </row>
    <row r="64" spans="1:22" ht="19.5" customHeight="1" x14ac:dyDescent="0.4">
      <c r="A64" s="153"/>
      <c r="C64" s="167"/>
      <c r="D64" s="59"/>
      <c r="E64" s="60"/>
      <c r="F64" s="61"/>
      <c r="G64" s="62"/>
      <c r="H64" s="63"/>
      <c r="I64" s="162"/>
      <c r="J64" s="165"/>
      <c r="K64" s="62"/>
      <c r="L64" s="63"/>
      <c r="M64" s="162"/>
      <c r="N64" s="165"/>
      <c r="O64" s="62"/>
      <c r="P64" s="63"/>
      <c r="Q64" s="162"/>
      <c r="R64" s="165"/>
      <c r="S64" s="62"/>
      <c r="T64" s="63"/>
      <c r="U64" s="162"/>
      <c r="V64" s="166"/>
    </row>
    <row r="65" spans="1:22" ht="19.5" customHeight="1" thickBot="1" x14ac:dyDescent="0.45">
      <c r="A65" s="39"/>
      <c r="B65" s="40"/>
      <c r="C65" s="168"/>
      <c r="D65" s="89"/>
      <c r="E65" s="90"/>
      <c r="F65" s="91"/>
      <c r="G65" s="92"/>
      <c r="H65" s="93"/>
      <c r="I65" s="172"/>
      <c r="J65" s="173"/>
      <c r="K65" s="92"/>
      <c r="L65" s="93"/>
      <c r="M65" s="172"/>
      <c r="N65" s="173"/>
      <c r="O65" s="92"/>
      <c r="P65" s="93"/>
      <c r="Q65" s="172"/>
      <c r="R65" s="173"/>
      <c r="S65" s="92"/>
      <c r="T65" s="93"/>
      <c r="U65" s="172"/>
      <c r="V65" s="174"/>
    </row>
    <row r="66" spans="1:22" ht="16.2" thickBot="1" x14ac:dyDescent="0.45"/>
    <row r="67" spans="1:22" ht="30" customHeight="1" thickBot="1" x14ac:dyDescent="0.45">
      <c r="A67" s="4"/>
      <c r="B67" s="5"/>
      <c r="C67" s="94" t="s">
        <v>46</v>
      </c>
      <c r="D67" s="149" t="s">
        <v>37</v>
      </c>
      <c r="E67" s="149"/>
      <c r="F67" s="150" t="s">
        <v>38</v>
      </c>
      <c r="G67" s="151"/>
      <c r="H67" s="152"/>
      <c r="I67" s="150" t="s">
        <v>39</v>
      </c>
      <c r="J67" s="151"/>
      <c r="K67" s="151"/>
      <c r="L67" s="117"/>
      <c r="M67" s="150" t="s">
        <v>40</v>
      </c>
      <c r="N67" s="151"/>
      <c r="O67" s="151"/>
      <c r="P67" s="152"/>
      <c r="Q67" s="149" t="s">
        <v>52</v>
      </c>
      <c r="R67" s="149"/>
      <c r="S67" s="149"/>
      <c r="T67" s="150"/>
      <c r="U67" s="150"/>
      <c r="V67" s="150"/>
    </row>
    <row r="68" spans="1:22" ht="21.9" customHeight="1" thickBot="1" x14ac:dyDescent="0.45">
      <c r="A68" s="153" t="s">
        <v>53</v>
      </c>
      <c r="C68" s="96"/>
      <c r="D68" s="97" t="s">
        <v>86</v>
      </c>
      <c r="E68" s="98"/>
      <c r="F68" s="97"/>
      <c r="G68" s="154"/>
      <c r="H68" s="155"/>
      <c r="I68" s="156"/>
      <c r="J68" s="157"/>
      <c r="K68" s="158"/>
      <c r="L68" s="159"/>
      <c r="M68" s="156"/>
      <c r="N68" s="157"/>
      <c r="O68" s="154"/>
      <c r="P68" s="155"/>
      <c r="Q68" s="160">
        <v>6</v>
      </c>
      <c r="R68" s="161"/>
      <c r="S68" s="154">
        <v>3</v>
      </c>
      <c r="T68" s="161"/>
      <c r="U68" s="139">
        <f>S68/Q68</f>
        <v>0.5</v>
      </c>
      <c r="V68" s="140"/>
    </row>
    <row r="69" spans="1:22" ht="21.9" customHeight="1" thickBot="1" x14ac:dyDescent="0.45">
      <c r="A69" s="153"/>
      <c r="C69" s="99"/>
      <c r="D69" s="100" t="s">
        <v>85</v>
      </c>
      <c r="E69" s="101"/>
      <c r="F69" s="100"/>
      <c r="G69" s="131"/>
      <c r="H69" s="132"/>
      <c r="I69" s="133"/>
      <c r="J69" s="134"/>
      <c r="K69" s="135"/>
      <c r="L69" s="136"/>
      <c r="M69" s="133"/>
      <c r="N69" s="134"/>
      <c r="O69" s="131"/>
      <c r="P69" s="132"/>
      <c r="Q69" s="137">
        <v>5</v>
      </c>
      <c r="R69" s="138"/>
      <c r="S69" s="131">
        <v>3</v>
      </c>
      <c r="T69" s="138"/>
      <c r="U69" s="139">
        <f t="shared" ref="U69:U74" si="0">S69/Q69</f>
        <v>0.6</v>
      </c>
      <c r="V69" s="140"/>
    </row>
    <row r="70" spans="1:22" ht="21.9" customHeight="1" thickBot="1" x14ac:dyDescent="0.45">
      <c r="A70" s="153"/>
      <c r="C70" s="102"/>
      <c r="D70" s="103" t="s">
        <v>87</v>
      </c>
      <c r="E70" s="104"/>
      <c r="F70" s="103"/>
      <c r="G70" s="141"/>
      <c r="H70" s="142"/>
      <c r="I70" s="143"/>
      <c r="J70" s="144"/>
      <c r="K70" s="145"/>
      <c r="L70" s="146"/>
      <c r="M70" s="143"/>
      <c r="N70" s="144"/>
      <c r="O70" s="141"/>
      <c r="P70" s="142"/>
      <c r="Q70" s="147">
        <v>17</v>
      </c>
      <c r="R70" s="148"/>
      <c r="S70" s="141">
        <v>3</v>
      </c>
      <c r="T70" s="148"/>
      <c r="U70" s="139">
        <f t="shared" si="0"/>
        <v>0.17647058823529413</v>
      </c>
      <c r="V70" s="140"/>
    </row>
    <row r="71" spans="1:22" ht="21.9" customHeight="1" thickBot="1" x14ac:dyDescent="0.45">
      <c r="A71" s="153"/>
      <c r="C71" s="99"/>
      <c r="D71" s="100" t="s">
        <v>88</v>
      </c>
      <c r="E71" s="101"/>
      <c r="F71" s="100"/>
      <c r="G71" s="131"/>
      <c r="H71" s="132"/>
      <c r="I71" s="133"/>
      <c r="J71" s="134"/>
      <c r="K71" s="135"/>
      <c r="L71" s="136"/>
      <c r="M71" s="133"/>
      <c r="N71" s="134"/>
      <c r="O71" s="131"/>
      <c r="P71" s="132"/>
      <c r="Q71" s="137">
        <v>25</v>
      </c>
      <c r="R71" s="138"/>
      <c r="S71" s="131">
        <v>2</v>
      </c>
      <c r="T71" s="138"/>
      <c r="U71" s="139">
        <f t="shared" si="0"/>
        <v>0.08</v>
      </c>
      <c r="V71" s="140"/>
    </row>
    <row r="72" spans="1:22" ht="21.9" customHeight="1" thickBot="1" x14ac:dyDescent="0.45">
      <c r="A72" s="153"/>
      <c r="C72" s="102"/>
      <c r="D72" s="103"/>
      <c r="E72" s="104"/>
      <c r="F72" s="103"/>
      <c r="G72" s="141"/>
      <c r="H72" s="142"/>
      <c r="I72" s="143"/>
      <c r="J72" s="144"/>
      <c r="K72" s="145"/>
      <c r="L72" s="146"/>
      <c r="M72" s="143"/>
      <c r="N72" s="144"/>
      <c r="O72" s="141"/>
      <c r="P72" s="142"/>
      <c r="Q72" s="147"/>
      <c r="R72" s="148"/>
      <c r="S72" s="141"/>
      <c r="T72" s="148"/>
      <c r="U72" s="139" t="e">
        <f t="shared" si="0"/>
        <v>#DIV/0!</v>
      </c>
      <c r="V72" s="140"/>
    </row>
    <row r="73" spans="1:22" ht="21.9" customHeight="1" thickBot="1" x14ac:dyDescent="0.45">
      <c r="A73" s="153"/>
      <c r="C73" s="99"/>
      <c r="D73" s="100"/>
      <c r="E73" s="101"/>
      <c r="F73" s="100"/>
      <c r="G73" s="131"/>
      <c r="H73" s="132"/>
      <c r="I73" s="133"/>
      <c r="J73" s="134"/>
      <c r="K73" s="135"/>
      <c r="L73" s="136"/>
      <c r="M73" s="133"/>
      <c r="N73" s="134"/>
      <c r="O73" s="131"/>
      <c r="P73" s="132"/>
      <c r="Q73" s="137"/>
      <c r="R73" s="138"/>
      <c r="S73" s="131"/>
      <c r="T73" s="138"/>
      <c r="U73" s="139" t="e">
        <f t="shared" si="0"/>
        <v>#DIV/0!</v>
      </c>
      <c r="V73" s="140"/>
    </row>
    <row r="74" spans="1:22" ht="21.9" customHeight="1" thickBot="1" x14ac:dyDescent="0.45">
      <c r="A74" s="153"/>
      <c r="C74" s="105"/>
      <c r="D74" s="106"/>
      <c r="E74" s="107"/>
      <c r="F74" s="106"/>
      <c r="G74" s="123"/>
      <c r="H74" s="124"/>
      <c r="I74" s="125"/>
      <c r="J74" s="126"/>
      <c r="K74" s="127"/>
      <c r="L74" s="128"/>
      <c r="M74" s="125"/>
      <c r="N74" s="126"/>
      <c r="O74" s="123"/>
      <c r="P74" s="124"/>
      <c r="Q74" s="129"/>
      <c r="R74" s="130"/>
      <c r="S74" s="123"/>
      <c r="T74" s="130"/>
      <c r="U74" s="139" t="e">
        <f t="shared" si="0"/>
        <v>#DIV/0!</v>
      </c>
      <c r="V74" s="140"/>
    </row>
    <row r="75" spans="1:22" ht="30" customHeight="1" thickBot="1" x14ac:dyDescent="0.45">
      <c r="A75" s="108"/>
      <c r="B75" s="40"/>
      <c r="C75" s="109">
        <f>COUNTA(C68:C74)</f>
        <v>0</v>
      </c>
      <c r="D75" s="110">
        <f>SUM(D68:D74)</f>
        <v>0</v>
      </c>
      <c r="E75" s="111">
        <f t="shared" ref="E75:S75" si="1">SUM(E68:E74)</f>
        <v>0</v>
      </c>
      <c r="F75" s="110">
        <f t="shared" si="1"/>
        <v>0</v>
      </c>
      <c r="G75" s="112">
        <f t="shared" si="1"/>
        <v>0</v>
      </c>
      <c r="H75" s="113"/>
      <c r="I75" s="114">
        <f t="shared" si="1"/>
        <v>0</v>
      </c>
      <c r="J75" s="115"/>
      <c r="K75" s="116">
        <f t="shared" si="1"/>
        <v>0</v>
      </c>
      <c r="L75" s="117"/>
      <c r="M75" s="114">
        <f t="shared" si="1"/>
        <v>0</v>
      </c>
      <c r="N75" s="115"/>
      <c r="O75" s="112">
        <f t="shared" si="1"/>
        <v>0</v>
      </c>
      <c r="P75" s="113"/>
      <c r="Q75" s="118">
        <f t="shared" si="1"/>
        <v>53</v>
      </c>
      <c r="R75" s="119"/>
      <c r="S75" s="112">
        <f t="shared" si="1"/>
        <v>11</v>
      </c>
      <c r="T75" s="120"/>
      <c r="U75" s="121">
        <f>S75/Q75</f>
        <v>0.20754716981132076</v>
      </c>
      <c r="V75" s="122"/>
    </row>
  </sheetData>
  <mergeCells count="272">
    <mergeCell ref="C23:G23"/>
    <mergeCell ref="H23:V23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H22:V22"/>
    <mergeCell ref="C24:G24"/>
    <mergeCell ref="H24:V24"/>
    <mergeCell ref="C25:D25"/>
    <mergeCell ref="E25:V25"/>
    <mergeCell ref="C26:V26"/>
    <mergeCell ref="A18:A35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2:J32"/>
    <mergeCell ref="K32:V32"/>
    <mergeCell ref="C33:J33"/>
    <mergeCell ref="K33:V33"/>
    <mergeCell ref="C34:J34"/>
    <mergeCell ref="K34:V34"/>
    <mergeCell ref="C27:V27"/>
    <mergeCell ref="C29:V29"/>
    <mergeCell ref="C30:J30"/>
    <mergeCell ref="K30:V30"/>
    <mergeCell ref="C31:J31"/>
    <mergeCell ref="K31:V31"/>
    <mergeCell ref="C35:J35"/>
    <mergeCell ref="K35:V35"/>
    <mergeCell ref="C36:J36"/>
    <mergeCell ref="K36:V36"/>
    <mergeCell ref="C38:F39"/>
    <mergeCell ref="G38:J38"/>
    <mergeCell ref="K38:N38"/>
    <mergeCell ref="O38:R38"/>
    <mergeCell ref="S38:V38"/>
    <mergeCell ref="Q39:R39"/>
    <mergeCell ref="S39:T39"/>
    <mergeCell ref="U39:V39"/>
    <mergeCell ref="A39:A64"/>
    <mergeCell ref="G39:H39"/>
    <mergeCell ref="I39:J39"/>
    <mergeCell ref="K39:L39"/>
    <mergeCell ref="M39:N39"/>
    <mergeCell ref="O39:P39"/>
    <mergeCell ref="C41:C45"/>
    <mergeCell ref="I41:J41"/>
    <mergeCell ref="M41:N41"/>
    <mergeCell ref="I43:J43"/>
    <mergeCell ref="G40:H40"/>
    <mergeCell ref="I40:J40"/>
    <mergeCell ref="K40:L40"/>
    <mergeCell ref="M40:N40"/>
    <mergeCell ref="O40:P40"/>
    <mergeCell ref="I45:J45"/>
    <mergeCell ref="M45:N45"/>
    <mergeCell ref="M53:N53"/>
    <mergeCell ref="C56:C60"/>
    <mergeCell ref="I56:J56"/>
    <mergeCell ref="M56:N56"/>
    <mergeCell ref="M63:N63"/>
    <mergeCell ref="Q40:R40"/>
    <mergeCell ref="S40:T40"/>
    <mergeCell ref="U40:V40"/>
    <mergeCell ref="M43:N43"/>
    <mergeCell ref="Q43:R43"/>
    <mergeCell ref="U43:V43"/>
    <mergeCell ref="I44:J44"/>
    <mergeCell ref="M44:N44"/>
    <mergeCell ref="Q44:R44"/>
    <mergeCell ref="U44:V44"/>
    <mergeCell ref="Q41:R41"/>
    <mergeCell ref="U41:V41"/>
    <mergeCell ref="I42:J42"/>
    <mergeCell ref="M42:N42"/>
    <mergeCell ref="Q42:R42"/>
    <mergeCell ref="U42:V42"/>
    <mergeCell ref="Q45:R45"/>
    <mergeCell ref="U45:V45"/>
    <mergeCell ref="C46:C50"/>
    <mergeCell ref="I46:J46"/>
    <mergeCell ref="M46:N46"/>
    <mergeCell ref="Q46:R46"/>
    <mergeCell ref="U46:V46"/>
    <mergeCell ref="I47:J47"/>
    <mergeCell ref="I49:J49"/>
    <mergeCell ref="M49:N49"/>
    <mergeCell ref="Q49:R49"/>
    <mergeCell ref="U49:V49"/>
    <mergeCell ref="I50:J50"/>
    <mergeCell ref="M50:N50"/>
    <mergeCell ref="Q50:R50"/>
    <mergeCell ref="U50:V50"/>
    <mergeCell ref="M47:N47"/>
    <mergeCell ref="Q47:R47"/>
    <mergeCell ref="U47:V47"/>
    <mergeCell ref="I48:J48"/>
    <mergeCell ref="M48:N48"/>
    <mergeCell ref="Q48:R48"/>
    <mergeCell ref="U48:V48"/>
    <mergeCell ref="Q53:R53"/>
    <mergeCell ref="U53:V53"/>
    <mergeCell ref="I54:J54"/>
    <mergeCell ref="M54:N54"/>
    <mergeCell ref="Q54:R54"/>
    <mergeCell ref="U54:V54"/>
    <mergeCell ref="C51:C55"/>
    <mergeCell ref="I51:J51"/>
    <mergeCell ref="M51:N51"/>
    <mergeCell ref="Q51:R51"/>
    <mergeCell ref="U51:V51"/>
    <mergeCell ref="I52:J52"/>
    <mergeCell ref="M52:N52"/>
    <mergeCell ref="Q52:R52"/>
    <mergeCell ref="U52:V52"/>
    <mergeCell ref="I53:J53"/>
    <mergeCell ref="I55:J55"/>
    <mergeCell ref="M55:N55"/>
    <mergeCell ref="Q55:R55"/>
    <mergeCell ref="U55:V55"/>
    <mergeCell ref="Q56:R56"/>
    <mergeCell ref="U56:V56"/>
    <mergeCell ref="I57:J57"/>
    <mergeCell ref="I59:J59"/>
    <mergeCell ref="M59:N59"/>
    <mergeCell ref="Q59:R59"/>
    <mergeCell ref="U59:V59"/>
    <mergeCell ref="I60:J60"/>
    <mergeCell ref="M60:N60"/>
    <mergeCell ref="Q60:R60"/>
    <mergeCell ref="U60:V60"/>
    <mergeCell ref="M57:N57"/>
    <mergeCell ref="Q57:R57"/>
    <mergeCell ref="U57:V57"/>
    <mergeCell ref="I58:J58"/>
    <mergeCell ref="M58:N58"/>
    <mergeCell ref="Q58:R58"/>
    <mergeCell ref="U58:V58"/>
    <mergeCell ref="Q63:R63"/>
    <mergeCell ref="U63:V63"/>
    <mergeCell ref="I64:J64"/>
    <mergeCell ref="M64:N64"/>
    <mergeCell ref="Q64:R64"/>
    <mergeCell ref="U64:V64"/>
    <mergeCell ref="C61:C65"/>
    <mergeCell ref="I61:J61"/>
    <mergeCell ref="M61:N61"/>
    <mergeCell ref="Q61:R61"/>
    <mergeCell ref="U61:V61"/>
    <mergeCell ref="I62:J62"/>
    <mergeCell ref="M62:N62"/>
    <mergeCell ref="Q62:R62"/>
    <mergeCell ref="U62:V62"/>
    <mergeCell ref="I63:J63"/>
    <mergeCell ref="I65:J65"/>
    <mergeCell ref="M65:N65"/>
    <mergeCell ref="Q65:R65"/>
    <mergeCell ref="U65:V65"/>
    <mergeCell ref="D67:E67"/>
    <mergeCell ref="F67:H67"/>
    <mergeCell ref="I67:L67"/>
    <mergeCell ref="M67:P67"/>
    <mergeCell ref="Q67:V67"/>
    <mergeCell ref="A68:A74"/>
    <mergeCell ref="G68:H68"/>
    <mergeCell ref="I68:J68"/>
    <mergeCell ref="K68:L68"/>
    <mergeCell ref="M68:N68"/>
    <mergeCell ref="O68:P68"/>
    <mergeCell ref="G71:H71"/>
    <mergeCell ref="I71:J71"/>
    <mergeCell ref="K71:L71"/>
    <mergeCell ref="M71:N71"/>
    <mergeCell ref="Q68:R68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G70:H70"/>
    <mergeCell ref="I70:J70"/>
    <mergeCell ref="K70:L70"/>
    <mergeCell ref="M70:N70"/>
    <mergeCell ref="O70:P70"/>
    <mergeCell ref="Q70:R70"/>
    <mergeCell ref="S70:T70"/>
    <mergeCell ref="U70:V70"/>
    <mergeCell ref="O71:P71"/>
    <mergeCell ref="Q71:R71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G73:H73"/>
    <mergeCell ref="I73:J73"/>
    <mergeCell ref="K73:L73"/>
    <mergeCell ref="M73:N73"/>
    <mergeCell ref="O73:P73"/>
    <mergeCell ref="Q73:R73"/>
    <mergeCell ref="S73:T73"/>
    <mergeCell ref="U73:V73"/>
    <mergeCell ref="S74:T74"/>
    <mergeCell ref="U74:V74"/>
    <mergeCell ref="G75:H75"/>
    <mergeCell ref="I75:J75"/>
    <mergeCell ref="K75:L75"/>
    <mergeCell ref="M75:N75"/>
    <mergeCell ref="O75:P75"/>
    <mergeCell ref="Q75:R75"/>
    <mergeCell ref="S75:T75"/>
    <mergeCell ref="U75:V75"/>
    <mergeCell ref="G74:H74"/>
    <mergeCell ref="I74:J74"/>
    <mergeCell ref="K74:L74"/>
    <mergeCell ref="M74:N74"/>
    <mergeCell ref="O74:P74"/>
    <mergeCell ref="Q74:R74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487C-1D91-45E1-B54E-5AFF364882B9}">
  <dimension ref="A1:V74"/>
  <sheetViews>
    <sheetView view="pageBreakPreview" topLeftCell="A5" zoomScale="115" zoomScaleNormal="100" zoomScaleSheetLayoutView="115" workbookViewId="0">
      <selection activeCell="Z26" sqref="Z26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309" t="s">
        <v>0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310" t="s">
        <v>1</v>
      </c>
      <c r="D3" s="311"/>
      <c r="E3" s="312"/>
      <c r="F3" s="313"/>
      <c r="G3" s="313"/>
      <c r="H3" s="313"/>
      <c r="I3" s="313"/>
      <c r="J3" s="313"/>
      <c r="K3" s="2"/>
      <c r="L3" s="2"/>
      <c r="M3" s="2"/>
      <c r="N3" s="2"/>
      <c r="O3" s="2"/>
      <c r="P3" s="2"/>
      <c r="Q3" s="314" t="s">
        <v>2</v>
      </c>
      <c r="R3" s="315"/>
      <c r="S3" s="316" t="s">
        <v>3</v>
      </c>
      <c r="T3" s="315"/>
      <c r="U3" s="316" t="s">
        <v>4</v>
      </c>
      <c r="V3" s="314"/>
    </row>
    <row r="4" spans="1:22" ht="21.75" customHeight="1" thickBot="1" x14ac:dyDescent="0.45">
      <c r="C4" s="298" t="s">
        <v>5</v>
      </c>
      <c r="D4" s="299"/>
      <c r="E4" s="317"/>
      <c r="F4" s="318"/>
      <c r="G4" s="318"/>
      <c r="H4" s="318"/>
      <c r="I4" s="318"/>
      <c r="J4" s="318"/>
      <c r="K4" s="2"/>
      <c r="L4" s="2"/>
      <c r="M4" s="2"/>
      <c r="N4" s="2"/>
      <c r="O4" s="2"/>
      <c r="P4" s="2"/>
      <c r="Q4" s="302"/>
      <c r="R4" s="303"/>
      <c r="S4" s="306"/>
      <c r="T4" s="303"/>
      <c r="U4" s="306"/>
      <c r="V4" s="302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304"/>
      <c r="R5" s="305"/>
      <c r="S5" s="307"/>
      <c r="T5" s="305"/>
      <c r="U5" s="307"/>
      <c r="V5" s="304"/>
    </row>
    <row r="6" spans="1:22" ht="21.9" customHeight="1" x14ac:dyDescent="0.4">
      <c r="A6" s="4"/>
      <c r="B6" s="5"/>
      <c r="C6" s="308" t="s">
        <v>6</v>
      </c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</row>
    <row r="7" spans="1:22" ht="21.9" customHeight="1" x14ac:dyDescent="0.4">
      <c r="A7" s="153" t="s">
        <v>7</v>
      </c>
      <c r="C7" s="284" t="s">
        <v>8</v>
      </c>
      <c r="D7" s="286" t="s">
        <v>9</v>
      </c>
      <c r="E7" s="287"/>
      <c r="F7" s="287"/>
      <c r="G7" s="287"/>
      <c r="H7" s="288"/>
      <c r="I7" s="289" t="s">
        <v>10</v>
      </c>
      <c r="J7" s="290"/>
      <c r="K7" s="290"/>
      <c r="L7" s="290"/>
      <c r="M7" s="290"/>
      <c r="N7" s="291"/>
    </row>
    <row r="8" spans="1:22" ht="21.9" customHeight="1" x14ac:dyDescent="0.4">
      <c r="A8" s="153"/>
      <c r="C8" s="285"/>
      <c r="D8" s="6" t="s">
        <v>11</v>
      </c>
      <c r="E8" s="7" t="s">
        <v>12</v>
      </c>
      <c r="F8" s="9" t="s">
        <v>13</v>
      </c>
      <c r="G8" s="292" t="s">
        <v>14</v>
      </c>
      <c r="H8" s="293"/>
      <c r="I8" s="289" t="s">
        <v>12</v>
      </c>
      <c r="J8" s="290"/>
      <c r="K8" s="294" t="s">
        <v>13</v>
      </c>
      <c r="L8" s="294"/>
      <c r="M8" s="294" t="s">
        <v>14</v>
      </c>
      <c r="N8" s="292"/>
    </row>
    <row r="9" spans="1:22" ht="34.5" customHeight="1" thickBot="1" x14ac:dyDescent="0.45">
      <c r="A9" s="153"/>
      <c r="C9" s="10">
        <f>COUNTA(C11:C15)</f>
        <v>2</v>
      </c>
      <c r="D9" s="11">
        <f>COUNTIF(D11:D15,"O")</f>
        <v>1</v>
      </c>
      <c r="E9" s="12">
        <f>COUNTIF(D11:E15,"X")</f>
        <v>1</v>
      </c>
      <c r="F9" s="12">
        <f>COUNTA(F11:F15)</f>
        <v>1</v>
      </c>
      <c r="G9" s="295">
        <f>COUNTA(G11:G15)</f>
        <v>0</v>
      </c>
      <c r="H9" s="296"/>
      <c r="I9" s="13">
        <f>SUM(I11:I15)</f>
        <v>0</v>
      </c>
      <c r="J9" s="14">
        <f t="shared" ref="J9:N9" si="0">SUM(J11:J15)</f>
        <v>0</v>
      </c>
      <c r="K9" s="15">
        <f t="shared" si="0"/>
        <v>0</v>
      </c>
      <c r="L9" s="14">
        <f t="shared" si="0"/>
        <v>0</v>
      </c>
      <c r="M9" s="15">
        <f t="shared" si="0"/>
        <v>0</v>
      </c>
      <c r="N9" s="16">
        <f t="shared" si="0"/>
        <v>0</v>
      </c>
    </row>
    <row r="10" spans="1:22" s="17" customFormat="1" ht="21.9" customHeight="1" thickBot="1" x14ac:dyDescent="0.4">
      <c r="A10" s="153"/>
      <c r="C10" s="297" t="s">
        <v>15</v>
      </c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77"/>
      <c r="P10" s="277"/>
      <c r="Q10" s="277"/>
      <c r="R10" s="277"/>
      <c r="S10" s="277"/>
      <c r="T10" s="277"/>
      <c r="U10" s="277"/>
      <c r="V10" s="277"/>
    </row>
    <row r="11" spans="1:22" ht="21.9" customHeight="1" x14ac:dyDescent="0.4">
      <c r="A11" s="153"/>
      <c r="C11" s="18" t="s">
        <v>16</v>
      </c>
      <c r="D11" s="278" t="s">
        <v>17</v>
      </c>
      <c r="E11" s="279"/>
      <c r="F11" s="19" t="s">
        <v>18</v>
      </c>
      <c r="G11" s="280"/>
      <c r="H11" s="281"/>
      <c r="I11" s="20"/>
      <c r="J11" s="21"/>
      <c r="K11" s="22"/>
      <c r="L11" s="23"/>
      <c r="M11" s="22"/>
      <c r="N11" s="24"/>
      <c r="O11" s="282" t="s">
        <v>19</v>
      </c>
      <c r="P11" s="283"/>
      <c r="Q11" s="283"/>
      <c r="R11" s="283"/>
      <c r="S11" s="283"/>
      <c r="T11" s="283"/>
      <c r="U11" s="283"/>
      <c r="V11" s="283"/>
    </row>
    <row r="12" spans="1:22" ht="21.9" customHeight="1" x14ac:dyDescent="0.4">
      <c r="A12" s="153"/>
      <c r="C12" s="49" t="s">
        <v>20</v>
      </c>
      <c r="D12" s="271" t="s">
        <v>21</v>
      </c>
      <c r="E12" s="272"/>
      <c r="F12" s="26"/>
      <c r="G12" s="273"/>
      <c r="H12" s="274"/>
      <c r="I12" s="27"/>
      <c r="J12" s="28"/>
      <c r="K12" s="29"/>
      <c r="L12" s="30"/>
      <c r="M12" s="29"/>
      <c r="N12" s="31"/>
      <c r="O12" s="275" t="s">
        <v>22</v>
      </c>
      <c r="P12" s="276"/>
      <c r="Q12" s="276"/>
      <c r="R12" s="276"/>
      <c r="S12" s="276"/>
      <c r="T12" s="276"/>
      <c r="U12" s="276"/>
      <c r="V12" s="276"/>
    </row>
    <row r="13" spans="1:22" ht="21.9" customHeight="1" x14ac:dyDescent="0.4">
      <c r="A13" s="153"/>
      <c r="C13" s="32"/>
      <c r="D13" s="265"/>
      <c r="E13" s="266"/>
      <c r="F13" s="33"/>
      <c r="G13" s="267"/>
      <c r="H13" s="268"/>
      <c r="I13" s="34"/>
      <c r="J13" s="35"/>
      <c r="K13" s="36"/>
      <c r="L13" s="37"/>
      <c r="M13" s="36"/>
      <c r="N13" s="38"/>
      <c r="O13" s="269"/>
      <c r="P13" s="270"/>
      <c r="Q13" s="270"/>
      <c r="R13" s="270"/>
      <c r="S13" s="270"/>
      <c r="T13" s="270"/>
      <c r="U13" s="270"/>
      <c r="V13" s="270"/>
    </row>
    <row r="14" spans="1:22" ht="21.9" customHeight="1" x14ac:dyDescent="0.4">
      <c r="A14" s="153"/>
      <c r="C14" s="49"/>
      <c r="D14" s="271"/>
      <c r="E14" s="272"/>
      <c r="F14" s="26"/>
      <c r="G14" s="273"/>
      <c r="H14" s="274"/>
      <c r="I14" s="27"/>
      <c r="J14" s="28"/>
      <c r="K14" s="29"/>
      <c r="L14" s="30"/>
      <c r="M14" s="29"/>
      <c r="N14" s="31"/>
      <c r="O14" s="275"/>
      <c r="P14" s="276"/>
      <c r="Q14" s="276"/>
      <c r="R14" s="276"/>
      <c r="S14" s="276"/>
      <c r="T14" s="276"/>
      <c r="U14" s="276"/>
      <c r="V14" s="276"/>
    </row>
    <row r="15" spans="1:22" ht="21.9" customHeight="1" thickBot="1" x14ac:dyDescent="0.45">
      <c r="A15" s="39"/>
      <c r="B15" s="40"/>
      <c r="C15" s="41"/>
      <c r="D15" s="255"/>
      <c r="E15" s="256"/>
      <c r="F15" s="42"/>
      <c r="G15" s="257"/>
      <c r="H15" s="258"/>
      <c r="I15" s="43"/>
      <c r="J15" s="44"/>
      <c r="K15" s="45"/>
      <c r="L15" s="46"/>
      <c r="M15" s="45"/>
      <c r="N15" s="47"/>
      <c r="O15" s="259"/>
      <c r="P15" s="260"/>
      <c r="Q15" s="260"/>
      <c r="R15" s="260"/>
      <c r="S15" s="260"/>
      <c r="T15" s="260"/>
      <c r="U15" s="260"/>
      <c r="V15" s="260"/>
    </row>
    <row r="16" spans="1:22" ht="16.2" thickBot="1" x14ac:dyDescent="0.45"/>
    <row r="17" spans="1:22" ht="21.9" customHeight="1" x14ac:dyDescent="0.4">
      <c r="A17" s="4"/>
      <c r="B17" s="5"/>
      <c r="C17" s="254" t="s">
        <v>9</v>
      </c>
      <c r="D17" s="254"/>
      <c r="E17" s="254"/>
      <c r="F17" s="254"/>
      <c r="G17" s="254"/>
      <c r="H17" s="254"/>
      <c r="I17" s="254"/>
      <c r="J17" s="254"/>
      <c r="K17" s="254"/>
      <c r="L17" s="261"/>
      <c r="M17" s="262" t="s">
        <v>23</v>
      </c>
      <c r="N17" s="254"/>
      <c r="O17" s="254"/>
      <c r="P17" s="261"/>
      <c r="Q17" s="263"/>
      <c r="R17" s="264"/>
      <c r="S17" s="264"/>
      <c r="T17" s="264"/>
      <c r="U17" s="264"/>
      <c r="V17" s="264"/>
    </row>
    <row r="18" spans="1:22" ht="21.9" customHeight="1" thickBot="1" x14ac:dyDescent="0.45">
      <c r="A18" s="153" t="s">
        <v>24</v>
      </c>
      <c r="C18" s="236" t="s">
        <v>25</v>
      </c>
      <c r="D18" s="236"/>
      <c r="E18" s="236"/>
      <c r="F18" s="236"/>
      <c r="G18" s="237"/>
      <c r="H18" s="48"/>
      <c r="I18" s="236" t="s">
        <v>26</v>
      </c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</row>
    <row r="19" spans="1:22" ht="21.9" customHeight="1" x14ac:dyDescent="0.4">
      <c r="A19" s="153"/>
      <c r="C19" s="238" t="s">
        <v>27</v>
      </c>
      <c r="D19" s="238"/>
      <c r="E19" s="238"/>
      <c r="F19" s="238"/>
      <c r="G19" s="239"/>
      <c r="H19" s="319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</row>
    <row r="20" spans="1:22" ht="21.9" customHeight="1" x14ac:dyDescent="0.4">
      <c r="A20" s="153"/>
      <c r="C20" s="242" t="s">
        <v>28</v>
      </c>
      <c r="D20" s="242"/>
      <c r="E20" s="242"/>
      <c r="F20" s="242"/>
      <c r="G20" s="243"/>
      <c r="H20" s="244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</row>
    <row r="21" spans="1:22" ht="21.9" customHeight="1" x14ac:dyDescent="0.4">
      <c r="A21" s="153"/>
      <c r="C21" s="245" t="s">
        <v>29</v>
      </c>
      <c r="D21" s="245"/>
      <c r="E21" s="245"/>
      <c r="F21" s="245"/>
      <c r="G21" s="246"/>
      <c r="H21" s="247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</row>
    <row r="22" spans="1:22" ht="21.9" customHeight="1" x14ac:dyDescent="0.4">
      <c r="A22" s="153"/>
      <c r="C22" s="242" t="s">
        <v>30</v>
      </c>
      <c r="D22" s="242"/>
      <c r="E22" s="242"/>
      <c r="F22" s="242"/>
      <c r="G22" s="243"/>
      <c r="H22" s="244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 ht="21.9" customHeight="1" x14ac:dyDescent="0.4">
      <c r="A23" s="153"/>
      <c r="C23" s="230" t="s">
        <v>31</v>
      </c>
      <c r="D23" s="230"/>
      <c r="E23" s="230"/>
      <c r="F23" s="230"/>
      <c r="G23" s="231"/>
      <c r="H23" s="232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</row>
    <row r="24" spans="1:22" ht="21.9" customHeight="1" x14ac:dyDescent="0.4">
      <c r="A24" s="153"/>
      <c r="C24" s="205" t="s">
        <v>32</v>
      </c>
      <c r="D24" s="234"/>
      <c r="E24" s="235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</row>
    <row r="25" spans="1:22" ht="21.9" customHeight="1" x14ac:dyDescent="0.4">
      <c r="A25" s="153"/>
      <c r="C25" s="206"/>
      <c r="D25" s="206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</row>
    <row r="26" spans="1:22" ht="21.9" customHeight="1" thickBot="1" x14ac:dyDescent="0.45">
      <c r="A26" s="1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</row>
    <row r="27" spans="1:22" ht="11.25" customHeight="1" thickBot="1" x14ac:dyDescent="0.45">
      <c r="A27" s="153"/>
    </row>
    <row r="28" spans="1:22" ht="24.75" customHeight="1" x14ac:dyDescent="0.4">
      <c r="A28" s="153"/>
      <c r="C28" s="216" t="s">
        <v>33</v>
      </c>
      <c r="D28" s="216"/>
      <c r="E28" s="216"/>
      <c r="F28" s="216"/>
      <c r="G28" s="216"/>
      <c r="H28" s="216"/>
      <c r="I28" s="216"/>
      <c r="J28" s="216"/>
      <c r="K28" s="254"/>
      <c r="L28" s="254"/>
      <c r="M28" s="254"/>
      <c r="N28" s="254"/>
      <c r="O28" s="254"/>
      <c r="P28" s="254"/>
      <c r="Q28" s="254"/>
      <c r="R28" s="254"/>
      <c r="S28" s="254"/>
      <c r="T28" s="254"/>
      <c r="U28" s="254"/>
      <c r="V28" s="254"/>
    </row>
    <row r="29" spans="1:22" ht="21.9" customHeight="1" x14ac:dyDescent="0.4">
      <c r="A29" s="153"/>
      <c r="C29" s="205" t="s">
        <v>34</v>
      </c>
      <c r="D29" s="205"/>
      <c r="E29" s="205"/>
      <c r="F29" s="205"/>
      <c r="G29" s="205"/>
      <c r="H29" s="205"/>
      <c r="I29" s="205"/>
      <c r="J29" s="134"/>
      <c r="K29" s="206" t="s">
        <v>29</v>
      </c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</row>
    <row r="30" spans="1:22" ht="21.9" customHeight="1" x14ac:dyDescent="0.4">
      <c r="A30" s="153"/>
      <c r="C30" s="207" t="s">
        <v>27</v>
      </c>
      <c r="D30" s="207"/>
      <c r="E30" s="207"/>
      <c r="F30" s="207"/>
      <c r="G30" s="207"/>
      <c r="H30" s="207"/>
      <c r="I30" s="207"/>
      <c r="J30" s="208"/>
      <c r="K30" s="209" t="s">
        <v>30</v>
      </c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</row>
    <row r="31" spans="1:22" ht="21.9" customHeight="1" x14ac:dyDescent="0.4">
      <c r="A31" s="153"/>
      <c r="C31" s="249" t="s">
        <v>28</v>
      </c>
      <c r="D31" s="249"/>
      <c r="E31" s="249"/>
      <c r="F31" s="249"/>
      <c r="G31" s="249"/>
      <c r="H31" s="249"/>
      <c r="I31" s="249"/>
      <c r="J31" s="250"/>
      <c r="K31" s="249" t="s">
        <v>31</v>
      </c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</row>
    <row r="32" spans="1:22" ht="23.25" customHeight="1" x14ac:dyDescent="0.4">
      <c r="A32" s="153"/>
      <c r="C32" s="205" t="s">
        <v>35</v>
      </c>
      <c r="D32" s="205"/>
      <c r="E32" s="205"/>
      <c r="F32" s="205"/>
      <c r="G32" s="205"/>
      <c r="H32" s="205"/>
      <c r="I32" s="205"/>
      <c r="J32" s="134"/>
      <c r="K32" s="205" t="s">
        <v>36</v>
      </c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</row>
    <row r="33" spans="1:22" ht="21.9" customHeight="1" x14ac:dyDescent="0.4">
      <c r="A33" s="153"/>
      <c r="C33" s="206" t="s">
        <v>27</v>
      </c>
      <c r="D33" s="206"/>
      <c r="E33" s="206"/>
      <c r="F33" s="206"/>
      <c r="G33" s="206"/>
      <c r="H33" s="206"/>
      <c r="I33" s="206"/>
      <c r="J33" s="251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</row>
    <row r="34" spans="1:22" ht="21.9" customHeight="1" x14ac:dyDescent="0.4">
      <c r="A34" s="153"/>
      <c r="C34" s="210" t="s">
        <v>28</v>
      </c>
      <c r="D34" s="210"/>
      <c r="E34" s="210"/>
      <c r="F34" s="210"/>
      <c r="G34" s="210"/>
      <c r="H34" s="210"/>
      <c r="I34" s="210"/>
      <c r="J34" s="211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</row>
    <row r="35" spans="1:22" ht="21.9" customHeight="1" thickBot="1" x14ac:dyDescent="0.45">
      <c r="A35" s="39"/>
      <c r="B35" s="40"/>
      <c r="C35" s="213" t="s">
        <v>29</v>
      </c>
      <c r="D35" s="213"/>
      <c r="E35" s="213"/>
      <c r="F35" s="213"/>
      <c r="G35" s="213"/>
      <c r="H35" s="213"/>
      <c r="I35" s="213"/>
      <c r="J35" s="214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</row>
    <row r="36" spans="1:22" ht="12" customHeight="1" thickBot="1" x14ac:dyDescent="0.45"/>
    <row r="37" spans="1:22" ht="21.9" customHeight="1" x14ac:dyDescent="0.4">
      <c r="A37" s="4"/>
      <c r="B37" s="5"/>
      <c r="C37" s="216"/>
      <c r="D37" s="216"/>
      <c r="E37" s="216"/>
      <c r="F37" s="217"/>
      <c r="G37" s="220" t="s">
        <v>37</v>
      </c>
      <c r="H37" s="221"/>
      <c r="I37" s="221"/>
      <c r="J37" s="222"/>
      <c r="K37" s="220" t="s">
        <v>38</v>
      </c>
      <c r="L37" s="221"/>
      <c r="M37" s="221"/>
      <c r="N37" s="222"/>
      <c r="O37" s="220" t="s">
        <v>39</v>
      </c>
      <c r="P37" s="221"/>
      <c r="Q37" s="221"/>
      <c r="R37" s="223"/>
      <c r="S37" s="224" t="s">
        <v>40</v>
      </c>
      <c r="T37" s="221"/>
      <c r="U37" s="221"/>
      <c r="V37" s="225"/>
    </row>
    <row r="38" spans="1:22" ht="14.25" customHeight="1" thickBot="1" x14ac:dyDescent="0.45">
      <c r="A38" s="153" t="s">
        <v>41</v>
      </c>
      <c r="C38" s="218"/>
      <c r="D38" s="218"/>
      <c r="E38" s="218"/>
      <c r="F38" s="219"/>
      <c r="G38" s="200" t="s">
        <v>9</v>
      </c>
      <c r="H38" s="201"/>
      <c r="I38" s="202" t="s">
        <v>42</v>
      </c>
      <c r="J38" s="203"/>
      <c r="K38" s="200" t="s">
        <v>9</v>
      </c>
      <c r="L38" s="204"/>
      <c r="M38" s="202" t="s">
        <v>42</v>
      </c>
      <c r="N38" s="203"/>
      <c r="O38" s="200" t="s">
        <v>9</v>
      </c>
      <c r="P38" s="201"/>
      <c r="Q38" s="202" t="s">
        <v>42</v>
      </c>
      <c r="R38" s="226"/>
      <c r="S38" s="200" t="s">
        <v>9</v>
      </c>
      <c r="T38" s="201"/>
      <c r="U38" s="202" t="s">
        <v>42</v>
      </c>
      <c r="V38" s="227"/>
    </row>
    <row r="39" spans="1:22" ht="33" customHeight="1" thickBot="1" x14ac:dyDescent="0.45">
      <c r="A39" s="153"/>
      <c r="C39" s="50" t="s">
        <v>43</v>
      </c>
      <c r="D39" s="51" t="s">
        <v>44</v>
      </c>
      <c r="E39" s="52" t="s">
        <v>45</v>
      </c>
      <c r="F39" s="53" t="s">
        <v>46</v>
      </c>
      <c r="G39" s="194">
        <f>COUNTIF(G40:G64,"C")</f>
        <v>0</v>
      </c>
      <c r="H39" s="195"/>
      <c r="I39" s="192"/>
      <c r="J39" s="193"/>
      <c r="K39" s="194">
        <f>COUNTIF(K40:K64,"C")</f>
        <v>0</v>
      </c>
      <c r="L39" s="195"/>
      <c r="M39" s="192"/>
      <c r="N39" s="193"/>
      <c r="O39" s="194">
        <f>COUNTIF(O40:O64,"C")</f>
        <v>0</v>
      </c>
      <c r="P39" s="195"/>
      <c r="Q39" s="192"/>
      <c r="R39" s="193"/>
      <c r="S39" s="194">
        <f>COUNTIF(S40:S64,"C")</f>
        <v>0</v>
      </c>
      <c r="T39" s="195"/>
      <c r="U39" s="192"/>
      <c r="V39" s="196"/>
    </row>
    <row r="40" spans="1:22" ht="19.5" customHeight="1" x14ac:dyDescent="0.4">
      <c r="A40" s="153"/>
      <c r="C40" s="167" t="s">
        <v>47</v>
      </c>
      <c r="D40" s="54"/>
      <c r="E40" s="55"/>
      <c r="F40" s="56"/>
      <c r="G40" s="57"/>
      <c r="H40" s="58"/>
      <c r="I40" s="197"/>
      <c r="J40" s="198"/>
      <c r="K40" s="57"/>
      <c r="L40" s="58"/>
      <c r="M40" s="197"/>
      <c r="N40" s="198"/>
      <c r="O40" s="57"/>
      <c r="P40" s="58"/>
      <c r="Q40" s="197"/>
      <c r="R40" s="198"/>
      <c r="S40" s="57"/>
      <c r="T40" s="58"/>
      <c r="U40" s="197"/>
      <c r="V40" s="199"/>
    </row>
    <row r="41" spans="1:22" ht="19.5" customHeight="1" x14ac:dyDescent="0.4">
      <c r="A41" s="153"/>
      <c r="C41" s="167"/>
      <c r="D41" s="59"/>
      <c r="E41" s="60"/>
      <c r="F41" s="61"/>
      <c r="G41" s="62"/>
      <c r="H41" s="63"/>
      <c r="I41" s="162"/>
      <c r="J41" s="165"/>
      <c r="K41" s="62"/>
      <c r="L41" s="63"/>
      <c r="M41" s="162"/>
      <c r="N41" s="165"/>
      <c r="O41" s="62"/>
      <c r="P41" s="63"/>
      <c r="Q41" s="162"/>
      <c r="R41" s="165"/>
      <c r="S41" s="62"/>
      <c r="T41" s="63"/>
      <c r="U41" s="162"/>
      <c r="V41" s="166"/>
    </row>
    <row r="42" spans="1:22" ht="19.5" customHeight="1" x14ac:dyDescent="0.4">
      <c r="A42" s="153"/>
      <c r="C42" s="167"/>
      <c r="D42" s="64"/>
      <c r="E42" s="65"/>
      <c r="F42" s="66"/>
      <c r="G42" s="67"/>
      <c r="H42" s="68"/>
      <c r="I42" s="162"/>
      <c r="J42" s="163"/>
      <c r="K42" s="67"/>
      <c r="L42" s="68"/>
      <c r="M42" s="162"/>
      <c r="N42" s="163"/>
      <c r="O42" s="67"/>
      <c r="P42" s="68"/>
      <c r="Q42" s="162"/>
      <c r="R42" s="163"/>
      <c r="S42" s="67"/>
      <c r="T42" s="68"/>
      <c r="U42" s="162"/>
      <c r="V42" s="164"/>
    </row>
    <row r="43" spans="1:22" ht="19.5" customHeight="1" x14ac:dyDescent="0.4">
      <c r="A43" s="153"/>
      <c r="C43" s="167"/>
      <c r="D43" s="64"/>
      <c r="E43" s="65"/>
      <c r="F43" s="66"/>
      <c r="G43" s="67"/>
      <c r="H43" s="68"/>
      <c r="I43" s="162"/>
      <c r="J43" s="163"/>
      <c r="K43" s="67"/>
      <c r="L43" s="68"/>
      <c r="M43" s="162"/>
      <c r="N43" s="163"/>
      <c r="O43" s="67"/>
      <c r="P43" s="68"/>
      <c r="Q43" s="162"/>
      <c r="R43" s="163"/>
      <c r="S43" s="67"/>
      <c r="T43" s="68"/>
      <c r="U43" s="162"/>
      <c r="V43" s="164"/>
    </row>
    <row r="44" spans="1:22" ht="19.5" customHeight="1" x14ac:dyDescent="0.4">
      <c r="A44" s="153"/>
      <c r="C44" s="186"/>
      <c r="D44" s="69"/>
      <c r="E44" s="70"/>
      <c r="F44" s="71"/>
      <c r="G44" s="72"/>
      <c r="H44" s="73"/>
      <c r="I44" s="187"/>
      <c r="J44" s="188"/>
      <c r="K44" s="72"/>
      <c r="L44" s="73"/>
      <c r="M44" s="187"/>
      <c r="N44" s="188"/>
      <c r="O44" s="72"/>
      <c r="P44" s="73"/>
      <c r="Q44" s="187"/>
      <c r="R44" s="188"/>
      <c r="S44" s="72"/>
      <c r="T44" s="73"/>
      <c r="U44" s="187"/>
      <c r="V44" s="189"/>
    </row>
    <row r="45" spans="1:22" ht="19.5" customHeight="1" x14ac:dyDescent="0.4">
      <c r="A45" s="153"/>
      <c r="C45" s="190" t="s">
        <v>48</v>
      </c>
      <c r="D45" s="74"/>
      <c r="E45" s="75"/>
      <c r="F45" s="76"/>
      <c r="G45" s="77"/>
      <c r="H45" s="78"/>
      <c r="I45" s="175"/>
      <c r="J45" s="176"/>
      <c r="K45" s="77"/>
      <c r="L45" s="78"/>
      <c r="M45" s="175"/>
      <c r="N45" s="176"/>
      <c r="O45" s="77"/>
      <c r="P45" s="78"/>
      <c r="Q45" s="175"/>
      <c r="R45" s="176"/>
      <c r="S45" s="77"/>
      <c r="T45" s="78"/>
      <c r="U45" s="175"/>
      <c r="V45" s="177"/>
    </row>
    <row r="46" spans="1:22" ht="19.5" customHeight="1" x14ac:dyDescent="0.4">
      <c r="A46" s="153"/>
      <c r="C46" s="190"/>
      <c r="D46" s="74"/>
      <c r="E46" s="75"/>
      <c r="F46" s="76"/>
      <c r="G46" s="77"/>
      <c r="H46" s="78"/>
      <c r="I46" s="178"/>
      <c r="J46" s="179"/>
      <c r="K46" s="77"/>
      <c r="L46" s="78"/>
      <c r="M46" s="178"/>
      <c r="N46" s="179"/>
      <c r="O46" s="77"/>
      <c r="P46" s="78"/>
      <c r="Q46" s="178"/>
      <c r="R46" s="179"/>
      <c r="S46" s="77"/>
      <c r="T46" s="78"/>
      <c r="U46" s="178"/>
      <c r="V46" s="185"/>
    </row>
    <row r="47" spans="1:22" ht="19.5" customHeight="1" x14ac:dyDescent="0.4">
      <c r="A47" s="153"/>
      <c r="C47" s="190"/>
      <c r="D47" s="74"/>
      <c r="E47" s="75"/>
      <c r="F47" s="76"/>
      <c r="G47" s="77"/>
      <c r="H47" s="78"/>
      <c r="I47" s="178"/>
      <c r="J47" s="179"/>
      <c r="K47" s="77"/>
      <c r="L47" s="78"/>
      <c r="M47" s="178"/>
      <c r="N47" s="179"/>
      <c r="O47" s="77"/>
      <c r="P47" s="78"/>
      <c r="Q47" s="178"/>
      <c r="R47" s="179"/>
      <c r="S47" s="77"/>
      <c r="T47" s="78"/>
      <c r="U47" s="178"/>
      <c r="V47" s="185"/>
    </row>
    <row r="48" spans="1:22" ht="19.5" customHeight="1" x14ac:dyDescent="0.4">
      <c r="A48" s="153"/>
      <c r="C48" s="190"/>
      <c r="D48" s="79"/>
      <c r="E48" s="80"/>
      <c r="F48" s="81"/>
      <c r="G48" s="82"/>
      <c r="H48" s="83"/>
      <c r="I48" s="178"/>
      <c r="J48" s="180"/>
      <c r="K48" s="82"/>
      <c r="L48" s="83"/>
      <c r="M48" s="178"/>
      <c r="N48" s="180"/>
      <c r="O48" s="82"/>
      <c r="P48" s="83"/>
      <c r="Q48" s="178"/>
      <c r="R48" s="180"/>
      <c r="S48" s="82"/>
      <c r="T48" s="83"/>
      <c r="U48" s="178"/>
      <c r="V48" s="181"/>
    </row>
    <row r="49" spans="1:22" ht="19.5" customHeight="1" x14ac:dyDescent="0.4">
      <c r="A49" s="153"/>
      <c r="C49" s="191"/>
      <c r="D49" s="84"/>
      <c r="E49" s="85"/>
      <c r="F49" s="86"/>
      <c r="G49" s="87"/>
      <c r="H49" s="88"/>
      <c r="I49" s="182"/>
      <c r="J49" s="183"/>
      <c r="K49" s="87"/>
      <c r="L49" s="88"/>
      <c r="M49" s="182"/>
      <c r="N49" s="183"/>
      <c r="O49" s="87"/>
      <c r="P49" s="88"/>
      <c r="Q49" s="182"/>
      <c r="R49" s="183"/>
      <c r="S49" s="87"/>
      <c r="T49" s="88"/>
      <c r="U49" s="182"/>
      <c r="V49" s="184"/>
    </row>
    <row r="50" spans="1:22" ht="19.5" customHeight="1" x14ac:dyDescent="0.4">
      <c r="A50" s="153"/>
      <c r="C50" s="167" t="s">
        <v>49</v>
      </c>
      <c r="D50" s="54"/>
      <c r="E50" s="55"/>
      <c r="F50" s="56"/>
      <c r="G50" s="57"/>
      <c r="H50" s="58"/>
      <c r="I50" s="169"/>
      <c r="J50" s="170"/>
      <c r="K50" s="57"/>
      <c r="L50" s="58"/>
      <c r="M50" s="169"/>
      <c r="N50" s="170"/>
      <c r="O50" s="57"/>
      <c r="P50" s="58"/>
      <c r="Q50" s="169"/>
      <c r="R50" s="170"/>
      <c r="S50" s="57"/>
      <c r="T50" s="58"/>
      <c r="U50" s="169"/>
      <c r="V50" s="171"/>
    </row>
    <row r="51" spans="1:22" ht="19.5" customHeight="1" x14ac:dyDescent="0.4">
      <c r="A51" s="153"/>
      <c r="C51" s="167"/>
      <c r="D51" s="54"/>
      <c r="E51" s="55"/>
      <c r="F51" s="56"/>
      <c r="G51" s="57"/>
      <c r="H51" s="58"/>
      <c r="I51" s="162"/>
      <c r="J51" s="163"/>
      <c r="K51" s="57"/>
      <c r="L51" s="58"/>
      <c r="M51" s="162"/>
      <c r="N51" s="163"/>
      <c r="O51" s="57"/>
      <c r="P51" s="58"/>
      <c r="Q51" s="162"/>
      <c r="R51" s="163"/>
      <c r="S51" s="57"/>
      <c r="T51" s="58"/>
      <c r="U51" s="162"/>
      <c r="V51" s="164"/>
    </row>
    <row r="52" spans="1:22" ht="19.5" customHeight="1" x14ac:dyDescent="0.4">
      <c r="A52" s="153"/>
      <c r="C52" s="167"/>
      <c r="D52" s="54"/>
      <c r="E52" s="55"/>
      <c r="F52" s="56"/>
      <c r="G52" s="57"/>
      <c r="H52" s="58"/>
      <c r="I52" s="162"/>
      <c r="J52" s="163"/>
      <c r="K52" s="57"/>
      <c r="L52" s="58"/>
      <c r="M52" s="162"/>
      <c r="N52" s="163"/>
      <c r="O52" s="57"/>
      <c r="P52" s="58"/>
      <c r="Q52" s="162"/>
      <c r="R52" s="163"/>
      <c r="S52" s="57"/>
      <c r="T52" s="58"/>
      <c r="U52" s="162"/>
      <c r="V52" s="164"/>
    </row>
    <row r="53" spans="1:22" ht="19.5" customHeight="1" x14ac:dyDescent="0.4">
      <c r="A53" s="153"/>
      <c r="C53" s="167"/>
      <c r="D53" s="59"/>
      <c r="E53" s="60"/>
      <c r="F53" s="61"/>
      <c r="G53" s="62"/>
      <c r="H53" s="63"/>
      <c r="I53" s="162"/>
      <c r="J53" s="165"/>
      <c r="K53" s="62"/>
      <c r="L53" s="63"/>
      <c r="M53" s="162"/>
      <c r="N53" s="165"/>
      <c r="O53" s="62"/>
      <c r="P53" s="63"/>
      <c r="Q53" s="162"/>
      <c r="R53" s="165"/>
      <c r="S53" s="62"/>
      <c r="T53" s="63"/>
      <c r="U53" s="162"/>
      <c r="V53" s="166"/>
    </row>
    <row r="54" spans="1:22" ht="19.5" customHeight="1" x14ac:dyDescent="0.4">
      <c r="A54" s="153"/>
      <c r="C54" s="186"/>
      <c r="D54" s="69"/>
      <c r="E54" s="70"/>
      <c r="F54" s="71"/>
      <c r="G54" s="72"/>
      <c r="H54" s="73"/>
      <c r="I54" s="187"/>
      <c r="J54" s="188"/>
      <c r="K54" s="72"/>
      <c r="L54" s="73"/>
      <c r="M54" s="187"/>
      <c r="N54" s="188"/>
      <c r="O54" s="72"/>
      <c r="P54" s="73"/>
      <c r="Q54" s="187"/>
      <c r="R54" s="188"/>
      <c r="S54" s="72"/>
      <c r="T54" s="73"/>
      <c r="U54" s="187"/>
      <c r="V54" s="189"/>
    </row>
    <row r="55" spans="1:22" ht="19.5" customHeight="1" x14ac:dyDescent="0.4">
      <c r="A55" s="153"/>
      <c r="C55" s="190" t="s">
        <v>50</v>
      </c>
      <c r="D55" s="74"/>
      <c r="E55" s="75"/>
      <c r="F55" s="76"/>
      <c r="G55" s="77"/>
      <c r="H55" s="78"/>
      <c r="I55" s="175"/>
      <c r="J55" s="176"/>
      <c r="K55" s="77"/>
      <c r="L55" s="78"/>
      <c r="M55" s="175"/>
      <c r="N55" s="176"/>
      <c r="O55" s="77"/>
      <c r="P55" s="78"/>
      <c r="Q55" s="175"/>
      <c r="R55" s="176"/>
      <c r="S55" s="77"/>
      <c r="T55" s="78"/>
      <c r="U55" s="175"/>
      <c r="V55" s="177"/>
    </row>
    <row r="56" spans="1:22" ht="19.5" customHeight="1" x14ac:dyDescent="0.4">
      <c r="A56" s="153"/>
      <c r="C56" s="190"/>
      <c r="D56" s="74"/>
      <c r="E56" s="75"/>
      <c r="F56" s="76"/>
      <c r="G56" s="77"/>
      <c r="H56" s="78"/>
      <c r="I56" s="178"/>
      <c r="J56" s="179"/>
      <c r="K56" s="77"/>
      <c r="L56" s="78"/>
      <c r="M56" s="178"/>
      <c r="N56" s="179"/>
      <c r="O56" s="77"/>
      <c r="P56" s="78"/>
      <c r="Q56" s="178"/>
      <c r="R56" s="179"/>
      <c r="S56" s="77"/>
      <c r="T56" s="78"/>
      <c r="U56" s="178"/>
      <c r="V56" s="185"/>
    </row>
    <row r="57" spans="1:22" ht="19.5" customHeight="1" x14ac:dyDescent="0.4">
      <c r="A57" s="153"/>
      <c r="C57" s="190"/>
      <c r="D57" s="74"/>
      <c r="E57" s="75"/>
      <c r="F57" s="76"/>
      <c r="G57" s="77"/>
      <c r="H57" s="78"/>
      <c r="I57" s="178"/>
      <c r="J57" s="179"/>
      <c r="K57" s="77"/>
      <c r="L57" s="78"/>
      <c r="M57" s="178"/>
      <c r="N57" s="179"/>
      <c r="O57" s="77"/>
      <c r="P57" s="78"/>
      <c r="Q57" s="178"/>
      <c r="R57" s="179"/>
      <c r="S57" s="77"/>
      <c r="T57" s="78"/>
      <c r="U57" s="178"/>
      <c r="V57" s="185"/>
    </row>
    <row r="58" spans="1:22" ht="19.5" customHeight="1" x14ac:dyDescent="0.4">
      <c r="A58" s="153"/>
      <c r="C58" s="190"/>
      <c r="D58" s="79"/>
      <c r="E58" s="80"/>
      <c r="F58" s="81"/>
      <c r="G58" s="82"/>
      <c r="H58" s="83"/>
      <c r="I58" s="178"/>
      <c r="J58" s="180"/>
      <c r="K58" s="82"/>
      <c r="L58" s="83"/>
      <c r="M58" s="178"/>
      <c r="N58" s="180"/>
      <c r="O58" s="82"/>
      <c r="P58" s="83"/>
      <c r="Q58" s="178"/>
      <c r="R58" s="180"/>
      <c r="S58" s="82"/>
      <c r="T58" s="83"/>
      <c r="U58" s="178"/>
      <c r="V58" s="181"/>
    </row>
    <row r="59" spans="1:22" ht="19.5" customHeight="1" x14ac:dyDescent="0.4">
      <c r="A59" s="153"/>
      <c r="C59" s="191"/>
      <c r="D59" s="84"/>
      <c r="E59" s="85"/>
      <c r="F59" s="86"/>
      <c r="G59" s="87"/>
      <c r="H59" s="88"/>
      <c r="I59" s="182"/>
      <c r="J59" s="183"/>
      <c r="K59" s="87"/>
      <c r="L59" s="88"/>
      <c r="M59" s="182"/>
      <c r="N59" s="183"/>
      <c r="O59" s="87"/>
      <c r="P59" s="88"/>
      <c r="Q59" s="182"/>
      <c r="R59" s="183"/>
      <c r="S59" s="87"/>
      <c r="T59" s="88"/>
      <c r="U59" s="182"/>
      <c r="V59" s="184"/>
    </row>
    <row r="60" spans="1:22" ht="19.5" customHeight="1" x14ac:dyDescent="0.4">
      <c r="A60" s="153"/>
      <c r="C60" s="167" t="s">
        <v>51</v>
      </c>
      <c r="D60" s="54"/>
      <c r="E60" s="55"/>
      <c r="F60" s="56"/>
      <c r="G60" s="57"/>
      <c r="H60" s="58"/>
      <c r="I60" s="169"/>
      <c r="J60" s="170"/>
      <c r="K60" s="57"/>
      <c r="L60" s="58"/>
      <c r="M60" s="169"/>
      <c r="N60" s="170"/>
      <c r="O60" s="57"/>
      <c r="P60" s="58"/>
      <c r="Q60" s="169"/>
      <c r="R60" s="170"/>
      <c r="S60" s="57"/>
      <c r="T60" s="58"/>
      <c r="U60" s="169"/>
      <c r="V60" s="171"/>
    </row>
    <row r="61" spans="1:22" ht="19.5" customHeight="1" x14ac:dyDescent="0.4">
      <c r="A61" s="153"/>
      <c r="C61" s="167"/>
      <c r="D61" s="54"/>
      <c r="E61" s="55"/>
      <c r="F61" s="56"/>
      <c r="G61" s="57"/>
      <c r="H61" s="58"/>
      <c r="I61" s="162"/>
      <c r="J61" s="163"/>
      <c r="K61" s="57"/>
      <c r="L61" s="58"/>
      <c r="M61" s="162"/>
      <c r="N61" s="163"/>
      <c r="O61" s="57"/>
      <c r="P61" s="58"/>
      <c r="Q61" s="162"/>
      <c r="R61" s="163"/>
      <c r="S61" s="57"/>
      <c r="T61" s="58"/>
      <c r="U61" s="162"/>
      <c r="V61" s="164"/>
    </row>
    <row r="62" spans="1:22" ht="19.5" customHeight="1" x14ac:dyDescent="0.4">
      <c r="A62" s="153"/>
      <c r="C62" s="167"/>
      <c r="D62" s="54"/>
      <c r="E62" s="55"/>
      <c r="F62" s="56"/>
      <c r="G62" s="57"/>
      <c r="H62" s="58"/>
      <c r="I62" s="162"/>
      <c r="J62" s="163"/>
      <c r="K62" s="57"/>
      <c r="L62" s="58"/>
      <c r="M62" s="162"/>
      <c r="N62" s="163"/>
      <c r="O62" s="57"/>
      <c r="P62" s="58"/>
      <c r="Q62" s="162"/>
      <c r="R62" s="163"/>
      <c r="S62" s="57"/>
      <c r="T62" s="58"/>
      <c r="U62" s="162"/>
      <c r="V62" s="164"/>
    </row>
    <row r="63" spans="1:22" ht="19.5" customHeight="1" x14ac:dyDescent="0.4">
      <c r="A63" s="153"/>
      <c r="C63" s="167"/>
      <c r="D63" s="59"/>
      <c r="E63" s="60"/>
      <c r="F63" s="61"/>
      <c r="G63" s="62"/>
      <c r="H63" s="63"/>
      <c r="I63" s="162"/>
      <c r="J63" s="165"/>
      <c r="K63" s="62"/>
      <c r="L63" s="63"/>
      <c r="M63" s="162"/>
      <c r="N63" s="165"/>
      <c r="O63" s="62"/>
      <c r="P63" s="63"/>
      <c r="Q63" s="162"/>
      <c r="R63" s="165"/>
      <c r="S63" s="62"/>
      <c r="T63" s="63"/>
      <c r="U63" s="162"/>
      <c r="V63" s="166"/>
    </row>
    <row r="64" spans="1:22" ht="19.5" customHeight="1" thickBot="1" x14ac:dyDescent="0.45">
      <c r="A64" s="39"/>
      <c r="B64" s="40"/>
      <c r="C64" s="168"/>
      <c r="D64" s="89"/>
      <c r="E64" s="90"/>
      <c r="F64" s="91"/>
      <c r="G64" s="92"/>
      <c r="H64" s="93"/>
      <c r="I64" s="172"/>
      <c r="J64" s="173"/>
      <c r="K64" s="92"/>
      <c r="L64" s="93"/>
      <c r="M64" s="172"/>
      <c r="N64" s="173"/>
      <c r="O64" s="92"/>
      <c r="P64" s="93"/>
      <c r="Q64" s="172"/>
      <c r="R64" s="173"/>
      <c r="S64" s="92"/>
      <c r="T64" s="93"/>
      <c r="U64" s="172"/>
      <c r="V64" s="174"/>
    </row>
    <row r="65" spans="1:22" ht="16.2" thickBot="1" x14ac:dyDescent="0.45"/>
    <row r="66" spans="1:22" ht="30" customHeight="1" thickBot="1" x14ac:dyDescent="0.45">
      <c r="A66" s="4"/>
      <c r="B66" s="5"/>
      <c r="C66" s="95" t="s">
        <v>46</v>
      </c>
      <c r="D66" s="149" t="s">
        <v>37</v>
      </c>
      <c r="E66" s="149"/>
      <c r="F66" s="150" t="s">
        <v>38</v>
      </c>
      <c r="G66" s="151"/>
      <c r="H66" s="152"/>
      <c r="I66" s="150" t="s">
        <v>39</v>
      </c>
      <c r="J66" s="151"/>
      <c r="K66" s="151"/>
      <c r="L66" s="117"/>
      <c r="M66" s="150" t="s">
        <v>40</v>
      </c>
      <c r="N66" s="151"/>
      <c r="O66" s="151"/>
      <c r="P66" s="152"/>
      <c r="Q66" s="149" t="s">
        <v>52</v>
      </c>
      <c r="R66" s="149"/>
      <c r="S66" s="149"/>
      <c r="T66" s="150"/>
      <c r="U66" s="150"/>
      <c r="V66" s="150"/>
    </row>
    <row r="67" spans="1:22" ht="21.9" customHeight="1" x14ac:dyDescent="0.4">
      <c r="A67" s="153" t="s">
        <v>53</v>
      </c>
      <c r="C67" s="96"/>
      <c r="D67" s="97"/>
      <c r="E67" s="98"/>
      <c r="F67" s="97"/>
      <c r="G67" s="154"/>
      <c r="H67" s="155"/>
      <c r="I67" s="156"/>
      <c r="J67" s="157"/>
      <c r="K67" s="158"/>
      <c r="L67" s="159"/>
      <c r="M67" s="156"/>
      <c r="N67" s="157"/>
      <c r="O67" s="154"/>
      <c r="P67" s="155"/>
      <c r="Q67" s="160">
        <f>SUM(D67,F67,I67,M67)</f>
        <v>0</v>
      </c>
      <c r="R67" s="161"/>
      <c r="S67" s="154">
        <f>SUM(E67,G67,K67,O67)</f>
        <v>0</v>
      </c>
      <c r="T67" s="161"/>
      <c r="U67" s="139" t="e">
        <f>S67/Q67</f>
        <v>#DIV/0!</v>
      </c>
      <c r="V67" s="140"/>
    </row>
    <row r="68" spans="1:22" ht="21.9" customHeight="1" x14ac:dyDescent="0.4">
      <c r="A68" s="153"/>
      <c r="C68" s="99"/>
      <c r="D68" s="100"/>
      <c r="E68" s="101"/>
      <c r="F68" s="100"/>
      <c r="G68" s="131"/>
      <c r="H68" s="132"/>
      <c r="I68" s="133"/>
      <c r="J68" s="134"/>
      <c r="K68" s="135"/>
      <c r="L68" s="136"/>
      <c r="M68" s="133"/>
      <c r="N68" s="134"/>
      <c r="O68" s="131"/>
      <c r="P68" s="132"/>
      <c r="Q68" s="137"/>
      <c r="R68" s="138"/>
      <c r="S68" s="131"/>
      <c r="T68" s="138"/>
      <c r="U68" s="131"/>
      <c r="V68" s="320"/>
    </row>
    <row r="69" spans="1:22" ht="21.9" customHeight="1" x14ac:dyDescent="0.4">
      <c r="A69" s="153"/>
      <c r="C69" s="102"/>
      <c r="D69" s="103"/>
      <c r="E69" s="104"/>
      <c r="F69" s="103"/>
      <c r="G69" s="141"/>
      <c r="H69" s="142"/>
      <c r="I69" s="143"/>
      <c r="J69" s="144"/>
      <c r="K69" s="145"/>
      <c r="L69" s="146"/>
      <c r="M69" s="143"/>
      <c r="N69" s="144"/>
      <c r="O69" s="141"/>
      <c r="P69" s="142"/>
      <c r="Q69" s="147"/>
      <c r="R69" s="148"/>
      <c r="S69" s="141"/>
      <c r="T69" s="148"/>
      <c r="U69" s="141"/>
      <c r="V69" s="321"/>
    </row>
    <row r="70" spans="1:22" ht="21.9" customHeight="1" x14ac:dyDescent="0.4">
      <c r="A70" s="153"/>
      <c r="C70" s="99"/>
      <c r="D70" s="100"/>
      <c r="E70" s="101"/>
      <c r="F70" s="100"/>
      <c r="G70" s="131"/>
      <c r="H70" s="132"/>
      <c r="I70" s="133"/>
      <c r="J70" s="134"/>
      <c r="K70" s="135"/>
      <c r="L70" s="136"/>
      <c r="M70" s="133"/>
      <c r="N70" s="134"/>
      <c r="O70" s="131"/>
      <c r="P70" s="132"/>
      <c r="Q70" s="137"/>
      <c r="R70" s="138"/>
      <c r="S70" s="131"/>
      <c r="T70" s="138"/>
      <c r="U70" s="131"/>
      <c r="V70" s="320"/>
    </row>
    <row r="71" spans="1:22" ht="21.9" customHeight="1" x14ac:dyDescent="0.4">
      <c r="A71" s="153"/>
      <c r="C71" s="102"/>
      <c r="D71" s="103"/>
      <c r="E71" s="104"/>
      <c r="F71" s="103"/>
      <c r="G71" s="141"/>
      <c r="H71" s="142"/>
      <c r="I71" s="143"/>
      <c r="J71" s="144"/>
      <c r="K71" s="145"/>
      <c r="L71" s="146"/>
      <c r="M71" s="143"/>
      <c r="N71" s="144"/>
      <c r="O71" s="141"/>
      <c r="P71" s="142"/>
      <c r="Q71" s="147"/>
      <c r="R71" s="148"/>
      <c r="S71" s="141"/>
      <c r="T71" s="148"/>
      <c r="U71" s="141"/>
      <c r="V71" s="321"/>
    </row>
    <row r="72" spans="1:22" ht="21.9" customHeight="1" x14ac:dyDescent="0.4">
      <c r="A72" s="153"/>
      <c r="C72" s="99"/>
      <c r="D72" s="100"/>
      <c r="E72" s="101"/>
      <c r="F72" s="100"/>
      <c r="G72" s="131"/>
      <c r="H72" s="132"/>
      <c r="I72" s="133"/>
      <c r="J72" s="134"/>
      <c r="K72" s="135"/>
      <c r="L72" s="136"/>
      <c r="M72" s="133"/>
      <c r="N72" s="134"/>
      <c r="O72" s="131"/>
      <c r="P72" s="132"/>
      <c r="Q72" s="137"/>
      <c r="R72" s="138"/>
      <c r="S72" s="131"/>
      <c r="T72" s="138"/>
      <c r="U72" s="131"/>
      <c r="V72" s="320"/>
    </row>
    <row r="73" spans="1:22" ht="21.9" customHeight="1" thickBot="1" x14ac:dyDescent="0.45">
      <c r="A73" s="153"/>
      <c r="C73" s="105"/>
      <c r="D73" s="106"/>
      <c r="E73" s="107"/>
      <c r="F73" s="106"/>
      <c r="G73" s="123"/>
      <c r="H73" s="124"/>
      <c r="I73" s="125"/>
      <c r="J73" s="126"/>
      <c r="K73" s="127"/>
      <c r="L73" s="128"/>
      <c r="M73" s="125"/>
      <c r="N73" s="126"/>
      <c r="O73" s="123"/>
      <c r="P73" s="124"/>
      <c r="Q73" s="129"/>
      <c r="R73" s="130"/>
      <c r="S73" s="123"/>
      <c r="T73" s="130"/>
      <c r="U73" s="123"/>
      <c r="V73" s="322"/>
    </row>
    <row r="74" spans="1:22" ht="30" customHeight="1" thickBot="1" x14ac:dyDescent="0.45">
      <c r="A74" s="108"/>
      <c r="B74" s="40"/>
      <c r="C74" s="109">
        <f>COUNTA(C67:C73)</f>
        <v>0</v>
      </c>
      <c r="D74" s="110">
        <f>SUM(D67:D73)</f>
        <v>0</v>
      </c>
      <c r="E74" s="111">
        <f t="shared" ref="E74:S74" si="1">SUM(E67:E73)</f>
        <v>0</v>
      </c>
      <c r="F74" s="110">
        <f t="shared" si="1"/>
        <v>0</v>
      </c>
      <c r="G74" s="112">
        <f t="shared" si="1"/>
        <v>0</v>
      </c>
      <c r="H74" s="113"/>
      <c r="I74" s="114">
        <f t="shared" si="1"/>
        <v>0</v>
      </c>
      <c r="J74" s="115"/>
      <c r="K74" s="116">
        <f t="shared" si="1"/>
        <v>0</v>
      </c>
      <c r="L74" s="117"/>
      <c r="M74" s="114">
        <f t="shared" si="1"/>
        <v>0</v>
      </c>
      <c r="N74" s="115"/>
      <c r="O74" s="112">
        <f t="shared" si="1"/>
        <v>0</v>
      </c>
      <c r="P74" s="113"/>
      <c r="Q74" s="118">
        <f t="shared" si="1"/>
        <v>0</v>
      </c>
      <c r="R74" s="119"/>
      <c r="S74" s="112">
        <f t="shared" si="1"/>
        <v>0</v>
      </c>
      <c r="T74" s="120"/>
      <c r="U74" s="121" t="e">
        <f>S74/Q74</f>
        <v>#DIV/0!</v>
      </c>
      <c r="V74" s="122"/>
    </row>
  </sheetData>
  <mergeCells count="270"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  <mergeCell ref="G72:H72"/>
    <mergeCell ref="I72:J72"/>
    <mergeCell ref="K72:L72"/>
    <mergeCell ref="M72:N72"/>
    <mergeCell ref="O72:P72"/>
    <mergeCell ref="Q72:R72"/>
    <mergeCell ref="S72:T72"/>
    <mergeCell ref="U72:V72"/>
    <mergeCell ref="S73:T73"/>
    <mergeCell ref="U73:V73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S71:T71"/>
    <mergeCell ref="U71:V71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D66:E66"/>
    <mergeCell ref="F66:H66"/>
    <mergeCell ref="I66:L66"/>
    <mergeCell ref="M66:P66"/>
    <mergeCell ref="Q66:V66"/>
    <mergeCell ref="A67:A73"/>
    <mergeCell ref="G67:H67"/>
    <mergeCell ref="I67:J67"/>
    <mergeCell ref="K67:L67"/>
    <mergeCell ref="M67:N67"/>
    <mergeCell ref="O67:P67"/>
    <mergeCell ref="G70:H70"/>
    <mergeCell ref="I70:J70"/>
    <mergeCell ref="K70:L70"/>
    <mergeCell ref="M70:N70"/>
    <mergeCell ref="Q67:R67"/>
    <mergeCell ref="S67:T67"/>
    <mergeCell ref="U67:V67"/>
    <mergeCell ref="G68:H68"/>
    <mergeCell ref="I68:J68"/>
    <mergeCell ref="K68:L68"/>
    <mergeCell ref="M68:N68"/>
    <mergeCell ref="O68:P68"/>
    <mergeCell ref="Q68:R68"/>
    <mergeCell ref="Q62:R62"/>
    <mergeCell ref="U62:V62"/>
    <mergeCell ref="I63:J63"/>
    <mergeCell ref="M63:N63"/>
    <mergeCell ref="Q63:R63"/>
    <mergeCell ref="U63:V63"/>
    <mergeCell ref="C60:C64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64:J64"/>
    <mergeCell ref="M64:N64"/>
    <mergeCell ref="Q64:R64"/>
    <mergeCell ref="U64:V64"/>
    <mergeCell ref="Q55:R55"/>
    <mergeCell ref="U55:V55"/>
    <mergeCell ref="I56:J56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54:J54"/>
    <mergeCell ref="M54:N54"/>
    <mergeCell ref="Q54:R54"/>
    <mergeCell ref="U54:V54"/>
    <mergeCell ref="Q44:R44"/>
    <mergeCell ref="U44:V44"/>
    <mergeCell ref="C45:C49"/>
    <mergeCell ref="I45:J45"/>
    <mergeCell ref="M45:N45"/>
    <mergeCell ref="Q45:R45"/>
    <mergeCell ref="U45:V45"/>
    <mergeCell ref="I46:J46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Q39:R39"/>
    <mergeCell ref="S39:T39"/>
    <mergeCell ref="U39:V39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G39:H39"/>
    <mergeCell ref="I39:J39"/>
    <mergeCell ref="K39:L39"/>
    <mergeCell ref="M39:N39"/>
    <mergeCell ref="O39:P39"/>
    <mergeCell ref="I44:J44"/>
    <mergeCell ref="M44:N44"/>
    <mergeCell ref="M52:N52"/>
    <mergeCell ref="C55:C59"/>
    <mergeCell ref="I55:J55"/>
    <mergeCell ref="M55:N55"/>
    <mergeCell ref="M62:N62"/>
    <mergeCell ref="C29:J29"/>
    <mergeCell ref="K29:V29"/>
    <mergeCell ref="C30:J30"/>
    <mergeCell ref="K30:V30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S38:T38"/>
    <mergeCell ref="U38:V38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1:J31"/>
    <mergeCell ref="K31:V31"/>
    <mergeCell ref="C32:J32"/>
    <mergeCell ref="K32:V32"/>
    <mergeCell ref="C33:J33"/>
    <mergeCell ref="K33:V33"/>
    <mergeCell ref="C26:V26"/>
    <mergeCell ref="C28:V28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D2B-98E3-4E17-8BC5-FE1A1F47821D}">
  <dimension ref="A1:V74"/>
  <sheetViews>
    <sheetView view="pageBreakPreview" topLeftCell="A5" zoomScale="115" zoomScaleNormal="100" zoomScaleSheetLayoutView="115" workbookViewId="0">
      <selection activeCell="Z26" sqref="Z26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309" t="s">
        <v>0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310" t="s">
        <v>1</v>
      </c>
      <c r="D3" s="311"/>
      <c r="E3" s="312"/>
      <c r="F3" s="313"/>
      <c r="G3" s="313"/>
      <c r="H3" s="313"/>
      <c r="I3" s="313"/>
      <c r="J3" s="313"/>
      <c r="K3" s="2"/>
      <c r="L3" s="2"/>
      <c r="M3" s="2"/>
      <c r="N3" s="2"/>
      <c r="O3" s="2"/>
      <c r="P3" s="2"/>
      <c r="Q3" s="314" t="s">
        <v>2</v>
      </c>
      <c r="R3" s="315"/>
      <c r="S3" s="316" t="s">
        <v>3</v>
      </c>
      <c r="T3" s="315"/>
      <c r="U3" s="316" t="s">
        <v>4</v>
      </c>
      <c r="V3" s="314"/>
    </row>
    <row r="4" spans="1:22" ht="21.75" customHeight="1" thickBot="1" x14ac:dyDescent="0.45">
      <c r="C4" s="298" t="s">
        <v>5</v>
      </c>
      <c r="D4" s="299"/>
      <c r="E4" s="317"/>
      <c r="F4" s="318"/>
      <c r="G4" s="318"/>
      <c r="H4" s="318"/>
      <c r="I4" s="318"/>
      <c r="J4" s="318"/>
      <c r="K4" s="2"/>
      <c r="L4" s="2"/>
      <c r="M4" s="2"/>
      <c r="N4" s="2"/>
      <c r="O4" s="2"/>
      <c r="P4" s="2"/>
      <c r="Q4" s="302"/>
      <c r="R4" s="303"/>
      <c r="S4" s="306"/>
      <c r="T4" s="303"/>
      <c r="U4" s="306"/>
      <c r="V4" s="302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304"/>
      <c r="R5" s="305"/>
      <c r="S5" s="307"/>
      <c r="T5" s="305"/>
      <c r="U5" s="307"/>
      <c r="V5" s="304"/>
    </row>
    <row r="6" spans="1:22" ht="21.9" customHeight="1" x14ac:dyDescent="0.4">
      <c r="A6" s="4"/>
      <c r="B6" s="5"/>
      <c r="C6" s="308" t="s">
        <v>6</v>
      </c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</row>
    <row r="7" spans="1:22" ht="21.9" customHeight="1" x14ac:dyDescent="0.4">
      <c r="A7" s="153" t="s">
        <v>7</v>
      </c>
      <c r="C7" s="284" t="s">
        <v>8</v>
      </c>
      <c r="D7" s="286" t="s">
        <v>9</v>
      </c>
      <c r="E7" s="287"/>
      <c r="F7" s="287"/>
      <c r="G7" s="287"/>
      <c r="H7" s="288"/>
      <c r="I7" s="289" t="s">
        <v>10</v>
      </c>
      <c r="J7" s="290"/>
      <c r="K7" s="290"/>
      <c r="L7" s="290"/>
      <c r="M7" s="290"/>
      <c r="N7" s="291"/>
    </row>
    <row r="8" spans="1:22" ht="21.9" customHeight="1" x14ac:dyDescent="0.4">
      <c r="A8" s="153"/>
      <c r="C8" s="285"/>
      <c r="D8" s="6" t="s">
        <v>11</v>
      </c>
      <c r="E8" s="7" t="s">
        <v>12</v>
      </c>
      <c r="F8" s="9" t="s">
        <v>13</v>
      </c>
      <c r="G8" s="292" t="s">
        <v>14</v>
      </c>
      <c r="H8" s="293"/>
      <c r="I8" s="289" t="s">
        <v>12</v>
      </c>
      <c r="J8" s="290"/>
      <c r="K8" s="294" t="s">
        <v>13</v>
      </c>
      <c r="L8" s="294"/>
      <c r="M8" s="294" t="s">
        <v>14</v>
      </c>
      <c r="N8" s="292"/>
    </row>
    <row r="9" spans="1:22" ht="34.5" customHeight="1" thickBot="1" x14ac:dyDescent="0.45">
      <c r="A9" s="153"/>
      <c r="C9" s="10">
        <f>COUNTA(C11:C15)</f>
        <v>2</v>
      </c>
      <c r="D9" s="11">
        <f>COUNTIF(D11:D15,"O")</f>
        <v>1</v>
      </c>
      <c r="E9" s="12">
        <f>COUNTIF(D11:E15,"X")</f>
        <v>1</v>
      </c>
      <c r="F9" s="12">
        <f>COUNTA(F11:F15)</f>
        <v>1</v>
      </c>
      <c r="G9" s="295">
        <f>COUNTA(G11:G15)</f>
        <v>0</v>
      </c>
      <c r="H9" s="296"/>
      <c r="I9" s="13">
        <f>SUM(I11:I15)</f>
        <v>0</v>
      </c>
      <c r="J9" s="14">
        <f t="shared" ref="J9:N9" si="0">SUM(J11:J15)</f>
        <v>0</v>
      </c>
      <c r="K9" s="15">
        <f t="shared" si="0"/>
        <v>0</v>
      </c>
      <c r="L9" s="14">
        <f t="shared" si="0"/>
        <v>0</v>
      </c>
      <c r="M9" s="15">
        <f t="shared" si="0"/>
        <v>0</v>
      </c>
      <c r="N9" s="16">
        <f t="shared" si="0"/>
        <v>0</v>
      </c>
    </row>
    <row r="10" spans="1:22" s="17" customFormat="1" ht="21.9" customHeight="1" thickBot="1" x14ac:dyDescent="0.4">
      <c r="A10" s="153"/>
      <c r="C10" s="297" t="s">
        <v>15</v>
      </c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77"/>
      <c r="P10" s="277"/>
      <c r="Q10" s="277"/>
      <c r="R10" s="277"/>
      <c r="S10" s="277"/>
      <c r="T10" s="277"/>
      <c r="U10" s="277"/>
      <c r="V10" s="277"/>
    </row>
    <row r="11" spans="1:22" ht="21.9" customHeight="1" x14ac:dyDescent="0.4">
      <c r="A11" s="153"/>
      <c r="C11" s="18" t="s">
        <v>16</v>
      </c>
      <c r="D11" s="278" t="s">
        <v>17</v>
      </c>
      <c r="E11" s="279"/>
      <c r="F11" s="19" t="s">
        <v>18</v>
      </c>
      <c r="G11" s="280"/>
      <c r="H11" s="281"/>
      <c r="I11" s="20"/>
      <c r="J11" s="21"/>
      <c r="K11" s="22"/>
      <c r="L11" s="23"/>
      <c r="M11" s="22"/>
      <c r="N11" s="24"/>
      <c r="O11" s="282" t="s">
        <v>19</v>
      </c>
      <c r="P11" s="283"/>
      <c r="Q11" s="283"/>
      <c r="R11" s="283"/>
      <c r="S11" s="283"/>
      <c r="T11" s="283"/>
      <c r="U11" s="283"/>
      <c r="V11" s="283"/>
    </row>
    <row r="12" spans="1:22" ht="21.9" customHeight="1" x14ac:dyDescent="0.4">
      <c r="A12" s="153"/>
      <c r="C12" s="49" t="s">
        <v>20</v>
      </c>
      <c r="D12" s="271" t="s">
        <v>21</v>
      </c>
      <c r="E12" s="272"/>
      <c r="F12" s="26"/>
      <c r="G12" s="273"/>
      <c r="H12" s="274"/>
      <c r="I12" s="27"/>
      <c r="J12" s="28"/>
      <c r="K12" s="29"/>
      <c r="L12" s="30"/>
      <c r="M12" s="29"/>
      <c r="N12" s="31"/>
      <c r="O12" s="275" t="s">
        <v>22</v>
      </c>
      <c r="P12" s="276"/>
      <c r="Q12" s="276"/>
      <c r="R12" s="276"/>
      <c r="S12" s="276"/>
      <c r="T12" s="276"/>
      <c r="U12" s="276"/>
      <c r="V12" s="276"/>
    </row>
    <row r="13" spans="1:22" ht="21.9" customHeight="1" x14ac:dyDescent="0.4">
      <c r="A13" s="153"/>
      <c r="C13" s="32"/>
      <c r="D13" s="265"/>
      <c r="E13" s="266"/>
      <c r="F13" s="33"/>
      <c r="G13" s="267"/>
      <c r="H13" s="268"/>
      <c r="I13" s="34"/>
      <c r="J13" s="35"/>
      <c r="K13" s="36"/>
      <c r="L13" s="37"/>
      <c r="M13" s="36"/>
      <c r="N13" s="38"/>
      <c r="O13" s="269"/>
      <c r="P13" s="270"/>
      <c r="Q13" s="270"/>
      <c r="R13" s="270"/>
      <c r="S13" s="270"/>
      <c r="T13" s="270"/>
      <c r="U13" s="270"/>
      <c r="V13" s="270"/>
    </row>
    <row r="14" spans="1:22" ht="21.9" customHeight="1" x14ac:dyDescent="0.4">
      <c r="A14" s="153"/>
      <c r="C14" s="49"/>
      <c r="D14" s="271"/>
      <c r="E14" s="272"/>
      <c r="F14" s="26"/>
      <c r="G14" s="273"/>
      <c r="H14" s="274"/>
      <c r="I14" s="27"/>
      <c r="J14" s="28"/>
      <c r="K14" s="29"/>
      <c r="L14" s="30"/>
      <c r="M14" s="29"/>
      <c r="N14" s="31"/>
      <c r="O14" s="275"/>
      <c r="P14" s="276"/>
      <c r="Q14" s="276"/>
      <c r="R14" s="276"/>
      <c r="S14" s="276"/>
      <c r="T14" s="276"/>
      <c r="U14" s="276"/>
      <c r="V14" s="276"/>
    </row>
    <row r="15" spans="1:22" ht="21.9" customHeight="1" thickBot="1" x14ac:dyDescent="0.45">
      <c r="A15" s="39"/>
      <c r="B15" s="40"/>
      <c r="C15" s="41"/>
      <c r="D15" s="255"/>
      <c r="E15" s="256"/>
      <c r="F15" s="42"/>
      <c r="G15" s="257"/>
      <c r="H15" s="258"/>
      <c r="I15" s="43"/>
      <c r="J15" s="44"/>
      <c r="K15" s="45"/>
      <c r="L15" s="46"/>
      <c r="M15" s="45"/>
      <c r="N15" s="47"/>
      <c r="O15" s="259"/>
      <c r="P15" s="260"/>
      <c r="Q15" s="260"/>
      <c r="R15" s="260"/>
      <c r="S15" s="260"/>
      <c r="T15" s="260"/>
      <c r="U15" s="260"/>
      <c r="V15" s="260"/>
    </row>
    <row r="16" spans="1:22" ht="16.2" thickBot="1" x14ac:dyDescent="0.45"/>
    <row r="17" spans="1:22" ht="21.9" customHeight="1" x14ac:dyDescent="0.4">
      <c r="A17" s="4"/>
      <c r="B17" s="5"/>
      <c r="C17" s="254" t="s">
        <v>9</v>
      </c>
      <c r="D17" s="254"/>
      <c r="E17" s="254"/>
      <c r="F17" s="254"/>
      <c r="G17" s="254"/>
      <c r="H17" s="254"/>
      <c r="I17" s="254"/>
      <c r="J17" s="254"/>
      <c r="K17" s="254"/>
      <c r="L17" s="261"/>
      <c r="M17" s="262" t="s">
        <v>23</v>
      </c>
      <c r="N17" s="254"/>
      <c r="O17" s="254"/>
      <c r="P17" s="261"/>
      <c r="Q17" s="263"/>
      <c r="R17" s="264"/>
      <c r="S17" s="264"/>
      <c r="T17" s="264"/>
      <c r="U17" s="264"/>
      <c r="V17" s="264"/>
    </row>
    <row r="18" spans="1:22" ht="21.9" customHeight="1" thickBot="1" x14ac:dyDescent="0.45">
      <c r="A18" s="153" t="s">
        <v>24</v>
      </c>
      <c r="C18" s="236" t="s">
        <v>25</v>
      </c>
      <c r="D18" s="236"/>
      <c r="E18" s="236"/>
      <c r="F18" s="236"/>
      <c r="G18" s="237"/>
      <c r="H18" s="48"/>
      <c r="I18" s="236" t="s">
        <v>26</v>
      </c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</row>
    <row r="19" spans="1:22" ht="21.9" customHeight="1" x14ac:dyDescent="0.4">
      <c r="A19" s="153"/>
      <c r="C19" s="238" t="s">
        <v>27</v>
      </c>
      <c r="D19" s="238"/>
      <c r="E19" s="238"/>
      <c r="F19" s="238"/>
      <c r="G19" s="239"/>
      <c r="H19" s="319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</row>
    <row r="20" spans="1:22" ht="21.9" customHeight="1" x14ac:dyDescent="0.4">
      <c r="A20" s="153"/>
      <c r="C20" s="242" t="s">
        <v>28</v>
      </c>
      <c r="D20" s="242"/>
      <c r="E20" s="242"/>
      <c r="F20" s="242"/>
      <c r="G20" s="243"/>
      <c r="H20" s="244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</row>
    <row r="21" spans="1:22" ht="21.9" customHeight="1" x14ac:dyDescent="0.4">
      <c r="A21" s="153"/>
      <c r="C21" s="245" t="s">
        <v>29</v>
      </c>
      <c r="D21" s="245"/>
      <c r="E21" s="245"/>
      <c r="F21" s="245"/>
      <c r="G21" s="246"/>
      <c r="H21" s="247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</row>
    <row r="22" spans="1:22" ht="21.9" customHeight="1" x14ac:dyDescent="0.4">
      <c r="A22" s="153"/>
      <c r="C22" s="242" t="s">
        <v>30</v>
      </c>
      <c r="D22" s="242"/>
      <c r="E22" s="242"/>
      <c r="F22" s="242"/>
      <c r="G22" s="243"/>
      <c r="H22" s="244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 ht="21.9" customHeight="1" x14ac:dyDescent="0.4">
      <c r="A23" s="153"/>
      <c r="C23" s="230" t="s">
        <v>31</v>
      </c>
      <c r="D23" s="230"/>
      <c r="E23" s="230"/>
      <c r="F23" s="230"/>
      <c r="G23" s="231"/>
      <c r="H23" s="232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</row>
    <row r="24" spans="1:22" ht="21.9" customHeight="1" x14ac:dyDescent="0.4">
      <c r="A24" s="153"/>
      <c r="C24" s="205" t="s">
        <v>32</v>
      </c>
      <c r="D24" s="234"/>
      <c r="E24" s="235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</row>
    <row r="25" spans="1:22" ht="21.9" customHeight="1" x14ac:dyDescent="0.4">
      <c r="A25" s="153"/>
      <c r="C25" s="206"/>
      <c r="D25" s="206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</row>
    <row r="26" spans="1:22" ht="21.9" customHeight="1" thickBot="1" x14ac:dyDescent="0.45">
      <c r="A26" s="1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</row>
    <row r="27" spans="1:22" ht="11.25" customHeight="1" thickBot="1" x14ac:dyDescent="0.45">
      <c r="A27" s="153"/>
    </row>
    <row r="28" spans="1:22" ht="24.75" customHeight="1" x14ac:dyDescent="0.4">
      <c r="A28" s="153"/>
      <c r="C28" s="216" t="s">
        <v>33</v>
      </c>
      <c r="D28" s="216"/>
      <c r="E28" s="216"/>
      <c r="F28" s="216"/>
      <c r="G28" s="216"/>
      <c r="H28" s="216"/>
      <c r="I28" s="216"/>
      <c r="J28" s="216"/>
      <c r="K28" s="254"/>
      <c r="L28" s="254"/>
      <c r="M28" s="254"/>
      <c r="N28" s="254"/>
      <c r="O28" s="254"/>
      <c r="P28" s="254"/>
      <c r="Q28" s="254"/>
      <c r="R28" s="254"/>
      <c r="S28" s="254"/>
      <c r="T28" s="254"/>
      <c r="U28" s="254"/>
      <c r="V28" s="254"/>
    </row>
    <row r="29" spans="1:22" ht="21.9" customHeight="1" x14ac:dyDescent="0.4">
      <c r="A29" s="153"/>
      <c r="C29" s="205" t="s">
        <v>34</v>
      </c>
      <c r="D29" s="205"/>
      <c r="E29" s="205"/>
      <c r="F29" s="205"/>
      <c r="G29" s="205"/>
      <c r="H29" s="205"/>
      <c r="I29" s="205"/>
      <c r="J29" s="134"/>
      <c r="K29" s="206" t="s">
        <v>29</v>
      </c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</row>
    <row r="30" spans="1:22" ht="21.9" customHeight="1" x14ac:dyDescent="0.4">
      <c r="A30" s="153"/>
      <c r="C30" s="207" t="s">
        <v>27</v>
      </c>
      <c r="D30" s="207"/>
      <c r="E30" s="207"/>
      <c r="F30" s="207"/>
      <c r="G30" s="207"/>
      <c r="H30" s="207"/>
      <c r="I30" s="207"/>
      <c r="J30" s="208"/>
      <c r="K30" s="209" t="s">
        <v>30</v>
      </c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</row>
    <row r="31" spans="1:22" ht="21.9" customHeight="1" x14ac:dyDescent="0.4">
      <c r="A31" s="153"/>
      <c r="C31" s="249" t="s">
        <v>28</v>
      </c>
      <c r="D31" s="249"/>
      <c r="E31" s="249"/>
      <c r="F31" s="249"/>
      <c r="G31" s="249"/>
      <c r="H31" s="249"/>
      <c r="I31" s="249"/>
      <c r="J31" s="250"/>
      <c r="K31" s="249" t="s">
        <v>31</v>
      </c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</row>
    <row r="32" spans="1:22" ht="23.25" customHeight="1" x14ac:dyDescent="0.4">
      <c r="A32" s="153"/>
      <c r="C32" s="205" t="s">
        <v>35</v>
      </c>
      <c r="D32" s="205"/>
      <c r="E32" s="205"/>
      <c r="F32" s="205"/>
      <c r="G32" s="205"/>
      <c r="H32" s="205"/>
      <c r="I32" s="205"/>
      <c r="J32" s="134"/>
      <c r="K32" s="205" t="s">
        <v>36</v>
      </c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</row>
    <row r="33" spans="1:22" ht="21.9" customHeight="1" x14ac:dyDescent="0.4">
      <c r="A33" s="153"/>
      <c r="C33" s="206" t="s">
        <v>27</v>
      </c>
      <c r="D33" s="206"/>
      <c r="E33" s="206"/>
      <c r="F33" s="206"/>
      <c r="G33" s="206"/>
      <c r="H33" s="206"/>
      <c r="I33" s="206"/>
      <c r="J33" s="251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</row>
    <row r="34" spans="1:22" ht="21.9" customHeight="1" x14ac:dyDescent="0.4">
      <c r="A34" s="153"/>
      <c r="C34" s="210" t="s">
        <v>28</v>
      </c>
      <c r="D34" s="210"/>
      <c r="E34" s="210"/>
      <c r="F34" s="210"/>
      <c r="G34" s="210"/>
      <c r="H34" s="210"/>
      <c r="I34" s="210"/>
      <c r="J34" s="211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</row>
    <row r="35" spans="1:22" ht="21.9" customHeight="1" thickBot="1" x14ac:dyDescent="0.45">
      <c r="A35" s="39"/>
      <c r="B35" s="40"/>
      <c r="C35" s="213" t="s">
        <v>29</v>
      </c>
      <c r="D35" s="213"/>
      <c r="E35" s="213"/>
      <c r="F35" s="213"/>
      <c r="G35" s="213"/>
      <c r="H35" s="213"/>
      <c r="I35" s="213"/>
      <c r="J35" s="214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</row>
    <row r="36" spans="1:22" ht="12" customHeight="1" thickBot="1" x14ac:dyDescent="0.45"/>
    <row r="37" spans="1:22" ht="21.9" customHeight="1" x14ac:dyDescent="0.4">
      <c r="A37" s="4"/>
      <c r="B37" s="5"/>
      <c r="C37" s="216"/>
      <c r="D37" s="216"/>
      <c r="E37" s="216"/>
      <c r="F37" s="217"/>
      <c r="G37" s="220" t="s">
        <v>37</v>
      </c>
      <c r="H37" s="221"/>
      <c r="I37" s="221"/>
      <c r="J37" s="222"/>
      <c r="K37" s="220" t="s">
        <v>38</v>
      </c>
      <c r="L37" s="221"/>
      <c r="M37" s="221"/>
      <c r="N37" s="222"/>
      <c r="O37" s="220" t="s">
        <v>39</v>
      </c>
      <c r="P37" s="221"/>
      <c r="Q37" s="221"/>
      <c r="R37" s="223"/>
      <c r="S37" s="224" t="s">
        <v>40</v>
      </c>
      <c r="T37" s="221"/>
      <c r="U37" s="221"/>
      <c r="V37" s="225"/>
    </row>
    <row r="38" spans="1:22" ht="14.25" customHeight="1" thickBot="1" x14ac:dyDescent="0.45">
      <c r="A38" s="153" t="s">
        <v>41</v>
      </c>
      <c r="C38" s="218"/>
      <c r="D38" s="218"/>
      <c r="E38" s="218"/>
      <c r="F38" s="219"/>
      <c r="G38" s="200" t="s">
        <v>9</v>
      </c>
      <c r="H38" s="201"/>
      <c r="I38" s="202" t="s">
        <v>42</v>
      </c>
      <c r="J38" s="203"/>
      <c r="K38" s="200" t="s">
        <v>9</v>
      </c>
      <c r="L38" s="204"/>
      <c r="M38" s="202" t="s">
        <v>42</v>
      </c>
      <c r="N38" s="203"/>
      <c r="O38" s="200" t="s">
        <v>9</v>
      </c>
      <c r="P38" s="201"/>
      <c r="Q38" s="202" t="s">
        <v>42</v>
      </c>
      <c r="R38" s="226"/>
      <c r="S38" s="200" t="s">
        <v>9</v>
      </c>
      <c r="T38" s="201"/>
      <c r="U38" s="202" t="s">
        <v>42</v>
      </c>
      <c r="V38" s="227"/>
    </row>
    <row r="39" spans="1:22" ht="33" customHeight="1" thickBot="1" x14ac:dyDescent="0.45">
      <c r="A39" s="153"/>
      <c r="C39" s="50" t="s">
        <v>43</v>
      </c>
      <c r="D39" s="51" t="s">
        <v>44</v>
      </c>
      <c r="E39" s="52" t="s">
        <v>45</v>
      </c>
      <c r="F39" s="53" t="s">
        <v>46</v>
      </c>
      <c r="G39" s="194">
        <f>COUNTIF(G40:G64,"C")</f>
        <v>0</v>
      </c>
      <c r="H39" s="195"/>
      <c r="I39" s="192"/>
      <c r="J39" s="193"/>
      <c r="K39" s="194">
        <f>COUNTIF(K40:K64,"C")</f>
        <v>0</v>
      </c>
      <c r="L39" s="195"/>
      <c r="M39" s="192"/>
      <c r="N39" s="193"/>
      <c r="O39" s="194">
        <f>COUNTIF(O40:O64,"C")</f>
        <v>0</v>
      </c>
      <c r="P39" s="195"/>
      <c r="Q39" s="192"/>
      <c r="R39" s="193"/>
      <c r="S39" s="194">
        <f>COUNTIF(S40:S64,"C")</f>
        <v>0</v>
      </c>
      <c r="T39" s="195"/>
      <c r="U39" s="192"/>
      <c r="V39" s="196"/>
    </row>
    <row r="40" spans="1:22" ht="19.5" customHeight="1" x14ac:dyDescent="0.4">
      <c r="A40" s="153"/>
      <c r="C40" s="167" t="s">
        <v>47</v>
      </c>
      <c r="D40" s="54"/>
      <c r="E40" s="55"/>
      <c r="F40" s="56"/>
      <c r="G40" s="57"/>
      <c r="H40" s="58"/>
      <c r="I40" s="197"/>
      <c r="J40" s="198"/>
      <c r="K40" s="57"/>
      <c r="L40" s="58"/>
      <c r="M40" s="197"/>
      <c r="N40" s="198"/>
      <c r="O40" s="57"/>
      <c r="P40" s="58"/>
      <c r="Q40" s="197"/>
      <c r="R40" s="198"/>
      <c r="S40" s="57"/>
      <c r="T40" s="58"/>
      <c r="U40" s="197"/>
      <c r="V40" s="199"/>
    </row>
    <row r="41" spans="1:22" ht="19.5" customHeight="1" x14ac:dyDescent="0.4">
      <c r="A41" s="153"/>
      <c r="C41" s="167"/>
      <c r="D41" s="59"/>
      <c r="E41" s="60"/>
      <c r="F41" s="61"/>
      <c r="G41" s="62"/>
      <c r="H41" s="63"/>
      <c r="I41" s="162"/>
      <c r="J41" s="165"/>
      <c r="K41" s="62"/>
      <c r="L41" s="63"/>
      <c r="M41" s="162"/>
      <c r="N41" s="165"/>
      <c r="O41" s="62"/>
      <c r="P41" s="63"/>
      <c r="Q41" s="162"/>
      <c r="R41" s="165"/>
      <c r="S41" s="62"/>
      <c r="T41" s="63"/>
      <c r="U41" s="162"/>
      <c r="V41" s="166"/>
    </row>
    <row r="42" spans="1:22" ht="19.5" customHeight="1" x14ac:dyDescent="0.4">
      <c r="A42" s="153"/>
      <c r="C42" s="167"/>
      <c r="D42" s="64"/>
      <c r="E42" s="65"/>
      <c r="F42" s="66"/>
      <c r="G42" s="67"/>
      <c r="H42" s="68"/>
      <c r="I42" s="162"/>
      <c r="J42" s="163"/>
      <c r="K42" s="67"/>
      <c r="L42" s="68"/>
      <c r="M42" s="162"/>
      <c r="N42" s="163"/>
      <c r="O42" s="67"/>
      <c r="P42" s="68"/>
      <c r="Q42" s="162"/>
      <c r="R42" s="163"/>
      <c r="S42" s="67"/>
      <c r="T42" s="68"/>
      <c r="U42" s="162"/>
      <c r="V42" s="164"/>
    </row>
    <row r="43" spans="1:22" ht="19.5" customHeight="1" x14ac:dyDescent="0.4">
      <c r="A43" s="153"/>
      <c r="C43" s="167"/>
      <c r="D43" s="64"/>
      <c r="E43" s="65"/>
      <c r="F43" s="66"/>
      <c r="G43" s="67"/>
      <c r="H43" s="68"/>
      <c r="I43" s="162"/>
      <c r="J43" s="163"/>
      <c r="K43" s="67"/>
      <c r="L43" s="68"/>
      <c r="M43" s="162"/>
      <c r="N43" s="163"/>
      <c r="O43" s="67"/>
      <c r="P43" s="68"/>
      <c r="Q43" s="162"/>
      <c r="R43" s="163"/>
      <c r="S43" s="67"/>
      <c r="T43" s="68"/>
      <c r="U43" s="162"/>
      <c r="V43" s="164"/>
    </row>
    <row r="44" spans="1:22" ht="19.5" customHeight="1" x14ac:dyDescent="0.4">
      <c r="A44" s="153"/>
      <c r="C44" s="186"/>
      <c r="D44" s="69"/>
      <c r="E44" s="70"/>
      <c r="F44" s="71"/>
      <c r="G44" s="72"/>
      <c r="H44" s="73"/>
      <c r="I44" s="187"/>
      <c r="J44" s="188"/>
      <c r="K44" s="72"/>
      <c r="L44" s="73"/>
      <c r="M44" s="187"/>
      <c r="N44" s="188"/>
      <c r="O44" s="72"/>
      <c r="P44" s="73"/>
      <c r="Q44" s="187"/>
      <c r="R44" s="188"/>
      <c r="S44" s="72"/>
      <c r="T44" s="73"/>
      <c r="U44" s="187"/>
      <c r="V44" s="189"/>
    </row>
    <row r="45" spans="1:22" ht="19.5" customHeight="1" x14ac:dyDescent="0.4">
      <c r="A45" s="153"/>
      <c r="C45" s="190" t="s">
        <v>48</v>
      </c>
      <c r="D45" s="74"/>
      <c r="E45" s="75"/>
      <c r="F45" s="76"/>
      <c r="G45" s="77"/>
      <c r="H45" s="78"/>
      <c r="I45" s="175"/>
      <c r="J45" s="176"/>
      <c r="K45" s="77"/>
      <c r="L45" s="78"/>
      <c r="M45" s="175"/>
      <c r="N45" s="176"/>
      <c r="O45" s="77"/>
      <c r="P45" s="78"/>
      <c r="Q45" s="175"/>
      <c r="R45" s="176"/>
      <c r="S45" s="77"/>
      <c r="T45" s="78"/>
      <c r="U45" s="175"/>
      <c r="V45" s="177"/>
    </row>
    <row r="46" spans="1:22" ht="19.5" customHeight="1" x14ac:dyDescent="0.4">
      <c r="A46" s="153"/>
      <c r="C46" s="190"/>
      <c r="D46" s="74"/>
      <c r="E46" s="75"/>
      <c r="F46" s="76"/>
      <c r="G46" s="77"/>
      <c r="H46" s="78"/>
      <c r="I46" s="178"/>
      <c r="J46" s="179"/>
      <c r="K46" s="77"/>
      <c r="L46" s="78"/>
      <c r="M46" s="178"/>
      <c r="N46" s="179"/>
      <c r="O46" s="77"/>
      <c r="P46" s="78"/>
      <c r="Q46" s="178"/>
      <c r="R46" s="179"/>
      <c r="S46" s="77"/>
      <c r="T46" s="78"/>
      <c r="U46" s="178"/>
      <c r="V46" s="185"/>
    </row>
    <row r="47" spans="1:22" ht="19.5" customHeight="1" x14ac:dyDescent="0.4">
      <c r="A47" s="153"/>
      <c r="C47" s="190"/>
      <c r="D47" s="74"/>
      <c r="E47" s="75"/>
      <c r="F47" s="76"/>
      <c r="G47" s="77"/>
      <c r="H47" s="78"/>
      <c r="I47" s="178"/>
      <c r="J47" s="179"/>
      <c r="K47" s="77"/>
      <c r="L47" s="78"/>
      <c r="M47" s="178"/>
      <c r="N47" s="179"/>
      <c r="O47" s="77"/>
      <c r="P47" s="78"/>
      <c r="Q47" s="178"/>
      <c r="R47" s="179"/>
      <c r="S47" s="77"/>
      <c r="T47" s="78"/>
      <c r="U47" s="178"/>
      <c r="V47" s="185"/>
    </row>
    <row r="48" spans="1:22" ht="19.5" customHeight="1" x14ac:dyDescent="0.4">
      <c r="A48" s="153"/>
      <c r="C48" s="190"/>
      <c r="D48" s="79"/>
      <c r="E48" s="80"/>
      <c r="F48" s="81"/>
      <c r="G48" s="82"/>
      <c r="H48" s="83"/>
      <c r="I48" s="178"/>
      <c r="J48" s="180"/>
      <c r="K48" s="82"/>
      <c r="L48" s="83"/>
      <c r="M48" s="178"/>
      <c r="N48" s="180"/>
      <c r="O48" s="82"/>
      <c r="P48" s="83"/>
      <c r="Q48" s="178"/>
      <c r="R48" s="180"/>
      <c r="S48" s="82"/>
      <c r="T48" s="83"/>
      <c r="U48" s="178"/>
      <c r="V48" s="181"/>
    </row>
    <row r="49" spans="1:22" ht="19.5" customHeight="1" x14ac:dyDescent="0.4">
      <c r="A49" s="153"/>
      <c r="C49" s="191"/>
      <c r="D49" s="84"/>
      <c r="E49" s="85"/>
      <c r="F49" s="86"/>
      <c r="G49" s="87"/>
      <c r="H49" s="88"/>
      <c r="I49" s="182"/>
      <c r="J49" s="183"/>
      <c r="K49" s="87"/>
      <c r="L49" s="88"/>
      <c r="M49" s="182"/>
      <c r="N49" s="183"/>
      <c r="O49" s="87"/>
      <c r="P49" s="88"/>
      <c r="Q49" s="182"/>
      <c r="R49" s="183"/>
      <c r="S49" s="87"/>
      <c r="T49" s="88"/>
      <c r="U49" s="182"/>
      <c r="V49" s="184"/>
    </row>
    <row r="50" spans="1:22" ht="19.5" customHeight="1" x14ac:dyDescent="0.4">
      <c r="A50" s="153"/>
      <c r="C50" s="167" t="s">
        <v>49</v>
      </c>
      <c r="D50" s="54"/>
      <c r="E50" s="55"/>
      <c r="F50" s="56"/>
      <c r="G50" s="57"/>
      <c r="H50" s="58"/>
      <c r="I50" s="169"/>
      <c r="J50" s="170"/>
      <c r="K50" s="57"/>
      <c r="L50" s="58"/>
      <c r="M50" s="169"/>
      <c r="N50" s="170"/>
      <c r="O50" s="57"/>
      <c r="P50" s="58"/>
      <c r="Q50" s="169"/>
      <c r="R50" s="170"/>
      <c r="S50" s="57"/>
      <c r="T50" s="58"/>
      <c r="U50" s="169"/>
      <c r="V50" s="171"/>
    </row>
    <row r="51" spans="1:22" ht="19.5" customHeight="1" x14ac:dyDescent="0.4">
      <c r="A51" s="153"/>
      <c r="C51" s="167"/>
      <c r="D51" s="54"/>
      <c r="E51" s="55"/>
      <c r="F51" s="56"/>
      <c r="G51" s="57"/>
      <c r="H51" s="58"/>
      <c r="I51" s="162"/>
      <c r="J51" s="163"/>
      <c r="K51" s="57"/>
      <c r="L51" s="58"/>
      <c r="M51" s="162"/>
      <c r="N51" s="163"/>
      <c r="O51" s="57"/>
      <c r="P51" s="58"/>
      <c r="Q51" s="162"/>
      <c r="R51" s="163"/>
      <c r="S51" s="57"/>
      <c r="T51" s="58"/>
      <c r="U51" s="162"/>
      <c r="V51" s="164"/>
    </row>
    <row r="52" spans="1:22" ht="19.5" customHeight="1" x14ac:dyDescent="0.4">
      <c r="A52" s="153"/>
      <c r="C52" s="167"/>
      <c r="D52" s="54"/>
      <c r="E52" s="55"/>
      <c r="F52" s="56"/>
      <c r="G52" s="57"/>
      <c r="H52" s="58"/>
      <c r="I52" s="162"/>
      <c r="J52" s="163"/>
      <c r="K52" s="57"/>
      <c r="L52" s="58"/>
      <c r="M52" s="162"/>
      <c r="N52" s="163"/>
      <c r="O52" s="57"/>
      <c r="P52" s="58"/>
      <c r="Q52" s="162"/>
      <c r="R52" s="163"/>
      <c r="S52" s="57"/>
      <c r="T52" s="58"/>
      <c r="U52" s="162"/>
      <c r="V52" s="164"/>
    </row>
    <row r="53" spans="1:22" ht="19.5" customHeight="1" x14ac:dyDescent="0.4">
      <c r="A53" s="153"/>
      <c r="C53" s="167"/>
      <c r="D53" s="59"/>
      <c r="E53" s="60"/>
      <c r="F53" s="61"/>
      <c r="G53" s="62"/>
      <c r="H53" s="63"/>
      <c r="I53" s="162"/>
      <c r="J53" s="165"/>
      <c r="K53" s="62"/>
      <c r="L53" s="63"/>
      <c r="M53" s="162"/>
      <c r="N53" s="165"/>
      <c r="O53" s="62"/>
      <c r="P53" s="63"/>
      <c r="Q53" s="162"/>
      <c r="R53" s="165"/>
      <c r="S53" s="62"/>
      <c r="T53" s="63"/>
      <c r="U53" s="162"/>
      <c r="V53" s="166"/>
    </row>
    <row r="54" spans="1:22" ht="19.5" customHeight="1" x14ac:dyDescent="0.4">
      <c r="A54" s="153"/>
      <c r="C54" s="186"/>
      <c r="D54" s="69"/>
      <c r="E54" s="70"/>
      <c r="F54" s="71"/>
      <c r="G54" s="72"/>
      <c r="H54" s="73"/>
      <c r="I54" s="187"/>
      <c r="J54" s="188"/>
      <c r="K54" s="72"/>
      <c r="L54" s="73"/>
      <c r="M54" s="187"/>
      <c r="N54" s="188"/>
      <c r="O54" s="72"/>
      <c r="P54" s="73"/>
      <c r="Q54" s="187"/>
      <c r="R54" s="188"/>
      <c r="S54" s="72"/>
      <c r="T54" s="73"/>
      <c r="U54" s="187"/>
      <c r="V54" s="189"/>
    </row>
    <row r="55" spans="1:22" ht="19.5" customHeight="1" x14ac:dyDescent="0.4">
      <c r="A55" s="153"/>
      <c r="C55" s="190" t="s">
        <v>50</v>
      </c>
      <c r="D55" s="74"/>
      <c r="E55" s="75"/>
      <c r="F55" s="76"/>
      <c r="G55" s="77"/>
      <c r="H55" s="78"/>
      <c r="I55" s="175"/>
      <c r="J55" s="176"/>
      <c r="K55" s="77"/>
      <c r="L55" s="78"/>
      <c r="M55" s="175"/>
      <c r="N55" s="176"/>
      <c r="O55" s="77"/>
      <c r="P55" s="78"/>
      <c r="Q55" s="175"/>
      <c r="R55" s="176"/>
      <c r="S55" s="77"/>
      <c r="T55" s="78"/>
      <c r="U55" s="175"/>
      <c r="V55" s="177"/>
    </row>
    <row r="56" spans="1:22" ht="19.5" customHeight="1" x14ac:dyDescent="0.4">
      <c r="A56" s="153"/>
      <c r="C56" s="190"/>
      <c r="D56" s="74"/>
      <c r="E56" s="75"/>
      <c r="F56" s="76"/>
      <c r="G56" s="77"/>
      <c r="H56" s="78"/>
      <c r="I56" s="178"/>
      <c r="J56" s="179"/>
      <c r="K56" s="77"/>
      <c r="L56" s="78"/>
      <c r="M56" s="178"/>
      <c r="N56" s="179"/>
      <c r="O56" s="77"/>
      <c r="P56" s="78"/>
      <c r="Q56" s="178"/>
      <c r="R56" s="179"/>
      <c r="S56" s="77"/>
      <c r="T56" s="78"/>
      <c r="U56" s="178"/>
      <c r="V56" s="185"/>
    </row>
    <row r="57" spans="1:22" ht="19.5" customHeight="1" x14ac:dyDescent="0.4">
      <c r="A57" s="153"/>
      <c r="C57" s="190"/>
      <c r="D57" s="74"/>
      <c r="E57" s="75"/>
      <c r="F57" s="76"/>
      <c r="G57" s="77"/>
      <c r="H57" s="78"/>
      <c r="I57" s="178"/>
      <c r="J57" s="179"/>
      <c r="K57" s="77"/>
      <c r="L57" s="78"/>
      <c r="M57" s="178"/>
      <c r="N57" s="179"/>
      <c r="O57" s="77"/>
      <c r="P57" s="78"/>
      <c r="Q57" s="178"/>
      <c r="R57" s="179"/>
      <c r="S57" s="77"/>
      <c r="T57" s="78"/>
      <c r="U57" s="178"/>
      <c r="V57" s="185"/>
    </row>
    <row r="58" spans="1:22" ht="19.5" customHeight="1" x14ac:dyDescent="0.4">
      <c r="A58" s="153"/>
      <c r="C58" s="190"/>
      <c r="D58" s="79"/>
      <c r="E58" s="80"/>
      <c r="F58" s="81"/>
      <c r="G58" s="82"/>
      <c r="H58" s="83"/>
      <c r="I58" s="178"/>
      <c r="J58" s="180"/>
      <c r="K58" s="82"/>
      <c r="L58" s="83"/>
      <c r="M58" s="178"/>
      <c r="N58" s="180"/>
      <c r="O58" s="82"/>
      <c r="P58" s="83"/>
      <c r="Q58" s="178"/>
      <c r="R58" s="180"/>
      <c r="S58" s="82"/>
      <c r="T58" s="83"/>
      <c r="U58" s="178"/>
      <c r="V58" s="181"/>
    </row>
    <row r="59" spans="1:22" ht="19.5" customHeight="1" x14ac:dyDescent="0.4">
      <c r="A59" s="153"/>
      <c r="C59" s="191"/>
      <c r="D59" s="84"/>
      <c r="E59" s="85"/>
      <c r="F59" s="86"/>
      <c r="G59" s="87"/>
      <c r="H59" s="88"/>
      <c r="I59" s="182"/>
      <c r="J59" s="183"/>
      <c r="K59" s="87"/>
      <c r="L59" s="88"/>
      <c r="M59" s="182"/>
      <c r="N59" s="183"/>
      <c r="O59" s="87"/>
      <c r="P59" s="88"/>
      <c r="Q59" s="182"/>
      <c r="R59" s="183"/>
      <c r="S59" s="87"/>
      <c r="T59" s="88"/>
      <c r="U59" s="182"/>
      <c r="V59" s="184"/>
    </row>
    <row r="60" spans="1:22" ht="19.5" customHeight="1" x14ac:dyDescent="0.4">
      <c r="A60" s="153"/>
      <c r="C60" s="167" t="s">
        <v>51</v>
      </c>
      <c r="D60" s="54"/>
      <c r="E60" s="55"/>
      <c r="F60" s="56"/>
      <c r="G60" s="57"/>
      <c r="H60" s="58"/>
      <c r="I60" s="169"/>
      <c r="J60" s="170"/>
      <c r="K60" s="57"/>
      <c r="L60" s="58"/>
      <c r="M60" s="169"/>
      <c r="N60" s="170"/>
      <c r="O60" s="57"/>
      <c r="P60" s="58"/>
      <c r="Q60" s="169"/>
      <c r="R60" s="170"/>
      <c r="S60" s="57"/>
      <c r="T60" s="58"/>
      <c r="U60" s="169"/>
      <c r="V60" s="171"/>
    </row>
    <row r="61" spans="1:22" ht="19.5" customHeight="1" x14ac:dyDescent="0.4">
      <c r="A61" s="153"/>
      <c r="C61" s="167"/>
      <c r="D61" s="54"/>
      <c r="E61" s="55"/>
      <c r="F61" s="56"/>
      <c r="G61" s="57"/>
      <c r="H61" s="58"/>
      <c r="I61" s="162"/>
      <c r="J61" s="163"/>
      <c r="K61" s="57"/>
      <c r="L61" s="58"/>
      <c r="M61" s="162"/>
      <c r="N61" s="163"/>
      <c r="O61" s="57"/>
      <c r="P61" s="58"/>
      <c r="Q61" s="162"/>
      <c r="R61" s="163"/>
      <c r="S61" s="57"/>
      <c r="T61" s="58"/>
      <c r="U61" s="162"/>
      <c r="V61" s="164"/>
    </row>
    <row r="62" spans="1:22" ht="19.5" customHeight="1" x14ac:dyDescent="0.4">
      <c r="A62" s="153"/>
      <c r="C62" s="167"/>
      <c r="D62" s="54"/>
      <c r="E62" s="55"/>
      <c r="F62" s="56"/>
      <c r="G62" s="57"/>
      <c r="H62" s="58"/>
      <c r="I62" s="162"/>
      <c r="J62" s="163"/>
      <c r="K62" s="57"/>
      <c r="L62" s="58"/>
      <c r="M62" s="162"/>
      <c r="N62" s="163"/>
      <c r="O62" s="57"/>
      <c r="P62" s="58"/>
      <c r="Q62" s="162"/>
      <c r="R62" s="163"/>
      <c r="S62" s="57"/>
      <c r="T62" s="58"/>
      <c r="U62" s="162"/>
      <c r="V62" s="164"/>
    </row>
    <row r="63" spans="1:22" ht="19.5" customHeight="1" x14ac:dyDescent="0.4">
      <c r="A63" s="153"/>
      <c r="C63" s="167"/>
      <c r="D63" s="59"/>
      <c r="E63" s="60"/>
      <c r="F63" s="61"/>
      <c r="G63" s="62"/>
      <c r="H63" s="63"/>
      <c r="I63" s="162"/>
      <c r="J63" s="165"/>
      <c r="K63" s="62"/>
      <c r="L63" s="63"/>
      <c r="M63" s="162"/>
      <c r="N63" s="165"/>
      <c r="O63" s="62"/>
      <c r="P63" s="63"/>
      <c r="Q63" s="162"/>
      <c r="R63" s="165"/>
      <c r="S63" s="62"/>
      <c r="T63" s="63"/>
      <c r="U63" s="162"/>
      <c r="V63" s="166"/>
    </row>
    <row r="64" spans="1:22" ht="19.5" customHeight="1" thickBot="1" x14ac:dyDescent="0.45">
      <c r="A64" s="39"/>
      <c r="B64" s="40"/>
      <c r="C64" s="168"/>
      <c r="D64" s="89"/>
      <c r="E64" s="90"/>
      <c r="F64" s="91"/>
      <c r="G64" s="92"/>
      <c r="H64" s="93"/>
      <c r="I64" s="172"/>
      <c r="J64" s="173"/>
      <c r="K64" s="92"/>
      <c r="L64" s="93"/>
      <c r="M64" s="172"/>
      <c r="N64" s="173"/>
      <c r="O64" s="92"/>
      <c r="P64" s="93"/>
      <c r="Q64" s="172"/>
      <c r="R64" s="173"/>
      <c r="S64" s="92"/>
      <c r="T64" s="93"/>
      <c r="U64" s="172"/>
      <c r="V64" s="174"/>
    </row>
    <row r="65" spans="1:22" ht="16.2" thickBot="1" x14ac:dyDescent="0.45"/>
    <row r="66" spans="1:22" ht="30" customHeight="1" thickBot="1" x14ac:dyDescent="0.45">
      <c r="A66" s="4"/>
      <c r="B66" s="5"/>
      <c r="C66" s="95" t="s">
        <v>46</v>
      </c>
      <c r="D66" s="149" t="s">
        <v>37</v>
      </c>
      <c r="E66" s="149"/>
      <c r="F66" s="150" t="s">
        <v>38</v>
      </c>
      <c r="G66" s="151"/>
      <c r="H66" s="152"/>
      <c r="I66" s="150" t="s">
        <v>39</v>
      </c>
      <c r="J66" s="151"/>
      <c r="K66" s="151"/>
      <c r="L66" s="117"/>
      <c r="M66" s="150" t="s">
        <v>40</v>
      </c>
      <c r="N66" s="151"/>
      <c r="O66" s="151"/>
      <c r="P66" s="152"/>
      <c r="Q66" s="149" t="s">
        <v>52</v>
      </c>
      <c r="R66" s="149"/>
      <c r="S66" s="149"/>
      <c r="T66" s="150"/>
      <c r="U66" s="150"/>
      <c r="V66" s="150"/>
    </row>
    <row r="67" spans="1:22" ht="21.9" customHeight="1" x14ac:dyDescent="0.4">
      <c r="A67" s="153" t="s">
        <v>53</v>
      </c>
      <c r="C67" s="96"/>
      <c r="D67" s="97"/>
      <c r="E67" s="98"/>
      <c r="F67" s="97"/>
      <c r="G67" s="154"/>
      <c r="H67" s="155"/>
      <c r="I67" s="156"/>
      <c r="J67" s="157"/>
      <c r="K67" s="158"/>
      <c r="L67" s="159"/>
      <c r="M67" s="156"/>
      <c r="N67" s="157"/>
      <c r="O67" s="154"/>
      <c r="P67" s="155"/>
      <c r="Q67" s="160">
        <f>SUM(D67,F67,I67,M67)</f>
        <v>0</v>
      </c>
      <c r="R67" s="161"/>
      <c r="S67" s="154">
        <f>SUM(E67,G67,K67,O67)</f>
        <v>0</v>
      </c>
      <c r="T67" s="161"/>
      <c r="U67" s="139" t="e">
        <f>S67/Q67</f>
        <v>#DIV/0!</v>
      </c>
      <c r="V67" s="140"/>
    </row>
    <row r="68" spans="1:22" ht="21.9" customHeight="1" x14ac:dyDescent="0.4">
      <c r="A68" s="153"/>
      <c r="C68" s="99"/>
      <c r="D68" s="100"/>
      <c r="E68" s="101"/>
      <c r="F68" s="100"/>
      <c r="G68" s="131"/>
      <c r="H68" s="132"/>
      <c r="I68" s="133"/>
      <c r="J68" s="134"/>
      <c r="K68" s="135"/>
      <c r="L68" s="136"/>
      <c r="M68" s="133"/>
      <c r="N68" s="134"/>
      <c r="O68" s="131"/>
      <c r="P68" s="132"/>
      <c r="Q68" s="137"/>
      <c r="R68" s="138"/>
      <c r="S68" s="131"/>
      <c r="T68" s="138"/>
      <c r="U68" s="131"/>
      <c r="V68" s="320"/>
    </row>
    <row r="69" spans="1:22" ht="21.9" customHeight="1" x14ac:dyDescent="0.4">
      <c r="A69" s="153"/>
      <c r="C69" s="102"/>
      <c r="D69" s="103"/>
      <c r="E69" s="104"/>
      <c r="F69" s="103"/>
      <c r="G69" s="141"/>
      <c r="H69" s="142"/>
      <c r="I69" s="143"/>
      <c r="J69" s="144"/>
      <c r="K69" s="145"/>
      <c r="L69" s="146"/>
      <c r="M69" s="143"/>
      <c r="N69" s="144"/>
      <c r="O69" s="141"/>
      <c r="P69" s="142"/>
      <c r="Q69" s="147"/>
      <c r="R69" s="148"/>
      <c r="S69" s="141"/>
      <c r="T69" s="148"/>
      <c r="U69" s="141"/>
      <c r="V69" s="321"/>
    </row>
    <row r="70" spans="1:22" ht="21.9" customHeight="1" x14ac:dyDescent="0.4">
      <c r="A70" s="153"/>
      <c r="C70" s="99"/>
      <c r="D70" s="100"/>
      <c r="E70" s="101"/>
      <c r="F70" s="100"/>
      <c r="G70" s="131"/>
      <c r="H70" s="132"/>
      <c r="I70" s="133"/>
      <c r="J70" s="134"/>
      <c r="K70" s="135"/>
      <c r="L70" s="136"/>
      <c r="M70" s="133"/>
      <c r="N70" s="134"/>
      <c r="O70" s="131"/>
      <c r="P70" s="132"/>
      <c r="Q70" s="137"/>
      <c r="R70" s="138"/>
      <c r="S70" s="131"/>
      <c r="T70" s="138"/>
      <c r="U70" s="131"/>
      <c r="V70" s="320"/>
    </row>
    <row r="71" spans="1:22" ht="21.9" customHeight="1" x14ac:dyDescent="0.4">
      <c r="A71" s="153"/>
      <c r="C71" s="102"/>
      <c r="D71" s="103"/>
      <c r="E71" s="104"/>
      <c r="F71" s="103"/>
      <c r="G71" s="141"/>
      <c r="H71" s="142"/>
      <c r="I71" s="143"/>
      <c r="J71" s="144"/>
      <c r="K71" s="145"/>
      <c r="L71" s="146"/>
      <c r="M71" s="143"/>
      <c r="N71" s="144"/>
      <c r="O71" s="141"/>
      <c r="P71" s="142"/>
      <c r="Q71" s="147"/>
      <c r="R71" s="148"/>
      <c r="S71" s="141"/>
      <c r="T71" s="148"/>
      <c r="U71" s="141"/>
      <c r="V71" s="321"/>
    </row>
    <row r="72" spans="1:22" ht="21.9" customHeight="1" x14ac:dyDescent="0.4">
      <c r="A72" s="153"/>
      <c r="C72" s="99"/>
      <c r="D72" s="100"/>
      <c r="E72" s="101"/>
      <c r="F72" s="100"/>
      <c r="G72" s="131"/>
      <c r="H72" s="132"/>
      <c r="I72" s="133"/>
      <c r="J72" s="134"/>
      <c r="K72" s="135"/>
      <c r="L72" s="136"/>
      <c r="M72" s="133"/>
      <c r="N72" s="134"/>
      <c r="O72" s="131"/>
      <c r="P72" s="132"/>
      <c r="Q72" s="137"/>
      <c r="R72" s="138"/>
      <c r="S72" s="131"/>
      <c r="T72" s="138"/>
      <c r="U72" s="131"/>
      <c r="V72" s="320"/>
    </row>
    <row r="73" spans="1:22" ht="21.9" customHeight="1" thickBot="1" x14ac:dyDescent="0.45">
      <c r="A73" s="153"/>
      <c r="C73" s="105"/>
      <c r="D73" s="106"/>
      <c r="E73" s="107"/>
      <c r="F73" s="106"/>
      <c r="G73" s="123"/>
      <c r="H73" s="124"/>
      <c r="I73" s="125"/>
      <c r="J73" s="126"/>
      <c r="K73" s="127"/>
      <c r="L73" s="128"/>
      <c r="M73" s="125"/>
      <c r="N73" s="126"/>
      <c r="O73" s="123"/>
      <c r="P73" s="124"/>
      <c r="Q73" s="129"/>
      <c r="R73" s="130"/>
      <c r="S73" s="123"/>
      <c r="T73" s="130"/>
      <c r="U73" s="123"/>
      <c r="V73" s="322"/>
    </row>
    <row r="74" spans="1:22" ht="30" customHeight="1" thickBot="1" x14ac:dyDescent="0.45">
      <c r="A74" s="108"/>
      <c r="B74" s="40"/>
      <c r="C74" s="109">
        <f>COUNTA(C67:C73)</f>
        <v>0</v>
      </c>
      <c r="D74" s="110">
        <f>SUM(D67:D73)</f>
        <v>0</v>
      </c>
      <c r="E74" s="111">
        <f t="shared" ref="E74:S74" si="1">SUM(E67:E73)</f>
        <v>0</v>
      </c>
      <c r="F74" s="110">
        <f t="shared" si="1"/>
        <v>0</v>
      </c>
      <c r="G74" s="112">
        <f t="shared" si="1"/>
        <v>0</v>
      </c>
      <c r="H74" s="113"/>
      <c r="I74" s="114">
        <f t="shared" si="1"/>
        <v>0</v>
      </c>
      <c r="J74" s="115"/>
      <c r="K74" s="116">
        <f t="shared" si="1"/>
        <v>0</v>
      </c>
      <c r="L74" s="117"/>
      <c r="M74" s="114">
        <f t="shared" si="1"/>
        <v>0</v>
      </c>
      <c r="N74" s="115"/>
      <c r="O74" s="112">
        <f t="shared" si="1"/>
        <v>0</v>
      </c>
      <c r="P74" s="113"/>
      <c r="Q74" s="118">
        <f t="shared" si="1"/>
        <v>0</v>
      </c>
      <c r="R74" s="119"/>
      <c r="S74" s="112">
        <f t="shared" si="1"/>
        <v>0</v>
      </c>
      <c r="T74" s="120"/>
      <c r="U74" s="121" t="e">
        <f>S74/Q74</f>
        <v>#DIV/0!</v>
      </c>
      <c r="V74" s="122"/>
    </row>
  </sheetData>
  <mergeCells count="270"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  <mergeCell ref="G72:H72"/>
    <mergeCell ref="I72:J72"/>
    <mergeCell ref="K72:L72"/>
    <mergeCell ref="M72:N72"/>
    <mergeCell ref="O72:P72"/>
    <mergeCell ref="Q72:R72"/>
    <mergeCell ref="S72:T72"/>
    <mergeCell ref="U72:V72"/>
    <mergeCell ref="S73:T73"/>
    <mergeCell ref="U73:V73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S71:T71"/>
    <mergeCell ref="U71:V71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D66:E66"/>
    <mergeCell ref="F66:H66"/>
    <mergeCell ref="I66:L66"/>
    <mergeCell ref="M66:P66"/>
    <mergeCell ref="Q66:V66"/>
    <mergeCell ref="A67:A73"/>
    <mergeCell ref="G67:H67"/>
    <mergeCell ref="I67:J67"/>
    <mergeCell ref="K67:L67"/>
    <mergeCell ref="M67:N67"/>
    <mergeCell ref="O67:P67"/>
    <mergeCell ref="G70:H70"/>
    <mergeCell ref="I70:J70"/>
    <mergeCell ref="K70:L70"/>
    <mergeCell ref="M70:N70"/>
    <mergeCell ref="Q67:R67"/>
    <mergeCell ref="S67:T67"/>
    <mergeCell ref="U67:V67"/>
    <mergeCell ref="G68:H68"/>
    <mergeCell ref="I68:J68"/>
    <mergeCell ref="K68:L68"/>
    <mergeCell ref="M68:N68"/>
    <mergeCell ref="O68:P68"/>
    <mergeCell ref="Q68:R68"/>
    <mergeCell ref="Q62:R62"/>
    <mergeCell ref="U62:V62"/>
    <mergeCell ref="I63:J63"/>
    <mergeCell ref="M63:N63"/>
    <mergeCell ref="Q63:R63"/>
    <mergeCell ref="U63:V63"/>
    <mergeCell ref="C60:C64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64:J64"/>
    <mergeCell ref="M64:N64"/>
    <mergeCell ref="Q64:R64"/>
    <mergeCell ref="U64:V64"/>
    <mergeCell ref="Q55:R55"/>
    <mergeCell ref="U55:V55"/>
    <mergeCell ref="I56:J56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54:J54"/>
    <mergeCell ref="M54:N54"/>
    <mergeCell ref="Q54:R54"/>
    <mergeCell ref="U54:V54"/>
    <mergeCell ref="Q44:R44"/>
    <mergeCell ref="U44:V44"/>
    <mergeCell ref="C45:C49"/>
    <mergeCell ref="I45:J45"/>
    <mergeCell ref="M45:N45"/>
    <mergeCell ref="Q45:R45"/>
    <mergeCell ref="U45:V45"/>
    <mergeCell ref="I46:J46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Q39:R39"/>
    <mergeCell ref="S39:T39"/>
    <mergeCell ref="U39:V39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G39:H39"/>
    <mergeCell ref="I39:J39"/>
    <mergeCell ref="K39:L39"/>
    <mergeCell ref="M39:N39"/>
    <mergeCell ref="O39:P39"/>
    <mergeCell ref="I44:J44"/>
    <mergeCell ref="M44:N44"/>
    <mergeCell ref="M52:N52"/>
    <mergeCell ref="C55:C59"/>
    <mergeCell ref="I55:J55"/>
    <mergeCell ref="M55:N55"/>
    <mergeCell ref="M62:N62"/>
    <mergeCell ref="C29:J29"/>
    <mergeCell ref="K29:V29"/>
    <mergeCell ref="C30:J30"/>
    <mergeCell ref="K30:V30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S38:T38"/>
    <mergeCell ref="U38:V38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1:J31"/>
    <mergeCell ref="K31:V31"/>
    <mergeCell ref="C32:J32"/>
    <mergeCell ref="K32:V32"/>
    <mergeCell ref="C33:J33"/>
    <mergeCell ref="K33:V33"/>
    <mergeCell ref="C26:V26"/>
    <mergeCell ref="C28:V28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DAILY0901</vt:lpstr>
      <vt:lpstr>DAILY (2)</vt:lpstr>
      <vt:lpstr>DAILY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lacve</dc:creator>
  <cp:lastModifiedBy>lacve</cp:lastModifiedBy>
  <dcterms:created xsi:type="dcterms:W3CDTF">2021-08-31T23:38:45Z</dcterms:created>
  <dcterms:modified xsi:type="dcterms:W3CDTF">2021-09-01T23:36:23Z</dcterms:modified>
</cp:coreProperties>
</file>