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_Study\file\"/>
    </mc:Choice>
  </mc:AlternateContent>
  <xr:revisionPtr revIDLastSave="0" documentId="13_ncr:1_{D5657269-AA76-4222-A799-741AE2641044}" xr6:coauthVersionLast="47" xr6:coauthVersionMax="47" xr10:uidLastSave="{00000000-0000-0000-0000-000000000000}"/>
  <bookViews>
    <workbookView xWindow="-120" yWindow="-120" windowWidth="29040" windowHeight="16440" activeTab="4" xr2:uid="{4D0D7E83-E110-4E81-9716-E789F9EFFFBB}"/>
  </bookViews>
  <sheets>
    <sheet name="채우기TIP" sheetId="1" r:id="rId1"/>
    <sheet name="정과장Tip" sheetId="5" r:id="rId2"/>
    <sheet name="머리글만들기" sheetId="3" r:id="rId3"/>
    <sheet name="이메일.언어설정" sheetId="4" r:id="rId4"/>
    <sheet name="직장인엑셀팁's" sheetId="7" r:id="rId5"/>
    <sheet name="셀참조원리" sheetId="8" r:id="rId6"/>
    <sheet name="셀참조기초" sheetId="9" r:id="rId7"/>
    <sheet name="셀참조응용" sheetId="10" r:id="rId8"/>
  </sheets>
  <externalReferences>
    <externalReference r:id="rId9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udentList">[1]!Students[학생 이름]</definedName>
    <definedName name="StudentName">'[1]학생 정보'!$D$5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3" i="5"/>
  <c r="AA10" i="1"/>
  <c r="F7" i="1"/>
  <c r="F8" i="1"/>
  <c r="F9" i="1"/>
  <c r="F10" i="1"/>
  <c r="F11" i="1"/>
  <c r="F12" i="1"/>
  <c r="F6" i="1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2" authorId="0" shapeId="0" xr:uid="{63B1DF5C-EDB5-4F26-9A87-2927CE93F8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숨기기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! 
</t>
        </r>
        <r>
          <rPr>
            <sz val="9"/>
            <color indexed="81"/>
            <rFont val="돋움"/>
            <family val="3"/>
            <charset val="129"/>
          </rPr>
          <t>그룹생성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: Alt+shift+ </t>
        </r>
        <r>
          <rPr>
            <sz val="9"/>
            <color indexed="81"/>
            <rFont val="돋움"/>
            <family val="3"/>
            <charset val="129"/>
          </rPr>
          <t>→
그룹삭제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: Alt+shift+ </t>
        </r>
        <r>
          <rPr>
            <sz val="9"/>
            <color indexed="81"/>
            <rFont val="돋움"/>
            <family val="3"/>
            <charset val="129"/>
          </rPr>
          <t>←</t>
        </r>
      </text>
    </comment>
    <comment ref="Z3" authorId="0" shapeId="0" xr:uid="{3030C9A5-B098-4B20-9342-0660FEDDC0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세로에서만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 (Vlook</t>
        </r>
        <r>
          <rPr>
            <sz val="9"/>
            <color indexed="81"/>
            <rFont val="돋움"/>
            <family val="3"/>
            <charset val="129"/>
          </rPr>
          <t>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마찬가지</t>
        </r>
        <r>
          <rPr>
            <sz val="9"/>
            <color indexed="81"/>
            <rFont val="Tahoma"/>
            <family val="2"/>
          </rPr>
          <t>)</t>
        </r>
      </text>
    </comment>
    <comment ref="F6" authorId="0" shapeId="0" xr:uid="{BABD62EF-A1BF-4068-BB08-966ED0277B91}">
      <text>
        <r>
          <rPr>
            <b/>
            <sz val="9"/>
            <color indexed="81"/>
            <rFont val="Tahoma"/>
            <family val="2"/>
          </rPr>
          <t xml:space="preserve">User: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-</t>
        </r>
      </text>
    </comment>
    <comment ref="I6" authorId="0" shapeId="0" xr:uid="{9DE0320B-AE19-43AA-8E1F-7CA30E7E57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워크데이나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격일로만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K6" authorId="0" shapeId="0" xr:uid="{F840E6DF-5BCF-44AB-AB2D-1DAA799545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빠른채우기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단축키
</t>
        </r>
        <r>
          <rPr>
            <sz val="9"/>
            <color indexed="81"/>
            <rFont val="Tahoma"/>
            <family val="2"/>
          </rPr>
          <t xml:space="preserve">(Ctrl + E) 
* </t>
        </r>
        <r>
          <rPr>
            <sz val="9"/>
            <color indexed="81"/>
            <rFont val="돋움"/>
            <family val="3"/>
            <charset val="129"/>
          </rPr>
          <t>채우고자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왼쪽에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패턴은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 xml:space="preserve">. 
 </t>
        </r>
      </text>
    </comment>
    <comment ref="AA6" authorId="0" shapeId="0" xr:uid="{7C351ECD-0087-40B6-9D2D-21F80AED647A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맟추어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</t>
        </r>
        <r>
          <rPr>
            <sz val="9"/>
            <color indexed="81"/>
            <rFont val="Tahoma"/>
            <family val="2"/>
          </rPr>
          <t xml:space="preserve"> 
1. Ctrl + 1 ( </t>
        </r>
        <r>
          <rPr>
            <sz val="9"/>
            <color indexed="81"/>
            <rFont val="돋움"/>
            <family val="3"/>
            <charset val="129"/>
          </rPr>
          <t>셀서식</t>
        </r>
        <r>
          <rPr>
            <sz val="9"/>
            <color indexed="81"/>
            <rFont val="Tahoma"/>
            <family val="2"/>
          </rPr>
          <t xml:space="preserve"> ) 
2.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</t>
        </r>
        <r>
          <rPr>
            <sz val="9"/>
            <color indexed="81"/>
            <rFont val="Tahoma"/>
            <family val="2"/>
          </rPr>
          <t xml:space="preserve"> 
3. 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" authorId="0" shapeId="0" xr:uid="{D4A9C9E6-17FE-4E13-97D0-27C07680AB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단축키
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*
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누르는것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누르기
</t>
        </r>
        <r>
          <rPr>
            <sz val="9"/>
            <color indexed="81"/>
            <rFont val="Tahoma"/>
            <family val="2"/>
          </rPr>
          <t xml:space="preserve">(Alt + h + b + a )
</t>
        </r>
        <r>
          <rPr>
            <sz val="9"/>
            <color indexed="81"/>
            <rFont val="돋움"/>
            <family val="3"/>
            <charset val="129"/>
          </rPr>
          <t>테두리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빼기</t>
        </r>
        <r>
          <rPr>
            <sz val="9"/>
            <color indexed="81"/>
            <rFont val="Tahoma"/>
            <family val="2"/>
          </rPr>
          <t xml:space="preserve"> 
Ctrl + Shift  + '-'</t>
        </r>
      </text>
    </comment>
    <comment ref="G5" authorId="0" shapeId="0" xr:uid="{47FA07D7-05AD-40C9-82D2-54A081C9CB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넣을때
인터넷에서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하기의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
Alt + 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1BF17301-66DA-4B85-9E18-8AC13B2EBC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
1.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
2.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메크로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존재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차단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콘텐츠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스페이스</t>
        </r>
        <r>
          <rPr>
            <sz val="9"/>
            <color indexed="81"/>
            <rFont val="Tahoma"/>
            <family val="2"/>
          </rPr>
          <t xml:space="preserve">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E7ADC430-9DA4-41C7-A829-07746075EE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하이퍼링크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인터넷과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네트워크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하이퍼링크로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F7" authorId="0" shapeId="0" xr:uid="{8F4D3847-5527-47BA-A1D1-B43BF5603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변경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해제</t>
        </r>
      </text>
    </comment>
    <comment ref="G13" authorId="0" shapeId="0" xr:uid="{E77B607C-396F-4806-A189-878B4154D3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4" authorId="0" shapeId="0" xr:uid="{1A56A7D7-8478-434C-ABBC-C7D11815E4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빠른실행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빠른실행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
alt +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 xml:space="preserve">=======================================
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더블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 F2</t>
        </r>
        <r>
          <rPr>
            <sz val="9"/>
            <color indexed="81"/>
            <rFont val="돋움"/>
            <family val="3"/>
            <charset val="129"/>
          </rPr>
          <t>누르면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 xml:space="preserve">=======================================
</t>
        </r>
      </text>
    </comment>
    <comment ref="C5" authorId="0" shapeId="0" xr:uid="{B1E0CB81-BFBE-4638-9574-319252DB9B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좌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자동완성을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sharedStrings.xml><?xml version="1.0" encoding="utf-8"?>
<sst xmlns="http://schemas.openxmlformats.org/spreadsheetml/2006/main" count="552" uniqueCount="211">
  <si>
    <t>날짜</t>
    <phoneticPr fontId="1" type="noConversion"/>
  </si>
  <si>
    <t>단가</t>
    <phoneticPr fontId="1" type="noConversion"/>
  </si>
  <si>
    <t>매출</t>
    <phoneticPr fontId="1" type="noConversion"/>
  </si>
  <si>
    <t>주문수량</t>
    <phoneticPr fontId="1" type="noConversion"/>
  </si>
  <si>
    <t>제품명</t>
    <phoneticPr fontId="1" type="noConversion"/>
  </si>
  <si>
    <t xml:space="preserve">    2023년 오빠두 마스터 피자 - 매출 현황</t>
    <phoneticPr fontId="1" type="noConversion"/>
  </si>
  <si>
    <t xml:space="preserve">    2022년 오빠두 마스터 피자 - 매출 현황</t>
    <phoneticPr fontId="1" type="noConversion"/>
  </si>
  <si>
    <t>옵션</t>
    <phoneticPr fontId="1" type="noConversion"/>
  </si>
  <si>
    <t>피자</t>
    <phoneticPr fontId="1" type="noConversion"/>
  </si>
  <si>
    <t>사이즈</t>
    <phoneticPr fontId="1" type="noConversion"/>
  </si>
  <si>
    <t>포테이토 피자 (Large) / 치즈크러스트</t>
  </si>
  <si>
    <t>페퍼로니 피자 (Small) / 골드크러스트</t>
  </si>
  <si>
    <t>불고기 피자 (Large) / 골드링</t>
  </si>
  <si>
    <t>불고기 피자 (Small) / 씬도우</t>
  </si>
  <si>
    <t>콤비네이션 피자 (Large) / 고구마무스</t>
  </si>
  <si>
    <t>페퍼로니 피자 (Small) / 골드링</t>
  </si>
  <si>
    <t>하와이안 피자 (Small) / 체다링</t>
  </si>
  <si>
    <t>날짜</t>
  </si>
  <si>
    <t>불고기 피자 (Small) / 골드링</t>
  </si>
  <si>
    <t>하와이안 피자 (Regular) / 골드크러스트</t>
  </si>
  <si>
    <t>하와이안 피자 (Large) / 골드크러스트</t>
  </si>
  <si>
    <t>포테이토 피자 (Small) / 씬도우</t>
  </si>
  <si>
    <t>파인애플 피자 (Large) / 씬도우</t>
  </si>
  <si>
    <t>파인애플 피자 (Large) / 치즈크러스트</t>
  </si>
  <si>
    <t>불고기 피자 (Small) / 체다링</t>
  </si>
  <si>
    <t>포테이토 피자 (Regular) / 씬도우</t>
  </si>
  <si>
    <t>불닭 피자 (Small) / 골드링</t>
  </si>
  <si>
    <t>콤비네이션 피자 (Large) / 치즈크러스트</t>
  </si>
  <si>
    <t>포테이토 피자 (Large) / 골드크러스트</t>
  </si>
  <si>
    <t>콤비네이션 피자 (Small) / 골드크러스트</t>
  </si>
  <si>
    <t>페퍼로니 피자 (Regular) / 치즈크러스트</t>
  </si>
  <si>
    <t>포테이토 피자 (Large) / 고구마무스</t>
  </si>
  <si>
    <t>콤비네이션 피자 (Small) / 씬도우</t>
  </si>
  <si>
    <t>하와이안 피자 (Small) / 고구마무스</t>
  </si>
  <si>
    <t>불닭 피자 (Large) / 골드링</t>
  </si>
  <si>
    <t>콤비네이션 피자 (Small) / 골드링</t>
  </si>
  <si>
    <t>불닭 피자 (Regular) / 골드크러스트</t>
  </si>
  <si>
    <t>불고기 피자 (Regular) / 체다링</t>
  </si>
  <si>
    <t>파인애플 피자 (Small) / 골드크러스트</t>
  </si>
  <si>
    <t>불고기 피자 (Small) / 치즈크러스트</t>
  </si>
  <si>
    <t>페퍼로니 피자 (Small) / 치즈크러스트</t>
  </si>
  <si>
    <t>불고기 피자 (Large) / 골드크러스트</t>
  </si>
  <si>
    <t>불고기 피자 (Small) / 고구마무스</t>
  </si>
  <si>
    <t>포테이토 피자 (Regular) / 치즈크러스트</t>
  </si>
  <si>
    <t>페퍼로니 피자 (Small) / 고구마무스</t>
  </si>
  <si>
    <t>파인애플 피자 (Regular) / 고구마무스</t>
  </si>
  <si>
    <t>파인애플 피자 (Large) / 체다링</t>
  </si>
  <si>
    <t>파인애플 피자 (Regular) / 골드크러스트</t>
  </si>
  <si>
    <t>파인애플 피자 (Small) / 체다링</t>
  </si>
  <si>
    <t>포테이토 피자 (Small) / 골드링</t>
  </si>
  <si>
    <t>페퍼로니 피자 (Regular) / 골드링</t>
  </si>
  <si>
    <t>하와이안 피자 (Large) / 체다링</t>
  </si>
  <si>
    <t>하와이안 피자 (Regular) / 고구마무스</t>
  </si>
  <si>
    <t>페퍼로니 피자 (Small) / 씬도우</t>
  </si>
  <si>
    <t>파인애플 피자 (Regular) / 체다링</t>
  </si>
  <si>
    <t>페퍼로니 피자 (Small) / 체다링</t>
  </si>
  <si>
    <t>하와이안 피자 (Small) / 치즈크러스트</t>
  </si>
  <si>
    <t>포테이토 피자 (Small) / 골드크러스트</t>
  </si>
  <si>
    <t>콤비네이션 피자 (Large) / 체다링</t>
  </si>
  <si>
    <t>불닭 피자 (Large) / 체다링</t>
  </si>
  <si>
    <t>불닭 피자 (Small) / 골드크러스트</t>
  </si>
  <si>
    <t>콤비네이션 피자 (Small) / 치즈크러스트</t>
  </si>
  <si>
    <t>파인애플 피자 (Regular) / 골드링</t>
  </si>
  <si>
    <t>포테이토 피자 (Regular) / 체다링</t>
  </si>
  <si>
    <t>파인애플 피자 (Regular) / 치즈크러스트</t>
  </si>
  <si>
    <t>콤비네이션 피자 (Regular) / 치즈크러스트</t>
  </si>
  <si>
    <t>페퍼로니 피자 (Large) / 골드링</t>
  </si>
  <si>
    <t>불닭 피자 (Small) / 체다링</t>
  </si>
  <si>
    <t>콤비네이션 피자 (Large) / 골드크러스트</t>
  </si>
  <si>
    <t>콤비네이션 피자 (Small) / 고구마무스</t>
  </si>
  <si>
    <t>불고기 피자 (Large) / 고구마무스</t>
  </si>
  <si>
    <t>불고기 피자 (Regular) / 치즈크러스트</t>
  </si>
  <si>
    <t>불닭 피자 (Regular) / 씬도우</t>
  </si>
  <si>
    <t>불고기 피자 (Large) / 체다링</t>
  </si>
  <si>
    <t>하와이안 피자 (Regular) / 씬도우</t>
  </si>
  <si>
    <t>불닭 피자 (Large) / 치즈크러스트</t>
  </si>
  <si>
    <t>콤비네이션 피자 (Regular) / 씬도우</t>
  </si>
  <si>
    <t>불닭 피자 (Small) / 치즈크러스트</t>
  </si>
  <si>
    <t>파인애플 피자 (Small) / 고구마무스</t>
  </si>
  <si>
    <t>불닭 피자 (Regular) / 치즈크러스트</t>
  </si>
  <si>
    <t>페퍼로니 피자 (Large) / 씬도우</t>
  </si>
  <si>
    <t>콤비네이션 피자 (Large) / 골드링</t>
  </si>
  <si>
    <t>포테이토 피자 (Large) / 체다링</t>
  </si>
  <si>
    <t>불고기 피자 (Small) / 골드크러스트</t>
  </si>
  <si>
    <t>하와이안 피자 (Small) / 골드크러스트</t>
  </si>
  <si>
    <t>페퍼로니 피자 (Large) / 고구마무스</t>
  </si>
  <si>
    <t>하와이안 피자 (Small) / 골드링</t>
  </si>
  <si>
    <t>불닭 피자 (Large) / 씬도우</t>
  </si>
  <si>
    <t>포테이토 피자 (Large) / 골드링</t>
  </si>
  <si>
    <t>콤비네이션 피자 (Small) / 체다링</t>
  </si>
  <si>
    <t>불고기 피자 (Regular) / 고구마무스</t>
  </si>
  <si>
    <t>포테이토 피자 (Small) / 체다링</t>
  </si>
  <si>
    <t>불닭 피자 (Regular) / 체다링</t>
  </si>
  <si>
    <t>불고기 피자 (Regular) / 골드크러스트</t>
  </si>
  <si>
    <t>하와이안 피자 (Small) / 씬도우</t>
  </si>
  <si>
    <t>하와이안 피자 (Regular) / 체다링</t>
  </si>
  <si>
    <t>파인애플 피자 (Regular) / 씬도우</t>
  </si>
  <si>
    <t>불고기 피자 (Regular) / 골드링</t>
  </si>
  <si>
    <t>콤비네이션 피자 (Regular) / 골드크러스트</t>
  </si>
  <si>
    <t>하와이안 피자 (Large) / 고구마무스</t>
  </si>
  <si>
    <t>불고기 피자 (Large) / 씬도우</t>
  </si>
  <si>
    <t>이렇게 범위를 숨겨서 보내면</t>
    <phoneticPr fontId="1" type="noConversion"/>
  </si>
  <si>
    <t>동료들이 자료를 놓칠수도 있다옹!</t>
    <phoneticPr fontId="1" type="noConversion"/>
  </si>
  <si>
    <t xml:space="preserve"> • 작년도 사원별 평균 운송건수 오차 수정</t>
    <phoneticPr fontId="1" type="noConversion"/>
  </si>
  <si>
    <t xml:space="preserve"> • 신입사원 교육일정 검토</t>
    <phoneticPr fontId="1" type="noConversion"/>
  </si>
  <si>
    <t>특이사항</t>
    <phoneticPr fontId="1" type="noConversion"/>
  </si>
  <si>
    <t>환경 영향평가 원안 작성</t>
    <phoneticPr fontId="1" type="noConversion"/>
  </si>
  <si>
    <t>직원관리 시스템 사전조사</t>
    <phoneticPr fontId="1" type="noConversion"/>
  </si>
  <si>
    <t>계획</t>
    <phoneticPr fontId="1" type="noConversion"/>
  </si>
  <si>
    <t>010-6812-2310</t>
    <phoneticPr fontId="1" type="noConversion"/>
  </si>
  <si>
    <t>인사팀</t>
    <phoneticPr fontId="1" type="noConversion"/>
  </si>
  <si>
    <t>정민규</t>
    <phoneticPr fontId="1" type="noConversion"/>
  </si>
  <si>
    <t>010-4520-2939</t>
    <phoneticPr fontId="1" type="noConversion"/>
  </si>
  <si>
    <t>영업팀</t>
    <phoneticPr fontId="1" type="noConversion"/>
  </si>
  <si>
    <t>최선아</t>
    <phoneticPr fontId="1" type="noConversion"/>
  </si>
  <si>
    <t>010-3920-9292</t>
    <phoneticPr fontId="1" type="noConversion"/>
  </si>
  <si>
    <t>박아름</t>
    <phoneticPr fontId="1" type="noConversion"/>
  </si>
  <si>
    <t>dms-332</t>
    <phoneticPr fontId="1" type="noConversion"/>
  </si>
  <si>
    <t>010-1284-2939</t>
    <phoneticPr fontId="1" type="noConversion"/>
  </si>
  <si>
    <t>이창석</t>
    <phoneticPr fontId="1" type="noConversion"/>
  </si>
  <si>
    <t>dms-123</t>
    <phoneticPr fontId="1" type="noConversion"/>
  </si>
  <si>
    <t>010-1234-1234</t>
    <phoneticPr fontId="1" type="noConversion"/>
  </si>
  <si>
    <t>김하늘</t>
    <phoneticPr fontId="1" type="noConversion"/>
  </si>
  <si>
    <t>사번</t>
    <phoneticPr fontId="1" type="noConversion"/>
  </si>
  <si>
    <t>이메일주소</t>
    <phoneticPr fontId="1" type="noConversion"/>
  </si>
  <si>
    <t>연락처</t>
    <phoneticPr fontId="1" type="noConversion"/>
  </si>
  <si>
    <t>부서</t>
    <phoneticPr fontId="1" type="noConversion"/>
  </si>
  <si>
    <t>담당자</t>
    <phoneticPr fontId="1" type="noConversion"/>
  </si>
  <si>
    <t>2023년 오빠두 편한세상 우수사원</t>
    <phoneticPr fontId="1" type="noConversion"/>
  </si>
  <si>
    <t>상품</t>
    <phoneticPr fontId="1" type="noConversion"/>
  </si>
  <si>
    <t>매입량</t>
    <phoneticPr fontId="1" type="noConversion"/>
  </si>
  <si>
    <t>매출량</t>
    <phoneticPr fontId="1" type="noConversion"/>
  </si>
  <si>
    <t>재고수량</t>
    <phoneticPr fontId="1" type="noConversion"/>
  </si>
  <si>
    <t>이탈리아</t>
  </si>
  <si>
    <t>대만</t>
  </si>
  <si>
    <t>푸에르토리코</t>
  </si>
  <si>
    <t>쿠웨이트</t>
  </si>
  <si>
    <t>일본</t>
  </si>
  <si>
    <t>안도라</t>
  </si>
  <si>
    <t>프랑스</t>
  </si>
  <si>
    <t>영국</t>
  </si>
  <si>
    <t>뉴질랜드</t>
  </si>
  <si>
    <t>산마리노</t>
  </si>
  <si>
    <t>아랍에미리트</t>
  </si>
  <si>
    <t>마카오</t>
  </si>
  <si>
    <t>독일</t>
  </si>
  <si>
    <t>벨기에</t>
  </si>
  <si>
    <t>오스트리아</t>
  </si>
  <si>
    <t>핀란드</t>
  </si>
  <si>
    <t>이스라엘</t>
  </si>
  <si>
    <t>캐나다</t>
  </si>
  <si>
    <t>네덜란드</t>
  </si>
  <si>
    <t>호주</t>
  </si>
  <si>
    <t>브루나이</t>
  </si>
  <si>
    <t>카타르</t>
  </si>
  <si>
    <t>노르웨이</t>
  </si>
  <si>
    <t>아일랜드</t>
  </si>
  <si>
    <t>1인당 GDP 평균</t>
    <phoneticPr fontId="15" type="noConversion"/>
  </si>
  <si>
    <t>인구수</t>
    <phoneticPr fontId="15" type="noConversion"/>
  </si>
  <si>
    <t>1인당 GDP</t>
    <phoneticPr fontId="15" type="noConversion"/>
  </si>
  <si>
    <t>국가</t>
  </si>
  <si>
    <t>순위</t>
  </si>
  <si>
    <t>국가별 1인당 GDP 순위</t>
    <phoneticPr fontId="15" type="noConversion"/>
  </si>
  <si>
    <t>반갑다옹!</t>
    <phoneticPr fontId="1" type="noConversion"/>
  </si>
  <si>
    <t>나는 나옹이라고 한다옹!</t>
    <phoneticPr fontId="1" type="noConversion"/>
  </si>
  <si>
    <t>3주간 여러분의 엑셀공부를</t>
    <phoneticPr fontId="1" type="noConversion"/>
  </si>
  <si>
    <t>도와줄 나옹이 잘 부탁한다옹!</t>
    <phoneticPr fontId="1" type="noConversion"/>
  </si>
  <si>
    <t>아이살란드</t>
    <phoneticPr fontId="1" type="noConversion"/>
  </si>
  <si>
    <t>룩삼부르크</t>
    <phoneticPr fontId="1" type="noConversion"/>
  </si>
  <si>
    <t>생가포르</t>
    <phoneticPr fontId="1" type="noConversion"/>
  </si>
  <si>
    <t>미국</t>
    <phoneticPr fontId="1" type="noConversion"/>
  </si>
  <si>
    <t>덴마끄로</t>
    <phoneticPr fontId="1" type="noConversion"/>
  </si>
  <si>
    <t>스윗덴</t>
    <phoneticPr fontId="1" type="noConversion"/>
  </si>
  <si>
    <t>성장률</t>
    <phoneticPr fontId="1" type="noConversion"/>
  </si>
  <si>
    <t>합계</t>
    <phoneticPr fontId="1" type="noConversion"/>
  </si>
  <si>
    <t>딸기</t>
    <phoneticPr fontId="1" type="noConversion"/>
  </si>
  <si>
    <t>망고</t>
    <phoneticPr fontId="1" type="noConversion"/>
  </si>
  <si>
    <t>복숭아</t>
    <phoneticPr fontId="1" type="noConversion"/>
  </si>
  <si>
    <t>포도</t>
    <phoneticPr fontId="1" type="noConversion"/>
  </si>
  <si>
    <t>키위</t>
    <phoneticPr fontId="1" type="noConversion"/>
  </si>
  <si>
    <t>오렌지</t>
    <phoneticPr fontId="1" type="noConversion"/>
  </si>
  <si>
    <t>배</t>
    <phoneticPr fontId="1" type="noConversion"/>
  </si>
  <si>
    <t>사과</t>
    <phoneticPr fontId="1" type="noConversion"/>
  </si>
  <si>
    <t>비율</t>
    <phoneticPr fontId="1" type="noConversion"/>
  </si>
  <si>
    <t>가격</t>
    <phoneticPr fontId="1" type="noConversion"/>
  </si>
  <si>
    <t>수량</t>
    <phoneticPr fontId="1" type="noConversion"/>
  </si>
  <si>
    <t>제품</t>
    <phoneticPr fontId="1" type="noConversion"/>
  </si>
  <si>
    <t xml:space="preserve">                커미션
등록건수</t>
    <phoneticPr fontId="1" type="noConversion"/>
  </si>
  <si>
    <t>오빠두 마케팅 클릭건수 당 커미션 계산표</t>
    <phoneticPr fontId="1" type="noConversion"/>
  </si>
  <si>
    <t>대한민국</t>
    <phoneticPr fontId="1" type="noConversion"/>
  </si>
  <si>
    <t>페퍼로니 피자 (Regular) / 치즈크러스트</t>
    <phoneticPr fontId="1" type="noConversion"/>
  </si>
  <si>
    <t>Regular</t>
  </si>
  <si>
    <t>Large</t>
  </si>
  <si>
    <t>Small</t>
  </si>
  <si>
    <t>치즈크러스트</t>
  </si>
  <si>
    <t>고구마무스</t>
  </si>
  <si>
    <t>씬도우</t>
  </si>
  <si>
    <t>골드링</t>
  </si>
  <si>
    <t>골드크러스트</t>
  </si>
  <si>
    <t>체다링</t>
  </si>
  <si>
    <t>불닭 피자 (Small) / 고구마무스</t>
    <phoneticPr fontId="1" type="noConversion"/>
  </si>
  <si>
    <t xml:space="preserve">→ </t>
    <phoneticPr fontId="1" type="noConversion"/>
  </si>
  <si>
    <t xml:space="preserve"> • </t>
    <phoneticPr fontId="1" type="noConversion"/>
  </si>
  <si>
    <r>
      <rPr>
        <sz val="11"/>
        <color theme="1"/>
        <rFont val="Segoe UI Symbol"/>
        <family val="3"/>
      </rPr>
      <t>✔</t>
    </r>
    <r>
      <rPr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</si>
  <si>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 xml:space="preserve"> </t>
    <phoneticPr fontId="1" type="noConversion"/>
  </si>
  <si>
    <t>0311alswns@gmail.com</t>
    <phoneticPr fontId="1" type="noConversion"/>
  </si>
  <si>
    <t>은-000</t>
    <phoneticPr fontId="1" type="noConversion"/>
  </si>
  <si>
    <t>dms-001</t>
    <phoneticPr fontId="1" type="noConversion"/>
  </si>
  <si>
    <t>0311alsals@gmail.com</t>
    <phoneticPr fontId="1" type="noConversion"/>
  </si>
  <si>
    <t>스위스</t>
    <phoneticPr fontId="1" type="noConversion"/>
  </si>
  <si>
    <t>홍콩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</si>
</sst>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\(aaa\)"/>
    <numFmt numFmtId="177" formatCode="General\ &quot;페이지&quot;"/>
    <numFmt numFmtId="178" formatCode="#,##0;;"/>
  </numFmts>
  <fonts count="3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 tint="0.14999847407452621"/>
      <name val="맑은 고딕"/>
      <family val="3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Segoe UI Symbol"/>
      <family val="3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3333CC"/>
        <bgColor indexed="64"/>
      </patternFill>
    </fill>
  </fills>
  <borders count="40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1" tint="0.24994659260841701"/>
      </top>
      <bottom/>
      <diagonal/>
    </border>
    <border>
      <left/>
      <right/>
      <top style="thick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double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 diagonalDown="1">
      <left/>
      <right style="double">
        <color theme="0" tint="-0.499984740745262"/>
      </right>
      <top/>
      <bottom style="hair">
        <color theme="0" tint="-0.499984740745262"/>
      </bottom>
      <diagonal style="thin">
        <color theme="0" tint="-0.499984740745262"/>
      </diagonal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3" fontId="2" fillId="0" borderId="2" xfId="0" applyNumberFormat="1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3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0" xfId="0" applyNumberFormat="1" applyFont="1" applyBorder="1">
      <alignment vertical="center"/>
    </xf>
    <xf numFmtId="14" fontId="8" fillId="3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20" xfId="0" applyFont="1" applyBorder="1" applyAlignment="1">
      <alignment vertical="center" shrinkToFit="1"/>
    </xf>
    <xf numFmtId="0" fontId="11" fillId="0" borderId="0" xfId="0" applyFont="1" applyAlignment="1">
      <alignment vertical="center" shrinkToFit="1"/>
    </xf>
    <xf numFmtId="0" fontId="11" fillId="0" borderId="21" xfId="0" applyFont="1" applyBorder="1" applyAlignment="1">
      <alignment vertical="center" shrinkToFit="1"/>
    </xf>
    <xf numFmtId="0" fontId="12" fillId="4" borderId="22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23" xfId="0" quotePrefix="1" applyFont="1" applyBorder="1" applyAlignment="1">
      <alignment vertical="center" shrinkToFit="1"/>
    </xf>
    <xf numFmtId="14" fontId="12" fillId="0" borderId="0" xfId="0" applyNumberFormat="1" applyFont="1">
      <alignment vertical="center"/>
    </xf>
    <xf numFmtId="0" fontId="0" fillId="0" borderId="24" xfId="0" applyBorder="1">
      <alignment vertical="center"/>
    </xf>
    <xf numFmtId="0" fontId="13" fillId="3" borderId="24" xfId="0" applyFont="1" applyFill="1" applyBorder="1">
      <alignment vertical="center"/>
    </xf>
    <xf numFmtId="0" fontId="6" fillId="3" borderId="24" xfId="0" applyFont="1" applyFill="1" applyBorder="1">
      <alignment vertical="center"/>
    </xf>
    <xf numFmtId="0" fontId="5" fillId="0" borderId="0" xfId="1">
      <alignment vertical="center"/>
    </xf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5" fillId="0" borderId="26" xfId="1" applyBorder="1">
      <alignment vertical="center"/>
    </xf>
    <xf numFmtId="0" fontId="6" fillId="5" borderId="26" xfId="1" applyFont="1" applyFill="1" applyBorder="1">
      <alignment vertical="center"/>
    </xf>
    <xf numFmtId="0" fontId="16" fillId="3" borderId="0" xfId="1" applyFont="1" applyFill="1" applyAlignment="1">
      <alignment horizontal="center" vertical="center"/>
    </xf>
    <xf numFmtId="0" fontId="9" fillId="0" borderId="0" xfId="1" applyFont="1">
      <alignment vertical="center"/>
    </xf>
    <xf numFmtId="0" fontId="4" fillId="0" borderId="25" xfId="1" applyFont="1" applyBorder="1" applyAlignment="1">
      <alignment horizontal="centerContinuous" vertical="center"/>
    </xf>
    <xf numFmtId="0" fontId="7" fillId="0" borderId="25" xfId="1" applyFont="1" applyBorder="1" applyAlignment="1">
      <alignment horizontal="centerContinuous" vertical="center"/>
    </xf>
    <xf numFmtId="177" fontId="5" fillId="0" borderId="0" xfId="1" applyNumberFormat="1">
      <alignment vertical="center"/>
    </xf>
    <xf numFmtId="0" fontId="17" fillId="0" borderId="0" xfId="1" applyFont="1" applyAlignment="1">
      <alignment horizontal="center" vertical="center"/>
    </xf>
    <xf numFmtId="178" fontId="5" fillId="0" borderId="0" xfId="1" applyNumberFormat="1">
      <alignment vertical="center"/>
    </xf>
    <xf numFmtId="0" fontId="18" fillId="0" borderId="0" xfId="2">
      <alignment vertical="center"/>
    </xf>
    <xf numFmtId="0" fontId="5" fillId="0" borderId="0" xfId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>
      <alignment vertical="center"/>
    </xf>
    <xf numFmtId="0" fontId="17" fillId="0" borderId="0" xfId="1" applyFont="1" applyAlignment="1">
      <alignment horizontal="right" vertical="center"/>
    </xf>
    <xf numFmtId="177" fontId="4" fillId="0" borderId="0" xfId="1" applyNumberFormat="1" applyFont="1">
      <alignment vertical="center"/>
    </xf>
    <xf numFmtId="0" fontId="4" fillId="0" borderId="26" xfId="1" applyFont="1" applyBorder="1">
      <alignment vertical="center"/>
    </xf>
    <xf numFmtId="178" fontId="4" fillId="0" borderId="26" xfId="1" applyNumberFormat="1" applyFont="1" applyBorder="1">
      <alignment vertical="center"/>
    </xf>
    <xf numFmtId="0" fontId="21" fillId="3" borderId="26" xfId="1" applyFont="1" applyFill="1" applyBorder="1" applyAlignment="1">
      <alignment horizontal="center" vertical="center"/>
    </xf>
    <xf numFmtId="9" fontId="22" fillId="0" borderId="26" xfId="3" applyFont="1" applyBorder="1">
      <alignment vertical="center"/>
    </xf>
    <xf numFmtId="0" fontId="16" fillId="3" borderId="26" xfId="1" applyFont="1" applyFill="1" applyBorder="1" applyAlignment="1">
      <alignment horizontal="right" vertical="center"/>
    </xf>
    <xf numFmtId="0" fontId="16" fillId="3" borderId="26" xfId="1" applyFont="1" applyFill="1" applyBorder="1" applyAlignment="1">
      <alignment horizontal="center" vertical="center"/>
    </xf>
    <xf numFmtId="177" fontId="2" fillId="0" borderId="0" xfId="1" applyNumberFormat="1" applyFont="1">
      <alignment vertical="center"/>
    </xf>
    <xf numFmtId="0" fontId="2" fillId="0" borderId="28" xfId="1" applyFont="1" applyBorder="1">
      <alignment vertical="center"/>
    </xf>
    <xf numFmtId="0" fontId="2" fillId="0" borderId="29" xfId="1" applyFont="1" applyBorder="1">
      <alignment vertical="center"/>
    </xf>
    <xf numFmtId="0" fontId="2" fillId="0" borderId="30" xfId="1" applyFont="1" applyBorder="1">
      <alignment vertical="center"/>
    </xf>
    <xf numFmtId="3" fontId="8" fillId="3" borderId="31" xfId="1" applyNumberFormat="1" applyFont="1" applyFill="1" applyBorder="1" applyAlignment="1">
      <alignment horizontal="right" vertical="center"/>
    </xf>
    <xf numFmtId="0" fontId="2" fillId="0" borderId="32" xfId="1" applyFont="1" applyBorder="1">
      <alignment vertical="center"/>
    </xf>
    <xf numFmtId="0" fontId="2" fillId="0" borderId="33" xfId="1" applyFont="1" applyBorder="1">
      <alignment vertical="center"/>
    </xf>
    <xf numFmtId="0" fontId="2" fillId="0" borderId="34" xfId="1" applyFont="1" applyBorder="1">
      <alignment vertical="center"/>
    </xf>
    <xf numFmtId="3" fontId="8" fillId="3" borderId="35" xfId="1" applyNumberFormat="1" applyFont="1" applyFill="1" applyBorder="1" applyAlignment="1">
      <alignment horizontal="right" vertical="center"/>
    </xf>
    <xf numFmtId="9" fontId="8" fillId="3" borderId="36" xfId="1" applyNumberFormat="1" applyFont="1" applyFill="1" applyBorder="1">
      <alignment vertical="center"/>
    </xf>
    <xf numFmtId="9" fontId="8" fillId="3" borderId="37" xfId="1" applyNumberFormat="1" applyFont="1" applyFill="1" applyBorder="1">
      <alignment vertical="center"/>
    </xf>
    <xf numFmtId="9" fontId="8" fillId="3" borderId="38" xfId="1" applyNumberFormat="1" applyFont="1" applyFill="1" applyBorder="1">
      <alignment vertical="center"/>
    </xf>
    <xf numFmtId="0" fontId="8" fillId="3" borderId="39" xfId="1" applyFont="1" applyFill="1" applyBorder="1" applyAlignment="1">
      <alignment horizontal="left" vertical="center" wrapText="1"/>
    </xf>
    <xf numFmtId="0" fontId="23" fillId="0" borderId="0" xfId="1" applyFont="1">
      <alignment vertical="center"/>
    </xf>
    <xf numFmtId="0" fontId="2" fillId="0" borderId="3" xfId="0" applyFont="1" applyBorder="1" applyAlignment="1">
      <alignment vertical="center" shrinkToFit="1"/>
    </xf>
    <xf numFmtId="0" fontId="7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178" fontId="4" fillId="0" borderId="27" xfId="1" applyNumberFormat="1" applyFont="1" applyBorder="1" applyAlignment="1">
      <alignment horizontal="center" vertical="center"/>
    </xf>
    <xf numFmtId="0" fontId="24" fillId="0" borderId="25" xfId="1" applyFont="1" applyBorder="1" applyAlignment="1">
      <alignment horizontal="center" vertical="center"/>
    </xf>
    <xf numFmtId="0" fontId="30" fillId="0" borderId="24" xfId="4" applyBorder="1">
      <alignment vertical="center"/>
    </xf>
  </cellXfs>
  <cellStyles count="5">
    <cellStyle name="백분율 2" xfId="3" xr:uid="{F76CC895-7F60-419A-B8C1-18B8C0A497A3}"/>
    <cellStyle name="표준" xfId="0" builtinId="0"/>
    <cellStyle name="표준 2" xfId="2" xr:uid="{0E3A4137-B7B2-487F-A496-71BF3467E949}"/>
    <cellStyle name="표준 2 2" xfId="1" xr:uid="{F0060391-CB85-4F7F-A9A1-9F7D18E61956}"/>
    <cellStyle name="하이퍼링크" xfId="4" builtinId="8"/>
  </cellStyles>
  <dxfs count="0"/>
  <tableStyles count="0" defaultTableStyle="TableStyleMedium2" defaultPivotStyle="PivotStyleLight16"/>
  <colors>
    <mruColors>
      <color rgb="FF0066FF"/>
      <color rgb="FF339933"/>
      <color rgb="FFFF99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jpe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697231</xdr:colOff>
      <xdr:row>2</xdr:row>
      <xdr:rowOff>33338</xdr:rowOff>
    </xdr:from>
    <xdr:to>
      <xdr:col>2</xdr:col>
      <xdr:colOff>923435</xdr:colOff>
      <xdr:row>2</xdr:row>
      <xdr:rowOff>258128</xdr:rowOff>
    </xdr:to>
    <xdr:pic>
      <xdr:nvPicPr>
        <xdr:cNvPr id="2" name="그림 1" descr="Pizza ">
          <a:extLst>
            <a:ext uri="{FF2B5EF4-FFF2-40B4-BE49-F238E27FC236}">
              <a16:creationId xmlns:a16="http://schemas.microsoft.com/office/drawing/2014/main" id="{2AEEC730-2291-DB60-DC84-D011A6F09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6931" y="399098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712471</xdr:colOff>
      <xdr:row>2</xdr:row>
      <xdr:rowOff>33338</xdr:rowOff>
    </xdr:from>
    <xdr:ext cx="226204" cy="224790"/>
    <xdr:pic>
      <xdr:nvPicPr>
        <xdr:cNvPr id="5" name="그림 4" descr="Pizza ">
          <a:extLst>
            <a:ext uri="{FF2B5EF4-FFF2-40B4-BE49-F238E27FC236}">
              <a16:creationId xmlns:a16="http://schemas.microsoft.com/office/drawing/2014/main" id="{6A74E1A6-51DB-4BB5-89A7-17563C1ED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5531" y="399098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851618</xdr:colOff>
      <xdr:row>2</xdr:row>
      <xdr:rowOff>33338</xdr:rowOff>
    </xdr:from>
    <xdr:ext cx="226204" cy="224790"/>
    <xdr:pic>
      <xdr:nvPicPr>
        <xdr:cNvPr id="8" name="그림 7" descr="Pizza ">
          <a:extLst>
            <a:ext uri="{FF2B5EF4-FFF2-40B4-BE49-F238E27FC236}">
              <a16:creationId xmlns:a16="http://schemas.microsoft.com/office/drawing/2014/main" id="{103ADDCB-6BE8-4D43-AF54-2A5711B77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7479" y="397773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62799</xdr:colOff>
      <xdr:row>8</xdr:row>
      <xdr:rowOff>102213</xdr:rowOff>
    </xdr:from>
    <xdr:to>
      <xdr:col>22</xdr:col>
      <xdr:colOff>39159</xdr:colOff>
      <xdr:row>15</xdr:row>
      <xdr:rowOff>22585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2B3F1FE-CE48-5F9C-C98B-AD2C04F71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1006" y="1804889"/>
          <a:ext cx="1342705" cy="1428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277250</xdr:colOff>
      <xdr:row>1</xdr:row>
      <xdr:rowOff>8792</xdr:rowOff>
    </xdr:from>
    <xdr:to>
      <xdr:col>4</xdr:col>
      <xdr:colOff>551570</xdr:colOff>
      <xdr:row>5</xdr:row>
      <xdr:rowOff>223384</xdr:rowOff>
    </xdr:to>
    <xdr:pic>
      <xdr:nvPicPr>
        <xdr:cNvPr id="2" name="그림 1" descr="정준하 손그림 컴퓨터 능가! '바보 형의 숨겨진 재능 놀라워 ...">
          <a:extLst>
            <a:ext uri="{FF2B5EF4-FFF2-40B4-BE49-F238E27FC236}">
              <a16:creationId xmlns:a16="http://schemas.microsoft.com/office/drawing/2014/main" id="{74CB7136-08F1-FC95-07F4-42E585CD1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250" y="231530"/>
          <a:ext cx="2947182" cy="2213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187571</xdr:colOff>
      <xdr:row>5</xdr:row>
      <xdr:rowOff>574431</xdr:rowOff>
    </xdr:from>
    <xdr:to>
      <xdr:col>1</xdr:col>
      <xdr:colOff>542628</xdr:colOff>
      <xdr:row>8</xdr:row>
      <xdr:rowOff>297612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9175E0C-CA1B-0816-491D-B35D9C050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571" y="2795954"/>
          <a:ext cx="1023272" cy="1499227"/>
        </a:xfrm>
        <a:prstGeom prst="rect">
          <a:avLst/>
        </a:prstGeom>
      </xdr:spPr>
    </xdr:pic>
    <xdr:clientData/>
  </xdr:twoCellAnchor>
  <xdr:twoCellAnchor>
    <xdr:from>
      <xdr:col>1</xdr:col>
      <xdr:colOff>668214</xdr:colOff>
      <xdr:row>5</xdr:row>
      <xdr:rowOff>58616</xdr:rowOff>
    </xdr:from>
    <xdr:to>
      <xdr:col>5</xdr:col>
      <xdr:colOff>427892</xdr:colOff>
      <xdr:row>6</xdr:row>
      <xdr:rowOff>439616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D1BD7ADB-2924-83F8-7B0B-E50BDEBD13FE}"/>
            </a:ext>
          </a:extLst>
        </xdr:cNvPr>
        <xdr:cNvSpPr/>
      </xdr:nvSpPr>
      <xdr:spPr>
        <a:xfrm>
          <a:off x="1336429" y="2280139"/>
          <a:ext cx="2432540" cy="973015"/>
        </a:xfrm>
        <a:prstGeom prst="wedgeRoundRectCallout">
          <a:avLst>
            <a:gd name="adj1" fmla="val -49013"/>
            <a:gd name="adj2" fmla="val 61633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자기 전 자일리톨 </a:t>
          </a:r>
          <a:r>
            <a:rPr lang="ko-KR" altLang="en-US" sz="1100" b="1">
              <a:solidFill>
                <a:sysClr val="windowText" lastClr="000000"/>
              </a:solidFill>
            </a:rPr>
            <a:t>흐바흐바</a:t>
          </a:r>
          <a:r>
            <a:rPr lang="en-US" altLang="ko-KR" sz="1100" b="1">
              <a:solidFill>
                <a:sysClr val="windowText" lastClr="000000"/>
              </a:solidFill>
            </a:rPr>
            <a:t>~(HBA)</a:t>
          </a:r>
          <a:r>
            <a:rPr lang="en-US" altLang="ko-KR" sz="1100">
              <a:solidFill>
                <a:sysClr val="windowText" lastClr="000000"/>
              </a:solidFill>
            </a:rPr>
            <a:t> </a:t>
          </a:r>
          <a:r>
            <a:rPr lang="ko-KR" altLang="en-US" sz="1100">
              <a:solidFill>
                <a:sysClr val="windowText" lastClr="000000"/>
              </a:solidFill>
            </a:rPr>
            <a:t>를 기억하라옹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다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빼버리기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도 기억하면 좋다옹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52752</xdr:colOff>
      <xdr:row>7</xdr:row>
      <xdr:rowOff>76200</xdr:rowOff>
    </xdr:from>
    <xdr:to>
      <xdr:col>4</xdr:col>
      <xdr:colOff>597876</xdr:colOff>
      <xdr:row>8</xdr:row>
      <xdr:rowOff>427893</xdr:rowOff>
    </xdr:to>
    <xdr:sp macro="" textlink="">
      <xdr:nvSpPr>
        <xdr:cNvPr id="6" name="말풍선: 모서리가 둥근 사각형 5">
          <a:extLst>
            <a:ext uri="{FF2B5EF4-FFF2-40B4-BE49-F238E27FC236}">
              <a16:creationId xmlns:a16="http://schemas.microsoft.com/office/drawing/2014/main" id="{9E5FF3CD-500A-37F4-24C4-E48A118DE295}"/>
            </a:ext>
          </a:extLst>
        </xdr:cNvPr>
        <xdr:cNvSpPr/>
      </xdr:nvSpPr>
      <xdr:spPr>
        <a:xfrm>
          <a:off x="1389183" y="3481754"/>
          <a:ext cx="1881555" cy="943708"/>
        </a:xfrm>
        <a:prstGeom prst="wedgeRoundRectCallout">
          <a:avLst>
            <a:gd name="adj1" fmla="val -60851"/>
            <a:gd name="adj2" fmla="val -43724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아참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>
              <a:solidFill>
                <a:sysClr val="windowText" lastClr="000000"/>
              </a:solidFill>
            </a:rPr>
            <a:t>그리고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그림은 예술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 b="1" u="sng">
              <a:solidFill>
                <a:sysClr val="windowText" lastClr="000000"/>
              </a:solidFill>
            </a:rPr>
            <a:t>예술은 아트</a:t>
          </a:r>
          <a:r>
            <a:rPr lang="en-US" altLang="ko-KR" sz="1100" b="1" u="sng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Alt</a:t>
          </a:r>
          <a:r>
            <a:rPr lang="ko-KR" altLang="en-US" sz="1100">
              <a:solidFill>
                <a:sysClr val="windowText" lastClr="000000"/>
              </a:solidFill>
            </a:rPr>
            <a:t>를 기억하면 좋다옹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3</xdr:row>
      <xdr:rowOff>36874</xdr:rowOff>
    </xdr:to>
    <xdr:pic>
      <xdr:nvPicPr>
        <xdr:cNvPr id="3" name="그림 2" descr="Gray and white domestic house cat on black background at the Hutchinson Zoo.">
          <a:extLst>
            <a:ext uri="{FF2B5EF4-FFF2-40B4-BE49-F238E27FC236}">
              <a16:creationId xmlns:a16="http://schemas.microsoft.com/office/drawing/2014/main" id="{83839447-14E9-7031-7095-385851A1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419100"/>
          <a:ext cx="1114425" cy="627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051" name="rimg_3" descr="고양이 - 나무위키">
          <a:extLst>
            <a:ext uri="{FF2B5EF4-FFF2-40B4-BE49-F238E27FC236}">
              <a16:creationId xmlns:a16="http://schemas.microsoft.com/office/drawing/2014/main" id="{F6D61D82-705E-14AE-5062-DBD1CE86F4F2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052" name="rimg_3" descr="고양이 - 나무위키">
          <a:extLst>
            <a:ext uri="{FF2B5EF4-FFF2-40B4-BE49-F238E27FC236}">
              <a16:creationId xmlns:a16="http://schemas.microsoft.com/office/drawing/2014/main" id="{A5AFC44E-7336-419D-5112-4641FC6D7F76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26</xdr:col>
      <xdr:colOff>619125</xdr:colOff>
      <xdr:row>45</xdr:row>
      <xdr:rowOff>114300</xdr:rowOff>
    </xdr:to>
    <xdr:sp macro="" textlink="">
      <xdr:nvSpPr>
        <xdr:cNvPr id="2053" name="AutoShape 5" descr="Closeup shot of a ragdoll cat's face">
          <a:extLst>
            <a:ext uri="{FF2B5EF4-FFF2-40B4-BE49-F238E27FC236}">
              <a16:creationId xmlns:a16="http://schemas.microsoft.com/office/drawing/2014/main" id="{6454B8A0-73EB-619E-D46A-9EAA8C55D5CA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15678150" cy="1120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26</xdr:col>
      <xdr:colOff>619125</xdr:colOff>
      <xdr:row>56</xdr:row>
      <xdr:rowOff>171450</xdr:rowOff>
    </xdr:to>
    <xdr:sp macro="" textlink="">
      <xdr:nvSpPr>
        <xdr:cNvPr id="2054" name="AutoShape 6" descr="Closeup shot of a ragdoll cat's face">
          <a:extLst>
            <a:ext uri="{FF2B5EF4-FFF2-40B4-BE49-F238E27FC236}">
              <a16:creationId xmlns:a16="http://schemas.microsoft.com/office/drawing/2014/main" id="{762431C6-8F74-C508-31E0-93AEE60C8EBC}"/>
            </a:ext>
          </a:extLst>
        </xdr:cNvPr>
        <xdr:cNvSpPr>
          <a:spLocks noChangeAspect="1" noChangeArrowheads="1"/>
        </xdr:cNvSpPr>
      </xdr:nvSpPr>
      <xdr:spPr bwMode="auto">
        <a:xfrm>
          <a:off x="4257675" y="3371850"/>
          <a:ext cx="15678150" cy="1120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055" name="AutoShape 7" descr="랙돌고양이">
          <a:extLst>
            <a:ext uri="{FF2B5EF4-FFF2-40B4-BE49-F238E27FC236}">
              <a16:creationId xmlns:a16="http://schemas.microsoft.com/office/drawing/2014/main" id="{1EC4A915-FD65-E18E-E4C8-2E21C30779CC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257176</xdr:colOff>
      <xdr:row>3</xdr:row>
      <xdr:rowOff>47626</xdr:rowOff>
    </xdr:from>
    <xdr:to>
      <xdr:col>6</xdr:col>
      <xdr:colOff>790576</xdr:colOff>
      <xdr:row>3</xdr:row>
      <xdr:rowOff>581026</xdr:rowOff>
    </xdr:to>
    <xdr:pic>
      <xdr:nvPicPr>
        <xdr:cNvPr id="8" name="baseImage" descr="대용량 전기난로 5.5kW_이미지">
          <a:extLst>
            <a:ext uri="{FF2B5EF4-FFF2-40B4-BE49-F238E27FC236}">
              <a16:creationId xmlns:a16="http://schemas.microsoft.com/office/drawing/2014/main" id="{F0B839EA-4D1B-F2C2-BD34-C0E4739F5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1" y="1057276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935421</xdr:colOff>
      <xdr:row>1</xdr:row>
      <xdr:rowOff>26275</xdr:rowOff>
    </xdr:from>
    <xdr:to>
      <xdr:col>2</xdr:col>
      <xdr:colOff>299303</xdr:colOff>
      <xdr:row>1</xdr:row>
      <xdr:rowOff>356824</xdr:rowOff>
    </xdr:to>
    <xdr:pic>
      <xdr:nvPicPr>
        <xdr:cNvPr id="2" name="그림 1" descr="Apartment ">
          <a:extLst>
            <a:ext uri="{FF2B5EF4-FFF2-40B4-BE49-F238E27FC236}">
              <a16:creationId xmlns:a16="http://schemas.microsoft.com/office/drawing/2014/main" id="{0017F1E2-C096-01A1-E89A-2D2A99DF3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821" y="210206"/>
          <a:ext cx="330834" cy="330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1388</xdr:colOff>
      <xdr:row>11</xdr:row>
      <xdr:rowOff>133002</xdr:rowOff>
    </xdr:from>
    <xdr:to>
      <xdr:col>13</xdr:col>
      <xdr:colOff>1017467</xdr:colOff>
      <xdr:row>18</xdr:row>
      <xdr:rowOff>73060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D1D094-947B-46D1-AEC3-0C058ABDB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284" y="2419002"/>
          <a:ext cx="1016079" cy="1470684"/>
        </a:xfrm>
        <a:prstGeom prst="rect">
          <a:avLst/>
        </a:prstGeom>
      </xdr:spPr>
    </xdr:pic>
    <xdr:clientData/>
  </xdr:twoCellAnchor>
  <xdr:twoCellAnchor>
    <xdr:from>
      <xdr:col>14</xdr:col>
      <xdr:colOff>76415</xdr:colOff>
      <xdr:row>20</xdr:row>
      <xdr:rowOff>207315</xdr:rowOff>
    </xdr:from>
    <xdr:to>
      <xdr:col>17</xdr:col>
      <xdr:colOff>127753</xdr:colOff>
      <xdr:row>25</xdr:row>
      <xdr:rowOff>41003</xdr:rowOff>
    </xdr:to>
    <xdr:sp macro="" textlink="">
      <xdr:nvSpPr>
        <xdr:cNvPr id="3" name="말풍선: 모서리가 둥근 사각형 2">
          <a:extLst>
            <a:ext uri="{FF2B5EF4-FFF2-40B4-BE49-F238E27FC236}">
              <a16:creationId xmlns:a16="http://schemas.microsoft.com/office/drawing/2014/main" id="{405855C0-DDD1-4826-8FAE-248B718203E4}"/>
            </a:ext>
          </a:extLst>
        </xdr:cNvPr>
        <xdr:cNvSpPr/>
      </xdr:nvSpPr>
      <xdr:spPr>
        <a:xfrm>
          <a:off x="10645024" y="4461263"/>
          <a:ext cx="2595755" cy="926992"/>
        </a:xfrm>
        <a:prstGeom prst="wedgeRoundRectCallout">
          <a:avLst>
            <a:gd name="adj1" fmla="val -57821"/>
            <a:gd name="adj2" fmla="val -38832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④ 너비는 영어로</a:t>
          </a:r>
          <a:r>
            <a:rPr lang="en-US" altLang="ko-KR" sz="1100">
              <a:solidFill>
                <a:sysClr val="windowText" lastClr="000000"/>
              </a:solidFill>
            </a:rPr>
            <a:t>?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위쓰</a:t>
          </a:r>
          <a:r>
            <a:rPr lang="en-US" altLang="ko-KR" sz="1100" baseline="0">
              <a:solidFill>
                <a:sysClr val="windowText" lastClr="000000"/>
              </a:solidFill>
            </a:rPr>
            <a:t>!~ (Width!)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너비를 컨트롤 하려면</a:t>
          </a:r>
          <a:r>
            <a:rPr lang="en-US" altLang="ko-KR" sz="1100" baseline="0">
              <a:solidFill>
                <a:sysClr val="windowText" lastClr="000000"/>
              </a:solidFill>
            </a:rPr>
            <a:t>?</a:t>
          </a:r>
        </a:p>
        <a:p>
          <a:pPr algn="l"/>
          <a:r>
            <a:rPr lang="ko-KR" altLang="en-US" sz="1100" b="1" u="sng">
              <a:solidFill>
                <a:sysClr val="windowText" lastClr="000000"/>
              </a:solidFill>
            </a:rPr>
            <a:t>컨트롤 </a:t>
          </a:r>
          <a:r>
            <a:rPr lang="en-US" altLang="ko-KR" sz="1100" b="1" u="sng">
              <a:solidFill>
                <a:sysClr val="windowText" lastClr="000000"/>
              </a:solidFill>
            </a:rPr>
            <a:t>- W 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>
    <xdr:from>
      <xdr:col>14</xdr:col>
      <xdr:colOff>87665</xdr:colOff>
      <xdr:row>25</xdr:row>
      <xdr:rowOff>204541</xdr:rowOff>
    </xdr:from>
    <xdr:to>
      <xdr:col>16</xdr:col>
      <xdr:colOff>54281</xdr:colOff>
      <xdr:row>30</xdr:row>
      <xdr:rowOff>75586</xdr:rowOff>
    </xdr:to>
    <xdr:sp macro="" textlink="">
      <xdr:nvSpPr>
        <xdr:cNvPr id="4" name="말풍선: 모서리가 둥근 사각형 3">
          <a:extLst>
            <a:ext uri="{FF2B5EF4-FFF2-40B4-BE49-F238E27FC236}">
              <a16:creationId xmlns:a16="http://schemas.microsoft.com/office/drawing/2014/main" id="{37F9EF58-582D-AB64-A9D9-5073D1B7B8DA}"/>
            </a:ext>
          </a:extLst>
        </xdr:cNvPr>
        <xdr:cNvSpPr/>
      </xdr:nvSpPr>
      <xdr:spPr>
        <a:xfrm>
          <a:off x="10656274" y="5551793"/>
          <a:ext cx="1888181" cy="964350"/>
        </a:xfrm>
        <a:prstGeom prst="wedgeRoundRectCallout">
          <a:avLst>
            <a:gd name="adj1" fmla="val -59179"/>
            <a:gd name="adj2" fmla="val -14597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⑤ 아참 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>
              <a:solidFill>
                <a:sysClr val="windowText" lastClr="000000"/>
              </a:solidFill>
            </a:rPr>
            <a:t>그리고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 b="1" u="sng">
              <a:solidFill>
                <a:sysClr val="windowText" lastClr="000000"/>
              </a:solidFill>
            </a:rPr>
            <a:t>셀 병합</a:t>
          </a:r>
          <a:r>
            <a:rPr lang="ko-KR" altLang="en-US" sz="1100" b="0" u="none">
              <a:solidFill>
                <a:sysClr val="windowText" lastClr="000000"/>
              </a:solidFill>
            </a:rPr>
            <a:t>은</a:t>
          </a:r>
          <a:r>
            <a:rPr lang="en-US" altLang="ko-KR" sz="1100">
              <a:solidFill>
                <a:sysClr val="windowText" lastClr="000000"/>
              </a:solidFill>
            </a:rPr>
            <a:t>.. </a:t>
          </a:r>
          <a:r>
            <a:rPr lang="ko-KR" altLang="en-US" sz="1100">
              <a:solidFill>
                <a:sysClr val="windowText" lastClr="000000"/>
              </a:solidFill>
            </a:rPr>
            <a:t>되도록이면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안하는 것이 좋다</a:t>
          </a:r>
          <a:r>
            <a:rPr lang="en-US" altLang="ko-KR" sz="1100">
              <a:solidFill>
                <a:sysClr val="windowText" lastClr="000000"/>
              </a:solidFill>
            </a:rPr>
            <a:t>-</a:t>
          </a:r>
          <a:r>
            <a:rPr lang="ko-KR" altLang="en-US" sz="1100">
              <a:solidFill>
                <a:sysClr val="windowText" lastClr="000000"/>
              </a:solidFill>
            </a:rPr>
            <a:t>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>
    <xdr:from>
      <xdr:col>14</xdr:col>
      <xdr:colOff>15408</xdr:colOff>
      <xdr:row>10</xdr:row>
      <xdr:rowOff>173349</xdr:rowOff>
    </xdr:from>
    <xdr:to>
      <xdr:col>17</xdr:col>
      <xdr:colOff>40469</xdr:colOff>
      <xdr:row>15</xdr:row>
      <xdr:rowOff>29638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50F88CEB-6C14-AB61-A16C-653BA771067E}"/>
            </a:ext>
          </a:extLst>
        </xdr:cNvPr>
        <xdr:cNvSpPr/>
      </xdr:nvSpPr>
      <xdr:spPr>
        <a:xfrm>
          <a:off x="10584017" y="2240688"/>
          <a:ext cx="2569478" cy="949593"/>
        </a:xfrm>
        <a:prstGeom prst="wedgeRoundRectCallout">
          <a:avLst>
            <a:gd name="adj1" fmla="val -59916"/>
            <a:gd name="adj2" fmla="val -6819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② 운동에서 선수 교체는 영어로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쉬프트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쉬프트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라고 한다옹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엑셀도 똑같다옹</a:t>
          </a:r>
          <a:r>
            <a:rPr lang="en-US" altLang="ko-KR" sz="1100" baseline="0">
              <a:solidFill>
                <a:sysClr val="windowText" lastClr="000000"/>
              </a:solidFill>
            </a:rPr>
            <a:t>-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위치교체</a:t>
          </a:r>
          <a:r>
            <a:rPr lang="en-US" altLang="ko-KR" sz="1100" b="1" u="sng" baseline="0">
              <a:solidFill>
                <a:sysClr val="windowText" lastClr="000000"/>
              </a:solidFill>
            </a:rPr>
            <a:t>! Shift!</a:t>
          </a:r>
        </a:p>
      </xdr:txBody>
    </xdr:sp>
    <xdr:clientData/>
  </xdr:twoCellAnchor>
  <xdr:twoCellAnchor editAs="oneCell">
    <xdr:from>
      <xdr:col>13</xdr:col>
      <xdr:colOff>46131</xdr:colOff>
      <xdr:row>26</xdr:row>
      <xdr:rowOff>33133</xdr:rowOff>
    </xdr:from>
    <xdr:to>
      <xdr:col>13</xdr:col>
      <xdr:colOff>1154092</xdr:colOff>
      <xdr:row>31</xdr:row>
      <xdr:rowOff>43312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BA177E2-F2F7-FD42-A97C-09EF88F62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6027" y="5599046"/>
          <a:ext cx="1107961" cy="1103483"/>
        </a:xfrm>
        <a:prstGeom prst="rect">
          <a:avLst/>
        </a:prstGeom>
      </xdr:spPr>
    </xdr:pic>
    <xdr:clientData/>
  </xdr:twoCellAnchor>
  <xdr:twoCellAnchor editAs="oneCell">
    <xdr:from>
      <xdr:col>13</xdr:col>
      <xdr:colOff>24977</xdr:colOff>
      <xdr:row>19</xdr:row>
      <xdr:rowOff>50014</xdr:rowOff>
    </xdr:from>
    <xdr:to>
      <xdr:col>13</xdr:col>
      <xdr:colOff>1128473</xdr:colOff>
      <xdr:row>24</xdr:row>
      <xdr:rowOff>172916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6897FF8-DBBD-7BE0-BA8E-AA1608601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4873" y="4085301"/>
          <a:ext cx="1103496" cy="1216206"/>
        </a:xfrm>
        <a:prstGeom prst="rect">
          <a:avLst/>
        </a:prstGeom>
      </xdr:spPr>
    </xdr:pic>
    <xdr:clientData/>
  </xdr:twoCellAnchor>
  <xdr:twoCellAnchor>
    <xdr:from>
      <xdr:col>14</xdr:col>
      <xdr:colOff>18699</xdr:colOff>
      <xdr:row>15</xdr:row>
      <xdr:rowOff>185939</xdr:rowOff>
    </xdr:from>
    <xdr:to>
      <xdr:col>17</xdr:col>
      <xdr:colOff>81730</xdr:colOff>
      <xdr:row>20</xdr:row>
      <xdr:rowOff>19625</xdr:rowOff>
    </xdr:to>
    <xdr:sp macro="" textlink="">
      <xdr:nvSpPr>
        <xdr:cNvPr id="10" name="말풍선: 모서리가 둥근 사각형 9">
          <a:extLst>
            <a:ext uri="{FF2B5EF4-FFF2-40B4-BE49-F238E27FC236}">
              <a16:creationId xmlns:a16="http://schemas.microsoft.com/office/drawing/2014/main" id="{349D59C9-0F0C-A04D-9E2E-EAC2B97BC45E}"/>
            </a:ext>
          </a:extLst>
        </xdr:cNvPr>
        <xdr:cNvSpPr/>
      </xdr:nvSpPr>
      <xdr:spPr>
        <a:xfrm>
          <a:off x="10587308" y="3346582"/>
          <a:ext cx="2607448" cy="926991"/>
        </a:xfrm>
        <a:prstGeom prst="wedgeRoundRectCallout">
          <a:avLst>
            <a:gd name="adj1" fmla="val -58347"/>
            <a:gd name="adj2" fmla="val -36911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③ </a:t>
          </a:r>
          <a:r>
            <a:rPr lang="en-US" altLang="ko-KR" sz="1100">
              <a:solidFill>
                <a:sysClr val="windowText" lastClr="000000"/>
              </a:solidFill>
            </a:rPr>
            <a:t>LOL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고수는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미니맵</a:t>
          </a:r>
          <a:r>
            <a:rPr lang="ko-KR" altLang="en-US" sz="1100" baseline="0">
              <a:solidFill>
                <a:sysClr val="windowText" lastClr="000000"/>
              </a:solidFill>
            </a:rPr>
            <a:t>을 잘 본다옹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= </a:t>
          </a:r>
          <a:r>
            <a:rPr lang="ko-KR" altLang="en-US" sz="1100" baseline="0">
              <a:solidFill>
                <a:sysClr val="windowText" lastClr="000000"/>
              </a:solidFill>
            </a:rPr>
            <a:t>엑셀 고수들은 항상 오른쪽 아래를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주시한다옹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448789</xdr:colOff>
      <xdr:row>5</xdr:row>
      <xdr:rowOff>149749</xdr:rowOff>
    </xdr:from>
    <xdr:to>
      <xdr:col>13</xdr:col>
      <xdr:colOff>1187343</xdr:colOff>
      <xdr:row>11</xdr:row>
      <xdr:rowOff>1462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2A9DFEA-49E5-F416-60C6-54427EEB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5832" y="1123784"/>
          <a:ext cx="1361406" cy="1161607"/>
        </a:xfrm>
        <a:prstGeom prst="rect">
          <a:avLst/>
        </a:prstGeom>
      </xdr:spPr>
    </xdr:pic>
    <xdr:clientData/>
  </xdr:twoCellAnchor>
  <xdr:twoCellAnchor>
    <xdr:from>
      <xdr:col>13</xdr:col>
      <xdr:colOff>1240192</xdr:colOff>
      <xdr:row>5</xdr:row>
      <xdr:rowOff>31784</xdr:rowOff>
    </xdr:from>
    <xdr:to>
      <xdr:col>17</xdr:col>
      <xdr:colOff>4510</xdr:colOff>
      <xdr:row>9</xdr:row>
      <xdr:rowOff>119270</xdr:rowOff>
    </xdr:to>
    <xdr:sp macro="" textlink="">
      <xdr:nvSpPr>
        <xdr:cNvPr id="13" name="말풍선: 모서리가 둥근 사각형 12">
          <a:extLst>
            <a:ext uri="{FF2B5EF4-FFF2-40B4-BE49-F238E27FC236}">
              <a16:creationId xmlns:a16="http://schemas.microsoft.com/office/drawing/2014/main" id="{889CF4C2-7275-2E4D-D529-DE6C389FCA79}"/>
            </a:ext>
          </a:extLst>
        </xdr:cNvPr>
        <xdr:cNvSpPr/>
      </xdr:nvSpPr>
      <xdr:spPr>
        <a:xfrm>
          <a:off x="10510088" y="1005819"/>
          <a:ext cx="2607448" cy="962129"/>
        </a:xfrm>
        <a:prstGeom prst="wedgeRoundRectCallout">
          <a:avLst>
            <a:gd name="adj1" fmla="val -58093"/>
            <a:gd name="adj2" fmla="val -21900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① 오빠두 강력 추천 단축키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F2</a:t>
          </a:r>
          <a:r>
            <a:rPr lang="en-US" altLang="ko-KR" sz="1100">
              <a:solidFill>
                <a:sysClr val="windowText" lastClr="000000"/>
              </a:solidFill>
            </a:rPr>
            <a:t> (</a:t>
          </a:r>
          <a:r>
            <a:rPr lang="ko-KR" altLang="en-US" sz="1100">
              <a:solidFill>
                <a:sysClr val="windowText" lastClr="000000"/>
              </a:solidFill>
            </a:rPr>
            <a:t>편집</a:t>
          </a:r>
          <a:r>
            <a:rPr lang="ko-KR" altLang="en-US" sz="1100" baseline="0">
              <a:solidFill>
                <a:sysClr val="windowText" lastClr="000000"/>
              </a:solidFill>
            </a:rPr>
            <a:t>수정</a:t>
          </a:r>
          <a:r>
            <a:rPr lang="en-US" altLang="ko-KR" sz="1100" baseline="0">
              <a:solidFill>
                <a:sysClr val="windowText" lastClr="000000"/>
              </a:solidFill>
            </a:rPr>
            <a:t>!) </a:t>
          </a:r>
          <a:r>
            <a:rPr lang="ko-KR" altLang="en-US" sz="1100" baseline="0">
              <a:solidFill>
                <a:sysClr val="windowText" lastClr="000000"/>
              </a:solidFill>
            </a:rPr>
            <a:t>→ </a:t>
          </a:r>
          <a:r>
            <a:rPr lang="en-US" altLang="ko-KR" sz="1100" baseline="0">
              <a:solidFill>
                <a:sysClr val="windowText" lastClr="000000"/>
              </a:solidFill>
            </a:rPr>
            <a:t>3</a:t>
          </a:r>
          <a:r>
            <a:rPr lang="ko-KR" altLang="en-US" sz="1100" baseline="0">
              <a:solidFill>
                <a:sysClr val="windowText" lastClr="000000"/>
              </a:solidFill>
            </a:rPr>
            <a:t>주 내내 쓴다옹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Ctrl + Shift + 1/3/5</a:t>
          </a:r>
          <a:r>
            <a:rPr lang="en-US" altLang="ko-KR" sz="1100" b="1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는 꼭 외우라옹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513457</xdr:colOff>
      <xdr:row>8</xdr:row>
      <xdr:rowOff>137585</xdr:rowOff>
    </xdr:from>
    <xdr:to>
      <xdr:col>8</xdr:col>
      <xdr:colOff>78429</xdr:colOff>
      <xdr:row>12</xdr:row>
      <xdr:rowOff>61033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FA7ACD-A265-48D9-988C-DB8847A37F86}"/>
            </a:ext>
          </a:extLst>
        </xdr:cNvPr>
        <xdr:cNvSpPr txBox="1"/>
      </xdr:nvSpPr>
      <xdr:spPr>
        <a:xfrm>
          <a:off x="3637657" y="1722545"/>
          <a:ext cx="1439492" cy="715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[</a:t>
          </a:r>
          <a:r>
            <a:rPr lang="ko-KR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절대참조</a:t>
          </a:r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]</a:t>
          </a:r>
          <a:endParaRPr lang="ko-KR" altLang="en-US" sz="16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526963</xdr:colOff>
      <xdr:row>1</xdr:row>
      <xdr:rowOff>187568</xdr:rowOff>
    </xdr:from>
    <xdr:to>
      <xdr:col>8</xdr:col>
      <xdr:colOff>240323</xdr:colOff>
      <xdr:row>3</xdr:row>
      <xdr:rowOff>206045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B8DBDC-F8ED-42CE-B268-1AC46AC0D231}"/>
            </a:ext>
          </a:extLst>
        </xdr:cNvPr>
        <xdr:cNvSpPr txBox="1"/>
      </xdr:nvSpPr>
      <xdr:spPr>
        <a:xfrm>
          <a:off x="4900843" y="385688"/>
          <a:ext cx="338200" cy="407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000" b="1">
              <a:solidFill>
                <a:srgbClr val="FF0000"/>
              </a:solidFill>
            </a:rPr>
            <a:t>$</a:t>
          </a:r>
          <a:endParaRPr lang="ko-KR" alt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313910</xdr:colOff>
      <xdr:row>2</xdr:row>
      <xdr:rowOff>47782</xdr:rowOff>
    </xdr:from>
    <xdr:to>
      <xdr:col>4</xdr:col>
      <xdr:colOff>593243</xdr:colOff>
      <xdr:row>3</xdr:row>
      <xdr:rowOff>83971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58BA60-953C-402A-A0EE-2CD3E8F37CE4}"/>
            </a:ext>
          </a:extLst>
        </xdr:cNvPr>
        <xdr:cNvSpPr txBox="1"/>
      </xdr:nvSpPr>
      <xdr:spPr>
        <a:xfrm>
          <a:off x="2813270" y="444022"/>
          <a:ext cx="279333" cy="2343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셀</a:t>
          </a:r>
        </a:p>
      </xdr:txBody>
    </xdr:sp>
    <xdr:clientData/>
  </xdr:twoCellAnchor>
  <xdr:twoCellAnchor>
    <xdr:from>
      <xdr:col>4</xdr:col>
      <xdr:colOff>254275</xdr:colOff>
      <xdr:row>3</xdr:row>
      <xdr:rowOff>50841</xdr:rowOff>
    </xdr:from>
    <xdr:to>
      <xdr:col>5</xdr:col>
      <xdr:colOff>88623</xdr:colOff>
      <xdr:row>15</xdr:row>
      <xdr:rowOff>150838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F839A96-F85C-4098-BF15-C821B80F9ECE}"/>
            </a:ext>
          </a:extLst>
        </xdr:cNvPr>
        <xdr:cNvSpPr txBox="1"/>
      </xdr:nvSpPr>
      <xdr:spPr>
        <a:xfrm>
          <a:off x="2753635" y="645201"/>
          <a:ext cx="459188" cy="2477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A1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A2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A3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A4</a:t>
          </a:r>
        </a:p>
      </xdr:txBody>
    </xdr:sp>
    <xdr:clientData/>
  </xdr:twoCellAnchor>
  <xdr:twoCellAnchor>
    <xdr:from>
      <xdr:col>9</xdr:col>
      <xdr:colOff>129417</xdr:colOff>
      <xdr:row>3</xdr:row>
      <xdr:rowOff>77345</xdr:rowOff>
    </xdr:from>
    <xdr:to>
      <xdr:col>10</xdr:col>
      <xdr:colOff>81998</xdr:colOff>
      <xdr:row>15</xdr:row>
      <xdr:rowOff>177342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A4BBC0-2DB2-421A-9E5E-722299BBE9E1}"/>
            </a:ext>
          </a:extLst>
        </xdr:cNvPr>
        <xdr:cNvSpPr txBox="1"/>
      </xdr:nvSpPr>
      <xdr:spPr>
        <a:xfrm>
          <a:off x="5752977" y="671705"/>
          <a:ext cx="577421" cy="2477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>
              <a:solidFill>
                <a:srgbClr val="FF0000"/>
              </a:solidFill>
              <a:latin typeface="+mj-ea"/>
              <a:ea typeface="+mj-ea"/>
            </a:rPr>
            <a:t>$</a:t>
          </a:r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</a:t>
          </a:r>
          <a:r>
            <a:rPr lang="en-US" altLang="ko-KR" sz="1200" b="1">
              <a:solidFill>
                <a:srgbClr val="FF0000"/>
              </a:solidFill>
              <a:latin typeface="+mj-ea"/>
              <a:ea typeface="+mj-ea"/>
            </a:rPr>
            <a:t>$</a:t>
          </a:r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1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A2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A3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A4</a:t>
          </a:r>
        </a:p>
      </xdr:txBody>
    </xdr:sp>
    <xdr:clientData/>
  </xdr:twoCellAnchor>
  <xdr:twoCellAnchor>
    <xdr:from>
      <xdr:col>9</xdr:col>
      <xdr:colOff>236911</xdr:colOff>
      <xdr:row>2</xdr:row>
      <xdr:rowOff>74286</xdr:rowOff>
    </xdr:from>
    <xdr:to>
      <xdr:col>9</xdr:col>
      <xdr:colOff>561591</xdr:colOff>
      <xdr:row>3</xdr:row>
      <xdr:rowOff>110475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FB3F8E6-4E53-4BE2-A4DC-F5EBDE68C661}"/>
            </a:ext>
          </a:extLst>
        </xdr:cNvPr>
        <xdr:cNvSpPr txBox="1"/>
      </xdr:nvSpPr>
      <xdr:spPr>
        <a:xfrm>
          <a:off x="5860471" y="470526"/>
          <a:ext cx="324680" cy="2343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셀</a:t>
          </a:r>
        </a:p>
      </xdr:txBody>
    </xdr:sp>
    <xdr:clientData/>
  </xdr:twoCellAnchor>
  <xdr:oneCellAnchor>
    <xdr:from>
      <xdr:col>1</xdr:col>
      <xdr:colOff>530058</xdr:colOff>
      <xdr:row>1</xdr:row>
      <xdr:rowOff>146028</xdr:rowOff>
    </xdr:from>
    <xdr:ext cx="478539" cy="907803"/>
    <xdr:pic>
      <xdr:nvPicPr>
        <xdr:cNvPr id="8" name="그림 7" descr="한지우 - 나무위키">
          <a:extLst>
            <a:ext uri="{FF2B5EF4-FFF2-40B4-BE49-F238E27FC236}">
              <a16:creationId xmlns:a16="http://schemas.microsoft.com/office/drawing/2014/main" id="{B801172C-B9BC-40DC-81A8-5AFF0D8A6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898" y="344148"/>
          <a:ext cx="478539" cy="907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392722</xdr:colOff>
      <xdr:row>5</xdr:row>
      <xdr:rowOff>146537</xdr:rowOff>
    </xdr:from>
    <xdr:ext cx="622442" cy="696580"/>
    <xdr:pic>
      <xdr:nvPicPr>
        <xdr:cNvPr id="9" name="그림 8">
          <a:extLst>
            <a:ext uri="{FF2B5EF4-FFF2-40B4-BE49-F238E27FC236}">
              <a16:creationId xmlns:a16="http://schemas.microsoft.com/office/drawing/2014/main" id="{82FFFE08-E1DF-4142-B924-187BECDC9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7242" y="1137137"/>
          <a:ext cx="622442" cy="696580"/>
        </a:xfrm>
        <a:prstGeom prst="rect">
          <a:avLst/>
        </a:prstGeom>
      </xdr:spPr>
    </xdr:pic>
    <xdr:clientData/>
  </xdr:oneCellAnchor>
  <xdr:oneCellAnchor>
    <xdr:from>
      <xdr:col>3</xdr:col>
      <xdr:colOff>337569</xdr:colOff>
      <xdr:row>2</xdr:row>
      <xdr:rowOff>62075</xdr:rowOff>
    </xdr:from>
    <xdr:ext cx="622442" cy="696580"/>
    <xdr:pic>
      <xdr:nvPicPr>
        <xdr:cNvPr id="10" name="그림 9">
          <a:extLst>
            <a:ext uri="{FF2B5EF4-FFF2-40B4-BE49-F238E27FC236}">
              <a16:creationId xmlns:a16="http://schemas.microsoft.com/office/drawing/2014/main" id="{2B840711-B54E-40F8-AFC8-F6A1DF7E6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089" y="458315"/>
          <a:ext cx="622442" cy="696580"/>
        </a:xfrm>
        <a:prstGeom prst="rect">
          <a:avLst/>
        </a:prstGeom>
      </xdr:spPr>
    </xdr:pic>
    <xdr:clientData/>
  </xdr:oneCellAnchor>
  <xdr:oneCellAnchor>
    <xdr:from>
      <xdr:col>3</xdr:col>
      <xdr:colOff>370337</xdr:colOff>
      <xdr:row>9</xdr:row>
      <xdr:rowOff>75063</xdr:rowOff>
    </xdr:from>
    <xdr:ext cx="619146" cy="696213"/>
    <xdr:pic>
      <xdr:nvPicPr>
        <xdr:cNvPr id="11" name="그림 10">
          <a:extLst>
            <a:ext uri="{FF2B5EF4-FFF2-40B4-BE49-F238E27FC236}">
              <a16:creationId xmlns:a16="http://schemas.microsoft.com/office/drawing/2014/main" id="{DE8E5FE4-7EF2-4956-88C9-FEE0F56B9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857" y="1858143"/>
          <a:ext cx="619146" cy="696213"/>
        </a:xfrm>
        <a:prstGeom prst="rect">
          <a:avLst/>
        </a:prstGeom>
      </xdr:spPr>
    </xdr:pic>
    <xdr:clientData/>
  </xdr:oneCellAnchor>
  <xdr:oneCellAnchor>
    <xdr:from>
      <xdr:col>3</xdr:col>
      <xdr:colOff>364160</xdr:colOff>
      <xdr:row>12</xdr:row>
      <xdr:rowOff>208693</xdr:rowOff>
    </xdr:from>
    <xdr:ext cx="622442" cy="696946"/>
    <xdr:pic>
      <xdr:nvPicPr>
        <xdr:cNvPr id="12" name="그림 11">
          <a:extLst>
            <a:ext uri="{FF2B5EF4-FFF2-40B4-BE49-F238E27FC236}">
              <a16:creationId xmlns:a16="http://schemas.microsoft.com/office/drawing/2014/main" id="{BADA070E-E685-4BA3-B091-659DAB92A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080097">
          <a:off x="2201428" y="2615765"/>
          <a:ext cx="696946" cy="622442"/>
        </a:xfrm>
        <a:prstGeom prst="rect">
          <a:avLst/>
        </a:prstGeom>
      </xdr:spPr>
    </xdr:pic>
    <xdr:clientData/>
  </xdr:oneCellAnchor>
  <xdr:twoCellAnchor>
    <xdr:from>
      <xdr:col>1</xdr:col>
      <xdr:colOff>640595</xdr:colOff>
      <xdr:row>8</xdr:row>
      <xdr:rowOff>95790</xdr:rowOff>
    </xdr:from>
    <xdr:to>
      <xdr:col>3</xdr:col>
      <xdr:colOff>420692</xdr:colOff>
      <xdr:row>12</xdr:row>
      <xdr:rowOff>19238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81F8487-5095-4AB2-A357-97409D1BCC6D}"/>
            </a:ext>
          </a:extLst>
        </xdr:cNvPr>
        <xdr:cNvSpPr txBox="1"/>
      </xdr:nvSpPr>
      <xdr:spPr>
        <a:xfrm>
          <a:off x="1250195" y="1680750"/>
          <a:ext cx="1045017" cy="715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[</a:t>
          </a:r>
          <a:r>
            <a:rPr lang="ko-KR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상대참조</a:t>
          </a:r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]</a:t>
          </a:r>
          <a:endParaRPr lang="ko-KR" altLang="en-US" sz="16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620717</xdr:colOff>
      <xdr:row>5</xdr:row>
      <xdr:rowOff>208848</xdr:rowOff>
    </xdr:from>
    <xdr:to>
      <xdr:col>3</xdr:col>
      <xdr:colOff>400814</xdr:colOff>
      <xdr:row>9</xdr:row>
      <xdr:rowOff>135546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4EB466C-2D6A-4802-A6BE-9EFFC0A846A7}"/>
            </a:ext>
          </a:extLst>
        </xdr:cNvPr>
        <xdr:cNvSpPr txBox="1"/>
      </xdr:nvSpPr>
      <xdr:spPr>
        <a:xfrm>
          <a:off x="1245557" y="1191828"/>
          <a:ext cx="1029777" cy="7267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지우야</a:t>
          </a:r>
          <a:endParaRPr lang="en-US" altLang="ko-KR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포켓몬을 고르렴</a:t>
          </a:r>
        </a:p>
      </xdr:txBody>
    </xdr:sp>
    <xdr:clientData/>
  </xdr:twoCellAnchor>
  <xdr:twoCellAnchor>
    <xdr:from>
      <xdr:col>2</xdr:col>
      <xdr:colOff>47305</xdr:colOff>
      <xdr:row>3</xdr:row>
      <xdr:rowOff>131007</xdr:rowOff>
    </xdr:from>
    <xdr:to>
      <xdr:col>3</xdr:col>
      <xdr:colOff>252046</xdr:colOff>
      <xdr:row>3</xdr:row>
      <xdr:rowOff>131007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642C280D-D506-4741-8FA2-6826D508A165}"/>
            </a:ext>
          </a:extLst>
        </xdr:cNvPr>
        <xdr:cNvCxnSpPr>
          <a:stCxn id="8" idx="3"/>
        </xdr:cNvCxnSpPr>
      </xdr:nvCxnSpPr>
      <xdr:spPr>
        <a:xfrm>
          <a:off x="1296985" y="725367"/>
          <a:ext cx="829581" cy="0"/>
        </a:xfrm>
        <a:prstGeom prst="straightConnector1">
          <a:avLst/>
        </a:prstGeom>
        <a:ln w="28575">
          <a:solidFill>
            <a:schemeClr val="tx1">
              <a:lumMod val="75000"/>
              <a:lumOff val="25000"/>
            </a:schemeClr>
          </a:solidFill>
          <a:prstDash val="sysDash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498231</xdr:colOff>
      <xdr:row>1</xdr:row>
      <xdr:rowOff>164122</xdr:rowOff>
    </xdr:from>
    <xdr:ext cx="478539" cy="907803"/>
    <xdr:pic>
      <xdr:nvPicPr>
        <xdr:cNvPr id="16" name="그림 15" descr="한지우 - 나무위키">
          <a:extLst>
            <a:ext uri="{FF2B5EF4-FFF2-40B4-BE49-F238E27FC236}">
              <a16:creationId xmlns:a16="http://schemas.microsoft.com/office/drawing/2014/main" id="{5A9339CB-2502-4F0F-912C-B3FD9E3AB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2431" y="362242"/>
          <a:ext cx="478539" cy="907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185048</xdr:colOff>
      <xdr:row>5</xdr:row>
      <xdr:rowOff>141185</xdr:rowOff>
    </xdr:from>
    <xdr:ext cx="622442" cy="696580"/>
    <xdr:pic>
      <xdr:nvPicPr>
        <xdr:cNvPr id="17" name="그림 16">
          <a:extLst>
            <a:ext uri="{FF2B5EF4-FFF2-40B4-BE49-F238E27FC236}">
              <a16:creationId xmlns:a16="http://schemas.microsoft.com/office/drawing/2014/main" id="{D8A56674-48B4-4AB3-AA97-4E19A78F1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3768" y="1131785"/>
          <a:ext cx="622442" cy="696580"/>
        </a:xfrm>
        <a:prstGeom prst="rect">
          <a:avLst/>
        </a:prstGeom>
      </xdr:spPr>
    </xdr:pic>
    <xdr:clientData/>
  </xdr:oneCellAnchor>
  <xdr:oneCellAnchor>
    <xdr:from>
      <xdr:col>8</xdr:col>
      <xdr:colOff>129895</xdr:colOff>
      <xdr:row>2</xdr:row>
      <xdr:rowOff>56723</xdr:rowOff>
    </xdr:from>
    <xdr:ext cx="622442" cy="696580"/>
    <xdr:pic>
      <xdr:nvPicPr>
        <xdr:cNvPr id="18" name="그림 17">
          <a:extLst>
            <a:ext uri="{FF2B5EF4-FFF2-40B4-BE49-F238E27FC236}">
              <a16:creationId xmlns:a16="http://schemas.microsoft.com/office/drawing/2014/main" id="{EA10045C-42A9-4B94-82A1-E8BD528D6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615" y="452963"/>
          <a:ext cx="622442" cy="696580"/>
        </a:xfrm>
        <a:prstGeom prst="rect">
          <a:avLst/>
        </a:prstGeom>
      </xdr:spPr>
    </xdr:pic>
    <xdr:clientData/>
  </xdr:oneCellAnchor>
  <xdr:oneCellAnchor>
    <xdr:from>
      <xdr:col>8</xdr:col>
      <xdr:colOff>162663</xdr:colOff>
      <xdr:row>9</xdr:row>
      <xdr:rowOff>69711</xdr:rowOff>
    </xdr:from>
    <xdr:ext cx="619146" cy="696213"/>
    <xdr:pic>
      <xdr:nvPicPr>
        <xdr:cNvPr id="19" name="그림 18">
          <a:extLst>
            <a:ext uri="{FF2B5EF4-FFF2-40B4-BE49-F238E27FC236}">
              <a16:creationId xmlns:a16="http://schemas.microsoft.com/office/drawing/2014/main" id="{E663F4A6-064E-4B6B-A967-91563596B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1383" y="1852791"/>
          <a:ext cx="619146" cy="696213"/>
        </a:xfrm>
        <a:prstGeom prst="rect">
          <a:avLst/>
        </a:prstGeom>
      </xdr:spPr>
    </xdr:pic>
    <xdr:clientData/>
  </xdr:oneCellAnchor>
  <xdr:oneCellAnchor>
    <xdr:from>
      <xdr:col>8</xdr:col>
      <xdr:colOff>156486</xdr:colOff>
      <xdr:row>12</xdr:row>
      <xdr:rowOff>203341</xdr:rowOff>
    </xdr:from>
    <xdr:ext cx="622442" cy="696946"/>
    <xdr:pic>
      <xdr:nvPicPr>
        <xdr:cNvPr id="20" name="그림 19">
          <a:extLst>
            <a:ext uri="{FF2B5EF4-FFF2-40B4-BE49-F238E27FC236}">
              <a16:creationId xmlns:a16="http://schemas.microsoft.com/office/drawing/2014/main" id="{C7CC5C7E-F09D-4F00-A528-80FE44605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080097">
          <a:off x="5117954" y="2610413"/>
          <a:ext cx="696946" cy="622442"/>
        </a:xfrm>
        <a:prstGeom prst="rect">
          <a:avLst/>
        </a:prstGeom>
      </xdr:spPr>
    </xdr:pic>
    <xdr:clientData/>
  </xdr:oneCellAnchor>
  <xdr:twoCellAnchor>
    <xdr:from>
      <xdr:col>6</xdr:col>
      <xdr:colOff>349585</xdr:colOff>
      <xdr:row>3</xdr:row>
      <xdr:rowOff>149101</xdr:rowOff>
    </xdr:from>
    <xdr:to>
      <xdr:col>8</xdr:col>
      <xdr:colOff>129895</xdr:colOff>
      <xdr:row>3</xdr:row>
      <xdr:rowOff>158829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D7C82BAB-EDA0-45F4-8BB1-CE8FBF2B44F2}"/>
            </a:ext>
          </a:extLst>
        </xdr:cNvPr>
        <xdr:cNvCxnSpPr>
          <a:stCxn id="16" idx="3"/>
          <a:endCxn id="18" idx="1"/>
        </xdr:cNvCxnSpPr>
      </xdr:nvCxnSpPr>
      <xdr:spPr>
        <a:xfrm>
          <a:off x="4098625" y="743461"/>
          <a:ext cx="1029990" cy="9728"/>
        </a:xfrm>
        <a:prstGeom prst="straightConnector1">
          <a:avLst/>
        </a:prstGeom>
        <a:ln w="28575">
          <a:solidFill>
            <a:schemeClr val="tx1">
              <a:lumMod val="75000"/>
              <a:lumOff val="25000"/>
            </a:schemeClr>
          </a:solidFill>
          <a:prstDash val="sysDash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316523</xdr:colOff>
      <xdr:row>6</xdr:row>
      <xdr:rowOff>21279</xdr:rowOff>
    </xdr:from>
    <xdr:to>
      <xdr:col>8</xdr:col>
      <xdr:colOff>336338</xdr:colOff>
      <xdr:row>9</xdr:row>
      <xdr:rowOff>170716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8690C47-2EA4-48DB-B894-5D04BC5CA769}"/>
            </a:ext>
          </a:extLst>
        </xdr:cNvPr>
        <xdr:cNvSpPr txBox="1"/>
      </xdr:nvSpPr>
      <xdr:spPr>
        <a:xfrm>
          <a:off x="3440723" y="1209999"/>
          <a:ext cx="1894335" cy="743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피카츄를 고르면</a:t>
          </a:r>
          <a:endParaRPr lang="en-US" altLang="ko-KR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1,000</a:t>
          </a:r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만원을</a:t>
          </a:r>
          <a:r>
            <a:rPr lang="ko-KR" altLang="en-US" sz="1400" b="1" baseline="0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 주겠네</a:t>
          </a:r>
          <a:endParaRPr lang="ko-KR" altLang="en-US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5</xdr:col>
      <xdr:colOff>490897</xdr:colOff>
      <xdr:row>11</xdr:row>
      <xdr:rowOff>203128</xdr:rowOff>
    </xdr:from>
    <xdr:ext cx="860704" cy="871656"/>
    <xdr:pic>
      <xdr:nvPicPr>
        <xdr:cNvPr id="23" name="그림 22" descr="오박사 - YouTube">
          <a:extLst>
            <a:ext uri="{FF2B5EF4-FFF2-40B4-BE49-F238E27FC236}">
              <a16:creationId xmlns:a16="http://schemas.microsoft.com/office/drawing/2014/main" id="{A4513220-C0AE-412F-9758-17BA9DF4F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783321">
          <a:off x="3615097" y="2374828"/>
          <a:ext cx="860704" cy="871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713677</xdr:colOff>
      <xdr:row>0</xdr:row>
      <xdr:rowOff>82909</xdr:rowOff>
    </xdr:from>
    <xdr:to>
      <xdr:col>1</xdr:col>
      <xdr:colOff>999892</xdr:colOff>
      <xdr:row>1</xdr:row>
      <xdr:rowOff>215590</xdr:rowOff>
    </xdr:to>
    <xdr:pic>
      <xdr:nvPicPr>
        <xdr:cNvPr id="2" name="그림 1" descr="Social media ">
          <a:extLst>
            <a:ext uri="{FF2B5EF4-FFF2-40B4-BE49-F238E27FC236}">
              <a16:creationId xmlns:a16="http://schemas.microsoft.com/office/drawing/2014/main" id="{5C1110CA-D3EE-3CE9-65E2-060EE90C3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136" y="82909"/>
          <a:ext cx="286215" cy="285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Desktop/&#51060;&#46041;%20&#45800;&#52628;%20&#47564;&#46308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학생 정보"/>
      <sheetName val="학생목록"/>
      <sheetName val="이동 단추 만들기"/>
    </sheetNames>
    <sheetDataSet>
      <sheetData sheetId="0">
        <row r="5">
          <cell r="D5" t="str">
            <v>강재석</v>
          </cell>
        </row>
      </sheetData>
      <sheetData sheetId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hyperlink" Target="mailto:0311alswns@gmail.com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F303-EA0A-4999-B22E-A934C0D25612}">
  <sheetPr>
    <tabColor rgb="FFFF9900"/>
  </sheetPr>
  <dimension ref="B1:AL142"/>
  <sheetViews>
    <sheetView topLeftCell="M1" zoomScale="130" zoomScaleNormal="130" workbookViewId="0">
      <selection activeCell="AA6" sqref="AA6"/>
    </sheetView>
  </sheetViews>
  <sheetFormatPr defaultColWidth="8.75" defaultRowHeight="16.899999999999999" customHeight="1" outlineLevelCol="1"/>
  <cols>
    <col min="1" max="1" width="3.75" style="1" customWidth="1"/>
    <col min="2" max="2" width="14.75" style="16" customWidth="1"/>
    <col min="3" max="3" width="32.375" style="16" customWidth="1"/>
    <col min="4" max="6" width="12.375" style="1" customWidth="1"/>
    <col min="7" max="7" width="8.875" style="1" customWidth="1"/>
    <col min="8" max="8" width="3.625" style="1" customWidth="1"/>
    <col min="9" max="9" width="14.75" style="19" customWidth="1"/>
    <col min="10" max="10" width="33" style="19" customWidth="1"/>
    <col min="11" max="12" width="17.25" style="19" customWidth="1" outlineLevel="1"/>
    <col min="13" max="13" width="12.375" style="1" customWidth="1" outlineLevel="1" collapsed="1"/>
    <col min="14" max="14" width="12.375" style="1" customWidth="1" outlineLevel="1"/>
    <col min="15" max="15" width="12.375" style="1" customWidth="1"/>
    <col min="16" max="17" width="3.625" style="1" customWidth="1"/>
    <col min="18" max="23" width="3.625" style="1" customWidth="1" outlineLevel="1"/>
    <col min="24" max="25" width="3.5" style="1" customWidth="1"/>
    <col min="26" max="26" width="14.5" style="1" customWidth="1"/>
    <col min="27" max="37" width="14.625" style="1" customWidth="1"/>
    <col min="38" max="38" width="2.25" style="1" customWidth="1"/>
    <col min="39" max="16384" width="8.75" style="1"/>
  </cols>
  <sheetData>
    <row r="1" spans="2:38" ht="10.15" customHeight="1" thickBot="1"/>
    <row r="2" spans="2:38" ht="15" customHeight="1" thickBot="1">
      <c r="H2" s="8"/>
      <c r="I2" s="20"/>
      <c r="J2" s="20"/>
      <c r="K2" s="20"/>
      <c r="L2" s="20"/>
      <c r="M2" s="9"/>
      <c r="N2" s="9"/>
      <c r="O2" s="9"/>
      <c r="P2" s="10"/>
      <c r="R2" s="36" t="s">
        <v>101</v>
      </c>
      <c r="S2" s="36"/>
      <c r="T2" s="36"/>
      <c r="Y2" s="28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0"/>
    </row>
    <row r="3" spans="2:38" ht="24.6" customHeight="1" thickTop="1">
      <c r="B3" s="88" t="s">
        <v>5</v>
      </c>
      <c r="C3" s="88"/>
      <c r="D3" s="88"/>
      <c r="E3" s="88"/>
      <c r="F3" s="88"/>
      <c r="H3" s="11"/>
      <c r="I3" s="88" t="s">
        <v>6</v>
      </c>
      <c r="J3" s="88"/>
      <c r="K3" s="88"/>
      <c r="L3" s="88"/>
      <c r="M3" s="88"/>
      <c r="N3" s="88"/>
      <c r="O3" s="88"/>
      <c r="P3" s="12"/>
      <c r="R3" s="36" t="s">
        <v>102</v>
      </c>
      <c r="S3" s="36"/>
      <c r="T3" s="36"/>
      <c r="Y3" s="31"/>
      <c r="Z3" s="88" t="s">
        <v>6</v>
      </c>
      <c r="AA3" s="88"/>
      <c r="AB3" s="88"/>
      <c r="AC3" s="88"/>
      <c r="AD3" s="27"/>
      <c r="AE3" s="27"/>
      <c r="AF3" s="27"/>
      <c r="AL3" s="32"/>
    </row>
    <row r="4" spans="2:38" ht="12">
      <c r="H4" s="11"/>
      <c r="I4" s="16"/>
      <c r="J4" s="16"/>
      <c r="K4" s="16"/>
      <c r="L4" s="16"/>
      <c r="P4" s="12"/>
      <c r="Y4" s="31"/>
      <c r="AL4" s="32"/>
    </row>
    <row r="5" spans="2:38" ht="16.899999999999999" customHeight="1">
      <c r="B5" s="17" t="s">
        <v>0</v>
      </c>
      <c r="C5" s="17" t="s">
        <v>4</v>
      </c>
      <c r="D5" s="5" t="s">
        <v>3</v>
      </c>
      <c r="E5" s="5" t="s">
        <v>1</v>
      </c>
      <c r="F5" s="5" t="s">
        <v>2</v>
      </c>
      <c r="H5" s="11"/>
      <c r="I5" s="21" t="s">
        <v>0</v>
      </c>
      <c r="J5" s="21" t="s">
        <v>8</v>
      </c>
      <c r="K5" s="21" t="s">
        <v>9</v>
      </c>
      <c r="L5" s="21" t="s">
        <v>7</v>
      </c>
      <c r="M5" s="2" t="s">
        <v>3</v>
      </c>
      <c r="N5" s="2" t="s">
        <v>1</v>
      </c>
      <c r="O5" s="2" t="s">
        <v>2</v>
      </c>
      <c r="P5" s="12"/>
      <c r="R5" s="36" t="s">
        <v>163</v>
      </c>
      <c r="S5" s="36"/>
      <c r="T5" s="36"/>
      <c r="U5" s="36"/>
      <c r="V5" s="36"/>
      <c r="W5" s="36"/>
      <c r="Y5" s="31"/>
      <c r="Z5" s="24" t="s">
        <v>17</v>
      </c>
      <c r="AA5" s="25">
        <v>44927</v>
      </c>
      <c r="AB5" s="25">
        <v>44928</v>
      </c>
      <c r="AC5" s="25">
        <v>44929</v>
      </c>
      <c r="AD5" s="25">
        <v>44930</v>
      </c>
      <c r="AE5" s="25">
        <v>44931</v>
      </c>
      <c r="AF5" s="25">
        <v>44932</v>
      </c>
      <c r="AG5" s="25">
        <v>44933</v>
      </c>
      <c r="AH5" s="25">
        <v>44934</v>
      </c>
      <c r="AI5" s="25">
        <v>44935</v>
      </c>
      <c r="AJ5" s="25">
        <v>44936</v>
      </c>
      <c r="AK5" s="25">
        <v>44937</v>
      </c>
      <c r="AL5" s="32"/>
    </row>
    <row r="6" spans="2:38" ht="16.899999999999999" customHeight="1">
      <c r="B6" s="18">
        <v>44927</v>
      </c>
      <c r="C6" s="18" t="s">
        <v>10</v>
      </c>
      <c r="D6" s="6">
        <v>21</v>
      </c>
      <c r="E6" s="7">
        <v>18500</v>
      </c>
      <c r="F6" s="7">
        <f>D6*E6</f>
        <v>388500</v>
      </c>
      <c r="H6" s="11"/>
      <c r="I6" s="22">
        <v>44562</v>
      </c>
      <c r="J6" s="22" t="s">
        <v>190</v>
      </c>
      <c r="K6" s="22" t="s">
        <v>191</v>
      </c>
      <c r="L6" s="22" t="s">
        <v>194</v>
      </c>
      <c r="M6" s="3">
        <v>26</v>
      </c>
      <c r="N6" s="4">
        <v>17500</v>
      </c>
      <c r="O6" s="4"/>
      <c r="P6" s="12"/>
      <c r="R6" s="36" t="s">
        <v>164</v>
      </c>
      <c r="S6" s="36"/>
      <c r="T6" s="36"/>
      <c r="U6" s="36"/>
      <c r="V6" s="36"/>
      <c r="W6" s="36"/>
      <c r="Y6" s="31"/>
      <c r="Z6" s="26" t="s">
        <v>8</v>
      </c>
      <c r="AA6" s="87" t="s">
        <v>200</v>
      </c>
      <c r="AB6" s="87" t="s">
        <v>18</v>
      </c>
      <c r="AC6" s="87" t="s">
        <v>16</v>
      </c>
      <c r="AD6" s="87" t="s">
        <v>19</v>
      </c>
      <c r="AE6" s="87" t="s">
        <v>18</v>
      </c>
      <c r="AF6" s="87" t="s">
        <v>20</v>
      </c>
      <c r="AG6" s="87" t="s">
        <v>21</v>
      </c>
      <c r="AH6" s="87" t="s">
        <v>22</v>
      </c>
      <c r="AI6" s="87" t="s">
        <v>23</v>
      </c>
      <c r="AJ6" s="87" t="s">
        <v>24</v>
      </c>
      <c r="AK6" s="87" t="s">
        <v>25</v>
      </c>
      <c r="AL6" s="32"/>
    </row>
    <row r="7" spans="2:38" ht="16.899999999999999" customHeight="1">
      <c r="B7" s="18">
        <v>44928</v>
      </c>
      <c r="C7" s="18" t="s">
        <v>11</v>
      </c>
      <c r="D7" s="6">
        <v>20</v>
      </c>
      <c r="E7" s="7">
        <v>17500</v>
      </c>
      <c r="F7" s="7">
        <f t="shared" ref="F7:F12" si="0">D7*E7</f>
        <v>350000</v>
      </c>
      <c r="H7" s="11"/>
      <c r="I7" s="22">
        <v>44564</v>
      </c>
      <c r="J7" s="22" t="s">
        <v>31</v>
      </c>
      <c r="K7" s="22" t="s">
        <v>192</v>
      </c>
      <c r="L7" s="22" t="s">
        <v>195</v>
      </c>
      <c r="M7" s="3">
        <v>17</v>
      </c>
      <c r="N7" s="4">
        <v>18500</v>
      </c>
      <c r="O7" s="4"/>
      <c r="P7" s="12"/>
      <c r="R7" s="36" t="s">
        <v>165</v>
      </c>
      <c r="S7" s="36"/>
      <c r="T7" s="36"/>
      <c r="U7" s="36"/>
      <c r="V7" s="36"/>
      <c r="W7" s="36"/>
      <c r="Y7" s="31"/>
      <c r="Z7" s="26" t="s">
        <v>7</v>
      </c>
      <c r="AA7" s="6" t="s">
        <v>193</v>
      </c>
      <c r="AB7" s="6"/>
      <c r="AC7" s="6"/>
      <c r="AD7" s="6"/>
      <c r="AE7" s="6"/>
      <c r="AF7" s="6"/>
      <c r="AG7" s="6"/>
      <c r="AH7" s="6"/>
      <c r="AI7" s="6"/>
      <c r="AJ7" s="6"/>
      <c r="AK7" s="6"/>
      <c r="AL7" s="32"/>
    </row>
    <row r="8" spans="2:38" ht="16.899999999999999" customHeight="1">
      <c r="B8" s="18">
        <v>44929</v>
      </c>
      <c r="C8" s="18" t="s">
        <v>12</v>
      </c>
      <c r="D8" s="6">
        <v>12</v>
      </c>
      <c r="E8" s="7">
        <v>19500</v>
      </c>
      <c r="F8" s="7">
        <f t="shared" si="0"/>
        <v>234000</v>
      </c>
      <c r="H8" s="11"/>
      <c r="I8" s="22">
        <v>44565</v>
      </c>
      <c r="J8" s="22" t="s">
        <v>32</v>
      </c>
      <c r="K8" s="22" t="s">
        <v>193</v>
      </c>
      <c r="L8" s="22" t="s">
        <v>196</v>
      </c>
      <c r="M8" s="3">
        <v>30</v>
      </c>
      <c r="N8" s="4">
        <v>17500</v>
      </c>
      <c r="O8" s="4"/>
      <c r="P8" s="12"/>
      <c r="R8" s="36" t="s">
        <v>166</v>
      </c>
      <c r="S8" s="36"/>
      <c r="T8" s="36"/>
      <c r="U8" s="36"/>
      <c r="V8" s="36"/>
      <c r="W8" s="36"/>
      <c r="Y8" s="31"/>
      <c r="Z8" s="26" t="s">
        <v>3</v>
      </c>
      <c r="AA8" s="6">
        <v>26</v>
      </c>
      <c r="AB8" s="6">
        <v>17</v>
      </c>
      <c r="AC8" s="6">
        <v>30</v>
      </c>
      <c r="AD8" s="6">
        <v>13</v>
      </c>
      <c r="AE8" s="6">
        <v>16</v>
      </c>
      <c r="AF8" s="6">
        <v>25</v>
      </c>
      <c r="AG8" s="6">
        <v>30</v>
      </c>
      <c r="AH8" s="6">
        <v>14</v>
      </c>
      <c r="AI8" s="6">
        <v>27</v>
      </c>
      <c r="AJ8" s="6">
        <v>29</v>
      </c>
      <c r="AK8" s="6">
        <v>11</v>
      </c>
      <c r="AL8" s="32"/>
    </row>
    <row r="9" spans="2:38" ht="16.899999999999999" customHeight="1">
      <c r="B9" s="18">
        <v>44930</v>
      </c>
      <c r="C9" s="18" t="s">
        <v>13</v>
      </c>
      <c r="D9" s="6">
        <v>14</v>
      </c>
      <c r="E9" s="7">
        <v>19500</v>
      </c>
      <c r="F9" s="7">
        <f t="shared" si="0"/>
        <v>273000</v>
      </c>
      <c r="H9" s="11"/>
      <c r="I9" s="22">
        <v>44566</v>
      </c>
      <c r="J9" s="22" t="s">
        <v>33</v>
      </c>
      <c r="K9" s="22" t="s">
        <v>193</v>
      </c>
      <c r="L9" s="22" t="s">
        <v>195</v>
      </c>
      <c r="M9" s="3">
        <v>13</v>
      </c>
      <c r="N9" s="4">
        <v>19500</v>
      </c>
      <c r="O9" s="4"/>
      <c r="P9" s="12"/>
      <c r="Y9" s="31"/>
      <c r="Z9" s="26" t="s">
        <v>1</v>
      </c>
      <c r="AA9" s="7">
        <v>18500</v>
      </c>
      <c r="AB9" s="7">
        <v>18500</v>
      </c>
      <c r="AC9" s="7">
        <v>18500</v>
      </c>
      <c r="AD9" s="7">
        <v>17500</v>
      </c>
      <c r="AE9" s="7">
        <v>19500</v>
      </c>
      <c r="AF9" s="7">
        <v>19500</v>
      </c>
      <c r="AG9" s="7">
        <v>18500</v>
      </c>
      <c r="AH9" s="7">
        <v>18500</v>
      </c>
      <c r="AI9" s="7">
        <v>19500</v>
      </c>
      <c r="AJ9" s="7">
        <v>18500</v>
      </c>
      <c r="AK9" s="7">
        <v>18500</v>
      </c>
      <c r="AL9" s="32"/>
    </row>
    <row r="10" spans="2:38" ht="16.899999999999999" customHeight="1">
      <c r="B10" s="18">
        <v>44931</v>
      </c>
      <c r="C10" s="18" t="s">
        <v>14</v>
      </c>
      <c r="D10" s="6">
        <v>11</v>
      </c>
      <c r="E10" s="7">
        <v>17500</v>
      </c>
      <c r="F10" s="7">
        <f t="shared" si="0"/>
        <v>192500</v>
      </c>
      <c r="H10" s="11"/>
      <c r="I10" s="22">
        <v>44567</v>
      </c>
      <c r="J10" s="22" t="s">
        <v>32</v>
      </c>
      <c r="K10" s="22" t="s">
        <v>193</v>
      </c>
      <c r="L10" s="22" t="s">
        <v>196</v>
      </c>
      <c r="M10" s="3">
        <v>16</v>
      </c>
      <c r="N10" s="4">
        <v>17500</v>
      </c>
      <c r="O10" s="4"/>
      <c r="P10" s="12"/>
      <c r="Y10" s="31"/>
      <c r="Z10" s="26" t="s">
        <v>2</v>
      </c>
      <c r="AA10" s="6">
        <f>AA8*AA9</f>
        <v>481000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32"/>
    </row>
    <row r="11" spans="2:38" ht="16.899999999999999" customHeight="1" thickBot="1">
      <c r="B11" s="18">
        <v>44932</v>
      </c>
      <c r="C11" s="18" t="s">
        <v>15</v>
      </c>
      <c r="D11" s="6">
        <v>27</v>
      </c>
      <c r="E11" s="7">
        <v>17500</v>
      </c>
      <c r="F11" s="7">
        <f t="shared" si="0"/>
        <v>472500</v>
      </c>
      <c r="H11" s="11"/>
      <c r="I11" s="22">
        <v>44568</v>
      </c>
      <c r="J11" s="22" t="s">
        <v>34</v>
      </c>
      <c r="K11" s="22" t="s">
        <v>192</v>
      </c>
      <c r="L11" s="22" t="s">
        <v>197</v>
      </c>
      <c r="M11" s="3">
        <v>25</v>
      </c>
      <c r="N11" s="4">
        <v>18500</v>
      </c>
      <c r="O11" s="4"/>
      <c r="P11" s="12"/>
      <c r="Y11" s="33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5"/>
    </row>
    <row r="12" spans="2:38" ht="16.899999999999999" customHeight="1">
      <c r="B12" s="18">
        <v>44933</v>
      </c>
      <c r="C12" s="18" t="s">
        <v>16</v>
      </c>
      <c r="D12" s="6">
        <v>19</v>
      </c>
      <c r="E12" s="7">
        <v>19500</v>
      </c>
      <c r="F12" s="7">
        <f t="shared" si="0"/>
        <v>370500</v>
      </c>
      <c r="H12" s="11"/>
      <c r="I12" s="22">
        <v>44571</v>
      </c>
      <c r="J12" s="22" t="s">
        <v>35</v>
      </c>
      <c r="K12" s="22" t="s">
        <v>193</v>
      </c>
      <c r="L12" s="22" t="s">
        <v>197</v>
      </c>
      <c r="M12" s="3">
        <v>30</v>
      </c>
      <c r="N12" s="4">
        <v>17500</v>
      </c>
      <c r="O12" s="4"/>
      <c r="P12" s="12"/>
    </row>
    <row r="13" spans="2:38" ht="16.899999999999999" customHeight="1">
      <c r="H13" s="11"/>
      <c r="I13" s="22">
        <v>44572</v>
      </c>
      <c r="J13" s="22" t="s">
        <v>36</v>
      </c>
      <c r="K13" s="22" t="s">
        <v>191</v>
      </c>
      <c r="L13" s="22" t="s">
        <v>198</v>
      </c>
      <c r="M13" s="3">
        <v>14</v>
      </c>
      <c r="N13" s="4">
        <v>18500</v>
      </c>
      <c r="O13" s="3"/>
      <c r="P13" s="12"/>
    </row>
    <row r="14" spans="2:38" ht="16.899999999999999" customHeight="1">
      <c r="H14" s="11"/>
      <c r="I14" s="22">
        <v>44573</v>
      </c>
      <c r="J14" s="22" t="s">
        <v>18</v>
      </c>
      <c r="K14" s="22" t="s">
        <v>193</v>
      </c>
      <c r="L14" s="22" t="s">
        <v>197</v>
      </c>
      <c r="M14" s="3">
        <v>27</v>
      </c>
      <c r="N14" s="4">
        <v>19500</v>
      </c>
      <c r="O14" s="3"/>
      <c r="P14" s="12"/>
    </row>
    <row r="15" spans="2:38" ht="16.899999999999999" customHeight="1">
      <c r="H15" s="11"/>
      <c r="I15" s="22">
        <v>44574</v>
      </c>
      <c r="J15" s="22" t="s">
        <v>37</v>
      </c>
      <c r="K15" s="22" t="s">
        <v>191</v>
      </c>
      <c r="L15" s="22" t="s">
        <v>199</v>
      </c>
      <c r="M15" s="3">
        <v>29</v>
      </c>
      <c r="N15" s="4">
        <v>19500</v>
      </c>
      <c r="O15" s="3"/>
      <c r="P15" s="12"/>
    </row>
    <row r="16" spans="2:38" ht="16.899999999999999" customHeight="1">
      <c r="H16" s="11"/>
      <c r="I16" s="22">
        <v>44575</v>
      </c>
      <c r="J16" s="22" t="s">
        <v>38</v>
      </c>
      <c r="K16" s="22" t="s">
        <v>193</v>
      </c>
      <c r="L16" s="22" t="s">
        <v>198</v>
      </c>
      <c r="M16" s="3">
        <v>11</v>
      </c>
      <c r="N16" s="4">
        <v>18500</v>
      </c>
      <c r="O16" s="3"/>
      <c r="P16" s="12"/>
    </row>
    <row r="17" spans="8:16" ht="16.899999999999999" customHeight="1">
      <c r="H17" s="11"/>
      <c r="I17" s="22">
        <v>44576</v>
      </c>
      <c r="J17" s="22" t="s">
        <v>39</v>
      </c>
      <c r="K17" s="22" t="s">
        <v>193</v>
      </c>
      <c r="L17" s="22" t="s">
        <v>194</v>
      </c>
      <c r="M17" s="3">
        <v>25</v>
      </c>
      <c r="N17" s="4">
        <v>19500</v>
      </c>
      <c r="O17" s="3"/>
      <c r="P17" s="12"/>
    </row>
    <row r="18" spans="8:16" ht="16.899999999999999" customHeight="1">
      <c r="H18" s="11"/>
      <c r="I18" s="22">
        <v>44577</v>
      </c>
      <c r="J18" s="22" t="s">
        <v>40</v>
      </c>
      <c r="K18" s="22" t="s">
        <v>193</v>
      </c>
      <c r="L18" s="22" t="s">
        <v>194</v>
      </c>
      <c r="M18" s="3">
        <v>22</v>
      </c>
      <c r="N18" s="4">
        <v>17500</v>
      </c>
      <c r="O18" s="3"/>
      <c r="P18" s="12"/>
    </row>
    <row r="19" spans="8:16" ht="16.899999999999999" customHeight="1">
      <c r="H19" s="11"/>
      <c r="I19" s="22">
        <v>44578</v>
      </c>
      <c r="J19" s="22" t="s">
        <v>41</v>
      </c>
      <c r="K19" s="22" t="s">
        <v>192</v>
      </c>
      <c r="L19" s="22" t="s">
        <v>198</v>
      </c>
      <c r="M19" s="3">
        <v>10</v>
      </c>
      <c r="N19" s="4">
        <v>19500</v>
      </c>
      <c r="O19" s="3"/>
      <c r="P19" s="12"/>
    </row>
    <row r="20" spans="8:16" ht="16.899999999999999" customHeight="1">
      <c r="H20" s="11"/>
      <c r="I20" s="22">
        <v>44579</v>
      </c>
      <c r="J20" s="22" t="s">
        <v>42</v>
      </c>
      <c r="K20" s="22" t="s">
        <v>193</v>
      </c>
      <c r="L20" s="22" t="s">
        <v>195</v>
      </c>
      <c r="M20" s="3">
        <v>13</v>
      </c>
      <c r="N20" s="4">
        <v>19500</v>
      </c>
      <c r="O20" s="3"/>
      <c r="P20" s="12"/>
    </row>
    <row r="21" spans="8:16" ht="16.899999999999999" customHeight="1">
      <c r="H21" s="11"/>
      <c r="I21" s="22">
        <v>44580</v>
      </c>
      <c r="J21" s="22" t="s">
        <v>43</v>
      </c>
      <c r="K21" s="22" t="s">
        <v>191</v>
      </c>
      <c r="L21" s="22" t="s">
        <v>194</v>
      </c>
      <c r="M21" s="3">
        <v>30</v>
      </c>
      <c r="N21" s="4">
        <v>18500</v>
      </c>
      <c r="O21" s="3"/>
      <c r="P21" s="12"/>
    </row>
    <row r="22" spans="8:16" ht="16.899999999999999" customHeight="1">
      <c r="H22" s="11"/>
      <c r="I22" s="22">
        <v>44581</v>
      </c>
      <c r="J22" s="22" t="s">
        <v>44</v>
      </c>
      <c r="K22" s="22" t="s">
        <v>193</v>
      </c>
      <c r="L22" s="22" t="s">
        <v>195</v>
      </c>
      <c r="M22" s="3">
        <v>18</v>
      </c>
      <c r="N22" s="4">
        <v>17500</v>
      </c>
      <c r="O22" s="3"/>
      <c r="P22" s="12"/>
    </row>
    <row r="23" spans="8:16" ht="16.899999999999999" customHeight="1">
      <c r="H23" s="11"/>
      <c r="I23" s="22">
        <v>44582</v>
      </c>
      <c r="J23" s="22" t="s">
        <v>45</v>
      </c>
      <c r="K23" s="22" t="s">
        <v>191</v>
      </c>
      <c r="L23" s="22" t="s">
        <v>195</v>
      </c>
      <c r="M23" s="3">
        <v>28</v>
      </c>
      <c r="N23" s="4">
        <v>18500</v>
      </c>
      <c r="O23" s="3"/>
      <c r="P23" s="12"/>
    </row>
    <row r="24" spans="8:16" ht="16.899999999999999" customHeight="1">
      <c r="H24" s="11"/>
      <c r="I24" s="22">
        <v>44583</v>
      </c>
      <c r="J24" s="22" t="s">
        <v>46</v>
      </c>
      <c r="K24" s="22" t="s">
        <v>192</v>
      </c>
      <c r="L24" s="22" t="s">
        <v>199</v>
      </c>
      <c r="M24" s="3">
        <v>12</v>
      </c>
      <c r="N24" s="4">
        <v>18500</v>
      </c>
      <c r="O24" s="3"/>
      <c r="P24" s="12"/>
    </row>
    <row r="25" spans="8:16" ht="16.899999999999999" customHeight="1">
      <c r="H25" s="11"/>
      <c r="I25" s="22">
        <v>44584</v>
      </c>
      <c r="J25" s="22" t="s">
        <v>47</v>
      </c>
      <c r="K25" s="22" t="s">
        <v>191</v>
      </c>
      <c r="L25" s="22" t="s">
        <v>198</v>
      </c>
      <c r="M25" s="3">
        <v>19</v>
      </c>
      <c r="N25" s="4">
        <v>18500</v>
      </c>
      <c r="O25" s="3"/>
      <c r="P25" s="12"/>
    </row>
    <row r="26" spans="8:16" ht="16.899999999999999" customHeight="1">
      <c r="H26" s="11"/>
      <c r="I26" s="22"/>
      <c r="J26" s="22" t="s">
        <v>48</v>
      </c>
      <c r="K26" s="22" t="s">
        <v>193</v>
      </c>
      <c r="L26" s="22" t="s">
        <v>199</v>
      </c>
      <c r="M26" s="3">
        <v>11</v>
      </c>
      <c r="N26" s="4">
        <v>18500</v>
      </c>
      <c r="O26" s="3"/>
      <c r="P26" s="12"/>
    </row>
    <row r="27" spans="8:16" ht="16.899999999999999" customHeight="1">
      <c r="H27" s="11"/>
      <c r="I27" s="22"/>
      <c r="J27" s="22" t="s">
        <v>49</v>
      </c>
      <c r="K27" s="22" t="s">
        <v>193</v>
      </c>
      <c r="L27" s="22" t="s">
        <v>197</v>
      </c>
      <c r="M27" s="3">
        <v>10</v>
      </c>
      <c r="N27" s="4">
        <v>18500</v>
      </c>
      <c r="O27" s="3"/>
      <c r="P27" s="12"/>
    </row>
    <row r="28" spans="8:16" ht="16.899999999999999" customHeight="1">
      <c r="H28" s="11"/>
      <c r="I28" s="22"/>
      <c r="J28" s="22" t="s">
        <v>50</v>
      </c>
      <c r="K28" s="22" t="s">
        <v>191</v>
      </c>
      <c r="L28" s="22" t="s">
        <v>197</v>
      </c>
      <c r="M28" s="3">
        <v>28</v>
      </c>
      <c r="N28" s="4">
        <v>17500</v>
      </c>
      <c r="O28" s="3"/>
      <c r="P28" s="12"/>
    </row>
    <row r="29" spans="8:16" ht="16.899999999999999" customHeight="1">
      <c r="H29" s="11"/>
      <c r="I29" s="22"/>
      <c r="J29" s="22" t="s">
        <v>51</v>
      </c>
      <c r="K29" s="22" t="s">
        <v>192</v>
      </c>
      <c r="L29" s="22" t="s">
        <v>199</v>
      </c>
      <c r="M29" s="3">
        <v>10</v>
      </c>
      <c r="N29" s="4">
        <v>19500</v>
      </c>
      <c r="O29" s="3"/>
      <c r="P29" s="12"/>
    </row>
    <row r="30" spans="8:16" ht="16.899999999999999" customHeight="1">
      <c r="H30" s="11"/>
      <c r="I30" s="22"/>
      <c r="J30" s="22" t="s">
        <v>52</v>
      </c>
      <c r="K30" s="22" t="s">
        <v>191</v>
      </c>
      <c r="L30" s="22" t="s">
        <v>195</v>
      </c>
      <c r="M30" s="3">
        <v>12</v>
      </c>
      <c r="N30" s="4">
        <v>19500</v>
      </c>
      <c r="O30" s="3"/>
      <c r="P30" s="12"/>
    </row>
    <row r="31" spans="8:16" ht="16.899999999999999" customHeight="1">
      <c r="H31" s="11"/>
      <c r="I31" s="22"/>
      <c r="J31" s="22" t="s">
        <v>53</v>
      </c>
      <c r="K31" s="22" t="s">
        <v>193</v>
      </c>
      <c r="L31" s="22" t="s">
        <v>196</v>
      </c>
      <c r="M31" s="3">
        <v>13</v>
      </c>
      <c r="N31" s="4">
        <v>17500</v>
      </c>
      <c r="O31" s="3"/>
      <c r="P31" s="12"/>
    </row>
    <row r="32" spans="8:16" ht="16.899999999999999" customHeight="1">
      <c r="H32" s="11"/>
      <c r="I32" s="22"/>
      <c r="J32" s="22" t="s">
        <v>24</v>
      </c>
      <c r="K32" s="22" t="s">
        <v>193</v>
      </c>
      <c r="L32" s="22" t="s">
        <v>199</v>
      </c>
      <c r="M32" s="3">
        <v>24</v>
      </c>
      <c r="N32" s="4">
        <v>19500</v>
      </c>
      <c r="O32" s="3"/>
      <c r="P32" s="12"/>
    </row>
    <row r="33" spans="8:16" ht="16.899999999999999" customHeight="1">
      <c r="H33" s="11"/>
      <c r="I33" s="22"/>
      <c r="J33" s="22" t="s">
        <v>47</v>
      </c>
      <c r="K33" s="22" t="s">
        <v>191</v>
      </c>
      <c r="L33" s="22" t="s">
        <v>198</v>
      </c>
      <c r="M33" s="3">
        <v>24</v>
      </c>
      <c r="N33" s="4">
        <v>18500</v>
      </c>
      <c r="O33" s="3"/>
      <c r="P33" s="12"/>
    </row>
    <row r="34" spans="8:16" ht="16.899999999999999" customHeight="1">
      <c r="H34" s="11"/>
      <c r="I34" s="22"/>
      <c r="J34" s="22" t="s">
        <v>54</v>
      </c>
      <c r="K34" s="22" t="s">
        <v>191</v>
      </c>
      <c r="L34" s="22" t="s">
        <v>199</v>
      </c>
      <c r="M34" s="3">
        <v>21</v>
      </c>
      <c r="N34" s="4">
        <v>18500</v>
      </c>
      <c r="O34" s="3"/>
      <c r="P34" s="12"/>
    </row>
    <row r="35" spans="8:16" ht="16.899999999999999" customHeight="1">
      <c r="H35" s="11"/>
      <c r="I35" s="22"/>
      <c r="J35" s="22" t="s">
        <v>43</v>
      </c>
      <c r="K35" s="22" t="s">
        <v>191</v>
      </c>
      <c r="L35" s="22" t="s">
        <v>194</v>
      </c>
      <c r="M35" s="3">
        <v>17</v>
      </c>
      <c r="N35" s="4">
        <v>18500</v>
      </c>
      <c r="O35" s="3"/>
      <c r="P35" s="12"/>
    </row>
    <row r="36" spans="8:16" ht="16.899999999999999" customHeight="1">
      <c r="H36" s="11"/>
      <c r="I36" s="22"/>
      <c r="J36" s="22" t="s">
        <v>55</v>
      </c>
      <c r="K36" s="22" t="s">
        <v>193</v>
      </c>
      <c r="L36" s="22" t="s">
        <v>199</v>
      </c>
      <c r="M36" s="3">
        <v>14</v>
      </c>
      <c r="N36" s="4">
        <v>17500</v>
      </c>
      <c r="O36" s="3"/>
      <c r="P36" s="12"/>
    </row>
    <row r="37" spans="8:16" ht="16.899999999999999" customHeight="1">
      <c r="H37" s="11"/>
      <c r="I37" s="22"/>
      <c r="J37" s="22" t="s">
        <v>56</v>
      </c>
      <c r="K37" s="22" t="s">
        <v>193</v>
      </c>
      <c r="L37" s="22" t="s">
        <v>194</v>
      </c>
      <c r="M37" s="3">
        <v>21</v>
      </c>
      <c r="N37" s="4">
        <v>19500</v>
      </c>
      <c r="O37" s="3"/>
      <c r="P37" s="12"/>
    </row>
    <row r="38" spans="8:16" ht="16.899999999999999" customHeight="1">
      <c r="H38" s="11"/>
      <c r="I38" s="22"/>
      <c r="J38" s="22" t="s">
        <v>57</v>
      </c>
      <c r="K38" s="22" t="s">
        <v>193</v>
      </c>
      <c r="L38" s="22" t="s">
        <v>198</v>
      </c>
      <c r="M38" s="3">
        <v>17</v>
      </c>
      <c r="N38" s="4">
        <v>18500</v>
      </c>
      <c r="O38" s="3"/>
      <c r="P38" s="12"/>
    </row>
    <row r="39" spans="8:16" ht="16.899999999999999" customHeight="1">
      <c r="H39" s="11"/>
      <c r="I39" s="22"/>
      <c r="J39" s="22" t="s">
        <v>32</v>
      </c>
      <c r="K39" s="22" t="s">
        <v>193</v>
      </c>
      <c r="L39" s="22" t="s">
        <v>196</v>
      </c>
      <c r="M39" s="3">
        <v>28</v>
      </c>
      <c r="N39" s="4">
        <v>17500</v>
      </c>
      <c r="O39" s="3"/>
      <c r="P39" s="12"/>
    </row>
    <row r="40" spans="8:16" ht="16.899999999999999" customHeight="1">
      <c r="H40" s="11"/>
      <c r="I40" s="22"/>
      <c r="J40" s="22" t="s">
        <v>58</v>
      </c>
      <c r="K40" s="22" t="s">
        <v>192</v>
      </c>
      <c r="L40" s="22" t="s">
        <v>199</v>
      </c>
      <c r="M40" s="3">
        <v>12</v>
      </c>
      <c r="N40" s="4">
        <v>17500</v>
      </c>
      <c r="O40" s="3"/>
      <c r="P40" s="12"/>
    </row>
    <row r="41" spans="8:16" ht="16.899999999999999" customHeight="1">
      <c r="H41" s="11"/>
      <c r="I41" s="22"/>
      <c r="J41" s="22" t="s">
        <v>59</v>
      </c>
      <c r="K41" s="22" t="s">
        <v>192</v>
      </c>
      <c r="L41" s="22" t="s">
        <v>199</v>
      </c>
      <c r="M41" s="3">
        <v>26</v>
      </c>
      <c r="N41" s="4">
        <v>18500</v>
      </c>
      <c r="O41" s="3"/>
      <c r="P41" s="12"/>
    </row>
    <row r="42" spans="8:16" ht="16.899999999999999" customHeight="1">
      <c r="H42" s="11"/>
      <c r="I42" s="22"/>
      <c r="J42" s="22" t="s">
        <v>60</v>
      </c>
      <c r="K42" s="22" t="s">
        <v>193</v>
      </c>
      <c r="L42" s="22" t="s">
        <v>198</v>
      </c>
      <c r="M42" s="3">
        <v>16</v>
      </c>
      <c r="N42" s="4">
        <v>18500</v>
      </c>
      <c r="O42" s="3"/>
      <c r="P42" s="12"/>
    </row>
    <row r="43" spans="8:16" ht="16.899999999999999" customHeight="1">
      <c r="H43" s="11"/>
      <c r="I43" s="22"/>
      <c r="J43" s="22" t="s">
        <v>22</v>
      </c>
      <c r="K43" s="22" t="s">
        <v>192</v>
      </c>
      <c r="L43" s="22" t="s">
        <v>196</v>
      </c>
      <c r="M43" s="3">
        <v>14</v>
      </c>
      <c r="N43" s="4">
        <v>18500</v>
      </c>
      <c r="O43" s="3"/>
      <c r="P43" s="12"/>
    </row>
    <row r="44" spans="8:16" ht="16.899999999999999" customHeight="1">
      <c r="H44" s="11"/>
      <c r="I44" s="22"/>
      <c r="J44" s="22" t="s">
        <v>61</v>
      </c>
      <c r="K44" s="22" t="s">
        <v>193</v>
      </c>
      <c r="L44" s="22" t="s">
        <v>194</v>
      </c>
      <c r="M44" s="3">
        <v>30</v>
      </c>
      <c r="N44" s="4">
        <v>17500</v>
      </c>
      <c r="O44" s="3"/>
      <c r="P44" s="12"/>
    </row>
    <row r="45" spans="8:16" ht="16.899999999999999" customHeight="1">
      <c r="H45" s="11"/>
      <c r="I45" s="22"/>
      <c r="J45" s="22" t="s">
        <v>49</v>
      </c>
      <c r="K45" s="22" t="s">
        <v>193</v>
      </c>
      <c r="L45" s="22" t="s">
        <v>197</v>
      </c>
      <c r="M45" s="3">
        <v>13</v>
      </c>
      <c r="N45" s="4">
        <v>18500</v>
      </c>
      <c r="O45" s="3"/>
      <c r="P45" s="12"/>
    </row>
    <row r="46" spans="8:16" ht="16.899999999999999" customHeight="1">
      <c r="H46" s="11"/>
      <c r="I46" s="22"/>
      <c r="J46" s="22" t="s">
        <v>62</v>
      </c>
      <c r="K46" s="22" t="s">
        <v>191</v>
      </c>
      <c r="L46" s="22" t="s">
        <v>197</v>
      </c>
      <c r="M46" s="3">
        <v>13</v>
      </c>
      <c r="N46" s="4">
        <v>18500</v>
      </c>
      <c r="O46" s="3"/>
      <c r="P46" s="12"/>
    </row>
    <row r="47" spans="8:16" ht="16.899999999999999" customHeight="1">
      <c r="H47" s="11"/>
      <c r="I47" s="22"/>
      <c r="J47" s="22" t="s">
        <v>63</v>
      </c>
      <c r="K47" s="22" t="s">
        <v>191</v>
      </c>
      <c r="L47" s="22" t="s">
        <v>199</v>
      </c>
      <c r="M47" s="3">
        <v>12</v>
      </c>
      <c r="N47" s="4">
        <v>18500</v>
      </c>
      <c r="O47" s="3"/>
      <c r="P47" s="12"/>
    </row>
    <row r="48" spans="8:16" ht="16.899999999999999" customHeight="1">
      <c r="H48" s="11"/>
      <c r="I48" s="22"/>
      <c r="J48" s="22" t="s">
        <v>33</v>
      </c>
      <c r="K48" s="22" t="s">
        <v>193</v>
      </c>
      <c r="L48" s="22" t="s">
        <v>195</v>
      </c>
      <c r="M48" s="3">
        <v>17</v>
      </c>
      <c r="N48" s="4">
        <v>19500</v>
      </c>
      <c r="O48" s="3"/>
      <c r="P48" s="12"/>
    </row>
    <row r="49" spans="8:16" ht="16.899999999999999" customHeight="1">
      <c r="H49" s="11"/>
      <c r="I49" s="22"/>
      <c r="J49" s="22" t="s">
        <v>44</v>
      </c>
      <c r="K49" s="22" t="s">
        <v>193</v>
      </c>
      <c r="L49" s="22" t="s">
        <v>195</v>
      </c>
      <c r="M49" s="3">
        <v>20</v>
      </c>
      <c r="N49" s="4">
        <v>17500</v>
      </c>
      <c r="O49" s="3"/>
      <c r="P49" s="12"/>
    </row>
    <row r="50" spans="8:16" ht="16.899999999999999" customHeight="1">
      <c r="H50" s="11"/>
      <c r="I50" s="22"/>
      <c r="J50" s="22" t="s">
        <v>64</v>
      </c>
      <c r="K50" s="22" t="s">
        <v>191</v>
      </c>
      <c r="L50" s="22" t="s">
        <v>194</v>
      </c>
      <c r="M50" s="3">
        <v>12</v>
      </c>
      <c r="N50" s="4">
        <v>18500</v>
      </c>
      <c r="O50" s="3"/>
      <c r="P50" s="12"/>
    </row>
    <row r="51" spans="8:16" ht="16.899999999999999" customHeight="1">
      <c r="H51" s="11"/>
      <c r="I51" s="22"/>
      <c r="J51" s="22" t="s">
        <v>65</v>
      </c>
      <c r="K51" s="22" t="s">
        <v>191</v>
      </c>
      <c r="L51" s="22" t="s">
        <v>194</v>
      </c>
      <c r="M51" s="3">
        <v>22</v>
      </c>
      <c r="N51" s="4">
        <v>17500</v>
      </c>
      <c r="O51" s="3"/>
      <c r="P51" s="12"/>
    </row>
    <row r="52" spans="8:16" ht="16.899999999999999" customHeight="1">
      <c r="H52" s="11"/>
      <c r="I52" s="22"/>
      <c r="J52" s="22" t="s">
        <v>45</v>
      </c>
      <c r="K52" s="22" t="s">
        <v>191</v>
      </c>
      <c r="L52" s="22" t="s">
        <v>195</v>
      </c>
      <c r="M52" s="3">
        <v>24</v>
      </c>
      <c r="N52" s="4">
        <v>18500</v>
      </c>
      <c r="O52" s="3"/>
      <c r="P52" s="12"/>
    </row>
    <row r="53" spans="8:16" ht="16.899999999999999" customHeight="1">
      <c r="H53" s="11"/>
      <c r="I53" s="22"/>
      <c r="J53" s="22" t="s">
        <v>66</v>
      </c>
      <c r="K53" s="22" t="s">
        <v>192</v>
      </c>
      <c r="L53" s="22" t="s">
        <v>197</v>
      </c>
      <c r="M53" s="3">
        <v>24</v>
      </c>
      <c r="N53" s="4">
        <v>17500</v>
      </c>
      <c r="O53" s="3"/>
      <c r="P53" s="12"/>
    </row>
    <row r="54" spans="8:16" ht="16.899999999999999" customHeight="1">
      <c r="H54" s="11"/>
      <c r="I54" s="22"/>
      <c r="J54" s="22" t="s">
        <v>42</v>
      </c>
      <c r="K54" s="22" t="s">
        <v>193</v>
      </c>
      <c r="L54" s="22" t="s">
        <v>195</v>
      </c>
      <c r="M54" s="3">
        <v>10</v>
      </c>
      <c r="N54" s="4">
        <v>19500</v>
      </c>
      <c r="O54" s="3"/>
      <c r="P54" s="12"/>
    </row>
    <row r="55" spans="8:16" ht="16.899999999999999" customHeight="1">
      <c r="H55" s="11"/>
      <c r="I55" s="22"/>
      <c r="J55" s="22" t="s">
        <v>59</v>
      </c>
      <c r="K55" s="22" t="s">
        <v>192</v>
      </c>
      <c r="L55" s="22" t="s">
        <v>199</v>
      </c>
      <c r="M55" s="3">
        <v>25</v>
      </c>
      <c r="N55" s="4">
        <v>18500</v>
      </c>
      <c r="O55" s="3"/>
      <c r="P55" s="12"/>
    </row>
    <row r="56" spans="8:16" ht="16.899999999999999" customHeight="1">
      <c r="H56" s="11"/>
      <c r="I56" s="22"/>
      <c r="J56" s="22" t="s">
        <v>67</v>
      </c>
      <c r="K56" s="22" t="s">
        <v>193</v>
      </c>
      <c r="L56" s="22" t="s">
        <v>199</v>
      </c>
      <c r="M56" s="3">
        <v>27</v>
      </c>
      <c r="N56" s="4">
        <v>18500</v>
      </c>
      <c r="O56" s="3"/>
      <c r="P56" s="12"/>
    </row>
    <row r="57" spans="8:16" ht="16.899999999999999" customHeight="1">
      <c r="H57" s="11"/>
      <c r="I57" s="22"/>
      <c r="J57" s="22" t="s">
        <v>68</v>
      </c>
      <c r="K57" s="22" t="s">
        <v>192</v>
      </c>
      <c r="L57" s="22" t="s">
        <v>198</v>
      </c>
      <c r="M57" s="3">
        <v>22</v>
      </c>
      <c r="N57" s="4">
        <v>17500</v>
      </c>
      <c r="O57" s="3"/>
      <c r="P57" s="12"/>
    </row>
    <row r="58" spans="8:16" ht="16.899999999999999" customHeight="1">
      <c r="H58" s="11"/>
      <c r="I58" s="22"/>
      <c r="J58" s="22" t="s">
        <v>37</v>
      </c>
      <c r="K58" s="22" t="s">
        <v>191</v>
      </c>
      <c r="L58" s="22" t="s">
        <v>199</v>
      </c>
      <c r="M58" s="3">
        <v>24</v>
      </c>
      <c r="N58" s="4">
        <v>19500</v>
      </c>
      <c r="O58" s="3"/>
      <c r="P58" s="12"/>
    </row>
    <row r="59" spans="8:16" ht="16.899999999999999" customHeight="1">
      <c r="H59" s="11"/>
      <c r="I59" s="22"/>
      <c r="J59" s="22" t="s">
        <v>13</v>
      </c>
      <c r="K59" s="22" t="s">
        <v>193</v>
      </c>
      <c r="L59" s="22" t="s">
        <v>196</v>
      </c>
      <c r="M59" s="3">
        <v>19</v>
      </c>
      <c r="N59" s="4">
        <v>19500</v>
      </c>
      <c r="O59" s="3"/>
      <c r="P59" s="12"/>
    </row>
    <row r="60" spans="8:16" ht="16.899999999999999" customHeight="1">
      <c r="H60" s="11"/>
      <c r="I60" s="22"/>
      <c r="J60" s="22" t="s">
        <v>37</v>
      </c>
      <c r="K60" s="22" t="s">
        <v>191</v>
      </c>
      <c r="L60" s="22" t="s">
        <v>199</v>
      </c>
      <c r="M60" s="3">
        <v>10</v>
      </c>
      <c r="N60" s="4">
        <v>19500</v>
      </c>
      <c r="O60" s="3"/>
      <c r="P60" s="12"/>
    </row>
    <row r="61" spans="8:16" ht="16.899999999999999" customHeight="1">
      <c r="H61" s="11"/>
      <c r="I61" s="22"/>
      <c r="J61" s="22" t="s">
        <v>49</v>
      </c>
      <c r="K61" s="22" t="s">
        <v>193</v>
      </c>
      <c r="L61" s="22" t="s">
        <v>197</v>
      </c>
      <c r="M61" s="3">
        <v>15</v>
      </c>
      <c r="N61" s="4">
        <v>18500</v>
      </c>
      <c r="O61" s="3"/>
      <c r="P61" s="12"/>
    </row>
    <row r="62" spans="8:16" ht="16.899999999999999" customHeight="1">
      <c r="H62" s="11"/>
      <c r="I62" s="22"/>
      <c r="J62" s="22" t="s">
        <v>66</v>
      </c>
      <c r="K62" s="22" t="s">
        <v>192</v>
      </c>
      <c r="L62" s="22" t="s">
        <v>197</v>
      </c>
      <c r="M62" s="3">
        <v>16</v>
      </c>
      <c r="N62" s="4">
        <v>17500</v>
      </c>
      <c r="O62" s="3"/>
      <c r="P62" s="12"/>
    </row>
    <row r="63" spans="8:16" ht="16.899999999999999" customHeight="1">
      <c r="H63" s="11"/>
      <c r="I63" s="22"/>
      <c r="J63" s="22" t="s">
        <v>69</v>
      </c>
      <c r="K63" s="22" t="s">
        <v>193</v>
      </c>
      <c r="L63" s="22" t="s">
        <v>195</v>
      </c>
      <c r="M63" s="3">
        <v>26</v>
      </c>
      <c r="N63" s="4">
        <v>17500</v>
      </c>
      <c r="O63" s="3"/>
      <c r="P63" s="12"/>
    </row>
    <row r="64" spans="8:16" ht="16.899999999999999" customHeight="1">
      <c r="H64" s="11"/>
      <c r="I64" s="22"/>
      <c r="J64" s="22" t="s">
        <v>70</v>
      </c>
      <c r="K64" s="22" t="s">
        <v>192</v>
      </c>
      <c r="L64" s="22" t="s">
        <v>195</v>
      </c>
      <c r="M64" s="3">
        <v>13</v>
      </c>
      <c r="N64" s="4">
        <v>19500</v>
      </c>
      <c r="O64" s="3"/>
      <c r="P64" s="12"/>
    </row>
    <row r="65" spans="8:16" ht="16.899999999999999" customHeight="1">
      <c r="H65" s="11"/>
      <c r="I65" s="22"/>
      <c r="J65" s="22" t="s">
        <v>71</v>
      </c>
      <c r="K65" s="22" t="s">
        <v>191</v>
      </c>
      <c r="L65" s="22" t="s">
        <v>194</v>
      </c>
      <c r="M65" s="3">
        <v>21</v>
      </c>
      <c r="N65" s="4">
        <v>19500</v>
      </c>
      <c r="O65" s="3"/>
      <c r="P65" s="12"/>
    </row>
    <row r="66" spans="8:16" ht="16.899999999999999" customHeight="1">
      <c r="H66" s="11"/>
      <c r="I66" s="22"/>
      <c r="J66" s="22" t="s">
        <v>72</v>
      </c>
      <c r="K66" s="22" t="s">
        <v>191</v>
      </c>
      <c r="L66" s="22" t="s">
        <v>196</v>
      </c>
      <c r="M66" s="3">
        <v>24</v>
      </c>
      <c r="N66" s="4">
        <v>18500</v>
      </c>
      <c r="O66" s="3"/>
      <c r="P66" s="12"/>
    </row>
    <row r="67" spans="8:16" ht="16.899999999999999" customHeight="1">
      <c r="H67" s="11"/>
      <c r="I67" s="22"/>
      <c r="J67" s="22" t="s">
        <v>73</v>
      </c>
      <c r="K67" s="22" t="s">
        <v>192</v>
      </c>
      <c r="L67" s="22" t="s">
        <v>199</v>
      </c>
      <c r="M67" s="3">
        <v>27</v>
      </c>
      <c r="N67" s="4">
        <v>19500</v>
      </c>
      <c r="O67" s="3"/>
      <c r="P67" s="12"/>
    </row>
    <row r="68" spans="8:16" ht="16.899999999999999" customHeight="1">
      <c r="H68" s="11"/>
      <c r="I68" s="22"/>
      <c r="J68" s="22" t="s">
        <v>74</v>
      </c>
      <c r="K68" s="22" t="s">
        <v>191</v>
      </c>
      <c r="L68" s="22" t="s">
        <v>196</v>
      </c>
      <c r="M68" s="3">
        <v>23</v>
      </c>
      <c r="N68" s="4">
        <v>19500</v>
      </c>
      <c r="O68" s="3"/>
      <c r="P68" s="12"/>
    </row>
    <row r="69" spans="8:16" ht="16.899999999999999" customHeight="1">
      <c r="H69" s="11"/>
      <c r="I69" s="22"/>
      <c r="J69" s="22" t="s">
        <v>33</v>
      </c>
      <c r="K69" s="22" t="s">
        <v>193</v>
      </c>
      <c r="L69" s="22" t="s">
        <v>195</v>
      </c>
      <c r="M69" s="3">
        <v>19</v>
      </c>
      <c r="N69" s="4">
        <v>19500</v>
      </c>
      <c r="O69" s="3"/>
      <c r="P69" s="12"/>
    </row>
    <row r="70" spans="8:16" ht="16.899999999999999" customHeight="1">
      <c r="H70" s="11"/>
      <c r="I70" s="22"/>
      <c r="J70" s="22" t="s">
        <v>75</v>
      </c>
      <c r="K70" s="22" t="s">
        <v>192</v>
      </c>
      <c r="L70" s="22" t="s">
        <v>194</v>
      </c>
      <c r="M70" s="3">
        <v>29</v>
      </c>
      <c r="N70" s="4">
        <v>18500</v>
      </c>
      <c r="O70" s="3"/>
      <c r="P70" s="12"/>
    </row>
    <row r="71" spans="8:16" ht="16.899999999999999" customHeight="1">
      <c r="H71" s="11"/>
      <c r="I71" s="22"/>
      <c r="J71" s="22" t="s">
        <v>62</v>
      </c>
      <c r="K71" s="22" t="s">
        <v>191</v>
      </c>
      <c r="L71" s="22" t="s">
        <v>197</v>
      </c>
      <c r="M71" s="3">
        <v>10</v>
      </c>
      <c r="N71" s="4">
        <v>18500</v>
      </c>
      <c r="O71" s="3"/>
      <c r="P71" s="12"/>
    </row>
    <row r="72" spans="8:16" ht="16.899999999999999" customHeight="1">
      <c r="H72" s="11"/>
      <c r="I72" s="22"/>
      <c r="J72" s="22" t="s">
        <v>28</v>
      </c>
      <c r="K72" s="22" t="s">
        <v>192</v>
      </c>
      <c r="L72" s="22" t="s">
        <v>198</v>
      </c>
      <c r="M72" s="3">
        <v>25</v>
      </c>
      <c r="N72" s="4">
        <v>18500</v>
      </c>
      <c r="O72" s="3"/>
      <c r="P72" s="12"/>
    </row>
    <row r="73" spans="8:16" ht="16.899999999999999" customHeight="1">
      <c r="H73" s="11"/>
      <c r="I73" s="22"/>
      <c r="J73" s="22" t="s">
        <v>76</v>
      </c>
      <c r="K73" s="22" t="s">
        <v>191</v>
      </c>
      <c r="L73" s="22" t="s">
        <v>196</v>
      </c>
      <c r="M73" s="3">
        <v>26</v>
      </c>
      <c r="N73" s="4">
        <v>17500</v>
      </c>
      <c r="O73" s="3"/>
      <c r="P73" s="12"/>
    </row>
    <row r="74" spans="8:16" ht="16.899999999999999" customHeight="1">
      <c r="H74" s="11"/>
      <c r="I74" s="22"/>
      <c r="J74" s="22" t="s">
        <v>54</v>
      </c>
      <c r="K74" s="22" t="s">
        <v>191</v>
      </c>
      <c r="L74" s="22" t="s">
        <v>199</v>
      </c>
      <c r="M74" s="3">
        <v>21</v>
      </c>
      <c r="N74" s="4">
        <v>18500</v>
      </c>
      <c r="O74" s="3"/>
      <c r="P74" s="12"/>
    </row>
    <row r="75" spans="8:16" ht="16.899999999999999" customHeight="1">
      <c r="H75" s="11"/>
      <c r="I75" s="22"/>
      <c r="J75" s="22" t="s">
        <v>18</v>
      </c>
      <c r="K75" s="22" t="s">
        <v>193</v>
      </c>
      <c r="L75" s="22" t="s">
        <v>197</v>
      </c>
      <c r="M75" s="3">
        <v>18</v>
      </c>
      <c r="N75" s="4">
        <v>19500</v>
      </c>
      <c r="O75" s="3"/>
      <c r="P75" s="12"/>
    </row>
    <row r="76" spans="8:16" ht="16.899999999999999" customHeight="1">
      <c r="H76" s="11"/>
      <c r="I76" s="22"/>
      <c r="J76" s="22" t="s">
        <v>77</v>
      </c>
      <c r="K76" s="22" t="s">
        <v>193</v>
      </c>
      <c r="L76" s="22" t="s">
        <v>194</v>
      </c>
      <c r="M76" s="3">
        <v>11</v>
      </c>
      <c r="N76" s="4">
        <v>18500</v>
      </c>
      <c r="O76" s="3"/>
      <c r="P76" s="12"/>
    </row>
    <row r="77" spans="8:16" ht="16.899999999999999" customHeight="1">
      <c r="H77" s="11"/>
      <c r="I77" s="22"/>
      <c r="J77" s="22" t="s">
        <v>78</v>
      </c>
      <c r="K77" s="22" t="s">
        <v>193</v>
      </c>
      <c r="L77" s="22" t="s">
        <v>195</v>
      </c>
      <c r="M77" s="3">
        <v>10</v>
      </c>
      <c r="N77" s="4">
        <v>18500</v>
      </c>
      <c r="O77" s="3"/>
      <c r="P77" s="12"/>
    </row>
    <row r="78" spans="8:16" ht="16.899999999999999" customHeight="1">
      <c r="H78" s="11"/>
      <c r="I78" s="22"/>
      <c r="J78" s="22" t="s">
        <v>79</v>
      </c>
      <c r="K78" s="22" t="s">
        <v>191</v>
      </c>
      <c r="L78" s="22" t="s">
        <v>194</v>
      </c>
      <c r="M78" s="3">
        <v>21</v>
      </c>
      <c r="N78" s="4">
        <v>18500</v>
      </c>
      <c r="O78" s="3"/>
      <c r="P78" s="12"/>
    </row>
    <row r="79" spans="8:16" ht="16.899999999999999" customHeight="1">
      <c r="H79" s="11"/>
      <c r="I79" s="22"/>
      <c r="J79" s="22" t="s">
        <v>65</v>
      </c>
      <c r="K79" s="22" t="s">
        <v>191</v>
      </c>
      <c r="L79" s="22" t="s">
        <v>194</v>
      </c>
      <c r="M79" s="3">
        <v>25</v>
      </c>
      <c r="N79" s="4">
        <v>17500</v>
      </c>
      <c r="O79" s="3"/>
      <c r="P79" s="12"/>
    </row>
    <row r="80" spans="8:16" ht="16.899999999999999" customHeight="1">
      <c r="H80" s="11"/>
      <c r="I80" s="22"/>
      <c r="J80" s="22" t="s">
        <v>80</v>
      </c>
      <c r="K80" s="22" t="s">
        <v>192</v>
      </c>
      <c r="L80" s="22" t="s">
        <v>196</v>
      </c>
      <c r="M80" s="3">
        <v>24</v>
      </c>
      <c r="N80" s="4">
        <v>17500</v>
      </c>
      <c r="O80" s="3"/>
      <c r="P80" s="12"/>
    </row>
    <row r="81" spans="8:16" ht="16.899999999999999" customHeight="1">
      <c r="H81" s="11"/>
      <c r="I81" s="22"/>
      <c r="J81" s="22" t="s">
        <v>67</v>
      </c>
      <c r="K81" s="22" t="s">
        <v>193</v>
      </c>
      <c r="L81" s="22" t="s">
        <v>199</v>
      </c>
      <c r="M81" s="3">
        <v>25</v>
      </c>
      <c r="N81" s="4">
        <v>18500</v>
      </c>
      <c r="O81" s="3"/>
      <c r="P81" s="12"/>
    </row>
    <row r="82" spans="8:16" ht="16.899999999999999" customHeight="1">
      <c r="H82" s="11"/>
      <c r="I82" s="22"/>
      <c r="J82" s="22" t="s">
        <v>81</v>
      </c>
      <c r="K82" s="22" t="s">
        <v>192</v>
      </c>
      <c r="L82" s="22" t="s">
        <v>197</v>
      </c>
      <c r="M82" s="3">
        <v>25</v>
      </c>
      <c r="N82" s="4">
        <v>17500</v>
      </c>
      <c r="O82" s="3"/>
      <c r="P82" s="12"/>
    </row>
    <row r="83" spans="8:16" ht="16.899999999999999" customHeight="1">
      <c r="H83" s="11"/>
      <c r="I83" s="22"/>
      <c r="J83" s="22" t="s">
        <v>80</v>
      </c>
      <c r="K83" s="22" t="s">
        <v>192</v>
      </c>
      <c r="L83" s="22" t="s">
        <v>196</v>
      </c>
      <c r="M83" s="3">
        <v>13</v>
      </c>
      <c r="N83" s="4">
        <v>17500</v>
      </c>
      <c r="O83" s="3"/>
      <c r="P83" s="12"/>
    </row>
    <row r="84" spans="8:16" ht="16.899999999999999" customHeight="1">
      <c r="H84" s="11"/>
      <c r="I84" s="22"/>
      <c r="J84" s="22" t="s">
        <v>18</v>
      </c>
      <c r="K84" s="22" t="s">
        <v>193</v>
      </c>
      <c r="L84" s="22" t="s">
        <v>197</v>
      </c>
      <c r="M84" s="3">
        <v>21</v>
      </c>
      <c r="N84" s="4">
        <v>19500</v>
      </c>
      <c r="O84" s="3"/>
      <c r="P84" s="12"/>
    </row>
    <row r="85" spans="8:16" ht="16.899999999999999" customHeight="1">
      <c r="H85" s="11"/>
      <c r="I85" s="22"/>
      <c r="J85" s="22" t="s">
        <v>43</v>
      </c>
      <c r="K85" s="22" t="s">
        <v>191</v>
      </c>
      <c r="L85" s="22" t="s">
        <v>194</v>
      </c>
      <c r="M85" s="3">
        <v>22</v>
      </c>
      <c r="N85" s="4">
        <v>18500</v>
      </c>
      <c r="O85" s="3"/>
      <c r="P85" s="12"/>
    </row>
    <row r="86" spans="8:16" ht="16.899999999999999" customHeight="1">
      <c r="H86" s="11"/>
      <c r="I86" s="22"/>
      <c r="J86" s="22" t="s">
        <v>82</v>
      </c>
      <c r="K86" s="22" t="s">
        <v>192</v>
      </c>
      <c r="L86" s="22" t="s">
        <v>199</v>
      </c>
      <c r="M86" s="3">
        <v>17</v>
      </c>
      <c r="N86" s="4">
        <v>18500</v>
      </c>
      <c r="O86" s="3"/>
      <c r="P86" s="12"/>
    </row>
    <row r="87" spans="8:16" ht="16.899999999999999" customHeight="1">
      <c r="H87" s="11"/>
      <c r="I87" s="22"/>
      <c r="J87" s="22" t="s">
        <v>83</v>
      </c>
      <c r="K87" s="22" t="s">
        <v>193</v>
      </c>
      <c r="L87" s="22" t="s">
        <v>198</v>
      </c>
      <c r="M87" s="3">
        <v>29</v>
      </c>
      <c r="N87" s="4">
        <v>19500</v>
      </c>
      <c r="O87" s="3"/>
      <c r="P87" s="12"/>
    </row>
    <row r="88" spans="8:16" ht="16.899999999999999" customHeight="1">
      <c r="H88" s="11"/>
      <c r="I88" s="22"/>
      <c r="J88" s="22" t="s">
        <v>84</v>
      </c>
      <c r="K88" s="22" t="s">
        <v>193</v>
      </c>
      <c r="L88" s="22" t="s">
        <v>198</v>
      </c>
      <c r="M88" s="3">
        <v>12</v>
      </c>
      <c r="N88" s="4">
        <v>19500</v>
      </c>
      <c r="O88" s="3"/>
      <c r="P88" s="12"/>
    </row>
    <row r="89" spans="8:16" ht="16.899999999999999" customHeight="1">
      <c r="H89" s="11"/>
      <c r="I89" s="22"/>
      <c r="J89" s="22" t="s">
        <v>30</v>
      </c>
      <c r="K89" s="22" t="s">
        <v>191</v>
      </c>
      <c r="L89" s="22" t="s">
        <v>194</v>
      </c>
      <c r="M89" s="3">
        <v>25</v>
      </c>
      <c r="N89" s="4">
        <v>17500</v>
      </c>
      <c r="O89" s="3"/>
      <c r="P89" s="12"/>
    </row>
    <row r="90" spans="8:16" ht="16.899999999999999" customHeight="1">
      <c r="H90" s="11"/>
      <c r="I90" s="22"/>
      <c r="J90" s="22" t="s">
        <v>70</v>
      </c>
      <c r="K90" s="22" t="s">
        <v>192</v>
      </c>
      <c r="L90" s="22" t="s">
        <v>195</v>
      </c>
      <c r="M90" s="3">
        <v>17</v>
      </c>
      <c r="N90" s="4">
        <v>19500</v>
      </c>
      <c r="O90" s="3"/>
      <c r="P90" s="12"/>
    </row>
    <row r="91" spans="8:16" ht="16.899999999999999" customHeight="1">
      <c r="H91" s="11"/>
      <c r="I91" s="22"/>
      <c r="J91" s="22" t="s">
        <v>27</v>
      </c>
      <c r="K91" s="22" t="s">
        <v>192</v>
      </c>
      <c r="L91" s="22" t="s">
        <v>194</v>
      </c>
      <c r="M91" s="3">
        <v>28</v>
      </c>
      <c r="N91" s="4">
        <v>17500</v>
      </c>
      <c r="O91" s="3"/>
      <c r="P91" s="12"/>
    </row>
    <row r="92" spans="8:16" ht="16.899999999999999" customHeight="1">
      <c r="H92" s="11"/>
      <c r="I92" s="22"/>
      <c r="J92" s="22" t="s">
        <v>85</v>
      </c>
      <c r="K92" s="22" t="s">
        <v>192</v>
      </c>
      <c r="L92" s="22" t="s">
        <v>195</v>
      </c>
      <c r="M92" s="3">
        <v>10</v>
      </c>
      <c r="N92" s="4">
        <v>17500</v>
      </c>
      <c r="O92" s="3"/>
      <c r="P92" s="12"/>
    </row>
    <row r="93" spans="8:16" ht="16.899999999999999" customHeight="1">
      <c r="H93" s="11"/>
      <c r="I93" s="22"/>
      <c r="J93" s="22" t="s">
        <v>86</v>
      </c>
      <c r="K93" s="22" t="s">
        <v>193</v>
      </c>
      <c r="L93" s="22" t="s">
        <v>197</v>
      </c>
      <c r="M93" s="3">
        <v>11</v>
      </c>
      <c r="N93" s="4">
        <v>19500</v>
      </c>
      <c r="O93" s="3"/>
      <c r="P93" s="12"/>
    </row>
    <row r="94" spans="8:16" ht="16.899999999999999" customHeight="1">
      <c r="H94" s="11"/>
      <c r="I94" s="22"/>
      <c r="J94" s="22" t="s">
        <v>87</v>
      </c>
      <c r="K94" s="22" t="s">
        <v>192</v>
      </c>
      <c r="L94" s="22" t="s">
        <v>196</v>
      </c>
      <c r="M94" s="3">
        <v>19</v>
      </c>
      <c r="N94" s="4">
        <v>18500</v>
      </c>
      <c r="O94" s="3"/>
      <c r="P94" s="12"/>
    </row>
    <row r="95" spans="8:16" ht="16.899999999999999" customHeight="1">
      <c r="H95" s="11"/>
      <c r="I95" s="22"/>
      <c r="J95" s="22" t="s">
        <v>88</v>
      </c>
      <c r="K95" s="22" t="s">
        <v>192</v>
      </c>
      <c r="L95" s="22" t="s">
        <v>197</v>
      </c>
      <c r="M95" s="3">
        <v>16</v>
      </c>
      <c r="N95" s="4">
        <v>18500</v>
      </c>
      <c r="O95" s="3"/>
      <c r="P95" s="12"/>
    </row>
    <row r="96" spans="8:16" ht="16.899999999999999" customHeight="1">
      <c r="H96" s="11"/>
      <c r="I96" s="22"/>
      <c r="J96" s="22" t="s">
        <v>89</v>
      </c>
      <c r="K96" s="22" t="s">
        <v>193</v>
      </c>
      <c r="L96" s="22" t="s">
        <v>199</v>
      </c>
      <c r="M96" s="3">
        <v>14</v>
      </c>
      <c r="N96" s="4">
        <v>17500</v>
      </c>
      <c r="O96" s="3"/>
      <c r="P96" s="12"/>
    </row>
    <row r="97" spans="8:16" ht="16.899999999999999" customHeight="1">
      <c r="H97" s="11"/>
      <c r="I97" s="22"/>
      <c r="J97" s="22" t="s">
        <v>25</v>
      </c>
      <c r="K97" s="22" t="s">
        <v>191</v>
      </c>
      <c r="L97" s="22" t="s">
        <v>196</v>
      </c>
      <c r="M97" s="3">
        <v>14</v>
      </c>
      <c r="N97" s="4">
        <v>18500</v>
      </c>
      <c r="O97" s="3"/>
      <c r="P97" s="12"/>
    </row>
    <row r="98" spans="8:16" ht="16.899999999999999" customHeight="1">
      <c r="H98" s="11"/>
      <c r="I98" s="22"/>
      <c r="J98" s="22" t="s">
        <v>90</v>
      </c>
      <c r="K98" s="22" t="s">
        <v>191</v>
      </c>
      <c r="L98" s="22" t="s">
        <v>195</v>
      </c>
      <c r="M98" s="3">
        <v>23</v>
      </c>
      <c r="N98" s="4">
        <v>19500</v>
      </c>
      <c r="O98" s="3"/>
      <c r="P98" s="12"/>
    </row>
    <row r="99" spans="8:16" ht="16.899999999999999" customHeight="1">
      <c r="H99" s="11"/>
      <c r="I99" s="22"/>
      <c r="J99" s="22" t="s">
        <v>91</v>
      </c>
      <c r="K99" s="22" t="s">
        <v>193</v>
      </c>
      <c r="L99" s="22" t="s">
        <v>199</v>
      </c>
      <c r="M99" s="3">
        <v>18</v>
      </c>
      <c r="N99" s="4">
        <v>18500</v>
      </c>
      <c r="O99" s="3"/>
      <c r="P99" s="12"/>
    </row>
    <row r="100" spans="8:16" ht="16.899999999999999" customHeight="1">
      <c r="H100" s="11"/>
      <c r="I100" s="22"/>
      <c r="J100" s="22" t="s">
        <v>61</v>
      </c>
      <c r="K100" s="22" t="s">
        <v>193</v>
      </c>
      <c r="L100" s="22" t="s">
        <v>194</v>
      </c>
      <c r="M100" s="3">
        <v>30</v>
      </c>
      <c r="N100" s="4">
        <v>17500</v>
      </c>
      <c r="O100" s="3"/>
      <c r="P100" s="12"/>
    </row>
    <row r="101" spans="8:16" ht="16.899999999999999" customHeight="1">
      <c r="H101" s="11"/>
      <c r="I101" s="22"/>
      <c r="J101" s="22" t="s">
        <v>31</v>
      </c>
      <c r="K101" s="22" t="s">
        <v>192</v>
      </c>
      <c r="L101" s="22" t="s">
        <v>195</v>
      </c>
      <c r="M101" s="3">
        <v>23</v>
      </c>
      <c r="N101" s="4">
        <v>18500</v>
      </c>
      <c r="O101" s="3"/>
      <c r="P101" s="12"/>
    </row>
    <row r="102" spans="8:16" ht="16.899999999999999" customHeight="1">
      <c r="H102" s="11"/>
      <c r="I102" s="22"/>
      <c r="J102" s="22" t="s">
        <v>27</v>
      </c>
      <c r="K102" s="22" t="s">
        <v>192</v>
      </c>
      <c r="L102" s="22" t="s">
        <v>194</v>
      </c>
      <c r="M102" s="3">
        <v>26</v>
      </c>
      <c r="N102" s="4">
        <v>17500</v>
      </c>
      <c r="O102" s="3"/>
      <c r="P102" s="12"/>
    </row>
    <row r="103" spans="8:16" ht="16.899999999999999" customHeight="1">
      <c r="H103" s="11"/>
      <c r="I103" s="22"/>
      <c r="J103" s="22" t="s">
        <v>92</v>
      </c>
      <c r="K103" s="22" t="s">
        <v>191</v>
      </c>
      <c r="L103" s="22" t="s">
        <v>199</v>
      </c>
      <c r="M103" s="3">
        <v>18</v>
      </c>
      <c r="N103" s="4">
        <v>18500</v>
      </c>
      <c r="O103" s="3"/>
      <c r="P103" s="12"/>
    </row>
    <row r="104" spans="8:16" ht="16.899999999999999" customHeight="1">
      <c r="H104" s="11"/>
      <c r="I104" s="22"/>
      <c r="J104" s="22" t="s">
        <v>16</v>
      </c>
      <c r="K104" s="22" t="s">
        <v>193</v>
      </c>
      <c r="L104" s="22" t="s">
        <v>199</v>
      </c>
      <c r="M104" s="3">
        <v>15</v>
      </c>
      <c r="N104" s="4">
        <v>19500</v>
      </c>
      <c r="O104" s="3"/>
      <c r="P104" s="12"/>
    </row>
    <row r="105" spans="8:16" ht="16.899999999999999" customHeight="1">
      <c r="H105" s="11"/>
      <c r="I105" s="22"/>
      <c r="J105" s="22" t="s">
        <v>92</v>
      </c>
      <c r="K105" s="22" t="s">
        <v>191</v>
      </c>
      <c r="L105" s="22" t="s">
        <v>199</v>
      </c>
      <c r="M105" s="3">
        <v>20</v>
      </c>
      <c r="N105" s="4">
        <v>18500</v>
      </c>
      <c r="O105" s="3"/>
      <c r="P105" s="12"/>
    </row>
    <row r="106" spans="8:16" ht="16.899999999999999" customHeight="1">
      <c r="H106" s="11"/>
      <c r="I106" s="22"/>
      <c r="J106" s="22" t="s">
        <v>34</v>
      </c>
      <c r="K106" s="22" t="s">
        <v>192</v>
      </c>
      <c r="L106" s="22" t="s">
        <v>197</v>
      </c>
      <c r="M106" s="3">
        <v>13</v>
      </c>
      <c r="N106" s="4">
        <v>18500</v>
      </c>
      <c r="O106" s="3"/>
      <c r="P106" s="12"/>
    </row>
    <row r="107" spans="8:16" ht="16.899999999999999" customHeight="1">
      <c r="H107" s="11"/>
      <c r="I107" s="22"/>
      <c r="J107" s="22" t="s">
        <v>92</v>
      </c>
      <c r="K107" s="22" t="s">
        <v>191</v>
      </c>
      <c r="L107" s="22" t="s">
        <v>199</v>
      </c>
      <c r="M107" s="3">
        <v>15</v>
      </c>
      <c r="N107" s="4">
        <v>18500</v>
      </c>
      <c r="O107" s="3"/>
      <c r="P107" s="12"/>
    </row>
    <row r="108" spans="8:16" ht="16.899999999999999" customHeight="1">
      <c r="H108" s="11"/>
      <c r="I108" s="22"/>
      <c r="J108" s="22" t="s">
        <v>93</v>
      </c>
      <c r="K108" s="22" t="s">
        <v>191</v>
      </c>
      <c r="L108" s="22" t="s">
        <v>198</v>
      </c>
      <c r="M108" s="3">
        <v>11</v>
      </c>
      <c r="N108" s="4">
        <v>19500</v>
      </c>
      <c r="O108" s="3"/>
      <c r="P108" s="12"/>
    </row>
    <row r="109" spans="8:16" ht="16.899999999999999" customHeight="1">
      <c r="H109" s="11"/>
      <c r="I109" s="22"/>
      <c r="J109" s="22" t="s">
        <v>24</v>
      </c>
      <c r="K109" s="22" t="s">
        <v>193</v>
      </c>
      <c r="L109" s="22" t="s">
        <v>199</v>
      </c>
      <c r="M109" s="3">
        <v>12</v>
      </c>
      <c r="N109" s="4">
        <v>19500</v>
      </c>
      <c r="O109" s="3"/>
      <c r="P109" s="12"/>
    </row>
    <row r="110" spans="8:16" ht="16.899999999999999" customHeight="1">
      <c r="H110" s="11"/>
      <c r="I110" s="22"/>
      <c r="J110" s="22" t="s">
        <v>20</v>
      </c>
      <c r="K110" s="22" t="s">
        <v>192</v>
      </c>
      <c r="L110" s="22" t="s">
        <v>198</v>
      </c>
      <c r="M110" s="3">
        <v>26</v>
      </c>
      <c r="N110" s="4">
        <v>19500</v>
      </c>
      <c r="O110" s="3"/>
      <c r="P110" s="12"/>
    </row>
    <row r="111" spans="8:16" ht="16.899999999999999" customHeight="1">
      <c r="H111" s="11"/>
      <c r="I111" s="22"/>
      <c r="J111" s="22" t="s">
        <v>74</v>
      </c>
      <c r="K111" s="22" t="s">
        <v>191</v>
      </c>
      <c r="L111" s="22" t="s">
        <v>196</v>
      </c>
      <c r="M111" s="3">
        <v>27</v>
      </c>
      <c r="N111" s="4">
        <v>19500</v>
      </c>
      <c r="O111" s="3"/>
      <c r="P111" s="12"/>
    </row>
    <row r="112" spans="8:16" ht="16.899999999999999" customHeight="1">
      <c r="H112" s="11"/>
      <c r="I112" s="22"/>
      <c r="J112" s="22" t="s">
        <v>94</v>
      </c>
      <c r="K112" s="22" t="s">
        <v>193</v>
      </c>
      <c r="L112" s="22" t="s">
        <v>196</v>
      </c>
      <c r="M112" s="3">
        <v>10</v>
      </c>
      <c r="N112" s="4">
        <v>19500</v>
      </c>
      <c r="O112" s="3"/>
      <c r="P112" s="12"/>
    </row>
    <row r="113" spans="8:16" ht="16.899999999999999" customHeight="1">
      <c r="H113" s="11"/>
      <c r="I113" s="22"/>
      <c r="J113" s="22" t="s">
        <v>95</v>
      </c>
      <c r="K113" s="22" t="s">
        <v>191</v>
      </c>
      <c r="L113" s="22" t="s">
        <v>199</v>
      </c>
      <c r="M113" s="3">
        <v>12</v>
      </c>
      <c r="N113" s="4">
        <v>19500</v>
      </c>
      <c r="O113" s="3"/>
      <c r="P113" s="12"/>
    </row>
    <row r="114" spans="8:16" ht="16.899999999999999" customHeight="1">
      <c r="H114" s="11"/>
      <c r="I114" s="22"/>
      <c r="J114" s="22" t="s">
        <v>29</v>
      </c>
      <c r="K114" s="22" t="s">
        <v>193</v>
      </c>
      <c r="L114" s="22" t="s">
        <v>198</v>
      </c>
      <c r="M114" s="3">
        <v>15</v>
      </c>
      <c r="N114" s="4">
        <v>17500</v>
      </c>
      <c r="O114" s="3"/>
      <c r="P114" s="12"/>
    </row>
    <row r="115" spans="8:16" ht="16.899999999999999" customHeight="1">
      <c r="H115" s="11"/>
      <c r="I115" s="22"/>
      <c r="J115" s="22" t="s">
        <v>77</v>
      </c>
      <c r="K115" s="22" t="s">
        <v>193</v>
      </c>
      <c r="L115" s="22" t="s">
        <v>194</v>
      </c>
      <c r="M115" s="3">
        <v>10</v>
      </c>
      <c r="N115" s="4">
        <v>18500</v>
      </c>
      <c r="O115" s="3"/>
      <c r="P115" s="12"/>
    </row>
    <row r="116" spans="8:16" ht="16.899999999999999" customHeight="1">
      <c r="H116" s="11"/>
      <c r="I116" s="22"/>
      <c r="J116" s="22" t="s">
        <v>91</v>
      </c>
      <c r="K116" s="22" t="s">
        <v>193</v>
      </c>
      <c r="L116" s="22" t="s">
        <v>199</v>
      </c>
      <c r="M116" s="3">
        <v>13</v>
      </c>
      <c r="N116" s="4">
        <v>18500</v>
      </c>
      <c r="O116" s="3"/>
      <c r="P116" s="12"/>
    </row>
    <row r="117" spans="8:16" ht="16.899999999999999" customHeight="1">
      <c r="H117" s="11"/>
      <c r="I117" s="22"/>
      <c r="J117" s="22" t="s">
        <v>76</v>
      </c>
      <c r="K117" s="22" t="s">
        <v>191</v>
      </c>
      <c r="L117" s="22" t="s">
        <v>196</v>
      </c>
      <c r="M117" s="3">
        <v>23</v>
      </c>
      <c r="N117" s="4">
        <v>17500</v>
      </c>
      <c r="O117" s="3"/>
      <c r="P117" s="12"/>
    </row>
    <row r="118" spans="8:16" ht="16.899999999999999" customHeight="1">
      <c r="H118" s="11"/>
      <c r="I118" s="22"/>
      <c r="J118" s="22" t="s">
        <v>65</v>
      </c>
      <c r="K118" s="22" t="s">
        <v>191</v>
      </c>
      <c r="L118" s="22" t="s">
        <v>194</v>
      </c>
      <c r="M118" s="3">
        <v>18</v>
      </c>
      <c r="N118" s="4">
        <v>17500</v>
      </c>
      <c r="O118" s="3"/>
      <c r="P118" s="12"/>
    </row>
    <row r="119" spans="8:16" ht="16.899999999999999" customHeight="1">
      <c r="H119" s="11"/>
      <c r="I119" s="22"/>
      <c r="J119" s="22" t="s">
        <v>66</v>
      </c>
      <c r="K119" s="22" t="s">
        <v>192</v>
      </c>
      <c r="L119" s="22" t="s">
        <v>197</v>
      </c>
      <c r="M119" s="3">
        <v>16</v>
      </c>
      <c r="N119" s="4">
        <v>17500</v>
      </c>
      <c r="O119" s="3"/>
      <c r="P119" s="12"/>
    </row>
    <row r="120" spans="8:16" ht="16.899999999999999" customHeight="1">
      <c r="H120" s="11"/>
      <c r="I120" s="22"/>
      <c r="J120" s="22" t="s">
        <v>27</v>
      </c>
      <c r="K120" s="22" t="s">
        <v>192</v>
      </c>
      <c r="L120" s="22" t="s">
        <v>194</v>
      </c>
      <c r="M120" s="3">
        <v>18</v>
      </c>
      <c r="N120" s="4">
        <v>17500</v>
      </c>
      <c r="O120" s="3"/>
      <c r="P120" s="12"/>
    </row>
    <row r="121" spans="8:16" ht="16.899999999999999" customHeight="1">
      <c r="H121" s="11"/>
      <c r="I121" s="22"/>
      <c r="J121" s="22" t="s">
        <v>35</v>
      </c>
      <c r="K121" s="22" t="s">
        <v>193</v>
      </c>
      <c r="L121" s="22" t="s">
        <v>197</v>
      </c>
      <c r="M121" s="3">
        <v>25</v>
      </c>
      <c r="N121" s="4">
        <v>17500</v>
      </c>
      <c r="O121" s="3"/>
      <c r="P121" s="12"/>
    </row>
    <row r="122" spans="8:16" ht="16.899999999999999" customHeight="1">
      <c r="H122" s="11"/>
      <c r="I122" s="22"/>
      <c r="J122" s="22" t="s">
        <v>74</v>
      </c>
      <c r="K122" s="22" t="s">
        <v>191</v>
      </c>
      <c r="L122" s="22" t="s">
        <v>196</v>
      </c>
      <c r="M122" s="3">
        <v>23</v>
      </c>
      <c r="N122" s="4">
        <v>19500</v>
      </c>
      <c r="O122" s="3"/>
      <c r="P122" s="12"/>
    </row>
    <row r="123" spans="8:16" ht="16.899999999999999" customHeight="1">
      <c r="H123" s="11"/>
      <c r="I123" s="22"/>
      <c r="J123" s="22" t="s">
        <v>73</v>
      </c>
      <c r="K123" s="22" t="s">
        <v>192</v>
      </c>
      <c r="L123" s="22" t="s">
        <v>199</v>
      </c>
      <c r="M123" s="3">
        <v>29</v>
      </c>
      <c r="N123" s="4">
        <v>19500</v>
      </c>
      <c r="O123" s="3"/>
      <c r="P123" s="12"/>
    </row>
    <row r="124" spans="8:16" ht="16.899999999999999" customHeight="1">
      <c r="H124" s="11"/>
      <c r="I124" s="22"/>
      <c r="J124" s="22" t="s">
        <v>11</v>
      </c>
      <c r="K124" s="22" t="s">
        <v>193</v>
      </c>
      <c r="L124" s="22" t="s">
        <v>198</v>
      </c>
      <c r="M124" s="3">
        <v>27</v>
      </c>
      <c r="N124" s="4">
        <v>17500</v>
      </c>
      <c r="O124" s="3"/>
      <c r="P124" s="12"/>
    </row>
    <row r="125" spans="8:16" ht="16.899999999999999" customHeight="1">
      <c r="H125" s="11"/>
      <c r="I125" s="22"/>
      <c r="J125" s="22" t="s">
        <v>96</v>
      </c>
      <c r="K125" s="22" t="s">
        <v>191</v>
      </c>
      <c r="L125" s="22" t="s">
        <v>196</v>
      </c>
      <c r="M125" s="3">
        <v>15</v>
      </c>
      <c r="N125" s="4">
        <v>18500</v>
      </c>
      <c r="O125" s="3"/>
      <c r="P125" s="12"/>
    </row>
    <row r="126" spans="8:16" ht="16.899999999999999" customHeight="1">
      <c r="H126" s="11"/>
      <c r="I126" s="22"/>
      <c r="J126" s="22" t="s">
        <v>97</v>
      </c>
      <c r="K126" s="22" t="s">
        <v>191</v>
      </c>
      <c r="L126" s="22" t="s">
        <v>197</v>
      </c>
      <c r="M126" s="3">
        <v>14</v>
      </c>
      <c r="N126" s="4">
        <v>19500</v>
      </c>
      <c r="O126" s="3"/>
      <c r="P126" s="12"/>
    </row>
    <row r="127" spans="8:16" ht="16.899999999999999" customHeight="1">
      <c r="H127" s="11"/>
      <c r="I127" s="22"/>
      <c r="J127" s="22" t="s">
        <v>98</v>
      </c>
      <c r="K127" s="22" t="s">
        <v>191</v>
      </c>
      <c r="L127" s="22" t="s">
        <v>198</v>
      </c>
      <c r="M127" s="3">
        <v>25</v>
      </c>
      <c r="N127" s="4">
        <v>17500</v>
      </c>
      <c r="O127" s="3"/>
      <c r="P127" s="12"/>
    </row>
    <row r="128" spans="8:16" ht="16.899999999999999" customHeight="1">
      <c r="H128" s="11"/>
      <c r="I128" s="22"/>
      <c r="J128" s="22" t="s">
        <v>66</v>
      </c>
      <c r="K128" s="22" t="s">
        <v>192</v>
      </c>
      <c r="L128" s="22" t="s">
        <v>197</v>
      </c>
      <c r="M128" s="3">
        <v>14</v>
      </c>
      <c r="N128" s="4">
        <v>17500</v>
      </c>
      <c r="O128" s="3"/>
      <c r="P128" s="12"/>
    </row>
    <row r="129" spans="8:16" ht="16.899999999999999" customHeight="1">
      <c r="H129" s="11"/>
      <c r="I129" s="22"/>
      <c r="J129" s="22" t="s">
        <v>90</v>
      </c>
      <c r="K129" s="22" t="s">
        <v>191</v>
      </c>
      <c r="L129" s="22" t="s">
        <v>195</v>
      </c>
      <c r="M129" s="3">
        <v>19</v>
      </c>
      <c r="N129" s="4">
        <v>19500</v>
      </c>
      <c r="O129" s="3"/>
      <c r="P129" s="12"/>
    </row>
    <row r="130" spans="8:16" ht="16.899999999999999" customHeight="1">
      <c r="H130" s="11"/>
      <c r="I130" s="22"/>
      <c r="J130" s="22" t="s">
        <v>70</v>
      </c>
      <c r="K130" s="22" t="s">
        <v>192</v>
      </c>
      <c r="L130" s="22" t="s">
        <v>195</v>
      </c>
      <c r="M130" s="3">
        <v>18</v>
      </c>
      <c r="N130" s="4">
        <v>19500</v>
      </c>
      <c r="O130" s="3"/>
      <c r="P130" s="12"/>
    </row>
    <row r="131" spans="8:16" ht="16.899999999999999" customHeight="1">
      <c r="H131" s="11"/>
      <c r="I131" s="22"/>
      <c r="J131" s="22" t="s">
        <v>60</v>
      </c>
      <c r="K131" s="22" t="s">
        <v>193</v>
      </c>
      <c r="L131" s="22" t="s">
        <v>198</v>
      </c>
      <c r="M131" s="3">
        <v>26</v>
      </c>
      <c r="N131" s="4">
        <v>18500</v>
      </c>
      <c r="O131" s="3"/>
      <c r="P131" s="12"/>
    </row>
    <row r="132" spans="8:16" ht="16.899999999999999" customHeight="1">
      <c r="H132" s="11"/>
      <c r="I132" s="22"/>
      <c r="J132" s="22" t="s">
        <v>99</v>
      </c>
      <c r="K132" s="22" t="s">
        <v>192</v>
      </c>
      <c r="L132" s="22" t="s">
        <v>195</v>
      </c>
      <c r="M132" s="3">
        <v>30</v>
      </c>
      <c r="N132" s="4">
        <v>19500</v>
      </c>
      <c r="O132" s="3"/>
      <c r="P132" s="12"/>
    </row>
    <row r="133" spans="8:16" ht="16.899999999999999" customHeight="1">
      <c r="H133" s="11"/>
      <c r="I133" s="22"/>
      <c r="J133" s="22" t="s">
        <v>97</v>
      </c>
      <c r="K133" s="22" t="s">
        <v>191</v>
      </c>
      <c r="L133" s="22" t="s">
        <v>197</v>
      </c>
      <c r="M133" s="3">
        <v>12</v>
      </c>
      <c r="N133" s="4">
        <v>19500</v>
      </c>
      <c r="O133" s="3"/>
      <c r="P133" s="12"/>
    </row>
    <row r="134" spans="8:16" ht="16.899999999999999" customHeight="1">
      <c r="H134" s="11"/>
      <c r="I134" s="22"/>
      <c r="J134" s="22" t="s">
        <v>100</v>
      </c>
      <c r="K134" s="22" t="s">
        <v>192</v>
      </c>
      <c r="L134" s="22" t="s">
        <v>196</v>
      </c>
      <c r="M134" s="3">
        <v>27</v>
      </c>
      <c r="N134" s="4">
        <v>19500</v>
      </c>
      <c r="O134" s="3"/>
      <c r="P134" s="12"/>
    </row>
    <row r="135" spans="8:16" ht="16.899999999999999" customHeight="1">
      <c r="H135" s="11"/>
      <c r="I135" s="22"/>
      <c r="J135" s="22" t="s">
        <v>97</v>
      </c>
      <c r="K135" s="22" t="s">
        <v>191</v>
      </c>
      <c r="L135" s="22" t="s">
        <v>197</v>
      </c>
      <c r="M135" s="3">
        <v>28</v>
      </c>
      <c r="N135" s="4">
        <v>19500</v>
      </c>
      <c r="O135" s="3"/>
      <c r="P135" s="12"/>
    </row>
    <row r="136" spans="8:16" ht="16.899999999999999" customHeight="1">
      <c r="H136" s="11"/>
      <c r="I136" s="22"/>
      <c r="J136" s="22" t="s">
        <v>47</v>
      </c>
      <c r="K136" s="22" t="s">
        <v>191</v>
      </c>
      <c r="L136" s="22" t="s">
        <v>198</v>
      </c>
      <c r="M136" s="3">
        <v>30</v>
      </c>
      <c r="N136" s="4">
        <v>18500</v>
      </c>
      <c r="O136" s="3"/>
      <c r="P136" s="12"/>
    </row>
    <row r="137" spans="8:16" ht="16.899999999999999" customHeight="1">
      <c r="H137" s="11"/>
      <c r="I137" s="22"/>
      <c r="J137" s="22" t="s">
        <v>88</v>
      </c>
      <c r="K137" s="22" t="s">
        <v>192</v>
      </c>
      <c r="L137" s="22" t="s">
        <v>197</v>
      </c>
      <c r="M137" s="3">
        <v>12</v>
      </c>
      <c r="N137" s="4">
        <v>18500</v>
      </c>
      <c r="O137" s="3"/>
      <c r="P137" s="12"/>
    </row>
    <row r="138" spans="8:16" ht="16.899999999999999" customHeight="1">
      <c r="H138" s="11"/>
      <c r="I138" s="22"/>
      <c r="J138" s="22" t="s">
        <v>19</v>
      </c>
      <c r="K138" s="22" t="s">
        <v>191</v>
      </c>
      <c r="L138" s="22" t="s">
        <v>198</v>
      </c>
      <c r="M138" s="3">
        <v>22</v>
      </c>
      <c r="N138" s="4">
        <v>19500</v>
      </c>
      <c r="O138" s="3"/>
      <c r="P138" s="12"/>
    </row>
    <row r="139" spans="8:16" ht="16.899999999999999" customHeight="1">
      <c r="H139" s="11"/>
      <c r="I139" s="22"/>
      <c r="J139" s="22" t="s">
        <v>96</v>
      </c>
      <c r="K139" s="22" t="s">
        <v>191</v>
      </c>
      <c r="L139" s="22" t="s">
        <v>196</v>
      </c>
      <c r="M139" s="3">
        <v>18</v>
      </c>
      <c r="N139" s="4">
        <v>18500</v>
      </c>
      <c r="O139" s="3"/>
      <c r="P139" s="12"/>
    </row>
    <row r="140" spans="8:16" ht="16.899999999999999" customHeight="1">
      <c r="H140" s="11"/>
      <c r="I140" s="22"/>
      <c r="J140" s="22" t="s">
        <v>26</v>
      </c>
      <c r="K140" s="22" t="s">
        <v>193</v>
      </c>
      <c r="L140" s="22" t="s">
        <v>197</v>
      </c>
      <c r="M140" s="3">
        <v>30</v>
      </c>
      <c r="N140" s="4">
        <v>18500</v>
      </c>
      <c r="O140" s="3"/>
      <c r="P140" s="12"/>
    </row>
    <row r="141" spans="8:16" ht="16.899999999999999" customHeight="1">
      <c r="H141" s="11"/>
      <c r="I141" s="22"/>
      <c r="J141" s="22" t="s">
        <v>67</v>
      </c>
      <c r="K141" s="22" t="s">
        <v>193</v>
      </c>
      <c r="L141" s="22" t="s">
        <v>199</v>
      </c>
      <c r="M141" s="3">
        <v>24</v>
      </c>
      <c r="N141" s="4">
        <v>18500</v>
      </c>
      <c r="O141" s="3"/>
      <c r="P141" s="12"/>
    </row>
    <row r="142" spans="8:16" ht="16.899999999999999" customHeight="1" thickBot="1">
      <c r="H142" s="13"/>
      <c r="I142" s="23"/>
      <c r="J142" s="23"/>
      <c r="K142" s="23"/>
      <c r="L142" s="23"/>
      <c r="M142" s="14"/>
      <c r="N142" s="14"/>
      <c r="O142" s="14"/>
      <c r="P142" s="15"/>
    </row>
  </sheetData>
  <mergeCells count="3">
    <mergeCell ref="B3:F3"/>
    <mergeCell ref="I3:O3"/>
    <mergeCell ref="Z3:AC3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AC08-704F-4783-8CFA-AF16CDC5FF3B}">
  <sheetPr>
    <tabColor rgb="FFFF9900"/>
  </sheetPr>
  <dimension ref="G2:L9"/>
  <sheetViews>
    <sheetView zoomScale="145" zoomScaleNormal="145" workbookViewId="0">
      <selection activeCell="J9" sqref="J9"/>
    </sheetView>
  </sheetViews>
  <sheetFormatPr defaultRowHeight="16.5"/>
  <cols>
    <col min="6" max="6" width="10.875" customWidth="1"/>
    <col min="7" max="7" width="14.625" customWidth="1"/>
    <col min="8" max="10" width="13" customWidth="1"/>
  </cols>
  <sheetData>
    <row r="2" spans="7:12">
      <c r="G2" s="37" t="s">
        <v>129</v>
      </c>
      <c r="H2" s="37" t="s">
        <v>130</v>
      </c>
      <c r="I2" s="37" t="s">
        <v>131</v>
      </c>
      <c r="J2" s="37" t="s">
        <v>132</v>
      </c>
    </row>
    <row r="3" spans="7:12" ht="46.9" customHeight="1">
      <c r="H3">
        <v>200</v>
      </c>
      <c r="I3">
        <v>10</v>
      </c>
      <c r="J3">
        <f>H3-I3</f>
        <v>190</v>
      </c>
    </row>
    <row r="4" spans="7:12" ht="46.9" customHeight="1">
      <c r="H4">
        <v>400</v>
      </c>
      <c r="I4">
        <v>25</v>
      </c>
      <c r="J4">
        <f t="shared" ref="J4:J8" si="0">H4-I4</f>
        <v>375</v>
      </c>
    </row>
    <row r="5" spans="7:12" ht="46.9" customHeight="1">
      <c r="H5">
        <v>100</v>
      </c>
      <c r="I5">
        <v>5</v>
      </c>
      <c r="J5">
        <f t="shared" si="0"/>
        <v>95</v>
      </c>
    </row>
    <row r="6" spans="7:12" ht="46.9" customHeight="1">
      <c r="H6">
        <v>150</v>
      </c>
      <c r="I6">
        <v>3</v>
      </c>
      <c r="J6">
        <f t="shared" si="0"/>
        <v>147</v>
      </c>
    </row>
    <row r="7" spans="7:12" ht="46.9" customHeight="1">
      <c r="H7">
        <v>200</v>
      </c>
      <c r="I7">
        <v>2</v>
      </c>
      <c r="J7">
        <f t="shared" si="0"/>
        <v>198</v>
      </c>
    </row>
    <row r="8" spans="7:12" ht="46.9" customHeight="1">
      <c r="H8">
        <v>300</v>
      </c>
      <c r="I8">
        <v>20</v>
      </c>
      <c r="J8">
        <f t="shared" si="0"/>
        <v>280</v>
      </c>
    </row>
    <row r="9" spans="7:12" ht="46.9" customHeight="1"/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38D7-0673-4809-80B0-9985386F0DFE}">
  <sheetPr>
    <tabColor rgb="FF339933"/>
  </sheetPr>
  <dimension ref="B1:C12"/>
  <sheetViews>
    <sheetView zoomScale="145" zoomScaleNormal="145" workbookViewId="0">
      <selection activeCell="I15" sqref="I15"/>
    </sheetView>
  </sheetViews>
  <sheetFormatPr defaultColWidth="8.75" defaultRowHeight="16.5"/>
  <cols>
    <col min="1" max="1" width="2.5" style="37" customWidth="1"/>
    <col min="2" max="2" width="37.25" style="37" customWidth="1"/>
    <col min="3" max="16384" width="8.75" style="37"/>
  </cols>
  <sheetData>
    <row r="1" spans="2:3" ht="10.15" customHeight="1"/>
    <row r="2" spans="2:3" ht="17.25" thickBot="1">
      <c r="B2" s="44" t="str">
        <f ca="1">TEXT(TODAY(),"'yy년 m월")&amp;" 1주차 계획"</f>
        <v>'24년 4월 1주차 계획</v>
      </c>
    </row>
    <row r="3" spans="2:3" ht="17.25" thickTop="1">
      <c r="B3" s="41" t="s">
        <v>108</v>
      </c>
      <c r="C3" s="37" t="s">
        <v>201</v>
      </c>
    </row>
    <row r="4" spans="2:3">
      <c r="B4" s="43" t="s">
        <v>107</v>
      </c>
      <c r="C4" s="37" t="s">
        <v>202</v>
      </c>
    </row>
    <row r="5" spans="2:3">
      <c r="B5" s="39" t="s">
        <v>106</v>
      </c>
      <c r="C5" s="37" t="s">
        <v>203</v>
      </c>
    </row>
    <row r="6" spans="2:3">
      <c r="B6" s="39"/>
      <c r="C6" s="37" t="s">
        <v>204</v>
      </c>
    </row>
    <row r="7" spans="2:3">
      <c r="B7" s="38"/>
    </row>
    <row r="8" spans="2:3" ht="17.25" thickBot="1">
      <c r="B8" s="42"/>
    </row>
    <row r="9" spans="2:3" ht="18" thickTop="1" thickBot="1">
      <c r="B9" s="41" t="s">
        <v>105</v>
      </c>
    </row>
    <row r="10" spans="2:3" ht="17.25" thickTop="1">
      <c r="B10" s="40" t="s">
        <v>104</v>
      </c>
    </row>
    <row r="11" spans="2:3">
      <c r="B11" s="39" t="s">
        <v>103</v>
      </c>
    </row>
    <row r="12" spans="2:3">
      <c r="B12" s="38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98-D29E-41DA-A8AA-CA9C85D009E2}">
  <sheetPr>
    <tabColor rgb="FF339933"/>
  </sheetPr>
  <dimension ref="B1:G13"/>
  <sheetViews>
    <sheetView zoomScale="145" zoomScaleNormal="145" workbookViewId="0">
      <selection activeCell="G16" sqref="G16"/>
    </sheetView>
  </sheetViews>
  <sheetFormatPr defaultRowHeight="16.5"/>
  <cols>
    <col min="1" max="1" width="2" customWidth="1"/>
    <col min="2" max="2" width="12.75" customWidth="1"/>
    <col min="3" max="3" width="11.25" customWidth="1"/>
    <col min="4" max="4" width="14.125" customWidth="1"/>
    <col min="5" max="5" width="22.875" bestFit="1" customWidth="1"/>
    <col min="6" max="6" width="10.25" customWidth="1"/>
  </cols>
  <sheetData>
    <row r="1" spans="2:7" ht="14.45" customHeight="1" thickBot="1"/>
    <row r="2" spans="2:7" ht="30.6" customHeight="1">
      <c r="B2" s="89" t="s">
        <v>128</v>
      </c>
      <c r="C2" s="89"/>
      <c r="D2" s="89"/>
      <c r="E2" s="89"/>
      <c r="F2" s="89"/>
    </row>
    <row r="3" spans="2:7" ht="10.15" customHeight="1"/>
    <row r="4" spans="2:7">
      <c r="B4" s="47" t="s">
        <v>127</v>
      </c>
      <c r="C4" s="47" t="s">
        <v>126</v>
      </c>
      <c r="D4" s="46" t="s">
        <v>125</v>
      </c>
      <c r="E4" s="46" t="s">
        <v>124</v>
      </c>
      <c r="F4" s="46" t="s">
        <v>123</v>
      </c>
    </row>
    <row r="5" spans="2:7">
      <c r="B5" s="45" t="s">
        <v>122</v>
      </c>
      <c r="C5" s="45" t="s">
        <v>113</v>
      </c>
      <c r="D5" s="45" t="s">
        <v>121</v>
      </c>
      <c r="E5" s="93" t="s">
        <v>205</v>
      </c>
      <c r="F5" s="45" t="s">
        <v>120</v>
      </c>
    </row>
    <row r="6" spans="2:7">
      <c r="B6" s="45" t="s">
        <v>119</v>
      </c>
      <c r="C6" s="45" t="s">
        <v>113</v>
      </c>
      <c r="D6" s="45" t="s">
        <v>118</v>
      </c>
      <c r="E6" s="45" t="s">
        <v>208</v>
      </c>
      <c r="F6" s="45" t="s">
        <v>117</v>
      </c>
    </row>
    <row r="7" spans="2:7">
      <c r="B7" s="45" t="s">
        <v>116</v>
      </c>
      <c r="C7" s="45" t="s">
        <v>110</v>
      </c>
      <c r="D7" s="45" t="s">
        <v>115</v>
      </c>
      <c r="E7" s="45"/>
      <c r="F7" s="45" t="s">
        <v>206</v>
      </c>
    </row>
    <row r="8" spans="2:7">
      <c r="B8" s="45" t="s">
        <v>114</v>
      </c>
      <c r="C8" s="45" t="s">
        <v>113</v>
      </c>
      <c r="D8" s="45" t="s">
        <v>112</v>
      </c>
      <c r="E8" s="45"/>
      <c r="F8" s="45" t="s">
        <v>207</v>
      </c>
    </row>
    <row r="9" spans="2:7">
      <c r="B9" s="45" t="s">
        <v>111</v>
      </c>
      <c r="C9" s="45" t="s">
        <v>110</v>
      </c>
      <c r="D9" s="45" t="s">
        <v>109</v>
      </c>
      <c r="E9" s="45"/>
      <c r="F9" s="45"/>
    </row>
    <row r="13" spans="2:7"/>
  </sheetData>
  <mergeCells count="1">
    <mergeCell ref="B2:F2"/>
  </mergeCells>
  <phoneticPr fontId="1" type="noConversion"/>
  <hyperlinks>
    <hyperlink ref="E5" r:id="rId1" xr:uid="{D3A5DBAD-6252-4C07-8757-D4644E979493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E542-CD77-41FF-B1A0-AC1D6760AE30}">
  <sheetPr>
    <tabColor rgb="FF339933"/>
  </sheetPr>
  <dimension ref="B1:R37"/>
  <sheetViews>
    <sheetView tabSelected="1" zoomScaleNormal="100" workbookViewId="0">
      <selection activeCell="L24" sqref="L24"/>
    </sheetView>
  </sheetViews>
  <sheetFormatPr defaultColWidth="8.25" defaultRowHeight="16.5"/>
  <cols>
    <col min="1" max="1" width="2.75" style="48" customWidth="1"/>
    <col min="2" max="2" width="16.25" style="48" customWidth="1"/>
    <col min="3" max="3" width="7.375" style="48" customWidth="1"/>
    <col min="4" max="6" width="14.75" style="48" customWidth="1"/>
    <col min="7" max="7" width="4.625" style="48" customWidth="1"/>
    <col min="8" max="12" width="7.75" style="48" customWidth="1"/>
    <col min="13" max="13" width="8.25" style="48"/>
    <col min="14" max="15" width="17" style="48" customWidth="1"/>
    <col min="16" max="16384" width="8.25" style="48"/>
  </cols>
  <sheetData>
    <row r="1" spans="2:18" ht="10.15" customHeight="1" thickBot="1">
      <c r="B1" s="49"/>
      <c r="C1" s="55"/>
      <c r="D1" s="49"/>
      <c r="E1" s="49"/>
      <c r="F1" s="49"/>
      <c r="G1" s="49"/>
      <c r="H1" s="49"/>
      <c r="I1" s="49"/>
    </row>
    <row r="2" spans="2:18" ht="25.15" customHeight="1">
      <c r="B2" s="57" t="s">
        <v>162</v>
      </c>
      <c r="C2" s="57"/>
      <c r="D2" s="56"/>
      <c r="E2" s="56"/>
      <c r="F2" s="56"/>
      <c r="G2" s="49"/>
      <c r="H2" s="90" t="s">
        <v>162</v>
      </c>
      <c r="I2" s="90"/>
      <c r="J2" s="90"/>
      <c r="K2" s="90"/>
      <c r="L2" s="90"/>
    </row>
    <row r="3" spans="2:18" ht="6.6" customHeight="1">
      <c r="B3" s="49"/>
      <c r="C3" s="55"/>
      <c r="D3" s="49"/>
      <c r="E3" s="49"/>
      <c r="F3" s="49"/>
      <c r="G3" s="49"/>
      <c r="H3" s="55"/>
      <c r="I3" s="49"/>
      <c r="J3" s="49"/>
      <c r="K3" s="49"/>
      <c r="L3" s="49"/>
    </row>
    <row r="4" spans="2:18">
      <c r="B4" s="54" t="s">
        <v>160</v>
      </c>
      <c r="C4" s="54" t="s">
        <v>161</v>
      </c>
      <c r="D4" s="54" t="s">
        <v>159</v>
      </c>
      <c r="E4" s="54" t="s">
        <v>173</v>
      </c>
      <c r="F4" s="54" t="s">
        <v>158</v>
      </c>
      <c r="G4" s="49"/>
      <c r="N4" s="53" t="s">
        <v>157</v>
      </c>
      <c r="O4" s="52"/>
    </row>
    <row r="5" spans="2:18">
      <c r="B5" s="51" t="s">
        <v>168</v>
      </c>
      <c r="C5" s="51">
        <v>1</v>
      </c>
      <c r="D5" s="50">
        <v>135045</v>
      </c>
      <c r="E5" s="50">
        <v>1.6E-2</v>
      </c>
      <c r="F5" s="50">
        <v>637482</v>
      </c>
      <c r="G5" s="49"/>
    </row>
    <row r="6" spans="2:18">
      <c r="B6" s="51" t="s">
        <v>156</v>
      </c>
      <c r="C6" s="51">
        <v>2</v>
      </c>
      <c r="D6" s="50">
        <v>101509</v>
      </c>
      <c r="E6" s="50">
        <v>3.2000000000000001E-2</v>
      </c>
      <c r="F6" s="50">
        <v>4988494</v>
      </c>
      <c r="G6" s="49"/>
    </row>
    <row r="7" spans="2:18">
      <c r="B7" s="51" t="s">
        <v>155</v>
      </c>
      <c r="C7" s="51">
        <v>3</v>
      </c>
      <c r="D7" s="50">
        <v>99481</v>
      </c>
      <c r="E7" s="50">
        <v>0.02</v>
      </c>
      <c r="F7" s="50">
        <v>5464037</v>
      </c>
      <c r="G7" s="49"/>
    </row>
    <row r="8" spans="2:18">
      <c r="B8" s="51" t="s">
        <v>209</v>
      </c>
      <c r="C8" s="51">
        <v>4</v>
      </c>
      <c r="D8" s="50">
        <v>96390</v>
      </c>
      <c r="E8" s="50">
        <v>3.6999999999999998E-2</v>
      </c>
      <c r="F8" s="50">
        <v>8715851</v>
      </c>
      <c r="G8" s="49"/>
    </row>
    <row r="9" spans="2:18">
      <c r="B9" s="51" t="s">
        <v>154</v>
      </c>
      <c r="C9" s="51">
        <v>5</v>
      </c>
      <c r="D9" s="50">
        <v>84514</v>
      </c>
      <c r="E9" s="50">
        <v>3.7999999999999999E-2</v>
      </c>
      <c r="F9" s="50">
        <v>2935322</v>
      </c>
      <c r="G9" s="49"/>
    </row>
    <row r="10" spans="2:18">
      <c r="B10" s="51" t="s">
        <v>153</v>
      </c>
      <c r="C10" s="51">
        <v>6</v>
      </c>
      <c r="D10" s="50">
        <v>79816</v>
      </c>
      <c r="E10" s="50">
        <v>3.5000000000000003E-2</v>
      </c>
      <c r="F10" s="50">
        <v>445151</v>
      </c>
      <c r="G10" s="49"/>
    </row>
    <row r="11" spans="2:18">
      <c r="B11" s="51" t="s">
        <v>169</v>
      </c>
      <c r="C11" s="51">
        <v>7</v>
      </c>
      <c r="D11" s="50">
        <v>79576</v>
      </c>
      <c r="E11" s="50">
        <v>2.4E-2</v>
      </c>
      <c r="F11" s="50">
        <v>5903031</v>
      </c>
      <c r="G11" s="49"/>
    </row>
    <row r="12" spans="2:18">
      <c r="B12" s="51" t="s">
        <v>170</v>
      </c>
      <c r="C12" s="51">
        <v>8</v>
      </c>
      <c r="D12" s="50">
        <v>76027</v>
      </c>
      <c r="E12" s="50">
        <v>4.7E-2</v>
      </c>
      <c r="F12" s="50">
        <v>332915479</v>
      </c>
      <c r="G12" s="49"/>
    </row>
    <row r="13" spans="2:18">
      <c r="B13" s="51" t="s">
        <v>167</v>
      </c>
      <c r="C13" s="51">
        <v>9</v>
      </c>
      <c r="D13" s="50">
        <v>74417</v>
      </c>
      <c r="E13" s="50">
        <v>3.2000000000000001E-2</v>
      </c>
      <c r="F13" s="50">
        <v>345315</v>
      </c>
      <c r="G13" s="49"/>
    </row>
    <row r="14" spans="2:18">
      <c r="B14" s="51" t="s">
        <v>171</v>
      </c>
      <c r="C14" s="51">
        <v>10</v>
      </c>
      <c r="D14" s="50">
        <v>68094</v>
      </c>
      <c r="E14" s="50">
        <v>4.5999999999999999E-2</v>
      </c>
      <c r="F14" s="50">
        <v>5817245</v>
      </c>
      <c r="G14" s="49"/>
    </row>
    <row r="15" spans="2:18">
      <c r="B15" s="51" t="s">
        <v>152</v>
      </c>
      <c r="C15" s="51">
        <v>11</v>
      </c>
      <c r="D15" s="50">
        <v>67464</v>
      </c>
      <c r="E15" s="50">
        <v>4.1000000000000002E-2</v>
      </c>
      <c r="F15" s="50">
        <v>25787040</v>
      </c>
      <c r="G15" s="49"/>
    </row>
    <row r="16" spans="2:18">
      <c r="B16" s="51" t="s">
        <v>172</v>
      </c>
      <c r="C16" s="51">
        <v>12</v>
      </c>
      <c r="D16" s="50">
        <v>57978</v>
      </c>
      <c r="E16" s="50">
        <v>4.1000000000000002E-2</v>
      </c>
      <c r="F16" s="50">
        <v>10164971</v>
      </c>
      <c r="G16" s="49"/>
    </row>
    <row r="17" spans="2:7">
      <c r="B17" s="51" t="s">
        <v>151</v>
      </c>
      <c r="C17" s="51">
        <v>13</v>
      </c>
      <c r="D17" s="50">
        <v>57836</v>
      </c>
      <c r="E17" s="50">
        <v>1.9E-2</v>
      </c>
      <c r="F17" s="50">
        <v>17176588</v>
      </c>
      <c r="G17" s="49"/>
    </row>
    <row r="18" spans="2:7">
      <c r="B18" s="51" t="s">
        <v>150</v>
      </c>
      <c r="C18" s="51">
        <v>14</v>
      </c>
      <c r="D18" s="50">
        <v>56740</v>
      </c>
      <c r="E18" s="50">
        <v>1.6E-2</v>
      </c>
      <c r="F18" s="50">
        <v>38066892</v>
      </c>
      <c r="G18" s="49"/>
    </row>
    <row r="19" spans="2:7">
      <c r="B19" s="51" t="s">
        <v>149</v>
      </c>
      <c r="C19" s="51">
        <v>15</v>
      </c>
      <c r="D19" s="50">
        <v>54688</v>
      </c>
      <c r="E19" s="50">
        <v>1.7000000000000001E-2</v>
      </c>
      <c r="F19" s="50">
        <v>9343823</v>
      </c>
      <c r="G19" s="49"/>
    </row>
    <row r="20" spans="2:7">
      <c r="B20" s="51" t="s">
        <v>148</v>
      </c>
      <c r="C20" s="51">
        <v>16</v>
      </c>
      <c r="D20" s="50">
        <v>53745</v>
      </c>
      <c r="E20" s="50">
        <v>2.1999999999999999E-2</v>
      </c>
      <c r="F20" s="50">
        <v>5543016</v>
      </c>
      <c r="G20" s="49"/>
    </row>
    <row r="21" spans="2:7">
      <c r="B21" s="51" t="s">
        <v>147</v>
      </c>
      <c r="C21" s="51">
        <v>17</v>
      </c>
      <c r="D21" s="50">
        <v>53371</v>
      </c>
      <c r="E21" s="50">
        <v>1.4E-2</v>
      </c>
      <c r="F21" s="50">
        <v>9048491</v>
      </c>
      <c r="G21" s="49"/>
    </row>
    <row r="22" spans="2:7">
      <c r="B22" s="51" t="s">
        <v>146</v>
      </c>
      <c r="C22" s="51">
        <v>18</v>
      </c>
      <c r="D22" s="50">
        <v>52485</v>
      </c>
      <c r="E22" s="50">
        <v>2.4E-2</v>
      </c>
      <c r="F22" s="50">
        <v>11506800</v>
      </c>
      <c r="G22" s="49"/>
    </row>
    <row r="23" spans="2:7">
      <c r="B23" s="51" t="s">
        <v>145</v>
      </c>
      <c r="C23" s="51">
        <v>19</v>
      </c>
      <c r="D23" s="50">
        <v>51104</v>
      </c>
      <c r="E23" s="50">
        <v>3.7999999999999999E-2</v>
      </c>
      <c r="F23" s="50">
        <v>83904967</v>
      </c>
      <c r="G23" s="49"/>
    </row>
    <row r="24" spans="2:7">
      <c r="B24" s="51" t="s">
        <v>144</v>
      </c>
      <c r="C24" s="51">
        <v>20</v>
      </c>
      <c r="D24" s="50">
        <v>50578</v>
      </c>
      <c r="E24" s="50">
        <v>3.7999999999999999E-2</v>
      </c>
      <c r="F24" s="50">
        <v>664516</v>
      </c>
      <c r="G24" s="49"/>
    </row>
    <row r="25" spans="2:7">
      <c r="B25" s="51" t="s">
        <v>143</v>
      </c>
      <c r="C25" s="51">
        <v>21</v>
      </c>
      <c r="D25" s="50">
        <v>50349</v>
      </c>
      <c r="E25" s="50">
        <v>0.02</v>
      </c>
      <c r="F25" s="50">
        <v>9915439</v>
      </c>
      <c r="G25" s="49"/>
    </row>
    <row r="26" spans="2:7">
      <c r="B26" s="51" t="s">
        <v>142</v>
      </c>
      <c r="C26" s="51">
        <v>22</v>
      </c>
      <c r="D26" s="50">
        <v>49901</v>
      </c>
      <c r="E26" s="50">
        <v>2.4E-2</v>
      </c>
      <c r="F26" s="50">
        <v>34390</v>
      </c>
      <c r="G26" s="49"/>
    </row>
    <row r="27" spans="2:7">
      <c r="B27" s="51" t="s">
        <v>210</v>
      </c>
      <c r="C27" s="51">
        <v>23</v>
      </c>
      <c r="D27" s="50">
        <v>49850</v>
      </c>
      <c r="E27" s="50">
        <v>2.7E-2</v>
      </c>
      <c r="F27" s="50">
        <v>7573949</v>
      </c>
      <c r="G27" s="49"/>
    </row>
    <row r="28" spans="2:7">
      <c r="B28" s="51" t="s">
        <v>141</v>
      </c>
      <c r="C28" s="51">
        <v>24</v>
      </c>
      <c r="D28" s="50">
        <v>49847</v>
      </c>
      <c r="E28" s="50">
        <v>2.7E-2</v>
      </c>
      <c r="F28" s="50">
        <v>4863312</v>
      </c>
      <c r="G28" s="49"/>
    </row>
    <row r="29" spans="2:7">
      <c r="B29" s="51" t="s">
        <v>140</v>
      </c>
      <c r="C29" s="51">
        <v>25</v>
      </c>
      <c r="D29" s="50">
        <v>49761</v>
      </c>
      <c r="E29" s="50">
        <v>0.03</v>
      </c>
      <c r="F29" s="50">
        <v>68205667</v>
      </c>
      <c r="G29" s="49"/>
    </row>
    <row r="30" spans="2:7">
      <c r="B30" s="51" t="s">
        <v>139</v>
      </c>
      <c r="C30" s="51">
        <v>26</v>
      </c>
      <c r="D30" s="50">
        <v>44747</v>
      </c>
      <c r="E30" s="50">
        <v>3.5000000000000003E-2</v>
      </c>
      <c r="F30" s="50">
        <v>65423342</v>
      </c>
      <c r="G30" s="49"/>
    </row>
    <row r="31" spans="2:7">
      <c r="B31" s="51" t="s">
        <v>138</v>
      </c>
      <c r="C31" s="51">
        <v>27</v>
      </c>
      <c r="D31" s="50">
        <v>41930</v>
      </c>
      <c r="E31" s="50">
        <v>2.5000000000000001E-2</v>
      </c>
      <c r="F31" s="50">
        <v>96846</v>
      </c>
      <c r="G31" s="49"/>
    </row>
    <row r="32" spans="2:7">
      <c r="B32" s="51" t="s">
        <v>137</v>
      </c>
      <c r="C32" s="51">
        <v>28</v>
      </c>
      <c r="D32" s="50">
        <v>39243</v>
      </c>
      <c r="E32" s="50">
        <v>2.5000000000000001E-2</v>
      </c>
      <c r="F32" s="50">
        <v>125368712</v>
      </c>
      <c r="G32" s="49"/>
    </row>
    <row r="33" spans="2:7">
      <c r="B33" s="51" t="s">
        <v>136</v>
      </c>
      <c r="C33" s="51">
        <v>29</v>
      </c>
      <c r="D33" s="50">
        <v>38755</v>
      </c>
      <c r="E33" s="50">
        <v>0.03</v>
      </c>
      <c r="F33" s="50">
        <v>4883854</v>
      </c>
      <c r="G33" s="49"/>
    </row>
    <row r="34" spans="2:7">
      <c r="B34" s="51" t="s">
        <v>135</v>
      </c>
      <c r="C34" s="51">
        <v>30</v>
      </c>
      <c r="D34" s="50">
        <v>37823</v>
      </c>
      <c r="E34" s="50">
        <v>0.02</v>
      </c>
      <c r="F34" s="50">
        <v>2828932</v>
      </c>
      <c r="G34" s="49"/>
    </row>
    <row r="35" spans="2:7">
      <c r="B35" s="51" t="s">
        <v>134</v>
      </c>
      <c r="C35" s="51">
        <v>31</v>
      </c>
      <c r="D35" s="50">
        <v>36051</v>
      </c>
      <c r="E35" s="50">
        <v>4.5999999999999999E-2</v>
      </c>
      <c r="F35" s="50">
        <v>23456716</v>
      </c>
      <c r="G35" s="49"/>
    </row>
    <row r="36" spans="2:7">
      <c r="B36" s="51" t="s">
        <v>189</v>
      </c>
      <c r="C36" s="51">
        <v>32</v>
      </c>
      <c r="D36" s="50">
        <v>34994</v>
      </c>
      <c r="E36" s="50">
        <v>3.9E-2</v>
      </c>
      <c r="F36" s="50">
        <v>51663788</v>
      </c>
      <c r="G36" s="49"/>
    </row>
    <row r="37" spans="2:7">
      <c r="B37" s="51" t="s">
        <v>133</v>
      </c>
      <c r="C37" s="51">
        <v>33</v>
      </c>
      <c r="D37" s="50">
        <v>34777</v>
      </c>
      <c r="E37" s="50">
        <v>4.3999999999999997E-2</v>
      </c>
      <c r="F37" s="50">
        <v>60365847</v>
      </c>
      <c r="G37" s="49"/>
    </row>
  </sheetData>
  <sortState xmlns:xlrd2="http://schemas.microsoft.com/office/spreadsheetml/2017/richdata2" ref="B5:F37">
    <sortCondition descending="1" ref="D4:D37"/>
  </sortState>
  <mergeCells count="1">
    <mergeCell ref="H2:L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9413-2BC7-4E98-BEB2-E664D58F081D}">
  <sheetPr>
    <tabColor rgb="FF0066FF"/>
  </sheetPr>
  <dimension ref="B1:M17"/>
  <sheetViews>
    <sheetView showGridLines="0" zoomScale="130" zoomScaleNormal="130" workbookViewId="0"/>
  </sheetViews>
  <sheetFormatPr defaultColWidth="8.25" defaultRowHeight="16.5"/>
  <cols>
    <col min="1" max="1" width="3.25" style="48" customWidth="1"/>
    <col min="2" max="2" width="12.625" style="48" customWidth="1"/>
    <col min="3" max="3" width="10.75" style="48" customWidth="1"/>
    <col min="4" max="4" width="10" style="48" customWidth="1"/>
    <col min="5" max="16384" width="8.25" style="48"/>
  </cols>
  <sheetData>
    <row r="1" spans="2:13" ht="13.15" customHeight="1"/>
    <row r="3" spans="2:13" ht="17.25">
      <c r="B3" s="64"/>
      <c r="K3" s="65"/>
      <c r="L3" s="65"/>
      <c r="M3" s="65"/>
    </row>
    <row r="4" spans="2:13">
      <c r="B4" s="61"/>
      <c r="K4" s="60"/>
      <c r="L4" s="60"/>
      <c r="M4" s="60"/>
    </row>
    <row r="5" spans="2:13" ht="17.25">
      <c r="B5" s="64"/>
      <c r="K5" s="60"/>
      <c r="L5" s="60"/>
      <c r="M5" s="60"/>
    </row>
    <row r="6" spans="2:13">
      <c r="K6" s="60"/>
      <c r="L6" s="60"/>
      <c r="M6" s="60"/>
    </row>
    <row r="7" spans="2:13">
      <c r="B7" s="63"/>
      <c r="C7" s="62"/>
      <c r="D7" s="62"/>
      <c r="E7" s="62"/>
      <c r="K7" s="60"/>
      <c r="L7" s="60"/>
      <c r="M7" s="60"/>
    </row>
    <row r="8" spans="2:13">
      <c r="B8" s="61"/>
      <c r="C8" s="59"/>
      <c r="D8" s="59"/>
      <c r="E8" s="59"/>
      <c r="K8" s="60"/>
      <c r="L8" s="60"/>
      <c r="M8" s="60"/>
    </row>
    <row r="9" spans="2:13">
      <c r="B9" s="59"/>
    </row>
    <row r="10" spans="2:13">
      <c r="B10" s="59"/>
    </row>
    <row r="11" spans="2:13">
      <c r="B11" s="59"/>
    </row>
    <row r="17" spans="13:13">
      <c r="M17" s="58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56AE-EA5F-4217-B8FD-282D338BFB97}">
  <sheetPr>
    <tabColor rgb="FF0066FF"/>
  </sheetPr>
  <dimension ref="B1:M15"/>
  <sheetViews>
    <sheetView showGridLines="0" zoomScale="175" zoomScaleNormal="175" workbookViewId="0"/>
  </sheetViews>
  <sheetFormatPr defaultColWidth="8.25" defaultRowHeight="13.5"/>
  <cols>
    <col min="1" max="1" width="3.25" style="50" customWidth="1"/>
    <col min="2" max="8" width="11.25" style="50" customWidth="1"/>
    <col min="9" max="16384" width="8.25" style="50"/>
  </cols>
  <sheetData>
    <row r="1" spans="2:13" ht="12" customHeight="1"/>
    <row r="2" spans="2:13" ht="18.600000000000001" customHeight="1">
      <c r="B2" s="72" t="s">
        <v>186</v>
      </c>
      <c r="C2" s="71" t="s">
        <v>185</v>
      </c>
      <c r="D2" s="71" t="s">
        <v>1</v>
      </c>
      <c r="E2" s="71" t="s">
        <v>184</v>
      </c>
      <c r="F2" s="71" t="s">
        <v>183</v>
      </c>
    </row>
    <row r="3" spans="2:13" ht="18.600000000000001" customHeight="1">
      <c r="B3" s="69" t="s">
        <v>182</v>
      </c>
      <c r="C3" s="68">
        <v>5</v>
      </c>
      <c r="D3" s="68">
        <v>1800</v>
      </c>
      <c r="E3" s="68"/>
      <c r="F3" s="70"/>
    </row>
    <row r="4" spans="2:13" ht="18.600000000000001" customHeight="1">
      <c r="B4" s="69" t="s">
        <v>181</v>
      </c>
      <c r="C4" s="68">
        <v>6</v>
      </c>
      <c r="D4" s="68">
        <v>1700</v>
      </c>
      <c r="E4" s="68"/>
      <c r="F4" s="70"/>
    </row>
    <row r="5" spans="2:13" ht="18.600000000000001" customHeight="1">
      <c r="B5" s="69" t="s">
        <v>180</v>
      </c>
      <c r="C5" s="68">
        <v>10</v>
      </c>
      <c r="D5" s="68">
        <v>1200</v>
      </c>
      <c r="E5" s="68"/>
      <c r="F5" s="70"/>
    </row>
    <row r="6" spans="2:13" ht="18.600000000000001" customHeight="1">
      <c r="B6" s="69" t="s">
        <v>179</v>
      </c>
      <c r="C6" s="68">
        <v>6</v>
      </c>
      <c r="D6" s="68">
        <v>1300</v>
      </c>
      <c r="E6" s="68"/>
      <c r="F6" s="70"/>
    </row>
    <row r="7" spans="2:13" ht="18.600000000000001" customHeight="1">
      <c r="B7" s="69" t="s">
        <v>178</v>
      </c>
      <c r="C7" s="68">
        <v>7</v>
      </c>
      <c r="D7" s="68">
        <v>1200</v>
      </c>
      <c r="E7" s="68"/>
      <c r="F7" s="70"/>
    </row>
    <row r="8" spans="2:13" ht="18.600000000000001" customHeight="1">
      <c r="B8" s="69" t="s">
        <v>177</v>
      </c>
      <c r="C8" s="68">
        <v>9</v>
      </c>
      <c r="D8" s="68">
        <v>800</v>
      </c>
      <c r="E8" s="68"/>
      <c r="F8" s="70"/>
    </row>
    <row r="9" spans="2:13" ht="18.600000000000001" customHeight="1">
      <c r="B9" s="69" t="s">
        <v>176</v>
      </c>
      <c r="C9" s="68">
        <v>10</v>
      </c>
      <c r="D9" s="68">
        <v>1400</v>
      </c>
      <c r="E9" s="68"/>
      <c r="F9" s="70"/>
    </row>
    <row r="10" spans="2:13" ht="18.600000000000001" customHeight="1">
      <c r="B10" s="69" t="s">
        <v>175</v>
      </c>
      <c r="C10" s="68">
        <v>12</v>
      </c>
      <c r="D10" s="68">
        <v>1100</v>
      </c>
      <c r="E10" s="68"/>
      <c r="F10" s="70"/>
    </row>
    <row r="11" spans="2:13" ht="18.600000000000001" customHeight="1">
      <c r="B11" s="69" t="s">
        <v>174</v>
      </c>
      <c r="C11" s="91"/>
      <c r="D11" s="91"/>
      <c r="E11" s="68"/>
      <c r="F11" s="67"/>
    </row>
    <row r="15" spans="2:13">
      <c r="M15" s="66"/>
    </row>
  </sheetData>
  <mergeCells count="1">
    <mergeCell ref="C11:D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08B6-8B61-4154-81E5-9CBEC409FBB3}">
  <sheetPr>
    <tabColor rgb="FF0066FF"/>
  </sheetPr>
  <dimension ref="B1:M16"/>
  <sheetViews>
    <sheetView showGridLines="0" zoomScale="160" zoomScaleNormal="160" workbookViewId="0"/>
  </sheetViews>
  <sheetFormatPr defaultColWidth="8.25" defaultRowHeight="12"/>
  <cols>
    <col min="1" max="1" width="3" style="49" customWidth="1"/>
    <col min="2" max="2" width="14.25" style="49" customWidth="1"/>
    <col min="3" max="6" width="10.5" style="49" customWidth="1"/>
    <col min="7" max="8" width="11.25" style="49" customWidth="1"/>
    <col min="9" max="16384" width="8.25" style="49"/>
  </cols>
  <sheetData>
    <row r="1" spans="2:13" ht="12" customHeight="1" thickBot="1"/>
    <row r="2" spans="2:13" ht="18.75" customHeight="1">
      <c r="B2" s="92" t="s">
        <v>188</v>
      </c>
      <c r="C2" s="92"/>
      <c r="D2" s="92"/>
      <c r="E2" s="92"/>
      <c r="F2" s="92"/>
    </row>
    <row r="3" spans="2:13" ht="6" customHeight="1">
      <c r="B3" s="86"/>
      <c r="C3" s="86"/>
    </row>
    <row r="4" spans="2:13" ht="27" customHeight="1">
      <c r="B4" s="85" t="s">
        <v>187</v>
      </c>
      <c r="C4" s="84">
        <v>0.03</v>
      </c>
      <c r="D4" s="83">
        <v>0.05</v>
      </c>
      <c r="E4" s="83">
        <v>7.0000000000000007E-2</v>
      </c>
      <c r="F4" s="82">
        <v>0.09</v>
      </c>
    </row>
    <row r="5" spans="2:13" ht="18.75" customHeight="1">
      <c r="B5" s="81">
        <v>1000</v>
      </c>
      <c r="C5" s="80"/>
      <c r="D5" s="79"/>
      <c r="E5" s="79"/>
      <c r="F5" s="78"/>
    </row>
    <row r="6" spans="2:13" ht="18.75" customHeight="1">
      <c r="B6" s="81">
        <v>3000</v>
      </c>
      <c r="C6" s="80"/>
      <c r="D6" s="79"/>
      <c r="E6" s="79"/>
      <c r="F6" s="78"/>
    </row>
    <row r="7" spans="2:13" ht="18.75" customHeight="1">
      <c r="B7" s="81">
        <v>5000</v>
      </c>
      <c r="C7" s="80"/>
      <c r="D7" s="79"/>
      <c r="E7" s="79"/>
      <c r="F7" s="78"/>
    </row>
    <row r="8" spans="2:13" ht="18.75" customHeight="1">
      <c r="B8" s="81">
        <v>7000</v>
      </c>
      <c r="C8" s="80"/>
      <c r="D8" s="79"/>
      <c r="E8" s="79"/>
      <c r="F8" s="78"/>
    </row>
    <row r="9" spans="2:13" ht="18.75" customHeight="1">
      <c r="B9" s="81">
        <v>9000</v>
      </c>
      <c r="C9" s="80"/>
      <c r="D9" s="79"/>
      <c r="E9" s="79"/>
      <c r="F9" s="78"/>
    </row>
    <row r="10" spans="2:13" ht="18.75" customHeight="1">
      <c r="B10" s="77">
        <v>11000</v>
      </c>
      <c r="C10" s="76"/>
      <c r="D10" s="75"/>
      <c r="E10" s="75"/>
      <c r="F10" s="74"/>
    </row>
    <row r="11" spans="2:13" ht="16.5">
      <c r="C11"/>
    </row>
    <row r="16" spans="2:13">
      <c r="M16" s="73"/>
    </row>
  </sheetData>
  <mergeCells count="1">
    <mergeCell ref="B2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채우기TIP</vt:lpstr>
      <vt:lpstr>정과장Tip</vt:lpstr>
      <vt:lpstr>머리글만들기</vt:lpstr>
      <vt:lpstr>이메일.언어설정</vt:lpstr>
      <vt:lpstr>직장인엑셀팁's</vt:lpstr>
      <vt:lpstr>셀참조원리</vt:lpstr>
      <vt:lpstr>셀참조기초</vt:lpstr>
      <vt:lpstr>셀참조응용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Office</cp:lastModifiedBy>
  <dcterms:created xsi:type="dcterms:W3CDTF">2023-03-11T04:36:16Z</dcterms:created>
  <dcterms:modified xsi:type="dcterms:W3CDTF">2024-04-25T23:44:43Z</dcterms:modified>
</cp:coreProperties>
</file>