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20a\OneDrive\문서\UiPath\SICT_GIt\Minjun\01_실습과제\LEARN16_소득분재지표\다운로드\"/>
    </mc:Choice>
  </mc:AlternateContent>
  <xr:revisionPtr revIDLastSave="0" documentId="13_ncr:1_{CFF39230-1282-4C7A-83B6-9976CCC24587}" xr6:coauthVersionLast="47" xr6:coauthVersionMax="47" xr10:uidLastSave="{00000000-0000-0000-0000-000000000000}"/>
  <bookViews>
    <workbookView xWindow="2550" yWindow="3600" windowWidth="20730" windowHeight="11835" xr2:uid="{00000000-000D-0000-FFFF-FFFF00000000}"/>
  </bookViews>
  <sheets>
    <sheet name="데이터" sheetId="1" r:id="rId1"/>
    <sheet name="메타정보" sheetId="2" r:id="rId2"/>
  </sheets>
  <definedNames>
    <definedName name="_xlnm._FilterDatabase" localSheetId="0" hidden="1">데이터!$A$1:$E$190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8" i="1" s="1"/>
  <c r="B9" i="1" s="1"/>
  <c r="B10" i="1" s="1"/>
  <c r="B11" i="1" s="1"/>
  <c r="B16" i="1"/>
  <c r="B17" i="1"/>
  <c r="B19" i="1"/>
  <c r="B20" i="1" s="1"/>
  <c r="B22" i="1"/>
  <c r="B23" i="1" s="1"/>
  <c r="B24" i="1" s="1"/>
  <c r="B25" i="1" s="1"/>
  <c r="B26" i="1" s="1"/>
  <c r="B30" i="1"/>
  <c r="B31" i="1"/>
  <c r="B32" i="1" s="1"/>
  <c r="B33" i="1" s="1"/>
  <c r="B34" i="1" s="1"/>
  <c r="B35" i="1" s="1"/>
  <c r="B36" i="1" s="1"/>
  <c r="B37" i="1" s="1"/>
  <c r="B38" i="1" s="1"/>
  <c r="B39" i="1" s="1"/>
  <c r="B41" i="1"/>
  <c r="B42" i="1" s="1"/>
  <c r="B43" i="1" s="1"/>
  <c r="B44" i="1" s="1"/>
  <c r="B45" i="1" s="1"/>
  <c r="B46" i="1" s="1"/>
  <c r="B47" i="1" s="1"/>
  <c r="B48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B65" i="1"/>
  <c r="B66" i="1" s="1"/>
  <c r="B67" i="1" s="1"/>
  <c r="B68" i="1" s="1"/>
  <c r="B69" i="1" s="1"/>
  <c r="B74" i="1"/>
  <c r="B75" i="1"/>
  <c r="B77" i="1"/>
  <c r="B78" i="1" s="1"/>
  <c r="B80" i="1"/>
  <c r="B81" i="1" s="1"/>
  <c r="B82" i="1" s="1"/>
  <c r="B83" i="1" s="1"/>
  <c r="B84" i="1" s="1"/>
  <c r="B88" i="1"/>
  <c r="B89" i="1" s="1"/>
  <c r="B90" i="1" s="1"/>
  <c r="B91" i="1" s="1"/>
  <c r="B92" i="1" s="1"/>
  <c r="B93" i="1" s="1"/>
  <c r="B94" i="1" s="1"/>
  <c r="B95" i="1" s="1"/>
  <c r="B96" i="1" s="1"/>
  <c r="B97" i="1" s="1"/>
  <c r="B99" i="1"/>
  <c r="B100" i="1" s="1"/>
  <c r="B101" i="1" s="1"/>
  <c r="B102" i="1" s="1"/>
  <c r="B103" i="1" s="1"/>
  <c r="B104" i="1" s="1"/>
  <c r="B105" i="1" s="1"/>
  <c r="B106" i="1" s="1"/>
  <c r="A62" i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B123" i="1"/>
  <c r="B124" i="1" s="1"/>
  <c r="B125" i="1" s="1"/>
  <c r="B126" i="1" s="1"/>
  <c r="B127" i="1" s="1"/>
  <c r="B132" i="1"/>
  <c r="B133" i="1" s="1"/>
  <c r="B135" i="1"/>
  <c r="B136" i="1" s="1"/>
  <c r="B138" i="1"/>
  <c r="B139" i="1" s="1"/>
  <c r="B140" i="1" s="1"/>
  <c r="B141" i="1" s="1"/>
  <c r="B142" i="1" s="1"/>
  <c r="B146" i="1"/>
  <c r="B147" i="1" s="1"/>
  <c r="B148" i="1" s="1"/>
  <c r="B149" i="1" s="1"/>
  <c r="B150" i="1" s="1"/>
  <c r="B151" i="1" s="1"/>
  <c r="B152" i="1" s="1"/>
  <c r="B153" i="1" s="1"/>
  <c r="B154" i="1" s="1"/>
  <c r="B155" i="1" s="1"/>
  <c r="B157" i="1"/>
  <c r="B158" i="1" s="1"/>
  <c r="B159" i="1" s="1"/>
  <c r="B160" i="1" s="1"/>
  <c r="B161" i="1" s="1"/>
  <c r="B162" i="1" s="1"/>
  <c r="B163" i="1" s="1"/>
  <c r="B164" i="1" s="1"/>
  <c r="A120" i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B178" i="1"/>
  <c r="B179" i="1" s="1"/>
  <c r="B180" i="1" s="1"/>
  <c r="B181" i="1" s="1"/>
  <c r="B182" i="1" s="1"/>
  <c r="B183" i="1" s="1"/>
  <c r="A178" i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B185" i="1"/>
  <c r="B186" i="1" s="1"/>
  <c r="B187" i="1" s="1"/>
  <c r="B188" i="1" s="1"/>
  <c r="B189" i="1" s="1"/>
  <c r="B190" i="1" s="1"/>
</calcChain>
</file>

<file path=xl/sharedStrings.xml><?xml version="1.0" encoding="utf-8"?>
<sst xmlns="http://schemas.openxmlformats.org/spreadsheetml/2006/main" count="406" uniqueCount="114">
  <si>
    <t>연령구분별(1)</t>
  </si>
  <si>
    <t>분배지표별(1)</t>
  </si>
  <si>
    <t>분배지표별(2)</t>
  </si>
  <si>
    <t>2020</t>
  </si>
  <si>
    <t>시장소득</t>
  </si>
  <si>
    <t>처분가능소득</t>
  </si>
  <si>
    <t>근로연령인구(18~65세)</t>
  </si>
  <si>
    <t>지니계수</t>
  </si>
  <si>
    <t>소계</t>
  </si>
  <si>
    <t/>
  </si>
  <si>
    <t>소득 5분위배율(배)</t>
  </si>
  <si>
    <t>균등화 중위소득(만원)</t>
  </si>
  <si>
    <t>균등화 평균소득(5분위, 만원)</t>
  </si>
  <si>
    <t>1분위</t>
  </si>
  <si>
    <t>2분위</t>
  </si>
  <si>
    <t>3분위</t>
  </si>
  <si>
    <t>4분위</t>
  </si>
  <si>
    <t>5분위</t>
  </si>
  <si>
    <t>근로소득(만원)</t>
  </si>
  <si>
    <t>-</t>
  </si>
  <si>
    <t>사업소득(만원)</t>
  </si>
  <si>
    <t>재산소득(만원)</t>
  </si>
  <si>
    <t>이전소득(만원)</t>
  </si>
  <si>
    <t>공적이전소득(만원)</t>
  </si>
  <si>
    <t>사적이전소득(만원)</t>
  </si>
  <si>
    <t>이전지출(만원)</t>
  </si>
  <si>
    <t>공적이전지출(만원)</t>
  </si>
  <si>
    <t>사적이전지출(만원)</t>
  </si>
  <si>
    <t>소득 점유율(5분위, %)</t>
  </si>
  <si>
    <t>팔마(Palma)비율(배)</t>
  </si>
  <si>
    <t>소득 10분위배율(배)</t>
  </si>
  <si>
    <t>균등화 평균소득(10분위, 만원)</t>
  </si>
  <si>
    <t>6분위</t>
  </si>
  <si>
    <t>7분위</t>
  </si>
  <si>
    <t>8분위</t>
  </si>
  <si>
    <t>9분위</t>
  </si>
  <si>
    <t>10분위</t>
  </si>
  <si>
    <t>균등화 소득 10분위별 경계값(만원)</t>
  </si>
  <si>
    <t>p10</t>
  </si>
  <si>
    <t>p20</t>
  </si>
  <si>
    <t>p30</t>
  </si>
  <si>
    <t>p40</t>
  </si>
  <si>
    <t>p50</t>
  </si>
  <si>
    <t>p60</t>
  </si>
  <si>
    <t>p70</t>
  </si>
  <si>
    <t>p80</t>
  </si>
  <si>
    <t>p90</t>
  </si>
  <si>
    <t>P90/P10(배)</t>
  </si>
  <si>
    <t>P90/P50(배)</t>
  </si>
  <si>
    <t>P50/P10(배)</t>
  </si>
  <si>
    <t>상대적 빈곤율(중위소득50%이하, %)</t>
  </si>
  <si>
    <t>중위소득50~150%(%)</t>
  </si>
  <si>
    <t>중위소득150%초과(%)</t>
  </si>
  <si>
    <t>상대적 빈곤율(중위소득60%이하, %)</t>
  </si>
  <si>
    <t>평균 빈곤갭(중위소득50%이하, %)</t>
  </si>
  <si>
    <t>평균 빈곤갭(중위소득60%이하, %)</t>
  </si>
  <si>
    <t>상대표준오차(지니계수, %)</t>
  </si>
  <si>
    <t>상대표준오차(소득 5분위배율, %)</t>
  </si>
  <si>
    <t>상대표준오차(상대적 빈곤율, %)</t>
  </si>
  <si>
    <t>은퇴연령인구(66세 이상)</t>
  </si>
  <si>
    <t>노인인구(65세이상)</t>
  </si>
  <si>
    <t>연령세부계층</t>
  </si>
  <si>
    <t>연령세부계층별 균등화 처분가능소득 평균(만원)</t>
  </si>
  <si>
    <t>0~17세</t>
  </si>
  <si>
    <t>18~25세</t>
  </si>
  <si>
    <t>26~40세</t>
  </si>
  <si>
    <t>41~50세</t>
  </si>
  <si>
    <t>51~65세</t>
  </si>
  <si>
    <t>66~75세</t>
  </si>
  <si>
    <t>76세이상</t>
  </si>
  <si>
    <t>연령세부계층별 균등화 처분가능소득 상대적 빈곤율(중위소득50%이하, %)</t>
  </si>
  <si>
    <t>○ 통계표ID</t>
  </si>
  <si>
    <t>DT_1HDLF06</t>
  </si>
  <si>
    <t>○ 통계표명</t>
  </si>
  <si>
    <t>소득분배지표(연령계층별)</t>
  </si>
  <si>
    <t>○ 조회기간</t>
  </si>
  <si>
    <t>[년] 2020~2020</t>
  </si>
  <si>
    <t>○ 출처</t>
  </si>
  <si>
    <t>통계청, 한국은행, 금융감독원,「가계금융복지조사」</t>
  </si>
  <si>
    <t>○ 자료다운일자</t>
  </si>
  <si>
    <t>2022.01.13 17:24</t>
  </si>
  <si>
    <t>○ 통계표URL</t>
  </si>
  <si>
    <t>https://kosis.kr/statHtml/statHtml.do?orgId=101&amp;tblId=DT_1HDLF06&amp;conn_path=I3</t>
  </si>
  <si>
    <t>* KOSIS 개편 시 통계표 URL은 달라질 수 있음</t>
  </si>
  <si>
    <t>○ 주석</t>
  </si>
  <si>
    <t>통계표</t>
  </si>
  <si>
    <t>▶ 소득분배지표는 가구의 소득을 균등화지수로 표준화한 균등화소득으로 작성</t>
  </si>
  <si>
    <t>&amp;nbsp;&amp;nbsp;○ 균등화 소득: 가구원수가 다른 가구 간의 후생(복지)수준을 비교할 수 있도록 가구소득을 가구원수의 제곱근(최근 OECD 방식)으로 나눈 소득</t>
  </si>
  <si>
    <t>&amp;nbsp;&amp;nbsp;&amp;nbsp;- 시장소득:  근로소득 + 사업소득 + 재산소득 + 사적 이전소득 – 사적 이전지출*</t>
  </si>
  <si>
    <t>&amp;nbsp;&amp;nbsp;&amp;nbsp;&amp;nbsp;&amp;nbsp;&amp;nbsp;* 가구간 및 비영리단체 이전지출</t>
  </si>
  <si>
    <t>&amp;nbsp;&amp;nbsp;&amp;nbsp;- 처분가능소득: 시장소득 + 공적 이전소득* － 공적 이전지출**</t>
  </si>
  <si>
    <t>&amp;nbsp;&amp;nbsp;&amp;nbsp;&amp;nbsp;&amp;nbsp;&amp;nbsp;* 공적 이전소득: 공적연금(국민연금 등), 기초연금, 양육수당, 장애수당 등</t>
  </si>
  <si>
    <t>&amp;nbsp;&amp;nbsp;&amp;nbsp;&amp;nbsp;&amp;nbsp;&amp;nbsp;** 공적 이전지출: 세금, 공적연금 기여금‧사회보험료 등</t>
  </si>
  <si>
    <t>▶ 2011년 이후 소득분배지표는 행정자료를 활용한 결과로 작성하였으며, 일부 행정자료가 입수되지 않은 과거계열(’11～’14년)은 통계적 추정 방법을 통해 보완 작성</t>
  </si>
  <si>
    <t>&amp;nbsp;&amp;nbsp;- 행정자료 입수가 불완전한 일부 소득지출항목(재산소득, 소득세)에 대해 통계적 방법을 통해 추정하여 소득분배지표 작성(정책연구용역, 2018년)</t>
  </si>
  <si>
    <t>▶ 지표 설명</t>
  </si>
  <si>
    <t>&amp;nbsp;&amp;nbsp;◦ 지니계수: 소득불평등도를 나타내는 지표로써 ‘0’이면 완전평등, ‘1’이면 완전불평등을 의미함</t>
  </si>
  <si>
    <t>&amp;nbsp;&amp;nbsp;◦ 상대적 빈곤율: 전체 인구 중 소득수준이 빈곤선(균등화 처분가능소득의 중위소득 50% 또는 60%) 이하인 &amp;nbsp;&amp;nbsp;&amp;nbsp;&amp;nbsp;&amp;nbsp;인구가 차지하는 비율</t>
  </si>
  <si>
    <t>&amp;nbsp;&amp;nbsp;◦ 근로연령층 상대적 빈곤율: 전체 근로연령층(18~65세) 인구 중 소득수준이 빈곤선 이하인 근로연령층 인구가 &amp;nbsp;&amp;nbsp;&amp;nbsp;&amp;nbsp;&amp;nbsp;차지하는 비율</t>
  </si>
  <si>
    <t>&amp;nbsp;&amp;nbsp;◦ 은퇴연령층 상대적 빈곤율: 전체 은퇴연령층(66세이상) 인구 중 소득수준이 빈곤선 이하인 은퇴연령층 &amp;nbsp;&amp;nbsp;&amp;nbsp;&amp;nbsp;&amp;nbsp;&amp;nbsp;인구가 차지하는 비율</t>
  </si>
  <si>
    <t>&amp;nbsp;&amp;nbsp;◦ 평균 빈곤갭: 빈곤 인구*의 평균소득과 빈곤선의 차이를 빈곤선으로 나눈 값</t>
  </si>
  <si>
    <t>&amp;nbsp;&amp;nbsp;&amp;nbsp;&amp;nbsp;&amp;nbsp;&amp;nbsp;&amp;nbsp;* 소득수준이 빈곤선(균등화 처분가능소득의 중위소득 50% 또는 60%)보다 낮은 인구</t>
  </si>
  <si>
    <t>&amp;nbsp;&amp;nbsp;◦ 소득5분위: 전체 인구(가구)의 소득을 오름차순으로 정렬하여 한 그룹에 20%의 인구(가구)수가 포함되도록 &amp;nbsp;&amp;nbsp;&amp;nbsp;&amp;nbsp;&amp;nbsp;5개의 그룹으로 나눈 것</t>
  </si>
  <si>
    <t>&amp;nbsp;&amp;nbsp;◦ 소득 5분위배율: 소득 상위20% 계층의 평균소득을 소득 하위20% 계층의 평균소득으로 나눈 값</t>
  </si>
  <si>
    <t>&amp;nbsp;&amp;nbsp;◦ 소득10분위: 전체 인구(가구)의 소득을 오름차순으로 정렬하여 한 그룹에 10%의 인구(가구)수가 포함되도록 &amp;nbsp;&amp;nbsp;&amp;nbsp;&amp;nbsp;&amp;nbsp;10개의 그룹으로 나눈 것</t>
  </si>
  <si>
    <t>&amp;nbsp;&amp;nbsp;◦ 소득 10분위배율: 소득 상위10% 계층의 평균소득을 소득 하위10% 계층의 평균소득으로 나눈 값</t>
  </si>
  <si>
    <t>&amp;nbsp;&amp;nbsp;◦ 소득 점유율: 전체 소득총액에서 해당 소득분위별 소득총액이 차지하는 비율</t>
  </si>
  <si>
    <t>&amp;nbsp;&amp;nbsp;&amp;nbsp;&amp;nbsp;&amp;nbsp;&amp;nbsp;&amp;nbsp;예) 소득 5분위 점유율 = 소득 5분위 인구(가구)의 소득총액/전체 인구(가구)의 소득총액</t>
  </si>
  <si>
    <t>&amp;nbsp;&amp;nbsp;◦ 팔마비율: 소득 상위 10% 인구의 소득 점유율을 하위 40% 인구의 소득 점유율로 나눈 값</t>
  </si>
  <si>
    <t>&amp;nbsp;&amp;nbsp;◦ 소득 경계값: 소득 분위별로 구간을 나눌 때 각 구간의 상한값</t>
  </si>
  <si>
    <t>&amp;nbsp;&amp;nbsp;&amp;nbsp;&amp;nbsp;&amp;nbsp;&amp;nbsp;&amp;nbsp;예) P20은 소득 하위20% 구간의 상한값을 의미함</t>
  </si>
  <si>
    <t>&amp;nbsp;&amp;nbsp;◦ P90/P10: 소득 10분위 중 9분위 소득의 경계값(P90)을 1분위 소득 경계값(P10)으로 나눈 값</t>
  </si>
  <si>
    <t>&amp;nbsp;&amp;nbsp;◦ P90/P50: 소득 10분위 중 9분위 소득의 경계값(P90)을 5분위 소득 경계값(P50)으로 나눈 값</t>
  </si>
  <si>
    <t>&amp;nbsp;&amp;nbsp;◦ P50/P10: 소득 10분위 중 5분위 소득의 경계값(P50)을 1분위 소득 경계값(P10)으로 나눈 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</si>
</sst>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"/>
    <numFmt numFmtId="177" formatCode="#,##0.000"/>
  </numFmts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/>
    <xf numFmtId="3" fontId="0" fillId="0" borderId="2" xfId="0" applyNumberFormat="1" applyBorder="1" applyAlignment="1">
      <alignment horizontal="right"/>
    </xf>
    <xf numFmtId="176" fontId="0" fillId="0" borderId="2" xfId="0" applyNumberFormat="1" applyBorder="1" applyAlignment="1">
      <alignment horizontal="right"/>
    </xf>
    <xf numFmtId="4" fontId="0" fillId="0" borderId="2" xfId="0" applyNumberFormat="1" applyBorder="1" applyAlignment="1">
      <alignment horizontal="right"/>
    </xf>
    <xf numFmtId="177" fontId="0" fillId="0" borderId="2" xfId="0" applyNumberFormat="1" applyBorder="1" applyAlignment="1">
      <alignment horizontal="right"/>
    </xf>
    <xf numFmtId="0" fontId="0" fillId="4" borderId="4" xfId="0" applyFill="1" applyBorder="1" applyAlignment="1"/>
    <xf numFmtId="0" fontId="0" fillId="4" borderId="2" xfId="0" applyFill="1" applyBorder="1" applyAlignment="1"/>
    <xf numFmtId="0" fontId="0" fillId="4" borderId="3" xfId="0" applyFill="1" applyBorder="1" applyAlignment="1"/>
    <xf numFmtId="0" fontId="0" fillId="4" borderId="1" xfId="0" applyFill="1" applyBorder="1" applyAlignment="1"/>
    <xf numFmtId="0" fontId="0" fillId="0" borderId="0" xfId="0" applyAlignment="1">
      <alignment horizontal="left"/>
    </xf>
    <xf numFmtId="0" fontId="0" fillId="3" borderId="2" xfId="0" applyFill="1" applyBorder="1" applyAlignment="1"/>
    <xf numFmtId="0" fontId="0" fillId="3" borderId="2" xfId="0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0"/>
  <sheetViews>
    <sheetView tabSelected="1" workbookViewId="0">
      <selection sqref="A1:B190"/>
    </sheetView>
  </sheetViews>
  <sheetFormatPr defaultRowHeight="16.5" x14ac:dyDescent="0.3"/>
  <cols>
    <col min="1" max="1" width="22.5" customWidth="1"/>
    <col min="2" max="2" width="66.375" customWidth="1"/>
    <col min="3" max="3" width="17.625" customWidth="1"/>
    <col min="4" max="4" width="14.125" customWidth="1"/>
    <col min="5" max="5" width="11.75" customWidth="1"/>
  </cols>
  <sheetData>
    <row r="1" spans="1:5" ht="20.100000000000001" customHeight="1" x14ac:dyDescent="0.3">
      <c r="A1" s="1" t="s">
        <v>0</v>
      </c>
      <c r="B1" s="1" t="s">
        <v>1</v>
      </c>
      <c r="C1" s="1" t="s">
        <v>2</v>
      </c>
      <c r="D1" s="13" t="s">
        <v>3</v>
      </c>
      <c r="E1" s="13" t="s">
        <v>3</v>
      </c>
    </row>
    <row r="2" spans="1:5" ht="20.100000000000001" customHeight="1" x14ac:dyDescent="0.3">
      <c r="A2" s="12" t="s">
        <v>0</v>
      </c>
      <c r="B2" s="12" t="s">
        <v>1</v>
      </c>
      <c r="C2" s="12" t="s">
        <v>2</v>
      </c>
      <c r="D2" s="2" t="s">
        <v>4</v>
      </c>
      <c r="E2" s="2" t="s">
        <v>5</v>
      </c>
    </row>
    <row r="3" spans="1:5" ht="20.100000000000001" customHeight="1" x14ac:dyDescent="0.3">
      <c r="A3" s="7" t="s">
        <v>6</v>
      </c>
      <c r="B3" s="7" t="s">
        <v>7</v>
      </c>
      <c r="C3" s="7" t="s">
        <v>8</v>
      </c>
      <c r="D3" s="6">
        <v>0.36499999999999999</v>
      </c>
      <c r="E3" s="6">
        <v>0.312</v>
      </c>
    </row>
    <row r="4" spans="1:5" ht="20.100000000000001" customHeight="1" x14ac:dyDescent="0.3">
      <c r="A4" s="9" t="str">
        <f t="shared" ref="A4:A35" si="0">A3</f>
        <v>근로연령인구(18~65세)</v>
      </c>
      <c r="B4" s="7" t="s">
        <v>10</v>
      </c>
      <c r="C4" s="7" t="s">
        <v>8</v>
      </c>
      <c r="D4" s="5">
        <v>7.55</v>
      </c>
      <c r="E4" s="5">
        <v>5.19</v>
      </c>
    </row>
    <row r="5" spans="1:5" ht="20.100000000000001" customHeight="1" x14ac:dyDescent="0.3">
      <c r="A5" s="9" t="str">
        <f t="shared" si="0"/>
        <v>근로연령인구(18~65세)</v>
      </c>
      <c r="B5" s="7" t="s">
        <v>11</v>
      </c>
      <c r="C5" s="7" t="s">
        <v>8</v>
      </c>
      <c r="D5" s="3">
        <v>3357</v>
      </c>
      <c r="E5" s="3">
        <v>3240</v>
      </c>
    </row>
    <row r="6" spans="1:5" ht="20.100000000000001" customHeight="1" x14ac:dyDescent="0.3">
      <c r="A6" s="9" t="str">
        <f t="shared" si="0"/>
        <v>근로연령인구(18~65세)</v>
      </c>
      <c r="B6" s="7" t="s">
        <v>12</v>
      </c>
      <c r="C6" s="7" t="s">
        <v>8</v>
      </c>
      <c r="D6" s="3">
        <v>3974</v>
      </c>
      <c r="E6" s="3">
        <v>3703</v>
      </c>
    </row>
    <row r="7" spans="1:5" ht="20.100000000000001" customHeight="1" x14ac:dyDescent="0.3">
      <c r="A7" s="9" t="str">
        <f t="shared" si="0"/>
        <v>근로연령인구(18~65세)</v>
      </c>
      <c r="B7" s="9" t="str">
        <f t="shared" ref="B7:B11" si="1">B6</f>
        <v>균등화 평균소득(5분위, 만원)</v>
      </c>
      <c r="C7" s="7" t="s">
        <v>13</v>
      </c>
      <c r="D7" s="3">
        <v>1111</v>
      </c>
      <c r="E7" s="3">
        <v>1380</v>
      </c>
    </row>
    <row r="8" spans="1:5" ht="20.100000000000001" customHeight="1" x14ac:dyDescent="0.3">
      <c r="A8" s="9" t="str">
        <f t="shared" si="0"/>
        <v>근로연령인구(18~65세)</v>
      </c>
      <c r="B8" s="9" t="str">
        <f t="shared" si="1"/>
        <v>균등화 평균소득(5분위, 만원)</v>
      </c>
      <c r="C8" s="7" t="s">
        <v>14</v>
      </c>
      <c r="D8" s="3">
        <v>2369</v>
      </c>
      <c r="E8" s="3">
        <v>2415</v>
      </c>
    </row>
    <row r="9" spans="1:5" ht="20.100000000000001" customHeight="1" x14ac:dyDescent="0.3">
      <c r="A9" s="9" t="str">
        <f t="shared" si="0"/>
        <v>근로연령인구(18~65세)</v>
      </c>
      <c r="B9" s="9" t="str">
        <f t="shared" si="1"/>
        <v>균등화 평균소득(5분위, 만원)</v>
      </c>
      <c r="C9" s="7" t="s">
        <v>15</v>
      </c>
      <c r="D9" s="3">
        <v>3361</v>
      </c>
      <c r="E9" s="3">
        <v>3250</v>
      </c>
    </row>
    <row r="10" spans="1:5" ht="20.100000000000001" customHeight="1" x14ac:dyDescent="0.3">
      <c r="A10" s="9" t="str">
        <f t="shared" si="0"/>
        <v>근로연령인구(18~65세)</v>
      </c>
      <c r="B10" s="9" t="str">
        <f t="shared" si="1"/>
        <v>균등화 평균소득(5분위, 만원)</v>
      </c>
      <c r="C10" s="7" t="s">
        <v>16</v>
      </c>
      <c r="D10" s="3">
        <v>4635</v>
      </c>
      <c r="E10" s="3">
        <v>4301</v>
      </c>
    </row>
    <row r="11" spans="1:5" ht="20.100000000000001" customHeight="1" x14ac:dyDescent="0.3">
      <c r="A11" s="9" t="str">
        <f t="shared" si="0"/>
        <v>근로연령인구(18~65세)</v>
      </c>
      <c r="B11" s="9" t="str">
        <f t="shared" si="1"/>
        <v>균등화 평균소득(5분위, 만원)</v>
      </c>
      <c r="C11" s="7" t="s">
        <v>17</v>
      </c>
      <c r="D11" s="3">
        <v>8393</v>
      </c>
      <c r="E11" s="3">
        <v>7168</v>
      </c>
    </row>
    <row r="12" spans="1:5" ht="20.100000000000001" customHeight="1" x14ac:dyDescent="0.3">
      <c r="A12" s="9" t="str">
        <f t="shared" si="0"/>
        <v>근로연령인구(18~65세)</v>
      </c>
      <c r="B12" s="7" t="s">
        <v>18</v>
      </c>
      <c r="C12" s="7" t="s">
        <v>8</v>
      </c>
      <c r="D12" s="3" t="s">
        <v>19</v>
      </c>
      <c r="E12" s="3">
        <v>2967</v>
      </c>
    </row>
    <row r="13" spans="1:5" ht="20.100000000000001" customHeight="1" x14ac:dyDescent="0.3">
      <c r="A13" s="9" t="str">
        <f t="shared" si="0"/>
        <v>근로연령인구(18~65세)</v>
      </c>
      <c r="B13" s="7" t="s">
        <v>20</v>
      </c>
      <c r="C13" s="7" t="s">
        <v>8</v>
      </c>
      <c r="D13" s="3" t="s">
        <v>19</v>
      </c>
      <c r="E13" s="3">
        <v>830</v>
      </c>
    </row>
    <row r="14" spans="1:5" ht="20.100000000000001" customHeight="1" x14ac:dyDescent="0.3">
      <c r="A14" s="9" t="str">
        <f t="shared" si="0"/>
        <v>근로연령인구(18~65세)</v>
      </c>
      <c r="B14" s="7" t="s">
        <v>21</v>
      </c>
      <c r="C14" s="7" t="s">
        <v>8</v>
      </c>
      <c r="D14" s="3" t="s">
        <v>19</v>
      </c>
      <c r="E14" s="3">
        <v>265</v>
      </c>
    </row>
    <row r="15" spans="1:5" ht="20.100000000000001" customHeight="1" x14ac:dyDescent="0.3">
      <c r="A15" s="9" t="str">
        <f t="shared" si="0"/>
        <v>근로연령인구(18~65세)</v>
      </c>
      <c r="B15" s="7" t="s">
        <v>22</v>
      </c>
      <c r="C15" s="7" t="s">
        <v>8</v>
      </c>
      <c r="D15" s="3" t="s">
        <v>19</v>
      </c>
      <c r="E15" s="3">
        <v>324</v>
      </c>
    </row>
    <row r="16" spans="1:5" ht="20.100000000000001" customHeight="1" x14ac:dyDescent="0.3">
      <c r="A16" s="9" t="str">
        <f t="shared" si="0"/>
        <v>근로연령인구(18~65세)</v>
      </c>
      <c r="B16" s="9" t="str">
        <f t="shared" ref="B16:B17" si="2">B15</f>
        <v>이전소득(만원)</v>
      </c>
      <c r="C16" s="7" t="s">
        <v>23</v>
      </c>
      <c r="D16" s="3" t="s">
        <v>19</v>
      </c>
      <c r="E16" s="3">
        <v>289</v>
      </c>
    </row>
    <row r="17" spans="1:5" ht="20.100000000000001" customHeight="1" x14ac:dyDescent="0.3">
      <c r="A17" s="9" t="str">
        <f t="shared" si="0"/>
        <v>근로연령인구(18~65세)</v>
      </c>
      <c r="B17" s="9" t="str">
        <f t="shared" si="2"/>
        <v>이전소득(만원)</v>
      </c>
      <c r="C17" s="7" t="s">
        <v>24</v>
      </c>
      <c r="D17" s="3" t="s">
        <v>19</v>
      </c>
      <c r="E17" s="3">
        <v>35</v>
      </c>
    </row>
    <row r="18" spans="1:5" ht="20.100000000000001" customHeight="1" x14ac:dyDescent="0.3">
      <c r="A18" s="9" t="str">
        <f t="shared" si="0"/>
        <v>근로연령인구(18~65세)</v>
      </c>
      <c r="B18" s="7" t="s">
        <v>25</v>
      </c>
      <c r="C18" s="7" t="s">
        <v>8</v>
      </c>
      <c r="D18" s="3" t="s">
        <v>19</v>
      </c>
      <c r="E18" s="3">
        <v>685</v>
      </c>
    </row>
    <row r="19" spans="1:5" ht="20.100000000000001" customHeight="1" x14ac:dyDescent="0.3">
      <c r="A19" s="9" t="str">
        <f t="shared" si="0"/>
        <v>근로연령인구(18~65세)</v>
      </c>
      <c r="B19" s="9" t="str">
        <f t="shared" ref="B19:B20" si="3">B18</f>
        <v>이전지출(만원)</v>
      </c>
      <c r="C19" s="7" t="s">
        <v>26</v>
      </c>
      <c r="D19" s="3" t="s">
        <v>19</v>
      </c>
      <c r="E19" s="3">
        <v>561</v>
      </c>
    </row>
    <row r="20" spans="1:5" ht="20.100000000000001" customHeight="1" x14ac:dyDescent="0.3">
      <c r="A20" s="9" t="str">
        <f t="shared" si="0"/>
        <v>근로연령인구(18~65세)</v>
      </c>
      <c r="B20" s="9" t="str">
        <f t="shared" si="3"/>
        <v>이전지출(만원)</v>
      </c>
      <c r="C20" s="7" t="s">
        <v>27</v>
      </c>
      <c r="D20" s="3" t="s">
        <v>19</v>
      </c>
      <c r="E20" s="3">
        <v>124</v>
      </c>
    </row>
    <row r="21" spans="1:5" ht="20.100000000000001" customHeight="1" x14ac:dyDescent="0.3">
      <c r="A21" s="9" t="str">
        <f t="shared" si="0"/>
        <v>근로연령인구(18~65세)</v>
      </c>
      <c r="B21" s="7" t="s">
        <v>28</v>
      </c>
      <c r="C21" s="7" t="s">
        <v>8</v>
      </c>
      <c r="D21" s="4">
        <v>100</v>
      </c>
      <c r="E21" s="4">
        <v>100</v>
      </c>
    </row>
    <row r="22" spans="1:5" ht="20.100000000000001" customHeight="1" x14ac:dyDescent="0.3">
      <c r="A22" s="9" t="str">
        <f t="shared" si="0"/>
        <v>근로연령인구(18~65세)</v>
      </c>
      <c r="B22" s="9" t="str">
        <f t="shared" ref="B22:B26" si="4">B21</f>
        <v>소득 점유율(5분위, %)</v>
      </c>
      <c r="C22" s="7" t="s">
        <v>13</v>
      </c>
      <c r="D22" s="4">
        <v>5.6</v>
      </c>
      <c r="E22" s="4">
        <v>7.5</v>
      </c>
    </row>
    <row r="23" spans="1:5" ht="20.100000000000001" customHeight="1" x14ac:dyDescent="0.3">
      <c r="A23" s="9" t="str">
        <f t="shared" si="0"/>
        <v>근로연령인구(18~65세)</v>
      </c>
      <c r="B23" s="9" t="str">
        <f t="shared" si="4"/>
        <v>소득 점유율(5분위, %)</v>
      </c>
      <c r="C23" s="7" t="s">
        <v>14</v>
      </c>
      <c r="D23" s="4">
        <v>11.9</v>
      </c>
      <c r="E23" s="4">
        <v>13</v>
      </c>
    </row>
    <row r="24" spans="1:5" ht="20.100000000000001" customHeight="1" x14ac:dyDescent="0.3">
      <c r="A24" s="9" t="str">
        <f t="shared" si="0"/>
        <v>근로연령인구(18~65세)</v>
      </c>
      <c r="B24" s="9" t="str">
        <f t="shared" si="4"/>
        <v>소득 점유율(5분위, %)</v>
      </c>
      <c r="C24" s="7" t="s">
        <v>15</v>
      </c>
      <c r="D24" s="4">
        <v>16.899999999999999</v>
      </c>
      <c r="E24" s="4">
        <v>17.600000000000001</v>
      </c>
    </row>
    <row r="25" spans="1:5" ht="20.100000000000001" customHeight="1" x14ac:dyDescent="0.3">
      <c r="A25" s="9" t="str">
        <f t="shared" si="0"/>
        <v>근로연령인구(18~65세)</v>
      </c>
      <c r="B25" s="9" t="str">
        <f t="shared" si="4"/>
        <v>소득 점유율(5분위, %)</v>
      </c>
      <c r="C25" s="7" t="s">
        <v>16</v>
      </c>
      <c r="D25" s="4">
        <v>23.3</v>
      </c>
      <c r="E25" s="4">
        <v>23.2</v>
      </c>
    </row>
    <row r="26" spans="1:5" ht="20.100000000000001" customHeight="1" x14ac:dyDescent="0.3">
      <c r="A26" s="9" t="str">
        <f t="shared" si="0"/>
        <v>근로연령인구(18~65세)</v>
      </c>
      <c r="B26" s="9" t="str">
        <f t="shared" si="4"/>
        <v>소득 점유율(5분위, %)</v>
      </c>
      <c r="C26" s="7" t="s">
        <v>17</v>
      </c>
      <c r="D26" s="4">
        <v>42.2</v>
      </c>
      <c r="E26" s="4">
        <v>38.700000000000003</v>
      </c>
    </row>
    <row r="27" spans="1:5" ht="20.100000000000001" customHeight="1" x14ac:dyDescent="0.3">
      <c r="A27" s="9" t="str">
        <f t="shared" si="0"/>
        <v>근로연령인구(18~65세)</v>
      </c>
      <c r="B27" s="7" t="s">
        <v>29</v>
      </c>
      <c r="C27" s="7" t="s">
        <v>8</v>
      </c>
      <c r="D27" s="5">
        <v>1.52</v>
      </c>
      <c r="E27" s="5">
        <v>1.1599999999999999</v>
      </c>
    </row>
    <row r="28" spans="1:5" ht="20.100000000000001" customHeight="1" x14ac:dyDescent="0.3">
      <c r="A28" s="9" t="str">
        <f t="shared" si="0"/>
        <v>근로연령인구(18~65세)</v>
      </c>
      <c r="B28" s="7" t="s">
        <v>30</v>
      </c>
      <c r="C28" s="7" t="s">
        <v>8</v>
      </c>
      <c r="D28" s="5">
        <v>15.67</v>
      </c>
      <c r="E28" s="5">
        <v>8.5299999999999994</v>
      </c>
    </row>
    <row r="29" spans="1:5" ht="20.100000000000001" customHeight="1" x14ac:dyDescent="0.3">
      <c r="A29" s="9" t="str">
        <f t="shared" si="0"/>
        <v>근로연령인구(18~65세)</v>
      </c>
      <c r="B29" s="7" t="s">
        <v>31</v>
      </c>
      <c r="C29" s="7" t="s">
        <v>8</v>
      </c>
      <c r="D29" s="3">
        <v>3974</v>
      </c>
      <c r="E29" s="3">
        <v>3703</v>
      </c>
    </row>
    <row r="30" spans="1:5" ht="20.100000000000001" customHeight="1" x14ac:dyDescent="0.3">
      <c r="A30" s="9" t="str">
        <f t="shared" si="0"/>
        <v>근로연령인구(18~65세)</v>
      </c>
      <c r="B30" s="9" t="str">
        <f t="shared" ref="B30:B39" si="5">B29</f>
        <v>균등화 평균소득(10분위, 만원)</v>
      </c>
      <c r="C30" s="7" t="s">
        <v>13</v>
      </c>
      <c r="D30" s="3">
        <v>674</v>
      </c>
      <c r="E30" s="3">
        <v>1030</v>
      </c>
    </row>
    <row r="31" spans="1:5" ht="20.100000000000001" customHeight="1" x14ac:dyDescent="0.3">
      <c r="A31" s="9" t="str">
        <f t="shared" si="0"/>
        <v>근로연령인구(18~65세)</v>
      </c>
      <c r="B31" s="9" t="str">
        <f t="shared" si="5"/>
        <v>균등화 평균소득(10분위, 만원)</v>
      </c>
      <c r="C31" s="7" t="s">
        <v>14</v>
      </c>
      <c r="D31" s="3">
        <v>1548</v>
      </c>
      <c r="E31" s="3">
        <v>1729</v>
      </c>
    </row>
    <row r="32" spans="1:5" ht="20.100000000000001" customHeight="1" x14ac:dyDescent="0.3">
      <c r="A32" s="9" t="str">
        <f t="shared" si="0"/>
        <v>근로연령인구(18~65세)</v>
      </c>
      <c r="B32" s="9" t="str">
        <f t="shared" si="5"/>
        <v>균등화 평균소득(10분위, 만원)</v>
      </c>
      <c r="C32" s="7" t="s">
        <v>15</v>
      </c>
      <c r="D32" s="3">
        <v>2120</v>
      </c>
      <c r="E32" s="3">
        <v>2207</v>
      </c>
    </row>
    <row r="33" spans="1:5" ht="20.100000000000001" customHeight="1" x14ac:dyDescent="0.3">
      <c r="A33" s="9" t="str">
        <f t="shared" si="0"/>
        <v>근로연령인구(18~65세)</v>
      </c>
      <c r="B33" s="9" t="str">
        <f t="shared" si="5"/>
        <v>균등화 평균소득(10분위, 만원)</v>
      </c>
      <c r="C33" s="7" t="s">
        <v>16</v>
      </c>
      <c r="D33" s="3">
        <v>2619</v>
      </c>
      <c r="E33" s="3">
        <v>2624</v>
      </c>
    </row>
    <row r="34" spans="1:5" ht="20.100000000000001" customHeight="1" x14ac:dyDescent="0.3">
      <c r="A34" s="9" t="str">
        <f t="shared" si="0"/>
        <v>근로연령인구(18~65세)</v>
      </c>
      <c r="B34" s="9" t="str">
        <f t="shared" si="5"/>
        <v>균등화 평균소득(10분위, 만원)</v>
      </c>
      <c r="C34" s="7" t="s">
        <v>17</v>
      </c>
      <c r="D34" s="3">
        <v>3107</v>
      </c>
      <c r="E34" s="3">
        <v>3038</v>
      </c>
    </row>
    <row r="35" spans="1:5" ht="20.100000000000001" customHeight="1" x14ac:dyDescent="0.3">
      <c r="A35" s="9" t="str">
        <f t="shared" si="0"/>
        <v>근로연령인구(18~65세)</v>
      </c>
      <c r="B35" s="9" t="str">
        <f t="shared" si="5"/>
        <v>균등화 평균소득(10분위, 만원)</v>
      </c>
      <c r="C35" s="7" t="s">
        <v>32</v>
      </c>
      <c r="D35" s="3">
        <v>3616</v>
      </c>
      <c r="E35" s="3">
        <v>3462</v>
      </c>
    </row>
    <row r="36" spans="1:5" ht="20.100000000000001" customHeight="1" x14ac:dyDescent="0.3">
      <c r="A36" s="9" t="str">
        <f t="shared" ref="A36:A60" si="6">A35</f>
        <v>근로연령인구(18~65세)</v>
      </c>
      <c r="B36" s="9" t="str">
        <f t="shared" si="5"/>
        <v>균등화 평균소득(10분위, 만원)</v>
      </c>
      <c r="C36" s="7" t="s">
        <v>33</v>
      </c>
      <c r="D36" s="3">
        <v>4238</v>
      </c>
      <c r="E36" s="3">
        <v>3985</v>
      </c>
    </row>
    <row r="37" spans="1:5" ht="20.100000000000001" customHeight="1" x14ac:dyDescent="0.3">
      <c r="A37" s="9" t="str">
        <f t="shared" si="6"/>
        <v>근로연령인구(18~65세)</v>
      </c>
      <c r="B37" s="9" t="str">
        <f t="shared" si="5"/>
        <v>균등화 평균소득(10분위, 만원)</v>
      </c>
      <c r="C37" s="7" t="s">
        <v>34</v>
      </c>
      <c r="D37" s="3">
        <v>5032</v>
      </c>
      <c r="E37" s="3">
        <v>4616</v>
      </c>
    </row>
    <row r="38" spans="1:5" ht="20.100000000000001" customHeight="1" x14ac:dyDescent="0.3">
      <c r="A38" s="9" t="str">
        <f t="shared" si="6"/>
        <v>근로연령인구(18~65세)</v>
      </c>
      <c r="B38" s="9" t="str">
        <f t="shared" si="5"/>
        <v>균등화 평균소득(10분위, 만원)</v>
      </c>
      <c r="C38" s="7" t="s">
        <v>35</v>
      </c>
      <c r="D38" s="3">
        <v>6221</v>
      </c>
      <c r="E38" s="3">
        <v>5545</v>
      </c>
    </row>
    <row r="39" spans="1:5" ht="20.100000000000001" customHeight="1" x14ac:dyDescent="0.3">
      <c r="A39" s="9" t="str">
        <f t="shared" si="6"/>
        <v>근로연령인구(18~65세)</v>
      </c>
      <c r="B39" s="9" t="str">
        <f t="shared" si="5"/>
        <v>균등화 평균소득(10분위, 만원)</v>
      </c>
      <c r="C39" s="7" t="s">
        <v>36</v>
      </c>
      <c r="D39" s="3">
        <v>10564</v>
      </c>
      <c r="E39" s="3">
        <v>8787</v>
      </c>
    </row>
    <row r="40" spans="1:5" ht="20.100000000000001" customHeight="1" x14ac:dyDescent="0.3">
      <c r="A40" s="9" t="str">
        <f t="shared" si="6"/>
        <v>근로연령인구(18~65세)</v>
      </c>
      <c r="B40" s="7" t="s">
        <v>37</v>
      </c>
      <c r="C40" s="7" t="s">
        <v>38</v>
      </c>
      <c r="D40" s="3">
        <v>1218</v>
      </c>
      <c r="E40" s="3">
        <v>1464</v>
      </c>
    </row>
    <row r="41" spans="1:5" ht="20.100000000000001" customHeight="1" x14ac:dyDescent="0.3">
      <c r="A41" s="9" t="str">
        <f t="shared" si="6"/>
        <v>근로연령인구(18~65세)</v>
      </c>
      <c r="B41" s="9" t="str">
        <f t="shared" ref="B41:B48" si="7">B40</f>
        <v>균등화 소득 10분위별 경계값(만원)</v>
      </c>
      <c r="C41" s="7" t="s">
        <v>39</v>
      </c>
      <c r="D41" s="3">
        <v>1841</v>
      </c>
      <c r="E41" s="3">
        <v>1978</v>
      </c>
    </row>
    <row r="42" spans="1:5" ht="20.100000000000001" customHeight="1" x14ac:dyDescent="0.3">
      <c r="A42" s="9" t="str">
        <f t="shared" si="6"/>
        <v>근로연령인구(18~65세)</v>
      </c>
      <c r="B42" s="9" t="str">
        <f t="shared" si="7"/>
        <v>균등화 소득 10분위별 경계값(만원)</v>
      </c>
      <c r="C42" s="7" t="s">
        <v>40</v>
      </c>
      <c r="D42" s="3">
        <v>2392</v>
      </c>
      <c r="E42" s="3">
        <v>2418</v>
      </c>
    </row>
    <row r="43" spans="1:5" ht="20.100000000000001" customHeight="1" x14ac:dyDescent="0.3">
      <c r="A43" s="9" t="str">
        <f t="shared" si="6"/>
        <v>근로연령인구(18~65세)</v>
      </c>
      <c r="B43" s="9" t="str">
        <f t="shared" si="7"/>
        <v>균등화 소득 10분위별 경계값(만원)</v>
      </c>
      <c r="C43" s="7" t="s">
        <v>41</v>
      </c>
      <c r="D43" s="3">
        <v>2851</v>
      </c>
      <c r="E43" s="3">
        <v>2833</v>
      </c>
    </row>
    <row r="44" spans="1:5" ht="20.100000000000001" customHeight="1" x14ac:dyDescent="0.3">
      <c r="A44" s="9" t="str">
        <f t="shared" si="6"/>
        <v>근로연령인구(18~65세)</v>
      </c>
      <c r="B44" s="9" t="str">
        <f t="shared" si="7"/>
        <v>균등화 소득 10분위별 경계값(만원)</v>
      </c>
      <c r="C44" s="7" t="s">
        <v>42</v>
      </c>
      <c r="D44" s="3">
        <v>3356</v>
      </c>
      <c r="E44" s="3">
        <v>3240</v>
      </c>
    </row>
    <row r="45" spans="1:5" ht="20.100000000000001" customHeight="1" x14ac:dyDescent="0.3">
      <c r="A45" s="9" t="str">
        <f t="shared" si="6"/>
        <v>근로연령인구(18~65세)</v>
      </c>
      <c r="B45" s="9" t="str">
        <f t="shared" si="7"/>
        <v>균등화 소득 10분위별 경계값(만원)</v>
      </c>
      <c r="C45" s="7" t="s">
        <v>43</v>
      </c>
      <c r="D45" s="3">
        <v>3892</v>
      </c>
      <c r="E45" s="3">
        <v>3700</v>
      </c>
    </row>
    <row r="46" spans="1:5" ht="20.100000000000001" customHeight="1" x14ac:dyDescent="0.3">
      <c r="A46" s="9" t="str">
        <f t="shared" si="6"/>
        <v>근로연령인구(18~65세)</v>
      </c>
      <c r="B46" s="9" t="str">
        <f t="shared" si="7"/>
        <v>균등화 소득 10분위별 경계값(만원)</v>
      </c>
      <c r="C46" s="7" t="s">
        <v>44</v>
      </c>
      <c r="D46" s="3">
        <v>4605</v>
      </c>
      <c r="E46" s="3">
        <v>4293</v>
      </c>
    </row>
    <row r="47" spans="1:5" ht="20.100000000000001" customHeight="1" x14ac:dyDescent="0.3">
      <c r="A47" s="9" t="str">
        <f t="shared" si="6"/>
        <v>근로연령인구(18~65세)</v>
      </c>
      <c r="B47" s="9" t="str">
        <f t="shared" si="7"/>
        <v>균등화 소득 10분위별 경계값(만원)</v>
      </c>
      <c r="C47" s="7" t="s">
        <v>45</v>
      </c>
      <c r="D47" s="3">
        <v>5506</v>
      </c>
      <c r="E47" s="3">
        <v>4998</v>
      </c>
    </row>
    <row r="48" spans="1:5" ht="20.100000000000001" customHeight="1" x14ac:dyDescent="0.3">
      <c r="A48" s="9" t="str">
        <f t="shared" si="6"/>
        <v>근로연령인구(18~65세)</v>
      </c>
      <c r="B48" s="9" t="str">
        <f t="shared" si="7"/>
        <v>균등화 소득 10분위별 경계값(만원)</v>
      </c>
      <c r="C48" s="7" t="s">
        <v>46</v>
      </c>
      <c r="D48" s="3">
        <v>7127</v>
      </c>
      <c r="E48" s="3">
        <v>6253</v>
      </c>
    </row>
    <row r="49" spans="1:5" ht="20.100000000000001" customHeight="1" x14ac:dyDescent="0.3">
      <c r="A49" s="9" t="str">
        <f t="shared" si="6"/>
        <v>근로연령인구(18~65세)</v>
      </c>
      <c r="B49" s="7" t="s">
        <v>47</v>
      </c>
      <c r="C49" s="7" t="s">
        <v>8</v>
      </c>
      <c r="D49" s="5">
        <v>5.85</v>
      </c>
      <c r="E49" s="5">
        <v>4.2699999999999996</v>
      </c>
    </row>
    <row r="50" spans="1:5" ht="20.100000000000001" customHeight="1" x14ac:dyDescent="0.3">
      <c r="A50" s="9" t="str">
        <f t="shared" si="6"/>
        <v>근로연령인구(18~65세)</v>
      </c>
      <c r="B50" s="7" t="s">
        <v>48</v>
      </c>
      <c r="C50" s="7" t="s">
        <v>8</v>
      </c>
      <c r="D50" s="5">
        <v>2.12</v>
      </c>
      <c r="E50" s="5">
        <v>1.93</v>
      </c>
    </row>
    <row r="51" spans="1:5" ht="20.100000000000001" customHeight="1" x14ac:dyDescent="0.3">
      <c r="A51" s="9" t="str">
        <f t="shared" si="6"/>
        <v>근로연령인구(18~65세)</v>
      </c>
      <c r="B51" s="7" t="s">
        <v>49</v>
      </c>
      <c r="C51" s="7" t="s">
        <v>8</v>
      </c>
      <c r="D51" s="5">
        <v>2.76</v>
      </c>
      <c r="E51" s="5">
        <v>2.21</v>
      </c>
    </row>
    <row r="52" spans="1:5" ht="20.100000000000001" customHeight="1" x14ac:dyDescent="0.3">
      <c r="A52" s="9" t="str">
        <f t="shared" si="6"/>
        <v>근로연령인구(18~65세)</v>
      </c>
      <c r="B52" s="7" t="s">
        <v>50</v>
      </c>
      <c r="C52" s="7" t="s">
        <v>8</v>
      </c>
      <c r="D52" s="4">
        <v>14.1</v>
      </c>
      <c r="E52" s="4">
        <v>10.6</v>
      </c>
    </row>
    <row r="53" spans="1:5" ht="20.100000000000001" customHeight="1" x14ac:dyDescent="0.3">
      <c r="A53" s="9" t="str">
        <f t="shared" si="6"/>
        <v>근로연령인구(18~65세)</v>
      </c>
      <c r="B53" s="7" t="s">
        <v>51</v>
      </c>
      <c r="C53" s="7" t="s">
        <v>8</v>
      </c>
      <c r="D53" s="4">
        <v>54.5</v>
      </c>
      <c r="E53" s="4">
        <v>62.8</v>
      </c>
    </row>
    <row r="54" spans="1:5" ht="20.100000000000001" customHeight="1" x14ac:dyDescent="0.3">
      <c r="A54" s="9" t="str">
        <f t="shared" si="6"/>
        <v>근로연령인구(18~65세)</v>
      </c>
      <c r="B54" s="7" t="s">
        <v>52</v>
      </c>
      <c r="C54" s="7" t="s">
        <v>8</v>
      </c>
      <c r="D54" s="4">
        <v>31.4</v>
      </c>
      <c r="E54" s="4">
        <v>26.6</v>
      </c>
    </row>
    <row r="55" spans="1:5" ht="20.100000000000001" customHeight="1" x14ac:dyDescent="0.3">
      <c r="A55" s="9" t="str">
        <f t="shared" si="6"/>
        <v>근로연령인구(18~65세)</v>
      </c>
      <c r="B55" s="7" t="s">
        <v>53</v>
      </c>
      <c r="C55" s="7" t="s">
        <v>8</v>
      </c>
      <c r="D55" s="4">
        <v>19.2</v>
      </c>
      <c r="E55" s="4">
        <v>16.399999999999999</v>
      </c>
    </row>
    <row r="56" spans="1:5" ht="20.100000000000001" customHeight="1" x14ac:dyDescent="0.3">
      <c r="A56" s="9" t="str">
        <f t="shared" si="6"/>
        <v>근로연령인구(18~65세)</v>
      </c>
      <c r="B56" s="7" t="s">
        <v>54</v>
      </c>
      <c r="C56" s="7" t="s">
        <v>8</v>
      </c>
      <c r="D56" s="3" t="s">
        <v>19</v>
      </c>
      <c r="E56" s="4">
        <v>29.6</v>
      </c>
    </row>
    <row r="57" spans="1:5" ht="20.100000000000001" customHeight="1" x14ac:dyDescent="0.3">
      <c r="A57" s="9" t="str">
        <f t="shared" si="6"/>
        <v>근로연령인구(18~65세)</v>
      </c>
      <c r="B57" s="7" t="s">
        <v>55</v>
      </c>
      <c r="C57" s="7" t="s">
        <v>8</v>
      </c>
      <c r="D57" s="3" t="s">
        <v>19</v>
      </c>
      <c r="E57" s="4">
        <v>29.6</v>
      </c>
    </row>
    <row r="58" spans="1:5" ht="20.100000000000001" customHeight="1" x14ac:dyDescent="0.3">
      <c r="A58" s="9" t="str">
        <f t="shared" si="6"/>
        <v>근로연령인구(18~65세)</v>
      </c>
      <c r="B58" s="7" t="s">
        <v>56</v>
      </c>
      <c r="C58" s="7" t="s">
        <v>8</v>
      </c>
      <c r="D58" s="5">
        <v>1.35</v>
      </c>
      <c r="E58" s="5">
        <v>1.41</v>
      </c>
    </row>
    <row r="59" spans="1:5" ht="20.100000000000001" customHeight="1" x14ac:dyDescent="0.3">
      <c r="A59" s="9" t="str">
        <f t="shared" si="6"/>
        <v>근로연령인구(18~65세)</v>
      </c>
      <c r="B59" s="7" t="s">
        <v>57</v>
      </c>
      <c r="C59" s="7" t="s">
        <v>8</v>
      </c>
      <c r="D59" s="5">
        <v>2.4</v>
      </c>
      <c r="E59" s="5">
        <v>1.99</v>
      </c>
    </row>
    <row r="60" spans="1:5" ht="20.100000000000001" customHeight="1" x14ac:dyDescent="0.3">
      <c r="A60" s="9" t="str">
        <f t="shared" si="6"/>
        <v>근로연령인구(18~65세)</v>
      </c>
      <c r="B60" s="7" t="s">
        <v>58</v>
      </c>
      <c r="C60" s="7" t="s">
        <v>8</v>
      </c>
      <c r="D60" s="5">
        <v>2.14</v>
      </c>
      <c r="E60" s="5">
        <v>2.73</v>
      </c>
    </row>
    <row r="61" spans="1:5" ht="20.100000000000001" customHeight="1" x14ac:dyDescent="0.3">
      <c r="A61" s="7" t="s">
        <v>59</v>
      </c>
      <c r="B61" s="7" t="s">
        <v>7</v>
      </c>
      <c r="C61" s="7" t="s">
        <v>8</v>
      </c>
      <c r="D61" s="6">
        <v>0.55400000000000005</v>
      </c>
      <c r="E61" s="6">
        <v>0.376</v>
      </c>
    </row>
    <row r="62" spans="1:5" ht="20.100000000000001" customHeight="1" x14ac:dyDescent="0.3">
      <c r="A62" s="9" t="str">
        <f t="shared" ref="A62:A93" si="8">A61</f>
        <v>은퇴연령인구(66세 이상)</v>
      </c>
      <c r="B62" s="7" t="s">
        <v>10</v>
      </c>
      <c r="C62" s="7" t="s">
        <v>8</v>
      </c>
      <c r="D62" s="5">
        <v>43.13</v>
      </c>
      <c r="E62" s="5">
        <v>6.62</v>
      </c>
    </row>
    <row r="63" spans="1:5" ht="20.100000000000001" customHeight="1" x14ac:dyDescent="0.3">
      <c r="A63" s="9" t="str">
        <f t="shared" si="8"/>
        <v>은퇴연령인구(66세 이상)</v>
      </c>
      <c r="B63" s="7" t="s">
        <v>11</v>
      </c>
      <c r="C63" s="7" t="s">
        <v>8</v>
      </c>
      <c r="D63" s="3">
        <v>1090</v>
      </c>
      <c r="E63" s="3">
        <v>1809</v>
      </c>
    </row>
    <row r="64" spans="1:5" ht="20.100000000000001" customHeight="1" x14ac:dyDescent="0.3">
      <c r="A64" s="9" t="str">
        <f t="shared" si="8"/>
        <v>은퇴연령인구(66세 이상)</v>
      </c>
      <c r="B64" s="7" t="s">
        <v>12</v>
      </c>
      <c r="C64" s="7" t="s">
        <v>8</v>
      </c>
      <c r="D64" s="3">
        <v>1770</v>
      </c>
      <c r="E64" s="3">
        <v>2346</v>
      </c>
    </row>
    <row r="65" spans="1:5" ht="20.100000000000001" customHeight="1" x14ac:dyDescent="0.3">
      <c r="A65" s="9" t="str">
        <f t="shared" si="8"/>
        <v>은퇴연령인구(66세 이상)</v>
      </c>
      <c r="B65" s="9" t="str">
        <f t="shared" ref="B65:B69" si="9">B64</f>
        <v>균등화 평균소득(5분위, 만원)</v>
      </c>
      <c r="C65" s="7" t="s">
        <v>13</v>
      </c>
      <c r="D65" s="3">
        <v>117</v>
      </c>
      <c r="E65" s="3">
        <v>783</v>
      </c>
    </row>
    <row r="66" spans="1:5" ht="20.100000000000001" customHeight="1" x14ac:dyDescent="0.3">
      <c r="A66" s="9" t="str">
        <f t="shared" si="8"/>
        <v>은퇴연령인구(66세 이상)</v>
      </c>
      <c r="B66" s="9" t="str">
        <f t="shared" si="9"/>
        <v>균등화 평균소득(5분위, 만원)</v>
      </c>
      <c r="C66" s="7" t="s">
        <v>14</v>
      </c>
      <c r="D66" s="3">
        <v>537</v>
      </c>
      <c r="E66" s="3">
        <v>1242</v>
      </c>
    </row>
    <row r="67" spans="1:5" ht="20.100000000000001" customHeight="1" x14ac:dyDescent="0.3">
      <c r="A67" s="9" t="str">
        <f t="shared" si="8"/>
        <v>은퇴연령인구(66세 이상)</v>
      </c>
      <c r="B67" s="9" t="str">
        <f t="shared" si="9"/>
        <v>균등화 평균소득(5분위, 만원)</v>
      </c>
      <c r="C67" s="7" t="s">
        <v>15</v>
      </c>
      <c r="D67" s="3">
        <v>1098</v>
      </c>
      <c r="E67" s="3">
        <v>1820</v>
      </c>
    </row>
    <row r="68" spans="1:5" ht="20.100000000000001" customHeight="1" x14ac:dyDescent="0.3">
      <c r="A68" s="9" t="str">
        <f t="shared" si="8"/>
        <v>은퇴연령인구(66세 이상)</v>
      </c>
      <c r="B68" s="9" t="str">
        <f t="shared" si="9"/>
        <v>균등화 평균소득(5분위, 만원)</v>
      </c>
      <c r="C68" s="7" t="s">
        <v>16</v>
      </c>
      <c r="D68" s="3">
        <v>2050</v>
      </c>
      <c r="E68" s="3">
        <v>2705</v>
      </c>
    </row>
    <row r="69" spans="1:5" ht="20.100000000000001" customHeight="1" x14ac:dyDescent="0.3">
      <c r="A69" s="9" t="str">
        <f t="shared" si="8"/>
        <v>은퇴연령인구(66세 이상)</v>
      </c>
      <c r="B69" s="9" t="str">
        <f t="shared" si="9"/>
        <v>균등화 평균소득(5분위, 만원)</v>
      </c>
      <c r="C69" s="7" t="s">
        <v>17</v>
      </c>
      <c r="D69" s="3">
        <v>5046</v>
      </c>
      <c r="E69" s="3">
        <v>5180</v>
      </c>
    </row>
    <row r="70" spans="1:5" ht="20.100000000000001" customHeight="1" x14ac:dyDescent="0.3">
      <c r="A70" s="9" t="str">
        <f t="shared" si="8"/>
        <v>은퇴연령인구(66세 이상)</v>
      </c>
      <c r="B70" s="7" t="s">
        <v>18</v>
      </c>
      <c r="C70" s="7" t="s">
        <v>8</v>
      </c>
      <c r="D70" s="3" t="s">
        <v>19</v>
      </c>
      <c r="E70" s="3">
        <v>879</v>
      </c>
    </row>
    <row r="71" spans="1:5" ht="20.100000000000001" customHeight="1" x14ac:dyDescent="0.3">
      <c r="A71" s="9" t="str">
        <f t="shared" si="8"/>
        <v>은퇴연령인구(66세 이상)</v>
      </c>
      <c r="B71" s="7" t="s">
        <v>20</v>
      </c>
      <c r="C71" s="7" t="s">
        <v>8</v>
      </c>
      <c r="D71" s="3" t="s">
        <v>19</v>
      </c>
      <c r="E71" s="3">
        <v>406</v>
      </c>
    </row>
    <row r="72" spans="1:5" ht="20.100000000000001" customHeight="1" x14ac:dyDescent="0.3">
      <c r="A72" s="9" t="str">
        <f t="shared" si="8"/>
        <v>은퇴연령인구(66세 이상)</v>
      </c>
      <c r="B72" s="7" t="s">
        <v>21</v>
      </c>
      <c r="C72" s="7" t="s">
        <v>8</v>
      </c>
      <c r="D72" s="3" t="s">
        <v>19</v>
      </c>
      <c r="E72" s="3">
        <v>410</v>
      </c>
    </row>
    <row r="73" spans="1:5" ht="20.100000000000001" customHeight="1" x14ac:dyDescent="0.3">
      <c r="A73" s="9" t="str">
        <f t="shared" si="8"/>
        <v>은퇴연령인구(66세 이상)</v>
      </c>
      <c r="B73" s="7" t="s">
        <v>22</v>
      </c>
      <c r="C73" s="7" t="s">
        <v>8</v>
      </c>
      <c r="D73" s="3" t="s">
        <v>19</v>
      </c>
      <c r="E73" s="3">
        <v>949</v>
      </c>
    </row>
    <row r="74" spans="1:5" ht="20.100000000000001" customHeight="1" x14ac:dyDescent="0.3">
      <c r="A74" s="9" t="str">
        <f t="shared" si="8"/>
        <v>은퇴연령인구(66세 이상)</v>
      </c>
      <c r="B74" s="9" t="str">
        <f t="shared" ref="B74:B75" si="10">B73</f>
        <v>이전소득(만원)</v>
      </c>
      <c r="C74" s="7" t="s">
        <v>23</v>
      </c>
      <c r="D74" s="3" t="s">
        <v>19</v>
      </c>
      <c r="E74" s="3">
        <v>794</v>
      </c>
    </row>
    <row r="75" spans="1:5" ht="20.100000000000001" customHeight="1" x14ac:dyDescent="0.3">
      <c r="A75" s="9" t="str">
        <f t="shared" si="8"/>
        <v>은퇴연령인구(66세 이상)</v>
      </c>
      <c r="B75" s="9" t="str">
        <f t="shared" si="10"/>
        <v>이전소득(만원)</v>
      </c>
      <c r="C75" s="7" t="s">
        <v>24</v>
      </c>
      <c r="D75" s="3" t="s">
        <v>19</v>
      </c>
      <c r="E75" s="3">
        <v>155</v>
      </c>
    </row>
    <row r="76" spans="1:5" ht="20.100000000000001" customHeight="1" x14ac:dyDescent="0.3">
      <c r="A76" s="9" t="str">
        <f t="shared" si="8"/>
        <v>은퇴연령인구(66세 이상)</v>
      </c>
      <c r="B76" s="7" t="s">
        <v>25</v>
      </c>
      <c r="C76" s="7" t="s">
        <v>8</v>
      </c>
      <c r="D76" s="3" t="s">
        <v>19</v>
      </c>
      <c r="E76" s="3">
        <v>298</v>
      </c>
    </row>
    <row r="77" spans="1:5" ht="20.100000000000001" customHeight="1" x14ac:dyDescent="0.3">
      <c r="A77" s="9" t="str">
        <f t="shared" si="8"/>
        <v>은퇴연령인구(66세 이상)</v>
      </c>
      <c r="B77" s="9" t="str">
        <f t="shared" ref="B77:B78" si="11">B76</f>
        <v>이전지출(만원)</v>
      </c>
      <c r="C77" s="7" t="s">
        <v>26</v>
      </c>
      <c r="D77" s="3" t="s">
        <v>19</v>
      </c>
      <c r="E77" s="3">
        <v>218</v>
      </c>
    </row>
    <row r="78" spans="1:5" ht="20.100000000000001" customHeight="1" x14ac:dyDescent="0.3">
      <c r="A78" s="9" t="str">
        <f t="shared" si="8"/>
        <v>은퇴연령인구(66세 이상)</v>
      </c>
      <c r="B78" s="9" t="str">
        <f t="shared" si="11"/>
        <v>이전지출(만원)</v>
      </c>
      <c r="C78" s="7" t="s">
        <v>27</v>
      </c>
      <c r="D78" s="3" t="s">
        <v>19</v>
      </c>
      <c r="E78" s="3">
        <v>80</v>
      </c>
    </row>
    <row r="79" spans="1:5" ht="20.100000000000001" customHeight="1" x14ac:dyDescent="0.3">
      <c r="A79" s="9" t="str">
        <f t="shared" si="8"/>
        <v>은퇴연령인구(66세 이상)</v>
      </c>
      <c r="B79" s="7" t="s">
        <v>28</v>
      </c>
      <c r="C79" s="7" t="s">
        <v>8</v>
      </c>
      <c r="D79" s="4">
        <v>100</v>
      </c>
      <c r="E79" s="4">
        <v>100</v>
      </c>
    </row>
    <row r="80" spans="1:5" ht="20.100000000000001" customHeight="1" x14ac:dyDescent="0.3">
      <c r="A80" s="9" t="str">
        <f t="shared" si="8"/>
        <v>은퇴연령인구(66세 이상)</v>
      </c>
      <c r="B80" s="9" t="str">
        <f t="shared" ref="B80:B84" si="12">B79</f>
        <v>소득 점유율(5분위, %)</v>
      </c>
      <c r="C80" s="7" t="s">
        <v>13</v>
      </c>
      <c r="D80" s="4">
        <v>1.3</v>
      </c>
      <c r="E80" s="4">
        <v>6.7</v>
      </c>
    </row>
    <row r="81" spans="1:5" ht="20.100000000000001" customHeight="1" x14ac:dyDescent="0.3">
      <c r="A81" s="9" t="str">
        <f t="shared" si="8"/>
        <v>은퇴연령인구(66세 이상)</v>
      </c>
      <c r="B81" s="9" t="str">
        <f t="shared" si="12"/>
        <v>소득 점유율(5분위, %)</v>
      </c>
      <c r="C81" s="7" t="s">
        <v>14</v>
      </c>
      <c r="D81" s="4">
        <v>6.1</v>
      </c>
      <c r="E81" s="4">
        <v>10.6</v>
      </c>
    </row>
    <row r="82" spans="1:5" ht="20.100000000000001" customHeight="1" x14ac:dyDescent="0.3">
      <c r="A82" s="9" t="str">
        <f t="shared" si="8"/>
        <v>은퇴연령인구(66세 이상)</v>
      </c>
      <c r="B82" s="9" t="str">
        <f t="shared" si="12"/>
        <v>소득 점유율(5분위, %)</v>
      </c>
      <c r="C82" s="7" t="s">
        <v>15</v>
      </c>
      <c r="D82" s="4">
        <v>12.4</v>
      </c>
      <c r="E82" s="4">
        <v>15.5</v>
      </c>
    </row>
    <row r="83" spans="1:5" ht="20.100000000000001" customHeight="1" x14ac:dyDescent="0.3">
      <c r="A83" s="9" t="str">
        <f t="shared" si="8"/>
        <v>은퇴연령인구(66세 이상)</v>
      </c>
      <c r="B83" s="9" t="str">
        <f t="shared" si="12"/>
        <v>소득 점유율(5분위, %)</v>
      </c>
      <c r="C83" s="7" t="s">
        <v>16</v>
      </c>
      <c r="D83" s="4">
        <v>23.2</v>
      </c>
      <c r="E83" s="4">
        <v>23</v>
      </c>
    </row>
    <row r="84" spans="1:5" ht="20.100000000000001" customHeight="1" x14ac:dyDescent="0.3">
      <c r="A84" s="9" t="str">
        <f t="shared" si="8"/>
        <v>은퇴연령인구(66세 이상)</v>
      </c>
      <c r="B84" s="9" t="str">
        <f t="shared" si="12"/>
        <v>소득 점유율(5분위, %)</v>
      </c>
      <c r="C84" s="7" t="s">
        <v>17</v>
      </c>
      <c r="D84" s="4">
        <v>57</v>
      </c>
      <c r="E84" s="4">
        <v>44.2</v>
      </c>
    </row>
    <row r="85" spans="1:5" ht="20.100000000000001" customHeight="1" x14ac:dyDescent="0.3">
      <c r="A85" s="9" t="str">
        <f t="shared" si="8"/>
        <v>은퇴연령인구(66세 이상)</v>
      </c>
      <c r="B85" s="7" t="s">
        <v>29</v>
      </c>
      <c r="C85" s="7" t="s">
        <v>8</v>
      </c>
      <c r="D85" s="5">
        <v>5.18</v>
      </c>
      <c r="E85" s="5">
        <v>1.62</v>
      </c>
    </row>
    <row r="86" spans="1:5" ht="20.100000000000001" customHeight="1" x14ac:dyDescent="0.3">
      <c r="A86" s="9" t="str">
        <f t="shared" si="8"/>
        <v>은퇴연령인구(66세 이상)</v>
      </c>
      <c r="B86" s="7" t="s">
        <v>30</v>
      </c>
      <c r="C86" s="7" t="s">
        <v>8</v>
      </c>
      <c r="D86" s="5">
        <v>307.32</v>
      </c>
      <c r="E86" s="5">
        <v>10.199999999999999</v>
      </c>
    </row>
    <row r="87" spans="1:5" ht="20.100000000000001" customHeight="1" x14ac:dyDescent="0.3">
      <c r="A87" s="9" t="str">
        <f t="shared" si="8"/>
        <v>은퇴연령인구(66세 이상)</v>
      </c>
      <c r="B87" s="7" t="s">
        <v>31</v>
      </c>
      <c r="C87" s="7" t="s">
        <v>8</v>
      </c>
      <c r="D87" s="3">
        <v>1770</v>
      </c>
      <c r="E87" s="3">
        <v>2346</v>
      </c>
    </row>
    <row r="88" spans="1:5" ht="20.100000000000001" customHeight="1" x14ac:dyDescent="0.3">
      <c r="A88" s="9" t="str">
        <f t="shared" si="8"/>
        <v>은퇴연령인구(66세 이상)</v>
      </c>
      <c r="B88" s="9" t="str">
        <f t="shared" ref="B88:B97" si="13">B87</f>
        <v>균등화 평균소득(10분위, 만원)</v>
      </c>
      <c r="C88" s="7" t="s">
        <v>13</v>
      </c>
      <c r="D88" s="3">
        <v>22</v>
      </c>
      <c r="E88" s="3">
        <v>644</v>
      </c>
    </row>
    <row r="89" spans="1:5" ht="20.100000000000001" customHeight="1" x14ac:dyDescent="0.3">
      <c r="A89" s="9" t="str">
        <f t="shared" si="8"/>
        <v>은퇴연령인구(66세 이상)</v>
      </c>
      <c r="B89" s="9" t="str">
        <f t="shared" si="13"/>
        <v>균등화 평균소득(10분위, 만원)</v>
      </c>
      <c r="C89" s="7" t="s">
        <v>14</v>
      </c>
      <c r="D89" s="3">
        <v>212</v>
      </c>
      <c r="E89" s="3">
        <v>921</v>
      </c>
    </row>
    <row r="90" spans="1:5" ht="20.100000000000001" customHeight="1" x14ac:dyDescent="0.3">
      <c r="A90" s="9" t="str">
        <f t="shared" si="8"/>
        <v>은퇴연령인구(66세 이상)</v>
      </c>
      <c r="B90" s="9" t="str">
        <f t="shared" si="13"/>
        <v>균등화 평균소득(10분위, 만원)</v>
      </c>
      <c r="C90" s="7" t="s">
        <v>15</v>
      </c>
      <c r="D90" s="3">
        <v>427</v>
      </c>
      <c r="E90" s="3">
        <v>1127</v>
      </c>
    </row>
    <row r="91" spans="1:5" ht="20.100000000000001" customHeight="1" x14ac:dyDescent="0.3">
      <c r="A91" s="9" t="str">
        <f t="shared" si="8"/>
        <v>은퇴연령인구(66세 이상)</v>
      </c>
      <c r="B91" s="9" t="str">
        <f t="shared" si="13"/>
        <v>균등화 평균소득(10분위, 만원)</v>
      </c>
      <c r="C91" s="7" t="s">
        <v>16</v>
      </c>
      <c r="D91" s="3">
        <v>646</v>
      </c>
      <c r="E91" s="3">
        <v>1357</v>
      </c>
    </row>
    <row r="92" spans="1:5" ht="20.100000000000001" customHeight="1" x14ac:dyDescent="0.3">
      <c r="A92" s="9" t="str">
        <f t="shared" si="8"/>
        <v>은퇴연령인구(66세 이상)</v>
      </c>
      <c r="B92" s="9" t="str">
        <f t="shared" si="13"/>
        <v>균등화 평균소득(10분위, 만원)</v>
      </c>
      <c r="C92" s="7" t="s">
        <v>17</v>
      </c>
      <c r="D92" s="3">
        <v>913</v>
      </c>
      <c r="E92" s="3">
        <v>1644</v>
      </c>
    </row>
    <row r="93" spans="1:5" ht="20.100000000000001" customHeight="1" x14ac:dyDescent="0.3">
      <c r="A93" s="9" t="str">
        <f t="shared" si="8"/>
        <v>은퇴연령인구(66세 이상)</v>
      </c>
      <c r="B93" s="9" t="str">
        <f t="shared" si="13"/>
        <v>균등화 평균소득(10분위, 만원)</v>
      </c>
      <c r="C93" s="7" t="s">
        <v>32</v>
      </c>
      <c r="D93" s="3">
        <v>1283</v>
      </c>
      <c r="E93" s="3">
        <v>1995</v>
      </c>
    </row>
    <row r="94" spans="1:5" ht="20.100000000000001" customHeight="1" x14ac:dyDescent="0.3">
      <c r="A94" s="9" t="str">
        <f t="shared" ref="A94:A118" si="14">A93</f>
        <v>은퇴연령인구(66세 이상)</v>
      </c>
      <c r="B94" s="9" t="str">
        <f t="shared" si="13"/>
        <v>균등화 평균소득(10분위, 만원)</v>
      </c>
      <c r="C94" s="7" t="s">
        <v>33</v>
      </c>
      <c r="D94" s="3">
        <v>1746</v>
      </c>
      <c r="E94" s="3">
        <v>2435</v>
      </c>
    </row>
    <row r="95" spans="1:5" ht="20.100000000000001" customHeight="1" x14ac:dyDescent="0.3">
      <c r="A95" s="9" t="str">
        <f t="shared" si="14"/>
        <v>은퇴연령인구(66세 이상)</v>
      </c>
      <c r="B95" s="9" t="str">
        <f t="shared" si="13"/>
        <v>균등화 평균소득(10분위, 만원)</v>
      </c>
      <c r="C95" s="7" t="s">
        <v>34</v>
      </c>
      <c r="D95" s="3">
        <v>2355</v>
      </c>
      <c r="E95" s="3">
        <v>2974</v>
      </c>
    </row>
    <row r="96" spans="1:5" ht="20.100000000000001" customHeight="1" x14ac:dyDescent="0.3">
      <c r="A96" s="9" t="str">
        <f t="shared" si="14"/>
        <v>은퇴연령인구(66세 이상)</v>
      </c>
      <c r="B96" s="9" t="str">
        <f t="shared" si="13"/>
        <v>균등화 평균소득(10분위, 만원)</v>
      </c>
      <c r="C96" s="7" t="s">
        <v>35</v>
      </c>
      <c r="D96" s="3">
        <v>3328</v>
      </c>
      <c r="E96" s="3">
        <v>3795</v>
      </c>
    </row>
    <row r="97" spans="1:5" ht="20.100000000000001" customHeight="1" x14ac:dyDescent="0.3">
      <c r="A97" s="9" t="str">
        <f t="shared" si="14"/>
        <v>은퇴연령인구(66세 이상)</v>
      </c>
      <c r="B97" s="9" t="str">
        <f t="shared" si="13"/>
        <v>균등화 평균소득(10분위, 만원)</v>
      </c>
      <c r="C97" s="7" t="s">
        <v>36</v>
      </c>
      <c r="D97" s="3">
        <v>6761</v>
      </c>
      <c r="E97" s="3">
        <v>6566</v>
      </c>
    </row>
    <row r="98" spans="1:5" ht="20.100000000000001" customHeight="1" x14ac:dyDescent="0.3">
      <c r="A98" s="9" t="str">
        <f t="shared" si="14"/>
        <v>은퇴연령인구(66세 이상)</v>
      </c>
      <c r="B98" s="7" t="s">
        <v>37</v>
      </c>
      <c r="C98" s="7" t="s">
        <v>38</v>
      </c>
      <c r="D98" s="3">
        <v>93</v>
      </c>
      <c r="E98" s="3">
        <v>821</v>
      </c>
    </row>
    <row r="99" spans="1:5" ht="20.100000000000001" customHeight="1" x14ac:dyDescent="0.3">
      <c r="A99" s="9" t="str">
        <f t="shared" si="14"/>
        <v>은퇴연령인구(66세 이상)</v>
      </c>
      <c r="B99" s="9" t="str">
        <f t="shared" ref="B99:B106" si="15">B98</f>
        <v>균등화 소득 10분위별 경계값(만원)</v>
      </c>
      <c r="C99" s="7" t="s">
        <v>39</v>
      </c>
      <c r="D99" s="3">
        <v>327</v>
      </c>
      <c r="E99" s="3">
        <v>1021</v>
      </c>
    </row>
    <row r="100" spans="1:5" ht="20.100000000000001" customHeight="1" x14ac:dyDescent="0.3">
      <c r="A100" s="9" t="str">
        <f t="shared" si="14"/>
        <v>은퇴연령인구(66세 이상)</v>
      </c>
      <c r="B100" s="9" t="str">
        <f t="shared" si="15"/>
        <v>균등화 소득 10분위별 경계값(만원)</v>
      </c>
      <c r="C100" s="7" t="s">
        <v>40</v>
      </c>
      <c r="D100" s="3">
        <v>532</v>
      </c>
      <c r="E100" s="3">
        <v>1235</v>
      </c>
    </row>
    <row r="101" spans="1:5" ht="20.100000000000001" customHeight="1" x14ac:dyDescent="0.3">
      <c r="A101" s="9" t="str">
        <f t="shared" si="14"/>
        <v>은퇴연령인구(66세 이상)</v>
      </c>
      <c r="B101" s="9" t="str">
        <f t="shared" si="15"/>
        <v>균등화 소득 10분위별 경계값(만원)</v>
      </c>
      <c r="C101" s="7" t="s">
        <v>41</v>
      </c>
      <c r="D101" s="3">
        <v>773</v>
      </c>
      <c r="E101" s="3">
        <v>1487</v>
      </c>
    </row>
    <row r="102" spans="1:5" ht="20.100000000000001" customHeight="1" x14ac:dyDescent="0.3">
      <c r="A102" s="9" t="str">
        <f t="shared" si="14"/>
        <v>은퇴연령인구(66세 이상)</v>
      </c>
      <c r="B102" s="9" t="str">
        <f t="shared" si="15"/>
        <v>균등화 소득 10분위별 경계값(만원)</v>
      </c>
      <c r="C102" s="7" t="s">
        <v>42</v>
      </c>
      <c r="D102" s="3">
        <v>1090</v>
      </c>
      <c r="E102" s="3">
        <v>1809</v>
      </c>
    </row>
    <row r="103" spans="1:5" ht="20.100000000000001" customHeight="1" x14ac:dyDescent="0.3">
      <c r="A103" s="9" t="str">
        <f t="shared" si="14"/>
        <v>은퇴연령인구(66세 이상)</v>
      </c>
      <c r="B103" s="9" t="str">
        <f t="shared" si="15"/>
        <v>균등화 소득 10분위별 경계값(만원)</v>
      </c>
      <c r="C103" s="7" t="s">
        <v>43</v>
      </c>
      <c r="D103" s="3">
        <v>1493</v>
      </c>
      <c r="E103" s="3">
        <v>2213</v>
      </c>
    </row>
    <row r="104" spans="1:5" ht="20.100000000000001" customHeight="1" x14ac:dyDescent="0.3">
      <c r="A104" s="9" t="str">
        <f t="shared" si="14"/>
        <v>은퇴연령인구(66세 이상)</v>
      </c>
      <c r="B104" s="9" t="str">
        <f t="shared" si="15"/>
        <v>균등화 소득 10분위별 경계값(만원)</v>
      </c>
      <c r="C104" s="7" t="s">
        <v>44</v>
      </c>
      <c r="D104" s="3">
        <v>2007</v>
      </c>
      <c r="E104" s="3">
        <v>2692</v>
      </c>
    </row>
    <row r="105" spans="1:5" ht="20.100000000000001" customHeight="1" x14ac:dyDescent="0.3">
      <c r="A105" s="9" t="str">
        <f t="shared" si="14"/>
        <v>은퇴연령인구(66세 이상)</v>
      </c>
      <c r="B105" s="9" t="str">
        <f t="shared" si="15"/>
        <v>균등화 소득 10분위별 경계값(만원)</v>
      </c>
      <c r="C105" s="7" t="s">
        <v>45</v>
      </c>
      <c r="D105" s="3">
        <v>2766</v>
      </c>
      <c r="E105" s="3">
        <v>3315</v>
      </c>
    </row>
    <row r="106" spans="1:5" ht="20.100000000000001" customHeight="1" x14ac:dyDescent="0.3">
      <c r="A106" s="9" t="str">
        <f t="shared" si="14"/>
        <v>은퇴연령인구(66세 이상)</v>
      </c>
      <c r="B106" s="9" t="str">
        <f t="shared" si="15"/>
        <v>균등화 소득 10분위별 경계값(만원)</v>
      </c>
      <c r="C106" s="7" t="s">
        <v>46</v>
      </c>
      <c r="D106" s="3">
        <v>3947</v>
      </c>
      <c r="E106" s="3">
        <v>4359</v>
      </c>
    </row>
    <row r="107" spans="1:5" ht="20.100000000000001" customHeight="1" x14ac:dyDescent="0.3">
      <c r="A107" s="9" t="str">
        <f t="shared" si="14"/>
        <v>은퇴연령인구(66세 이상)</v>
      </c>
      <c r="B107" s="7" t="s">
        <v>47</v>
      </c>
      <c r="C107" s="7" t="s">
        <v>8</v>
      </c>
      <c r="D107" s="5">
        <v>42.44</v>
      </c>
      <c r="E107" s="5">
        <v>5.31</v>
      </c>
    </row>
    <row r="108" spans="1:5" ht="20.100000000000001" customHeight="1" x14ac:dyDescent="0.3">
      <c r="A108" s="9" t="str">
        <f t="shared" si="14"/>
        <v>은퇴연령인구(66세 이상)</v>
      </c>
      <c r="B108" s="7" t="s">
        <v>48</v>
      </c>
      <c r="C108" s="7" t="s">
        <v>8</v>
      </c>
      <c r="D108" s="5">
        <v>3.62</v>
      </c>
      <c r="E108" s="5">
        <v>2.41</v>
      </c>
    </row>
    <row r="109" spans="1:5" ht="20.100000000000001" customHeight="1" x14ac:dyDescent="0.3">
      <c r="A109" s="9" t="str">
        <f t="shared" si="14"/>
        <v>은퇴연령인구(66세 이상)</v>
      </c>
      <c r="B109" s="7" t="s">
        <v>49</v>
      </c>
      <c r="C109" s="7" t="s">
        <v>8</v>
      </c>
      <c r="D109" s="5">
        <v>11.72</v>
      </c>
      <c r="E109" s="5">
        <v>2.2000000000000002</v>
      </c>
    </row>
    <row r="110" spans="1:5" ht="20.100000000000001" customHeight="1" x14ac:dyDescent="0.3">
      <c r="A110" s="9" t="str">
        <f t="shared" si="14"/>
        <v>은퇴연령인구(66세 이상)</v>
      </c>
      <c r="B110" s="7" t="s">
        <v>50</v>
      </c>
      <c r="C110" s="7" t="s">
        <v>8</v>
      </c>
      <c r="D110" s="4">
        <v>60.2</v>
      </c>
      <c r="E110" s="4">
        <v>40.4</v>
      </c>
    </row>
    <row r="111" spans="1:5" ht="20.100000000000001" customHeight="1" x14ac:dyDescent="0.3">
      <c r="A111" s="9" t="str">
        <f t="shared" si="14"/>
        <v>은퇴연령인구(66세 이상)</v>
      </c>
      <c r="B111" s="7" t="s">
        <v>51</v>
      </c>
      <c r="C111" s="7" t="s">
        <v>8</v>
      </c>
      <c r="D111" s="4">
        <v>32</v>
      </c>
      <c r="E111" s="4">
        <v>50.5</v>
      </c>
    </row>
    <row r="112" spans="1:5" ht="20.100000000000001" customHeight="1" x14ac:dyDescent="0.3">
      <c r="A112" s="9" t="str">
        <f t="shared" si="14"/>
        <v>은퇴연령인구(66세 이상)</v>
      </c>
      <c r="B112" s="7" t="s">
        <v>52</v>
      </c>
      <c r="C112" s="7" t="s">
        <v>8</v>
      </c>
      <c r="D112" s="4">
        <v>7.8</v>
      </c>
      <c r="E112" s="4">
        <v>9.1</v>
      </c>
    </row>
    <row r="113" spans="1:5" ht="20.100000000000001" customHeight="1" x14ac:dyDescent="0.3">
      <c r="A113" s="9" t="str">
        <f t="shared" si="14"/>
        <v>은퇴연령인구(66세 이상)</v>
      </c>
      <c r="B113" s="7" t="s">
        <v>53</v>
      </c>
      <c r="C113" s="7" t="s">
        <v>8</v>
      </c>
      <c r="D113" s="4">
        <v>66</v>
      </c>
      <c r="E113" s="4">
        <v>49.7</v>
      </c>
    </row>
    <row r="114" spans="1:5" ht="20.100000000000001" customHeight="1" x14ac:dyDescent="0.3">
      <c r="A114" s="9" t="str">
        <f t="shared" si="14"/>
        <v>은퇴연령인구(66세 이상)</v>
      </c>
      <c r="B114" s="7" t="s">
        <v>54</v>
      </c>
      <c r="C114" s="7" t="s">
        <v>8</v>
      </c>
      <c r="D114" s="3" t="s">
        <v>19</v>
      </c>
      <c r="E114" s="4">
        <v>32.200000000000003</v>
      </c>
    </row>
    <row r="115" spans="1:5" ht="20.100000000000001" customHeight="1" x14ac:dyDescent="0.3">
      <c r="A115" s="9" t="str">
        <f t="shared" si="14"/>
        <v>은퇴연령인구(66세 이상)</v>
      </c>
      <c r="B115" s="7" t="s">
        <v>55</v>
      </c>
      <c r="C115" s="7" t="s">
        <v>8</v>
      </c>
      <c r="D115" s="3" t="s">
        <v>19</v>
      </c>
      <c r="E115" s="4">
        <v>36.9</v>
      </c>
    </row>
    <row r="116" spans="1:5" ht="20.100000000000001" customHeight="1" x14ac:dyDescent="0.3">
      <c r="A116" s="9" t="str">
        <f t="shared" si="14"/>
        <v>은퇴연령인구(66세 이상)</v>
      </c>
      <c r="B116" s="7" t="s">
        <v>56</v>
      </c>
      <c r="C116" s="7" t="s">
        <v>8</v>
      </c>
      <c r="D116" s="5">
        <v>1.37</v>
      </c>
      <c r="E116" s="5">
        <v>1.64</v>
      </c>
    </row>
    <row r="117" spans="1:5" ht="20.100000000000001" customHeight="1" x14ac:dyDescent="0.3">
      <c r="A117" s="9" t="str">
        <f t="shared" si="14"/>
        <v>은퇴연령인구(66세 이상)</v>
      </c>
      <c r="B117" s="7" t="s">
        <v>57</v>
      </c>
      <c r="C117" s="7" t="s">
        <v>8</v>
      </c>
      <c r="D117" s="5">
        <v>7.05</v>
      </c>
      <c r="E117" s="5">
        <v>2.73</v>
      </c>
    </row>
    <row r="118" spans="1:5" ht="20.100000000000001" customHeight="1" x14ac:dyDescent="0.3">
      <c r="A118" s="9" t="str">
        <f t="shared" si="14"/>
        <v>은퇴연령인구(66세 이상)</v>
      </c>
      <c r="B118" s="7" t="s">
        <v>58</v>
      </c>
      <c r="C118" s="7" t="s">
        <v>8</v>
      </c>
      <c r="D118" s="5">
        <v>1.23</v>
      </c>
      <c r="E118" s="5">
        <v>1.91</v>
      </c>
    </row>
    <row r="119" spans="1:5" ht="20.100000000000001" customHeight="1" x14ac:dyDescent="0.3">
      <c r="A119" s="7" t="s">
        <v>60</v>
      </c>
      <c r="B119" s="7" t="s">
        <v>7</v>
      </c>
      <c r="C119" s="7" t="s">
        <v>8</v>
      </c>
      <c r="D119" s="6">
        <v>0.55100000000000005</v>
      </c>
      <c r="E119" s="6">
        <v>0.376</v>
      </c>
    </row>
    <row r="120" spans="1:5" ht="20.100000000000001" customHeight="1" x14ac:dyDescent="0.3">
      <c r="A120" s="9" t="str">
        <f t="shared" ref="A120:A151" si="16">A119</f>
        <v>노인인구(65세이상)</v>
      </c>
      <c r="B120" s="7" t="s">
        <v>10</v>
      </c>
      <c r="C120" s="7" t="s">
        <v>8</v>
      </c>
      <c r="D120" s="5">
        <v>41.46</v>
      </c>
      <c r="E120" s="5">
        <v>6.67</v>
      </c>
    </row>
    <row r="121" spans="1:5" ht="20.100000000000001" customHeight="1" x14ac:dyDescent="0.3">
      <c r="A121" s="9" t="str">
        <f t="shared" si="16"/>
        <v>노인인구(65세이상)</v>
      </c>
      <c r="B121" s="7" t="s">
        <v>11</v>
      </c>
      <c r="C121" s="7" t="s">
        <v>8</v>
      </c>
      <c r="D121" s="3">
        <v>1148</v>
      </c>
      <c r="E121" s="3">
        <v>1857</v>
      </c>
    </row>
    <row r="122" spans="1:5" ht="20.100000000000001" customHeight="1" x14ac:dyDescent="0.3">
      <c r="A122" s="9" t="str">
        <f t="shared" si="16"/>
        <v>노인인구(65세이상)</v>
      </c>
      <c r="B122" s="7" t="s">
        <v>12</v>
      </c>
      <c r="C122" s="7" t="s">
        <v>8</v>
      </c>
      <c r="D122" s="3">
        <v>1833</v>
      </c>
      <c r="E122" s="3">
        <v>2403</v>
      </c>
    </row>
    <row r="123" spans="1:5" ht="20.100000000000001" customHeight="1" x14ac:dyDescent="0.3">
      <c r="A123" s="9" t="str">
        <f t="shared" si="16"/>
        <v>노인인구(65세이상)</v>
      </c>
      <c r="B123" s="9" t="str">
        <f t="shared" ref="B123:B127" si="17">B122</f>
        <v>균등화 평균소득(5분위, 만원)</v>
      </c>
      <c r="C123" s="7" t="s">
        <v>13</v>
      </c>
      <c r="D123" s="3">
        <v>125</v>
      </c>
      <c r="E123" s="3">
        <v>794</v>
      </c>
    </row>
    <row r="124" spans="1:5" ht="20.100000000000001" customHeight="1" x14ac:dyDescent="0.3">
      <c r="A124" s="9" t="str">
        <f t="shared" si="16"/>
        <v>노인인구(65세이상)</v>
      </c>
      <c r="B124" s="9" t="str">
        <f t="shared" si="17"/>
        <v>균등화 평균소득(5분위, 만원)</v>
      </c>
      <c r="C124" s="7" t="s">
        <v>14</v>
      </c>
      <c r="D124" s="3">
        <v>564</v>
      </c>
      <c r="E124" s="3">
        <v>1270</v>
      </c>
    </row>
    <row r="125" spans="1:5" ht="20.100000000000001" customHeight="1" x14ac:dyDescent="0.3">
      <c r="A125" s="9" t="str">
        <f t="shared" si="16"/>
        <v>노인인구(65세이상)</v>
      </c>
      <c r="B125" s="9" t="str">
        <f t="shared" si="17"/>
        <v>균등화 평균소득(5분위, 만원)</v>
      </c>
      <c r="C125" s="7" t="s">
        <v>15</v>
      </c>
      <c r="D125" s="3">
        <v>1158</v>
      </c>
      <c r="E125" s="3">
        <v>1875</v>
      </c>
    </row>
    <row r="126" spans="1:5" ht="20.100000000000001" customHeight="1" x14ac:dyDescent="0.3">
      <c r="A126" s="9" t="str">
        <f t="shared" si="16"/>
        <v>노인인구(65세이상)</v>
      </c>
      <c r="B126" s="9" t="str">
        <f t="shared" si="17"/>
        <v>균등화 평균소득(5분위, 만원)</v>
      </c>
      <c r="C126" s="7" t="s">
        <v>16</v>
      </c>
      <c r="D126" s="3">
        <v>2135</v>
      </c>
      <c r="E126" s="3">
        <v>2776</v>
      </c>
    </row>
    <row r="127" spans="1:5" ht="20.100000000000001" customHeight="1" x14ac:dyDescent="0.3">
      <c r="A127" s="9" t="str">
        <f t="shared" si="16"/>
        <v>노인인구(65세이상)</v>
      </c>
      <c r="B127" s="9" t="str">
        <f t="shared" si="17"/>
        <v>균등화 평균소득(5분위, 만원)</v>
      </c>
      <c r="C127" s="7" t="s">
        <v>17</v>
      </c>
      <c r="D127" s="3">
        <v>5182</v>
      </c>
      <c r="E127" s="3">
        <v>5299</v>
      </c>
    </row>
    <row r="128" spans="1:5" ht="20.100000000000001" customHeight="1" x14ac:dyDescent="0.3">
      <c r="A128" s="9" t="str">
        <f t="shared" si="16"/>
        <v>노인인구(65세이상)</v>
      </c>
      <c r="B128" s="7" t="s">
        <v>18</v>
      </c>
      <c r="C128" s="7" t="s">
        <v>8</v>
      </c>
      <c r="D128" s="3" t="s">
        <v>19</v>
      </c>
      <c r="E128" s="3">
        <v>917</v>
      </c>
    </row>
    <row r="129" spans="1:5" ht="20.100000000000001" customHeight="1" x14ac:dyDescent="0.3">
      <c r="A129" s="9" t="str">
        <f t="shared" si="16"/>
        <v>노인인구(65세이상)</v>
      </c>
      <c r="B129" s="7" t="s">
        <v>20</v>
      </c>
      <c r="C129" s="7" t="s">
        <v>8</v>
      </c>
      <c r="D129" s="3" t="s">
        <v>19</v>
      </c>
      <c r="E129" s="3">
        <v>435</v>
      </c>
    </row>
    <row r="130" spans="1:5" ht="20.100000000000001" customHeight="1" x14ac:dyDescent="0.3">
      <c r="A130" s="9" t="str">
        <f t="shared" si="16"/>
        <v>노인인구(65세이상)</v>
      </c>
      <c r="B130" s="7" t="s">
        <v>21</v>
      </c>
      <c r="C130" s="7" t="s">
        <v>8</v>
      </c>
      <c r="D130" s="3" t="s">
        <v>19</v>
      </c>
      <c r="E130" s="3">
        <v>413</v>
      </c>
    </row>
    <row r="131" spans="1:5" ht="20.100000000000001" customHeight="1" x14ac:dyDescent="0.3">
      <c r="A131" s="9" t="str">
        <f t="shared" si="16"/>
        <v>노인인구(65세이상)</v>
      </c>
      <c r="B131" s="7" t="s">
        <v>22</v>
      </c>
      <c r="C131" s="7" t="s">
        <v>8</v>
      </c>
      <c r="D131" s="3" t="s">
        <v>19</v>
      </c>
      <c r="E131" s="3">
        <v>947</v>
      </c>
    </row>
    <row r="132" spans="1:5" ht="20.100000000000001" customHeight="1" x14ac:dyDescent="0.3">
      <c r="A132" s="9" t="str">
        <f t="shared" si="16"/>
        <v>노인인구(65세이상)</v>
      </c>
      <c r="B132" s="9" t="str">
        <f t="shared" ref="B132:B133" si="18">B131</f>
        <v>이전소득(만원)</v>
      </c>
      <c r="C132" s="7" t="s">
        <v>23</v>
      </c>
      <c r="D132" s="3" t="s">
        <v>19</v>
      </c>
      <c r="E132" s="3">
        <v>796</v>
      </c>
    </row>
    <row r="133" spans="1:5" ht="20.100000000000001" customHeight="1" x14ac:dyDescent="0.3">
      <c r="A133" s="9" t="str">
        <f t="shared" si="16"/>
        <v>노인인구(65세이상)</v>
      </c>
      <c r="B133" s="9" t="str">
        <f t="shared" si="18"/>
        <v>이전소득(만원)</v>
      </c>
      <c r="C133" s="7" t="s">
        <v>24</v>
      </c>
      <c r="D133" s="3" t="s">
        <v>19</v>
      </c>
      <c r="E133" s="3">
        <v>151</v>
      </c>
    </row>
    <row r="134" spans="1:5" ht="20.100000000000001" customHeight="1" x14ac:dyDescent="0.3">
      <c r="A134" s="9" t="str">
        <f t="shared" si="16"/>
        <v>노인인구(65세이상)</v>
      </c>
      <c r="B134" s="7" t="s">
        <v>25</v>
      </c>
      <c r="C134" s="7" t="s">
        <v>8</v>
      </c>
      <c r="D134" s="3" t="s">
        <v>19</v>
      </c>
      <c r="E134" s="3">
        <v>308</v>
      </c>
    </row>
    <row r="135" spans="1:5" ht="20.100000000000001" customHeight="1" x14ac:dyDescent="0.3">
      <c r="A135" s="9" t="str">
        <f t="shared" si="16"/>
        <v>노인인구(65세이상)</v>
      </c>
      <c r="B135" s="9" t="str">
        <f t="shared" ref="B135:B136" si="19">B134</f>
        <v>이전지출(만원)</v>
      </c>
      <c r="C135" s="7" t="s">
        <v>26</v>
      </c>
      <c r="D135" s="3" t="s">
        <v>19</v>
      </c>
      <c r="E135" s="3">
        <v>226</v>
      </c>
    </row>
    <row r="136" spans="1:5" ht="20.100000000000001" customHeight="1" x14ac:dyDescent="0.3">
      <c r="A136" s="9" t="str">
        <f t="shared" si="16"/>
        <v>노인인구(65세이상)</v>
      </c>
      <c r="B136" s="9" t="str">
        <f t="shared" si="19"/>
        <v>이전지출(만원)</v>
      </c>
      <c r="C136" s="7" t="s">
        <v>27</v>
      </c>
      <c r="D136" s="3" t="s">
        <v>19</v>
      </c>
      <c r="E136" s="3">
        <v>83</v>
      </c>
    </row>
    <row r="137" spans="1:5" ht="20.100000000000001" customHeight="1" x14ac:dyDescent="0.3">
      <c r="A137" s="9" t="str">
        <f t="shared" si="16"/>
        <v>노인인구(65세이상)</v>
      </c>
      <c r="B137" s="7" t="s">
        <v>28</v>
      </c>
      <c r="C137" s="7" t="s">
        <v>8</v>
      </c>
      <c r="D137" s="4">
        <v>100</v>
      </c>
      <c r="E137" s="4">
        <v>100</v>
      </c>
    </row>
    <row r="138" spans="1:5" ht="20.100000000000001" customHeight="1" x14ac:dyDescent="0.3">
      <c r="A138" s="9" t="str">
        <f t="shared" si="16"/>
        <v>노인인구(65세이상)</v>
      </c>
      <c r="B138" s="9" t="str">
        <f t="shared" ref="B138:B142" si="20">B137</f>
        <v>소득 점유율(5분위, %)</v>
      </c>
      <c r="C138" s="7" t="s">
        <v>13</v>
      </c>
      <c r="D138" s="4">
        <v>1.4</v>
      </c>
      <c r="E138" s="4">
        <v>6.6</v>
      </c>
    </row>
    <row r="139" spans="1:5" ht="20.100000000000001" customHeight="1" x14ac:dyDescent="0.3">
      <c r="A139" s="9" t="str">
        <f t="shared" si="16"/>
        <v>노인인구(65세이상)</v>
      </c>
      <c r="B139" s="9" t="str">
        <f t="shared" si="20"/>
        <v>소득 점유율(5분위, %)</v>
      </c>
      <c r="C139" s="7" t="s">
        <v>14</v>
      </c>
      <c r="D139" s="4">
        <v>6.1</v>
      </c>
      <c r="E139" s="4">
        <v>10.6</v>
      </c>
    </row>
    <row r="140" spans="1:5" ht="20.100000000000001" customHeight="1" x14ac:dyDescent="0.3">
      <c r="A140" s="9" t="str">
        <f t="shared" si="16"/>
        <v>노인인구(65세이상)</v>
      </c>
      <c r="B140" s="9" t="str">
        <f t="shared" si="20"/>
        <v>소득 점유율(5분위, %)</v>
      </c>
      <c r="C140" s="7" t="s">
        <v>15</v>
      </c>
      <c r="D140" s="4">
        <v>12.6</v>
      </c>
      <c r="E140" s="4">
        <v>15.6</v>
      </c>
    </row>
    <row r="141" spans="1:5" ht="20.100000000000001" customHeight="1" x14ac:dyDescent="0.3">
      <c r="A141" s="9" t="str">
        <f t="shared" si="16"/>
        <v>노인인구(65세이상)</v>
      </c>
      <c r="B141" s="9" t="str">
        <f t="shared" si="20"/>
        <v>소득 점유율(5분위, %)</v>
      </c>
      <c r="C141" s="7" t="s">
        <v>16</v>
      </c>
      <c r="D141" s="4">
        <v>23.3</v>
      </c>
      <c r="E141" s="4">
        <v>23.1</v>
      </c>
    </row>
    <row r="142" spans="1:5" ht="20.100000000000001" customHeight="1" x14ac:dyDescent="0.3">
      <c r="A142" s="9" t="str">
        <f t="shared" si="16"/>
        <v>노인인구(65세이상)</v>
      </c>
      <c r="B142" s="9" t="str">
        <f t="shared" si="20"/>
        <v>소득 점유율(5분위, %)</v>
      </c>
      <c r="C142" s="7" t="s">
        <v>17</v>
      </c>
      <c r="D142" s="4">
        <v>56.5</v>
      </c>
      <c r="E142" s="4">
        <v>44.1</v>
      </c>
    </row>
    <row r="143" spans="1:5" ht="20.100000000000001" customHeight="1" x14ac:dyDescent="0.3">
      <c r="A143" s="9" t="str">
        <f t="shared" si="16"/>
        <v>노인인구(65세이상)</v>
      </c>
      <c r="B143" s="7" t="s">
        <v>29</v>
      </c>
      <c r="C143" s="7" t="s">
        <v>8</v>
      </c>
      <c r="D143" s="5">
        <v>5.0599999999999996</v>
      </c>
      <c r="E143" s="5">
        <v>1.63</v>
      </c>
    </row>
    <row r="144" spans="1:5" ht="20.100000000000001" customHeight="1" x14ac:dyDescent="0.3">
      <c r="A144" s="9" t="str">
        <f t="shared" si="16"/>
        <v>노인인구(65세이상)</v>
      </c>
      <c r="B144" s="7" t="s">
        <v>30</v>
      </c>
      <c r="C144" s="7" t="s">
        <v>8</v>
      </c>
      <c r="D144" s="5">
        <v>302.04000000000002</v>
      </c>
      <c r="E144" s="5">
        <v>10.3</v>
      </c>
    </row>
    <row r="145" spans="1:5" ht="20.100000000000001" customHeight="1" x14ac:dyDescent="0.3">
      <c r="A145" s="9" t="str">
        <f t="shared" si="16"/>
        <v>노인인구(65세이상)</v>
      </c>
      <c r="B145" s="7" t="s">
        <v>31</v>
      </c>
      <c r="C145" s="7" t="s">
        <v>8</v>
      </c>
      <c r="D145" s="3">
        <v>1833</v>
      </c>
      <c r="E145" s="3">
        <v>2403</v>
      </c>
    </row>
    <row r="146" spans="1:5" ht="20.100000000000001" customHeight="1" x14ac:dyDescent="0.3">
      <c r="A146" s="9" t="str">
        <f t="shared" si="16"/>
        <v>노인인구(65세이상)</v>
      </c>
      <c r="B146" s="9" t="str">
        <f t="shared" ref="B146:B155" si="21">B145</f>
        <v>균등화 평균소득(10분위, 만원)</v>
      </c>
      <c r="C146" s="7" t="s">
        <v>13</v>
      </c>
      <c r="D146" s="3">
        <v>23</v>
      </c>
      <c r="E146" s="3">
        <v>653</v>
      </c>
    </row>
    <row r="147" spans="1:5" ht="20.100000000000001" customHeight="1" x14ac:dyDescent="0.3">
      <c r="A147" s="9" t="str">
        <f t="shared" si="16"/>
        <v>노인인구(65세이상)</v>
      </c>
      <c r="B147" s="9" t="str">
        <f t="shared" si="21"/>
        <v>균등화 평균소득(10분위, 만원)</v>
      </c>
      <c r="C147" s="7" t="s">
        <v>14</v>
      </c>
      <c r="D147" s="3">
        <v>226</v>
      </c>
      <c r="E147" s="3">
        <v>935</v>
      </c>
    </row>
    <row r="148" spans="1:5" ht="20.100000000000001" customHeight="1" x14ac:dyDescent="0.3">
      <c r="A148" s="9" t="str">
        <f t="shared" si="16"/>
        <v>노인인구(65세이상)</v>
      </c>
      <c r="B148" s="9" t="str">
        <f t="shared" si="21"/>
        <v>균등화 평균소득(10분위, 만원)</v>
      </c>
      <c r="C148" s="7" t="s">
        <v>15</v>
      </c>
      <c r="D148" s="3">
        <v>447</v>
      </c>
      <c r="E148" s="3">
        <v>1150</v>
      </c>
    </row>
    <row r="149" spans="1:5" ht="20.100000000000001" customHeight="1" x14ac:dyDescent="0.3">
      <c r="A149" s="9" t="str">
        <f t="shared" si="16"/>
        <v>노인인구(65세이상)</v>
      </c>
      <c r="B149" s="9" t="str">
        <f t="shared" si="21"/>
        <v>균등화 평균소득(10분위, 만원)</v>
      </c>
      <c r="C149" s="7" t="s">
        <v>16</v>
      </c>
      <c r="D149" s="3">
        <v>680</v>
      </c>
      <c r="E149" s="3">
        <v>1391</v>
      </c>
    </row>
    <row r="150" spans="1:5" ht="20.100000000000001" customHeight="1" x14ac:dyDescent="0.3">
      <c r="A150" s="9" t="str">
        <f t="shared" si="16"/>
        <v>노인인구(65세이상)</v>
      </c>
      <c r="B150" s="9" t="str">
        <f t="shared" si="21"/>
        <v>균등화 평균소득(10분위, 만원)</v>
      </c>
      <c r="C150" s="7" t="s">
        <v>17</v>
      </c>
      <c r="D150" s="3">
        <v>965</v>
      </c>
      <c r="E150" s="3">
        <v>1692</v>
      </c>
    </row>
    <row r="151" spans="1:5" ht="20.100000000000001" customHeight="1" x14ac:dyDescent="0.3">
      <c r="A151" s="9" t="str">
        <f t="shared" si="16"/>
        <v>노인인구(65세이상)</v>
      </c>
      <c r="B151" s="9" t="str">
        <f t="shared" si="21"/>
        <v>균등화 평균소득(10분위, 만원)</v>
      </c>
      <c r="C151" s="7" t="s">
        <v>32</v>
      </c>
      <c r="D151" s="3">
        <v>1350</v>
      </c>
      <c r="E151" s="3">
        <v>2059</v>
      </c>
    </row>
    <row r="152" spans="1:5" ht="20.100000000000001" customHeight="1" x14ac:dyDescent="0.3">
      <c r="A152" s="9" t="str">
        <f t="shared" ref="A152:A176" si="22">A151</f>
        <v>노인인구(65세이상)</v>
      </c>
      <c r="B152" s="9" t="str">
        <f t="shared" si="21"/>
        <v>균등화 평균소득(10분위, 만원)</v>
      </c>
      <c r="C152" s="7" t="s">
        <v>33</v>
      </c>
      <c r="D152" s="3">
        <v>1824</v>
      </c>
      <c r="E152" s="3">
        <v>2504</v>
      </c>
    </row>
    <row r="153" spans="1:5" ht="20.100000000000001" customHeight="1" x14ac:dyDescent="0.3">
      <c r="A153" s="9" t="str">
        <f t="shared" si="22"/>
        <v>노인인구(65세이상)</v>
      </c>
      <c r="B153" s="9" t="str">
        <f t="shared" si="21"/>
        <v>균등화 평균소득(10분위, 만원)</v>
      </c>
      <c r="C153" s="7" t="s">
        <v>34</v>
      </c>
      <c r="D153" s="3">
        <v>2448</v>
      </c>
      <c r="E153" s="3">
        <v>3048</v>
      </c>
    </row>
    <row r="154" spans="1:5" ht="20.100000000000001" customHeight="1" x14ac:dyDescent="0.3">
      <c r="A154" s="9" t="str">
        <f t="shared" si="22"/>
        <v>노인인구(65세이상)</v>
      </c>
      <c r="B154" s="9" t="str">
        <f t="shared" si="21"/>
        <v>균등화 평균소득(10분위, 만원)</v>
      </c>
      <c r="C154" s="7" t="s">
        <v>35</v>
      </c>
      <c r="D154" s="3">
        <v>3412</v>
      </c>
      <c r="E154" s="3">
        <v>3874</v>
      </c>
    </row>
    <row r="155" spans="1:5" ht="20.100000000000001" customHeight="1" x14ac:dyDescent="0.3">
      <c r="A155" s="9" t="str">
        <f t="shared" si="22"/>
        <v>노인인구(65세이상)</v>
      </c>
      <c r="B155" s="9" t="str">
        <f t="shared" si="21"/>
        <v>균등화 평균소득(10분위, 만원)</v>
      </c>
      <c r="C155" s="7" t="s">
        <v>36</v>
      </c>
      <c r="D155" s="3">
        <v>6947</v>
      </c>
      <c r="E155" s="3">
        <v>6724</v>
      </c>
    </row>
    <row r="156" spans="1:5" ht="20.100000000000001" customHeight="1" x14ac:dyDescent="0.3">
      <c r="A156" s="9" t="str">
        <f t="shared" si="22"/>
        <v>노인인구(65세이상)</v>
      </c>
      <c r="B156" s="7" t="s">
        <v>37</v>
      </c>
      <c r="C156" s="7" t="s">
        <v>38</v>
      </c>
      <c r="D156" s="3">
        <v>99</v>
      </c>
      <c r="E156" s="3">
        <v>831</v>
      </c>
    </row>
    <row r="157" spans="1:5" ht="20.100000000000001" customHeight="1" x14ac:dyDescent="0.3">
      <c r="A157" s="9" t="str">
        <f t="shared" si="22"/>
        <v>노인인구(65세이상)</v>
      </c>
      <c r="B157" s="9" t="str">
        <f t="shared" ref="B157:B164" si="23">B156</f>
        <v>균등화 소득 10분위별 경계값(만원)</v>
      </c>
      <c r="C157" s="7" t="s">
        <v>39</v>
      </c>
      <c r="D157" s="3">
        <v>346</v>
      </c>
      <c r="E157" s="3">
        <v>1042</v>
      </c>
    </row>
    <row r="158" spans="1:5" ht="20.100000000000001" customHeight="1" x14ac:dyDescent="0.3">
      <c r="A158" s="9" t="str">
        <f t="shared" si="22"/>
        <v>노인인구(65세이상)</v>
      </c>
      <c r="B158" s="9" t="str">
        <f t="shared" si="23"/>
        <v>균등화 소득 10분위별 경계값(만원)</v>
      </c>
      <c r="C158" s="7" t="s">
        <v>40</v>
      </c>
      <c r="D158" s="3">
        <v>555</v>
      </c>
      <c r="E158" s="3">
        <v>1266</v>
      </c>
    </row>
    <row r="159" spans="1:5" ht="20.100000000000001" customHeight="1" x14ac:dyDescent="0.3">
      <c r="A159" s="9" t="str">
        <f t="shared" si="22"/>
        <v>노인인구(65세이상)</v>
      </c>
      <c r="B159" s="9" t="str">
        <f t="shared" si="23"/>
        <v>균등화 소득 10분위별 경계값(만원)</v>
      </c>
      <c r="C159" s="7" t="s">
        <v>41</v>
      </c>
      <c r="D159" s="3">
        <v>811</v>
      </c>
      <c r="E159" s="3">
        <v>1525</v>
      </c>
    </row>
    <row r="160" spans="1:5" ht="20.100000000000001" customHeight="1" x14ac:dyDescent="0.3">
      <c r="A160" s="9" t="str">
        <f t="shared" si="22"/>
        <v>노인인구(65세이상)</v>
      </c>
      <c r="B160" s="9" t="str">
        <f t="shared" si="23"/>
        <v>균등화 소득 10분위별 경계값(만원)</v>
      </c>
      <c r="C160" s="7" t="s">
        <v>42</v>
      </c>
      <c r="D160" s="3">
        <v>1148</v>
      </c>
      <c r="E160" s="3">
        <v>1857</v>
      </c>
    </row>
    <row r="161" spans="1:5" ht="20.100000000000001" customHeight="1" x14ac:dyDescent="0.3">
      <c r="A161" s="9" t="str">
        <f t="shared" si="22"/>
        <v>노인인구(65세이상)</v>
      </c>
      <c r="B161" s="9" t="str">
        <f t="shared" si="23"/>
        <v>균등화 소득 10분위별 경계값(만원)</v>
      </c>
      <c r="C161" s="7" t="s">
        <v>43</v>
      </c>
      <c r="D161" s="3">
        <v>1573</v>
      </c>
      <c r="E161" s="3">
        <v>2277</v>
      </c>
    </row>
    <row r="162" spans="1:5" ht="20.100000000000001" customHeight="1" x14ac:dyDescent="0.3">
      <c r="A162" s="9" t="str">
        <f t="shared" si="22"/>
        <v>노인인구(65세이상)</v>
      </c>
      <c r="B162" s="9" t="str">
        <f t="shared" si="23"/>
        <v>균등화 소득 10분위별 경계값(만원)</v>
      </c>
      <c r="C162" s="7" t="s">
        <v>44</v>
      </c>
      <c r="D162" s="3">
        <v>2113</v>
      </c>
      <c r="E162" s="3">
        <v>2755</v>
      </c>
    </row>
    <row r="163" spans="1:5" ht="20.100000000000001" customHeight="1" x14ac:dyDescent="0.3">
      <c r="A163" s="9" t="str">
        <f t="shared" si="22"/>
        <v>노인인구(65세이상)</v>
      </c>
      <c r="B163" s="9" t="str">
        <f t="shared" si="23"/>
        <v>균등화 소득 10분위별 경계값(만원)</v>
      </c>
      <c r="C163" s="7" t="s">
        <v>45</v>
      </c>
      <c r="D163" s="3">
        <v>2841</v>
      </c>
      <c r="E163" s="3">
        <v>3398</v>
      </c>
    </row>
    <row r="164" spans="1:5" ht="20.100000000000001" customHeight="1" x14ac:dyDescent="0.3">
      <c r="A164" s="9" t="str">
        <f t="shared" si="22"/>
        <v>노인인구(65세이상)</v>
      </c>
      <c r="B164" s="9" t="str">
        <f t="shared" si="23"/>
        <v>균등화 소득 10분위별 경계값(만원)</v>
      </c>
      <c r="C164" s="7" t="s">
        <v>46</v>
      </c>
      <c r="D164" s="3">
        <v>4025</v>
      </c>
      <c r="E164" s="3">
        <v>4430</v>
      </c>
    </row>
    <row r="165" spans="1:5" ht="20.100000000000001" customHeight="1" x14ac:dyDescent="0.3">
      <c r="A165" s="9" t="str">
        <f t="shared" si="22"/>
        <v>노인인구(65세이상)</v>
      </c>
      <c r="B165" s="7" t="s">
        <v>47</v>
      </c>
      <c r="C165" s="7" t="s">
        <v>8</v>
      </c>
      <c r="D165" s="5">
        <v>40.659999999999997</v>
      </c>
      <c r="E165" s="5">
        <v>5.33</v>
      </c>
    </row>
    <row r="166" spans="1:5" ht="20.100000000000001" customHeight="1" x14ac:dyDescent="0.3">
      <c r="A166" s="9" t="str">
        <f t="shared" si="22"/>
        <v>노인인구(65세이상)</v>
      </c>
      <c r="B166" s="7" t="s">
        <v>48</v>
      </c>
      <c r="C166" s="7" t="s">
        <v>8</v>
      </c>
      <c r="D166" s="5">
        <v>3.51</v>
      </c>
      <c r="E166" s="5">
        <v>2.39</v>
      </c>
    </row>
    <row r="167" spans="1:5" ht="20.100000000000001" customHeight="1" x14ac:dyDescent="0.3">
      <c r="A167" s="9" t="str">
        <f t="shared" si="22"/>
        <v>노인인구(65세이상)</v>
      </c>
      <c r="B167" s="7" t="s">
        <v>49</v>
      </c>
      <c r="C167" s="7" t="s">
        <v>8</v>
      </c>
      <c r="D167" s="5">
        <v>11.6</v>
      </c>
      <c r="E167" s="5">
        <v>2.23</v>
      </c>
    </row>
    <row r="168" spans="1:5" ht="20.100000000000001" customHeight="1" x14ac:dyDescent="0.3">
      <c r="A168" s="9" t="str">
        <f t="shared" si="22"/>
        <v>노인인구(65세이상)</v>
      </c>
      <c r="B168" s="7" t="s">
        <v>50</v>
      </c>
      <c r="C168" s="7" t="s">
        <v>8</v>
      </c>
      <c r="D168" s="4">
        <v>58.6</v>
      </c>
      <c r="E168" s="4">
        <v>38.9</v>
      </c>
    </row>
    <row r="169" spans="1:5" ht="20.100000000000001" customHeight="1" x14ac:dyDescent="0.3">
      <c r="A169" s="9" t="str">
        <f t="shared" si="22"/>
        <v>노인인구(65세이상)</v>
      </c>
      <c r="B169" s="7" t="s">
        <v>51</v>
      </c>
      <c r="C169" s="7" t="s">
        <v>8</v>
      </c>
      <c r="D169" s="4">
        <v>33.4</v>
      </c>
      <c r="E169" s="4">
        <v>51.5</v>
      </c>
    </row>
    <row r="170" spans="1:5" ht="20.100000000000001" customHeight="1" x14ac:dyDescent="0.3">
      <c r="A170" s="9" t="str">
        <f t="shared" si="22"/>
        <v>노인인구(65세이상)</v>
      </c>
      <c r="B170" s="7" t="s">
        <v>52</v>
      </c>
      <c r="C170" s="7" t="s">
        <v>8</v>
      </c>
      <c r="D170" s="4">
        <v>8.1</v>
      </c>
      <c r="E170" s="4">
        <v>9.6</v>
      </c>
    </row>
    <row r="171" spans="1:5" ht="20.100000000000001" customHeight="1" x14ac:dyDescent="0.3">
      <c r="A171" s="9" t="str">
        <f t="shared" si="22"/>
        <v>노인인구(65세이상)</v>
      </c>
      <c r="B171" s="7" t="s">
        <v>53</v>
      </c>
      <c r="C171" s="7" t="s">
        <v>8</v>
      </c>
      <c r="D171" s="4">
        <v>64.599999999999994</v>
      </c>
      <c r="E171" s="4">
        <v>48.2</v>
      </c>
    </row>
    <row r="172" spans="1:5" ht="20.100000000000001" customHeight="1" x14ac:dyDescent="0.3">
      <c r="A172" s="9" t="str">
        <f t="shared" si="22"/>
        <v>노인인구(65세이상)</v>
      </c>
      <c r="B172" s="7" t="s">
        <v>54</v>
      </c>
      <c r="C172" s="7" t="s">
        <v>8</v>
      </c>
      <c r="D172" s="3" t="s">
        <v>19</v>
      </c>
      <c r="E172" s="4">
        <v>32</v>
      </c>
    </row>
    <row r="173" spans="1:5" ht="20.100000000000001" customHeight="1" x14ac:dyDescent="0.3">
      <c r="A173" s="9" t="str">
        <f t="shared" si="22"/>
        <v>노인인구(65세이상)</v>
      </c>
      <c r="B173" s="7" t="s">
        <v>55</v>
      </c>
      <c r="C173" s="7" t="s">
        <v>8</v>
      </c>
      <c r="D173" s="3" t="s">
        <v>19</v>
      </c>
      <c r="E173" s="4">
        <v>36.700000000000003</v>
      </c>
    </row>
    <row r="174" spans="1:5" ht="20.100000000000001" customHeight="1" x14ac:dyDescent="0.3">
      <c r="A174" s="9" t="str">
        <f t="shared" si="22"/>
        <v>노인인구(65세이상)</v>
      </c>
      <c r="B174" s="7" t="s">
        <v>56</v>
      </c>
      <c r="C174" s="7" t="s">
        <v>8</v>
      </c>
      <c r="D174" s="5">
        <v>1.3</v>
      </c>
      <c r="E174" s="5">
        <v>1.55</v>
      </c>
    </row>
    <row r="175" spans="1:5" ht="20.100000000000001" customHeight="1" x14ac:dyDescent="0.3">
      <c r="A175" s="9" t="str">
        <f t="shared" si="22"/>
        <v>노인인구(65세이상)</v>
      </c>
      <c r="B175" s="7" t="s">
        <v>57</v>
      </c>
      <c r="C175" s="7" t="s">
        <v>8</v>
      </c>
      <c r="D175" s="5">
        <v>6.77</v>
      </c>
      <c r="E175" s="5">
        <v>2.58</v>
      </c>
    </row>
    <row r="176" spans="1:5" ht="20.100000000000001" customHeight="1" x14ac:dyDescent="0.3">
      <c r="A176" s="9" t="str">
        <f t="shared" si="22"/>
        <v>노인인구(65세이상)</v>
      </c>
      <c r="B176" s="7" t="s">
        <v>58</v>
      </c>
      <c r="C176" s="7" t="s">
        <v>8</v>
      </c>
      <c r="D176" s="5">
        <v>1.26</v>
      </c>
      <c r="E176" s="5">
        <v>1.93</v>
      </c>
    </row>
    <row r="177" spans="1:5" ht="20.100000000000001" customHeight="1" x14ac:dyDescent="0.3">
      <c r="A177" s="7" t="s">
        <v>61</v>
      </c>
      <c r="B177" s="7" t="s">
        <v>62</v>
      </c>
      <c r="C177" s="7" t="s">
        <v>63</v>
      </c>
      <c r="D177" s="3" t="s">
        <v>19</v>
      </c>
      <c r="E177" s="3">
        <v>3520</v>
      </c>
    </row>
    <row r="178" spans="1:5" ht="20.100000000000001" customHeight="1" x14ac:dyDescent="0.3">
      <c r="A178" s="9" t="str">
        <f t="shared" ref="A178:A184" si="24">A177</f>
        <v>연령세부계층</v>
      </c>
      <c r="B178" s="9" t="str">
        <f t="shared" ref="B178:B183" si="25">B177</f>
        <v>연령세부계층별 균등화 처분가능소득 평균(만원)</v>
      </c>
      <c r="C178" s="7" t="s">
        <v>64</v>
      </c>
      <c r="D178" s="3" t="s">
        <v>19</v>
      </c>
      <c r="E178" s="3">
        <v>3752</v>
      </c>
    </row>
    <row r="179" spans="1:5" ht="20.100000000000001" customHeight="1" x14ac:dyDescent="0.3">
      <c r="A179" s="9" t="str">
        <f t="shared" si="24"/>
        <v>연령세부계층</v>
      </c>
      <c r="B179" s="9" t="str">
        <f t="shared" si="25"/>
        <v>연령세부계층별 균등화 처분가능소득 평균(만원)</v>
      </c>
      <c r="C179" s="7" t="s">
        <v>65</v>
      </c>
      <c r="D179" s="3" t="s">
        <v>19</v>
      </c>
      <c r="E179" s="3">
        <v>3725</v>
      </c>
    </row>
    <row r="180" spans="1:5" ht="20.100000000000001" customHeight="1" x14ac:dyDescent="0.3">
      <c r="A180" s="9" t="str">
        <f t="shared" si="24"/>
        <v>연령세부계층</v>
      </c>
      <c r="B180" s="9" t="str">
        <f t="shared" si="25"/>
        <v>연령세부계층별 균등화 처분가능소득 평균(만원)</v>
      </c>
      <c r="C180" s="7" t="s">
        <v>66</v>
      </c>
      <c r="D180" s="3" t="s">
        <v>19</v>
      </c>
      <c r="E180" s="3">
        <v>3710</v>
      </c>
    </row>
    <row r="181" spans="1:5" ht="20.100000000000001" customHeight="1" x14ac:dyDescent="0.3">
      <c r="A181" s="9" t="str">
        <f t="shared" si="24"/>
        <v>연령세부계층</v>
      </c>
      <c r="B181" s="9" t="str">
        <f t="shared" si="25"/>
        <v>연령세부계층별 균등화 처분가능소득 평균(만원)</v>
      </c>
      <c r="C181" s="7" t="s">
        <v>67</v>
      </c>
      <c r="D181" s="3" t="s">
        <v>19</v>
      </c>
      <c r="E181" s="3">
        <v>3663</v>
      </c>
    </row>
    <row r="182" spans="1:5" ht="20.100000000000001" customHeight="1" x14ac:dyDescent="0.3">
      <c r="A182" s="9" t="str">
        <f t="shared" si="24"/>
        <v>연령세부계층</v>
      </c>
      <c r="B182" s="9" t="str">
        <f t="shared" si="25"/>
        <v>연령세부계층별 균등화 처분가능소득 평균(만원)</v>
      </c>
      <c r="C182" s="7" t="s">
        <v>68</v>
      </c>
      <c r="D182" s="3" t="s">
        <v>19</v>
      </c>
      <c r="E182" s="3">
        <v>2597</v>
      </c>
    </row>
    <row r="183" spans="1:5" ht="20.100000000000001" customHeight="1" x14ac:dyDescent="0.3">
      <c r="A183" s="9" t="str">
        <f t="shared" si="24"/>
        <v>연령세부계층</v>
      </c>
      <c r="B183" s="9" t="str">
        <f t="shared" si="25"/>
        <v>연령세부계층별 균등화 처분가능소득 평균(만원)</v>
      </c>
      <c r="C183" s="7" t="s">
        <v>69</v>
      </c>
      <c r="D183" s="3" t="s">
        <v>19</v>
      </c>
      <c r="E183" s="3">
        <v>2021</v>
      </c>
    </row>
    <row r="184" spans="1:5" ht="20.100000000000001" customHeight="1" x14ac:dyDescent="0.3">
      <c r="A184" s="9" t="str">
        <f t="shared" si="24"/>
        <v>연령세부계층</v>
      </c>
      <c r="B184" s="7" t="s">
        <v>70</v>
      </c>
      <c r="C184" s="7" t="s">
        <v>63</v>
      </c>
      <c r="D184" s="3" t="s">
        <v>19</v>
      </c>
      <c r="E184" s="4">
        <v>9.8000000000000007</v>
      </c>
    </row>
    <row r="185" spans="1:5" ht="20.100000000000001" customHeight="1" x14ac:dyDescent="0.3">
      <c r="A185" s="9" t="str">
        <f t="shared" ref="A185:B190" si="26">A184</f>
        <v>연령세부계층</v>
      </c>
      <c r="B185" s="9" t="str">
        <f t="shared" si="26"/>
        <v>연령세부계층별 균등화 처분가능소득 상대적 빈곤율(중위소득50%이하, %)</v>
      </c>
      <c r="C185" s="7" t="s">
        <v>64</v>
      </c>
      <c r="D185" s="3" t="s">
        <v>19</v>
      </c>
      <c r="E185" s="4">
        <v>9</v>
      </c>
    </row>
    <row r="186" spans="1:5" ht="20.100000000000001" customHeight="1" x14ac:dyDescent="0.3">
      <c r="A186" s="9" t="str">
        <f t="shared" si="26"/>
        <v>연령세부계층</v>
      </c>
      <c r="B186" s="9" t="str">
        <f t="shared" si="26"/>
        <v>연령세부계층별 균등화 처분가능소득 상대적 빈곤율(중위소득50%이하, %)</v>
      </c>
      <c r="C186" s="7" t="s">
        <v>65</v>
      </c>
      <c r="D186" s="3" t="s">
        <v>19</v>
      </c>
      <c r="E186" s="4">
        <v>8.4</v>
      </c>
    </row>
    <row r="187" spans="1:5" ht="20.100000000000001" customHeight="1" x14ac:dyDescent="0.3">
      <c r="A187" s="9" t="str">
        <f t="shared" si="26"/>
        <v>연령세부계층</v>
      </c>
      <c r="B187" s="9" t="str">
        <f t="shared" si="26"/>
        <v>연령세부계층별 균등화 처분가능소득 상대적 빈곤율(중위소득50%이하, %)</v>
      </c>
      <c r="C187" s="7" t="s">
        <v>66</v>
      </c>
      <c r="D187" s="3" t="s">
        <v>19</v>
      </c>
      <c r="E187" s="4">
        <v>10.5</v>
      </c>
    </row>
    <row r="188" spans="1:5" ht="20.100000000000001" customHeight="1" x14ac:dyDescent="0.3">
      <c r="A188" s="9" t="str">
        <f t="shared" si="26"/>
        <v>연령세부계층</v>
      </c>
      <c r="B188" s="9" t="str">
        <f t="shared" si="26"/>
        <v>연령세부계층별 균등화 처분가능소득 상대적 빈곤율(중위소득50%이하, %)</v>
      </c>
      <c r="C188" s="7" t="s">
        <v>67</v>
      </c>
      <c r="D188" s="3" t="s">
        <v>19</v>
      </c>
      <c r="E188" s="4">
        <v>12.9</v>
      </c>
    </row>
    <row r="189" spans="1:5" ht="20.100000000000001" customHeight="1" x14ac:dyDescent="0.3">
      <c r="A189" s="9" t="str">
        <f t="shared" si="26"/>
        <v>연령세부계층</v>
      </c>
      <c r="B189" s="9" t="str">
        <f t="shared" si="26"/>
        <v>연령세부계층별 균등화 처분가능소득 상대적 빈곤율(중위소득50%이하, %)</v>
      </c>
      <c r="C189" s="7" t="s">
        <v>68</v>
      </c>
      <c r="D189" s="3" t="s">
        <v>19</v>
      </c>
      <c r="E189" s="4">
        <v>31.4</v>
      </c>
    </row>
    <row r="190" spans="1:5" ht="20.100000000000001" customHeight="1" x14ac:dyDescent="0.3">
      <c r="A190" s="10" t="str">
        <f t="shared" si="26"/>
        <v>연령세부계층</v>
      </c>
      <c r="B190" s="10" t="str">
        <f t="shared" si="26"/>
        <v>연령세부계층별 균등화 처분가능소득 상대적 빈곤율(중위소득50%이하, %)</v>
      </c>
      <c r="C190" s="8" t="s">
        <v>69</v>
      </c>
      <c r="D190" s="3" t="s">
        <v>19</v>
      </c>
      <c r="E190" s="4">
        <v>52</v>
      </c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2"/>
  <sheetViews>
    <sheetView workbookViewId="0"/>
  </sheetViews>
  <sheetFormatPr defaultRowHeight="16.5" x14ac:dyDescent="0.3"/>
  <sheetData>
    <row r="1" spans="1:2" x14ac:dyDescent="0.3">
      <c r="A1" s="11" t="s">
        <v>71</v>
      </c>
      <c r="B1" s="11" t="s">
        <v>72</v>
      </c>
    </row>
    <row r="2" spans="1:2" x14ac:dyDescent="0.3">
      <c r="A2" s="11" t="s">
        <v>73</v>
      </c>
      <c r="B2" s="11" t="s">
        <v>74</v>
      </c>
    </row>
    <row r="3" spans="1:2" x14ac:dyDescent="0.3">
      <c r="A3" s="11" t="s">
        <v>75</v>
      </c>
      <c r="B3" s="11" t="s">
        <v>76</v>
      </c>
    </row>
    <row r="4" spans="1:2" x14ac:dyDescent="0.3">
      <c r="A4" s="11" t="s">
        <v>77</v>
      </c>
      <c r="B4" s="11" t="s">
        <v>78</v>
      </c>
    </row>
    <row r="5" spans="1:2" x14ac:dyDescent="0.3">
      <c r="A5" s="11" t="s">
        <v>79</v>
      </c>
      <c r="B5" s="11" t="s">
        <v>80</v>
      </c>
    </row>
    <row r="6" spans="1:2" x14ac:dyDescent="0.3">
      <c r="A6" s="11" t="s">
        <v>81</v>
      </c>
      <c r="B6" s="11" t="s">
        <v>82</v>
      </c>
    </row>
    <row r="7" spans="1:2" x14ac:dyDescent="0.3">
      <c r="A7" s="11" t="s">
        <v>9</v>
      </c>
      <c r="B7" s="11" t="s">
        <v>83</v>
      </c>
    </row>
    <row r="8" spans="1:2" x14ac:dyDescent="0.3">
      <c r="A8" s="11" t="s">
        <v>84</v>
      </c>
    </row>
    <row r="9" spans="1:2" x14ac:dyDescent="0.3">
      <c r="A9" s="11" t="s">
        <v>85</v>
      </c>
      <c r="B9" s="11" t="s">
        <v>86</v>
      </c>
    </row>
    <row r="10" spans="1:2" x14ac:dyDescent="0.3">
      <c r="A10" s="11" t="s">
        <v>9</v>
      </c>
      <c r="B10" s="11"/>
    </row>
    <row r="11" spans="1:2" x14ac:dyDescent="0.3">
      <c r="A11" s="11" t="s">
        <v>9</v>
      </c>
      <c r="B11" s="11" t="s">
        <v>87</v>
      </c>
    </row>
    <row r="12" spans="1:2" x14ac:dyDescent="0.3">
      <c r="A12" s="11" t="s">
        <v>9</v>
      </c>
      <c r="B12" s="11"/>
    </row>
    <row r="13" spans="1:2" x14ac:dyDescent="0.3">
      <c r="A13" s="11" t="s">
        <v>9</v>
      </c>
      <c r="B13" s="11" t="s">
        <v>88</v>
      </c>
    </row>
    <row r="14" spans="1:2" x14ac:dyDescent="0.3">
      <c r="A14" s="11" t="s">
        <v>9</v>
      </c>
      <c r="B14" s="11" t="s">
        <v>89</v>
      </c>
    </row>
    <row r="15" spans="1:2" x14ac:dyDescent="0.3">
      <c r="A15" s="11" t="s">
        <v>9</v>
      </c>
      <c r="B15" s="11"/>
    </row>
    <row r="16" spans="1:2" x14ac:dyDescent="0.3">
      <c r="A16" s="11" t="s">
        <v>9</v>
      </c>
      <c r="B16" s="11" t="s">
        <v>90</v>
      </c>
    </row>
    <row r="17" spans="1:2" x14ac:dyDescent="0.3">
      <c r="A17" s="11" t="s">
        <v>9</v>
      </c>
      <c r="B17" s="11" t="s">
        <v>91</v>
      </c>
    </row>
    <row r="18" spans="1:2" x14ac:dyDescent="0.3">
      <c r="A18" s="11" t="s">
        <v>9</v>
      </c>
      <c r="B18" s="11" t="s">
        <v>92</v>
      </c>
    </row>
    <row r="19" spans="1:2" x14ac:dyDescent="0.3">
      <c r="A19" s="11" t="s">
        <v>9</v>
      </c>
      <c r="B19" s="11"/>
    </row>
    <row r="20" spans="1:2" x14ac:dyDescent="0.3">
      <c r="A20" s="11" t="s">
        <v>9</v>
      </c>
      <c r="B20" s="11" t="s">
        <v>93</v>
      </c>
    </row>
    <row r="21" spans="1:2" x14ac:dyDescent="0.3">
      <c r="A21" s="11" t="s">
        <v>9</v>
      </c>
      <c r="B21" s="11" t="s">
        <v>94</v>
      </c>
    </row>
    <row r="22" spans="1:2" x14ac:dyDescent="0.3">
      <c r="A22" s="11" t="s">
        <v>9</v>
      </c>
      <c r="B22" s="11"/>
    </row>
    <row r="23" spans="1:2" x14ac:dyDescent="0.3">
      <c r="A23" s="11" t="s">
        <v>9</v>
      </c>
      <c r="B23" s="11" t="s">
        <v>95</v>
      </c>
    </row>
    <row r="24" spans="1:2" x14ac:dyDescent="0.3">
      <c r="A24" s="11" t="s">
        <v>9</v>
      </c>
      <c r="B24" s="11" t="s">
        <v>96</v>
      </c>
    </row>
    <row r="25" spans="1:2" x14ac:dyDescent="0.3">
      <c r="A25" s="11" t="s">
        <v>9</v>
      </c>
      <c r="B25" s="11" t="s">
        <v>97</v>
      </c>
    </row>
    <row r="26" spans="1:2" x14ac:dyDescent="0.3">
      <c r="A26" s="11" t="s">
        <v>9</v>
      </c>
      <c r="B26" s="11" t="s">
        <v>98</v>
      </c>
    </row>
    <row r="27" spans="1:2" x14ac:dyDescent="0.3">
      <c r="A27" s="11" t="s">
        <v>9</v>
      </c>
      <c r="B27" s="11" t="s">
        <v>99</v>
      </c>
    </row>
    <row r="28" spans="1:2" x14ac:dyDescent="0.3">
      <c r="A28" s="11" t="s">
        <v>9</v>
      </c>
      <c r="B28" s="11" t="s">
        <v>100</v>
      </c>
    </row>
    <row r="29" spans="1:2" x14ac:dyDescent="0.3">
      <c r="A29" s="11" t="s">
        <v>9</v>
      </c>
      <c r="B29" s="11" t="s">
        <v>101</v>
      </c>
    </row>
    <row r="30" spans="1:2" x14ac:dyDescent="0.3">
      <c r="A30" s="11" t="s">
        <v>9</v>
      </c>
      <c r="B30" s="11" t="s">
        <v>102</v>
      </c>
    </row>
    <row r="31" spans="1:2" x14ac:dyDescent="0.3">
      <c r="A31" s="11" t="s">
        <v>9</v>
      </c>
      <c r="B31" s="11" t="s">
        <v>103</v>
      </c>
    </row>
    <row r="32" spans="1:2" x14ac:dyDescent="0.3">
      <c r="A32" s="11" t="s">
        <v>9</v>
      </c>
      <c r="B32" s="11" t="s">
        <v>104</v>
      </c>
    </row>
    <row r="33" spans="1:2" x14ac:dyDescent="0.3">
      <c r="A33" s="11" t="s">
        <v>9</v>
      </c>
      <c r="B33" s="11" t="s">
        <v>105</v>
      </c>
    </row>
    <row r="34" spans="1:2" x14ac:dyDescent="0.3">
      <c r="A34" s="11" t="s">
        <v>9</v>
      </c>
      <c r="B34" s="11" t="s">
        <v>106</v>
      </c>
    </row>
    <row r="35" spans="1:2" x14ac:dyDescent="0.3">
      <c r="A35" s="11" t="s">
        <v>9</v>
      </c>
      <c r="B35" s="11" t="s">
        <v>107</v>
      </c>
    </row>
    <row r="36" spans="1:2" x14ac:dyDescent="0.3">
      <c r="A36" s="11" t="s">
        <v>9</v>
      </c>
      <c r="B36" s="11" t="s">
        <v>108</v>
      </c>
    </row>
    <row r="37" spans="1:2" x14ac:dyDescent="0.3">
      <c r="A37" s="11" t="s">
        <v>9</v>
      </c>
      <c r="B37" s="11" t="s">
        <v>109</v>
      </c>
    </row>
    <row r="38" spans="1:2" x14ac:dyDescent="0.3">
      <c r="A38" s="11" t="s">
        <v>9</v>
      </c>
      <c r="B38" s="11" t="s">
        <v>110</v>
      </c>
    </row>
    <row r="39" spans="1:2" x14ac:dyDescent="0.3">
      <c r="A39" s="11" t="s">
        <v>9</v>
      </c>
      <c r="B39" s="11" t="s">
        <v>111</v>
      </c>
    </row>
    <row r="40" spans="1:2" x14ac:dyDescent="0.3">
      <c r="A40" s="11" t="s">
        <v>9</v>
      </c>
      <c r="B40" s="11" t="s">
        <v>112</v>
      </c>
    </row>
    <row r="41" spans="1:2" x14ac:dyDescent="0.3">
      <c r="A41" s="11" t="s">
        <v>9</v>
      </c>
      <c r="B41" s="11" t="s">
        <v>113</v>
      </c>
    </row>
    <row r="42" spans="1:2" x14ac:dyDescent="0.3">
      <c r="A42" s="11" t="s">
        <v>9</v>
      </c>
      <c r="B42" s="1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minjun choi</cp:lastModifiedBy>
  <dcterms:created xsi:type="dcterms:W3CDTF">2022-01-13T17:24:45Z</dcterms:created>
  <dcterms:modified xsi:type="dcterms:W3CDTF">2022-01-13T08:26:47Z</dcterms:modified>
</cp:coreProperties>
</file>