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최종\문서\완성\"/>
    </mc:Choice>
  </mc:AlternateContent>
  <bookViews>
    <workbookView xWindow="0" yWindow="484" windowWidth="21574" windowHeight="7305"/>
  </bookViews>
  <sheets>
    <sheet name="프로젝트 일정표" sheetId="1" r:id="rId1"/>
  </sheets>
  <definedNames>
    <definedName name="_xlnm.Print_Titles" localSheetId="0">'프로젝트 일정표'!$4:$7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5" i="1" l="1"/>
  <c r="H6" i="1"/>
  <c r="I7" i="1"/>
  <c r="I6" i="1" l="1"/>
  <c r="J7" i="1"/>
  <c r="I5" i="1"/>
  <c r="K7" i="1" l="1"/>
  <c r="J6" i="1"/>
  <c r="J5" i="1"/>
  <c r="K6" i="1" l="1"/>
  <c r="L7" i="1"/>
  <c r="K5" i="1"/>
  <c r="L5" i="1" l="1"/>
  <c r="L6" i="1"/>
  <c r="M7" i="1"/>
  <c r="N7" i="1" l="1"/>
  <c r="M5" i="1"/>
  <c r="M6" i="1"/>
  <c r="O7" i="1" l="1"/>
  <c r="N6" i="1"/>
  <c r="N5" i="1"/>
  <c r="O6" i="1" l="1"/>
  <c r="P7" i="1"/>
  <c r="P5" i="1" l="1"/>
  <c r="P6" i="1"/>
  <c r="Q7" i="1"/>
  <c r="Q6" i="1" l="1"/>
  <c r="R7" i="1"/>
  <c r="Q5" i="1"/>
  <c r="S7" i="1" l="1"/>
  <c r="R6" i="1"/>
  <c r="R5" i="1"/>
  <c r="S6" i="1" l="1"/>
  <c r="S5" i="1"/>
  <c r="T7" i="1"/>
  <c r="T5" i="1" l="1"/>
  <c r="T6" i="1"/>
  <c r="U7" i="1"/>
  <c r="V7" i="1" l="1"/>
  <c r="U6" i="1"/>
  <c r="U5" i="1"/>
  <c r="W7" i="1" l="1"/>
  <c r="V6" i="1"/>
  <c r="W6" i="1" l="1"/>
  <c r="X7" i="1"/>
  <c r="W5" i="1"/>
  <c r="X6" i="1" l="1"/>
  <c r="X5" i="1"/>
  <c r="Y7" i="1"/>
  <c r="Y6" i="1" l="1"/>
  <c r="Z7" i="1"/>
  <c r="Y5" i="1"/>
  <c r="AA7" i="1" l="1"/>
  <c r="Z6" i="1"/>
  <c r="Z5" i="1"/>
  <c r="AA5" i="1" l="1"/>
  <c r="AB7" i="1"/>
  <c r="AA6" i="1"/>
  <c r="AB6" i="1" l="1"/>
  <c r="AB5" i="1"/>
  <c r="AC7" i="1"/>
  <c r="AD7" i="1" l="1"/>
  <c r="AC6" i="1"/>
  <c r="AE7" i="1" l="1"/>
  <c r="AD6" i="1"/>
  <c r="AD5" i="1"/>
  <c r="AE5" i="1" l="1"/>
  <c r="AE6" i="1"/>
  <c r="AF7" i="1"/>
  <c r="AF6" i="1" l="1"/>
  <c r="AF5" i="1"/>
  <c r="AG7" i="1"/>
  <c r="AG6" i="1" l="1"/>
  <c r="AG5" i="1"/>
  <c r="AH7" i="1"/>
  <c r="AH6" i="1" l="1"/>
  <c r="AH5" i="1"/>
  <c r="AI7" i="1"/>
  <c r="AJ7" i="1" s="1"/>
  <c r="AK7" i="1" l="1"/>
  <c r="AJ6" i="1"/>
  <c r="AI6" i="1"/>
  <c r="AI5" i="1"/>
  <c r="AL7" i="1" l="1"/>
  <c r="AK6" i="1"/>
  <c r="AK5" i="1"/>
  <c r="AL5" i="1" l="1"/>
  <c r="AM7" i="1"/>
  <c r="AL6" i="1"/>
  <c r="AM5" i="1" l="1"/>
  <c r="AN7" i="1"/>
  <c r="AM6" i="1"/>
  <c r="AN5" i="1" l="1"/>
  <c r="AO7" i="1"/>
  <c r="AN6" i="1"/>
  <c r="AP7" i="1" l="1"/>
  <c r="AQ7" i="1" s="1"/>
  <c r="AO6" i="1"/>
  <c r="AO5" i="1"/>
  <c r="AR7" i="1" l="1"/>
  <c r="AQ6" i="1"/>
  <c r="AP5" i="1"/>
  <c r="AP6" i="1"/>
  <c r="AS7" i="1" l="1"/>
  <c r="AR6" i="1"/>
  <c r="AR5" i="1"/>
  <c r="AS5" i="1" l="1"/>
  <c r="AT7" i="1"/>
  <c r="AS6" i="1"/>
  <c r="AT5" i="1" l="1"/>
  <c r="AU7" i="1"/>
  <c r="AT6" i="1"/>
  <c r="AU5" i="1" l="1"/>
  <c r="AV7" i="1"/>
  <c r="AU6" i="1"/>
  <c r="AW7" i="1" l="1"/>
  <c r="AX7" i="1" s="1"/>
  <c r="AV6" i="1"/>
  <c r="AV5" i="1"/>
  <c r="AY7" i="1" l="1"/>
  <c r="AX6" i="1"/>
  <c r="AW5" i="1"/>
  <c r="AW6" i="1"/>
  <c r="AZ7" i="1" l="1"/>
  <c r="AY6" i="1"/>
  <c r="AY5" i="1"/>
  <c r="AZ5" i="1" l="1"/>
  <c r="BA7" i="1"/>
  <c r="AZ6" i="1"/>
  <c r="BA5" i="1" l="1"/>
  <c r="BB7" i="1"/>
  <c r="BA6" i="1"/>
  <c r="BB5" i="1" l="1"/>
  <c r="BB6" i="1"/>
  <c r="BC7" i="1"/>
  <c r="BD7" i="1" l="1"/>
  <c r="BE7" i="1" s="1"/>
  <c r="BC6" i="1"/>
  <c r="BC5" i="1"/>
  <c r="BE6" i="1" l="1"/>
  <c r="BF7" i="1"/>
  <c r="BD5" i="1"/>
  <c r="BD6" i="1"/>
  <c r="BG7" i="1" l="1"/>
  <c r="BF6" i="1"/>
  <c r="BF5" i="1"/>
  <c r="BG5" i="1" l="1"/>
  <c r="BH7" i="1"/>
  <c r="BI7" i="1" s="1"/>
  <c r="BG6" i="1"/>
  <c r="BI6" i="1" l="1"/>
  <c r="BH5" i="1"/>
  <c r="BH6" i="1"/>
  <c r="BI5" i="1" l="1"/>
</calcChain>
</file>

<file path=xl/sharedStrings.xml><?xml version="1.0" encoding="utf-8"?>
<sst xmlns="http://schemas.openxmlformats.org/spreadsheetml/2006/main" count="54" uniqueCount="53">
  <si>
    <t>1주</t>
  </si>
  <si>
    <t>2주</t>
  </si>
  <si>
    <t>3주</t>
  </si>
  <si>
    <t>4주</t>
  </si>
  <si>
    <t>5주</t>
    <phoneticPr fontId="14" type="noConversion"/>
  </si>
  <si>
    <t>6주</t>
    <phoneticPr fontId="14" type="noConversion"/>
  </si>
  <si>
    <t>7주</t>
    <phoneticPr fontId="14" type="noConversion"/>
  </si>
  <si>
    <t>8주 프로젝트 일정표</t>
    <phoneticPr fontId="14" type="noConversion"/>
  </si>
  <si>
    <t>8주</t>
    <phoneticPr fontId="14" type="noConversion"/>
  </si>
  <si>
    <t xml:space="preserve"> 시작일:</t>
    <phoneticPr fontId="14" type="noConversion"/>
  </si>
  <si>
    <t>프리젠테이션 작성</t>
    <phoneticPr fontId="14" type="noConversion"/>
  </si>
  <si>
    <t>시연영상 녹화</t>
    <phoneticPr fontId="14" type="noConversion"/>
  </si>
  <si>
    <t>시작일</t>
    <phoneticPr fontId="14" type="noConversion"/>
  </si>
  <si>
    <t>종료일</t>
    <phoneticPr fontId="14" type="noConversion"/>
  </si>
  <si>
    <t>진행률</t>
    <phoneticPr fontId="14" type="noConversion"/>
  </si>
  <si>
    <t>산출물</t>
    <phoneticPr fontId="14" type="noConversion"/>
  </si>
  <si>
    <t>stage</t>
    <phoneticPr fontId="14" type="noConversion"/>
  </si>
  <si>
    <t>단계/테스크</t>
    <phoneticPr fontId="14" type="noConversion"/>
  </si>
  <si>
    <t>프로젝트 선정</t>
    <phoneticPr fontId="14" type="noConversion"/>
  </si>
  <si>
    <t>분석</t>
    <phoneticPr fontId="14" type="noConversion"/>
  </si>
  <si>
    <t>설계</t>
    <phoneticPr fontId="14" type="noConversion"/>
  </si>
  <si>
    <t>구현</t>
    <phoneticPr fontId="14" type="noConversion"/>
  </si>
  <si>
    <t>테스트</t>
    <phoneticPr fontId="14" type="noConversion"/>
  </si>
  <si>
    <t>문서화</t>
    <phoneticPr fontId="14" type="noConversion"/>
  </si>
  <si>
    <t>FRONT</t>
    <phoneticPr fontId="14" type="noConversion"/>
  </si>
  <si>
    <t>BACK</t>
    <phoneticPr fontId="14" type="noConversion"/>
  </si>
  <si>
    <t>요구사항 정의서</t>
    <phoneticPr fontId="14" type="noConversion"/>
  </si>
  <si>
    <t>보고 및 회의</t>
    <phoneticPr fontId="14" type="noConversion"/>
  </si>
  <si>
    <t>화면설계</t>
    <phoneticPr fontId="14" type="noConversion"/>
  </si>
  <si>
    <t>요구사항 분석</t>
    <phoneticPr fontId="14" type="noConversion"/>
  </si>
  <si>
    <t>프로그램 설계</t>
    <phoneticPr fontId="14" type="noConversion"/>
  </si>
  <si>
    <t>화면설계서</t>
    <phoneticPr fontId="14" type="noConversion"/>
  </si>
  <si>
    <t>DB설계</t>
    <phoneticPr fontId="14" type="noConversion"/>
  </si>
  <si>
    <t>요구사항 정의</t>
    <phoneticPr fontId="14" type="noConversion"/>
  </si>
  <si>
    <t>아키텍처 설계</t>
    <phoneticPr fontId="14" type="noConversion"/>
  </si>
  <si>
    <t>파일명 표준 정의</t>
    <phoneticPr fontId="14" type="noConversion"/>
  </si>
  <si>
    <t>파일명 표준 정의서</t>
    <phoneticPr fontId="14" type="noConversion"/>
  </si>
  <si>
    <t>프로젝트 주제 선정</t>
    <phoneticPr fontId="14" type="noConversion"/>
  </si>
  <si>
    <t>프로젝트 범위 선정</t>
    <phoneticPr fontId="14" type="noConversion"/>
  </si>
  <si>
    <t>프로젝트 개요서</t>
    <phoneticPr fontId="14" type="noConversion"/>
  </si>
  <si>
    <t>클래스 설계</t>
    <phoneticPr fontId="14" type="noConversion"/>
  </si>
  <si>
    <t>클래스 다이어그램</t>
    <phoneticPr fontId="14" type="noConversion"/>
  </si>
  <si>
    <t>유스케이스</t>
    <phoneticPr fontId="14" type="noConversion"/>
  </si>
  <si>
    <t>시퀀스 다이어그램</t>
    <phoneticPr fontId="14" type="noConversion"/>
  </si>
  <si>
    <t>시퀀스 설계</t>
    <phoneticPr fontId="14" type="noConversion"/>
  </si>
  <si>
    <t>소프트웨어 설계 기술서 / 시스템 아키텍처</t>
    <phoneticPr fontId="14" type="noConversion"/>
  </si>
  <si>
    <t>유스케이스 명세서 / 다이어그램</t>
    <phoneticPr fontId="14" type="noConversion"/>
  </si>
  <si>
    <t>단위테스트</t>
    <phoneticPr fontId="14" type="noConversion"/>
  </si>
  <si>
    <t>페이지 구현</t>
    <phoneticPr fontId="14" type="noConversion"/>
  </si>
  <si>
    <t>서버 구현</t>
    <phoneticPr fontId="14" type="noConversion"/>
  </si>
  <si>
    <t>ERD / 테이블명세서</t>
    <phoneticPr fontId="14" type="noConversion"/>
  </si>
  <si>
    <t>단위테스트</t>
    <phoneticPr fontId="14" type="noConversion"/>
  </si>
  <si>
    <t>기획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</si>
</sst>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mmm"/>
    <numFmt numFmtId="178" formatCode="yyyy/m/d"/>
  </numFmts>
  <fonts count="19" x14ac:knownFonts="1">
    <font>
      <sz val="11"/>
      <color theme="1" tint="0.34998626667073579"/>
      <name val="맑은 고딕"/>
      <family val="2"/>
      <scheme val="minor"/>
    </font>
    <font>
      <sz val="31"/>
      <color theme="9"/>
      <name val="맑은 고딕"/>
      <family val="2"/>
      <scheme val="major"/>
    </font>
    <font>
      <sz val="15"/>
      <color theme="1" tint="0.499984740745262"/>
      <name val="맑은 고딕"/>
      <family val="2"/>
      <scheme val="minor"/>
    </font>
    <font>
      <sz val="14"/>
      <color theme="1" tint="0.499984740745262"/>
      <name val="맑은 고딕"/>
      <family val="2"/>
      <scheme val="minor"/>
    </font>
    <font>
      <sz val="12"/>
      <color theme="1" tint="0.499984740745262"/>
      <name val="맑은 고딕"/>
      <family val="2"/>
      <scheme val="minor"/>
    </font>
    <font>
      <sz val="31"/>
      <color theme="9"/>
      <name val="맑은 고딕"/>
      <family val="2"/>
    </font>
    <font>
      <sz val="11"/>
      <color theme="1" tint="0.34998626667073579"/>
      <name val="맑은 고딕"/>
      <family val="3"/>
      <charset val="129"/>
    </font>
    <font>
      <sz val="14"/>
      <color theme="1" tint="0.499984740745262"/>
      <name val="맑은 고딕"/>
      <family val="3"/>
      <charset val="129"/>
    </font>
    <font>
      <sz val="18"/>
      <color theme="1" tint="0.34998626667073579"/>
      <name val="맑은 고딕"/>
      <family val="3"/>
      <charset val="129"/>
    </font>
    <font>
      <sz val="18"/>
      <color theme="0"/>
      <name val="맑은 고딕"/>
      <family val="3"/>
      <charset val="129"/>
    </font>
    <font>
      <sz val="12"/>
      <color theme="1" tint="0.34998626667073579"/>
      <name val="맑은 고딕"/>
      <family val="3"/>
      <charset val="129"/>
    </font>
    <font>
      <sz val="12"/>
      <color theme="0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돋움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4" tint="-0.49998474074526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7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5" fillId="0" borderId="0" xfId="1" applyFont="1" applyAlignment="1">
      <alignment horizontal="left" indent="1"/>
    </xf>
    <xf numFmtId="0" fontId="6" fillId="0" borderId="0" xfId="0" applyFont="1" applyAlignment="1">
      <alignment horizont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indent="1"/>
    </xf>
    <xf numFmtId="0" fontId="7" fillId="0" borderId="0" xfId="3" applyFont="1" applyAlignment="1">
      <alignment horizontal="left"/>
    </xf>
    <xf numFmtId="14" fontId="6" fillId="0" borderId="0" xfId="0" applyNumberFormat="1" applyFont="1" applyAlignment="1">
      <alignment horizontal="right" vertical="center" indent="1"/>
    </xf>
    <xf numFmtId="0" fontId="6" fillId="3" borderId="2" xfId="0" applyFont="1" applyFill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 indent="1"/>
    </xf>
    <xf numFmtId="0" fontId="6" fillId="3" borderId="3" xfId="0" applyFont="1" applyFill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176" fontId="12" fillId="4" borderId="0" xfId="0" applyNumberFormat="1" applyFont="1" applyFill="1" applyBorder="1" applyAlignment="1">
      <alignment horizontal="left" vertical="center"/>
    </xf>
    <xf numFmtId="176" fontId="12" fillId="5" borderId="0" xfId="0" applyNumberFormat="1" applyFont="1" applyFill="1" applyBorder="1" applyAlignment="1">
      <alignment horizontal="left" vertical="center"/>
    </xf>
    <xf numFmtId="176" fontId="13" fillId="6" borderId="0" xfId="0" applyNumberFormat="1" applyFont="1" applyFill="1" applyBorder="1" applyAlignment="1">
      <alignment horizontal="left" vertical="center"/>
    </xf>
    <xf numFmtId="176" fontId="16" fillId="3" borderId="0" xfId="0" applyNumberFormat="1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0" fillId="2" borderId="7" xfId="0" applyFill="1" applyBorder="1" applyAlignment="1">
      <alignment horizontal="right" vertical="center"/>
    </xf>
    <xf numFmtId="0" fontId="6" fillId="2" borderId="7" xfId="0" applyFont="1" applyFill="1" applyBorder="1" applyAlignment="1">
      <alignment horizontal="right" vertical="center"/>
    </xf>
    <xf numFmtId="14" fontId="6" fillId="2" borderId="7" xfId="0" applyNumberFormat="1" applyFont="1" applyFill="1" applyBorder="1" applyAlignment="1">
      <alignment horizontal="center" vertical="center"/>
    </xf>
    <xf numFmtId="9" fontId="6" fillId="2" borderId="7" xfId="0" applyNumberFormat="1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left" vertical="center" indent="1"/>
    </xf>
    <xf numFmtId="0" fontId="6" fillId="0" borderId="14" xfId="0" applyFont="1" applyBorder="1" applyAlignment="1">
      <alignment horizontal="left" vertical="center" indent="1"/>
    </xf>
    <xf numFmtId="0" fontId="6" fillId="2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15" fillId="7" borderId="15" xfId="5" applyBorder="1" applyAlignment="1">
      <alignment horizontal="left" vertical="center" indent="1"/>
    </xf>
    <xf numFmtId="0" fontId="15" fillId="7" borderId="4" xfId="5" applyBorder="1" applyAlignment="1">
      <alignment horizontal="left" vertical="center" indent="1"/>
    </xf>
    <xf numFmtId="0" fontId="15" fillId="7" borderId="14" xfId="5" applyBorder="1" applyAlignment="1">
      <alignment horizontal="left" vertical="center" indent="1"/>
    </xf>
    <xf numFmtId="0" fontId="6" fillId="2" borderId="7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left" vertical="center" indent="1"/>
    </xf>
    <xf numFmtId="0" fontId="18" fillId="8" borderId="3" xfId="0" applyFont="1" applyFill="1" applyBorder="1" applyAlignment="1">
      <alignment horizontal="left" vertical="center" indent="1"/>
    </xf>
    <xf numFmtId="0" fontId="6" fillId="8" borderId="2" xfId="0" applyFont="1" applyFill="1" applyBorder="1" applyAlignment="1">
      <alignment horizontal="left" vertical="center" indent="1"/>
    </xf>
    <xf numFmtId="0" fontId="17" fillId="8" borderId="2" xfId="0" applyFont="1" applyFill="1" applyBorder="1" applyAlignment="1">
      <alignment horizontal="left" vertical="center" indent="1"/>
    </xf>
    <xf numFmtId="0" fontId="15" fillId="7" borderId="2" xfId="5" applyBorder="1" applyAlignment="1">
      <alignment horizontal="left" vertical="center" indent="1"/>
    </xf>
    <xf numFmtId="0" fontId="15" fillId="7" borderId="3" xfId="5" applyBorder="1" applyAlignment="1">
      <alignment horizontal="left" vertical="center" indent="1"/>
    </xf>
    <xf numFmtId="0" fontId="6" fillId="3" borderId="17" xfId="0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3" borderId="5" xfId="0" applyFont="1" applyFill="1" applyBorder="1" applyAlignment="1">
      <alignment horizontal="left" vertical="center" indent="1"/>
    </xf>
    <xf numFmtId="0" fontId="15" fillId="7" borderId="5" xfId="5" applyBorder="1" applyAlignment="1">
      <alignment horizontal="left" vertical="center" indent="1"/>
    </xf>
    <xf numFmtId="0" fontId="15" fillId="7" borderId="18" xfId="5" applyBorder="1" applyAlignment="1">
      <alignment horizontal="left" vertical="center" indent="1"/>
    </xf>
    <xf numFmtId="0" fontId="6" fillId="0" borderId="18" xfId="0" applyFont="1" applyBorder="1" applyAlignment="1">
      <alignment horizontal="left" vertical="center" indent="1"/>
    </xf>
    <xf numFmtId="0" fontId="6" fillId="3" borderId="18" xfId="0" applyFont="1" applyFill="1" applyBorder="1" applyAlignment="1">
      <alignment horizontal="left" vertical="center" indent="1"/>
    </xf>
    <xf numFmtId="0" fontId="6" fillId="3" borderId="19" xfId="0" applyFont="1" applyFill="1" applyBorder="1" applyAlignment="1">
      <alignment horizontal="left" vertical="center" indent="1"/>
    </xf>
    <xf numFmtId="0" fontId="6" fillId="3" borderId="20" xfId="0" applyFont="1" applyFill="1" applyBorder="1" applyAlignment="1">
      <alignment horizontal="left" vertical="center" indent="1"/>
    </xf>
    <xf numFmtId="0" fontId="8" fillId="3" borderId="16" xfId="2" applyFont="1" applyFill="1" applyBorder="1" applyAlignment="1">
      <alignment horizontal="left"/>
    </xf>
    <xf numFmtId="0" fontId="8" fillId="4" borderId="16" xfId="2" applyFont="1" applyFill="1" applyBorder="1" applyAlignment="1">
      <alignment horizontal="left"/>
    </xf>
    <xf numFmtId="0" fontId="8" fillId="5" borderId="16" xfId="2" applyFont="1" applyFill="1" applyBorder="1" applyAlignment="1">
      <alignment horizontal="left"/>
    </xf>
    <xf numFmtId="0" fontId="9" fillId="6" borderId="16" xfId="2" applyFont="1" applyFill="1" applyBorder="1" applyAlignment="1">
      <alignment horizontal="left"/>
    </xf>
    <xf numFmtId="0" fontId="9" fillId="6" borderId="21" xfId="2" applyFont="1" applyFill="1" applyBorder="1" applyAlignment="1">
      <alignment horizontal="left"/>
    </xf>
    <xf numFmtId="177" fontId="10" fillId="3" borderId="0" xfId="4" applyNumberFormat="1" applyFont="1" applyFill="1" applyBorder="1" applyAlignment="1">
      <alignment horizontal="left" vertical="center"/>
    </xf>
    <xf numFmtId="177" fontId="10" fillId="4" borderId="0" xfId="4" applyNumberFormat="1" applyFont="1" applyFill="1" applyBorder="1" applyAlignment="1">
      <alignment horizontal="left" vertical="center"/>
    </xf>
    <xf numFmtId="177" fontId="10" fillId="5" borderId="0" xfId="4" applyNumberFormat="1" applyFont="1" applyFill="1" applyBorder="1" applyAlignment="1">
      <alignment horizontal="left" vertical="center"/>
    </xf>
    <xf numFmtId="177" fontId="11" fillId="6" borderId="0" xfId="4" applyNumberFormat="1" applyFont="1" applyFill="1" applyBorder="1" applyAlignment="1">
      <alignment horizontal="left" vertical="center"/>
    </xf>
    <xf numFmtId="177" fontId="11" fillId="6" borderId="22" xfId="4" applyNumberFormat="1" applyFont="1" applyFill="1" applyBorder="1" applyAlignment="1">
      <alignment horizontal="left" vertical="center"/>
    </xf>
    <xf numFmtId="177" fontId="12" fillId="3" borderId="0" xfId="0" applyNumberFormat="1" applyFont="1" applyFill="1" applyBorder="1" applyAlignment="1">
      <alignment horizontal="left" vertical="center"/>
    </xf>
    <xf numFmtId="177" fontId="12" fillId="4" borderId="0" xfId="0" applyNumberFormat="1" applyFont="1" applyFill="1" applyBorder="1" applyAlignment="1">
      <alignment horizontal="left" vertical="center"/>
    </xf>
    <xf numFmtId="177" fontId="12" fillId="5" borderId="0" xfId="0" applyNumberFormat="1" applyFont="1" applyFill="1" applyBorder="1" applyAlignment="1">
      <alignment horizontal="left" vertical="center"/>
    </xf>
    <xf numFmtId="177" fontId="13" fillId="6" borderId="0" xfId="0" applyNumberFormat="1" applyFont="1" applyFill="1" applyBorder="1" applyAlignment="1">
      <alignment horizontal="left" vertical="center"/>
    </xf>
    <xf numFmtId="177" fontId="13" fillId="6" borderId="22" xfId="0" applyNumberFormat="1" applyFont="1" applyFill="1" applyBorder="1" applyAlignment="1">
      <alignment horizontal="left" vertical="center"/>
    </xf>
    <xf numFmtId="176" fontId="13" fillId="6" borderId="22" xfId="0" applyNumberFormat="1" applyFont="1" applyFill="1" applyBorder="1" applyAlignment="1">
      <alignment horizontal="left" vertical="center"/>
    </xf>
    <xf numFmtId="0" fontId="6" fillId="0" borderId="23" xfId="0" applyFont="1" applyBorder="1" applyAlignment="1">
      <alignment horizontal="left" vertical="center" indent="1"/>
    </xf>
    <xf numFmtId="0" fontId="6" fillId="0" borderId="22" xfId="0" applyFont="1" applyBorder="1" applyAlignment="1">
      <alignment horizontal="left" vertical="center" indent="1"/>
    </xf>
    <xf numFmtId="0" fontId="6" fillId="0" borderId="24" xfId="0" applyFont="1" applyBorder="1" applyAlignment="1">
      <alignment horizontal="left" vertical="center" indent="1"/>
    </xf>
    <xf numFmtId="0" fontId="6" fillId="0" borderId="25" xfId="0" applyFont="1" applyBorder="1" applyAlignment="1">
      <alignment horizontal="left" vertical="center" indent="1"/>
    </xf>
    <xf numFmtId="0" fontId="6" fillId="0" borderId="26" xfId="0" applyFont="1" applyBorder="1" applyAlignment="1">
      <alignment horizontal="left" vertical="center" indent="1"/>
    </xf>
    <xf numFmtId="0" fontId="6" fillId="0" borderId="27" xfId="0" applyFont="1" applyBorder="1" applyAlignment="1">
      <alignment horizontal="left" vertical="center" indent="1"/>
    </xf>
    <xf numFmtId="0" fontId="11" fillId="8" borderId="11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78" fontId="7" fillId="0" borderId="1" xfId="3" applyNumberFormat="1" applyFont="1" applyBorder="1" applyAlignment="1">
      <alignment horizontal="center"/>
    </xf>
  </cellXfs>
  <cellStyles count="6"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좋음" xfId="5" builtinId="26"/>
    <cellStyle name="표준" xfId="0" builtinId="0" customBuiltin="1"/>
  </cellStyles>
  <dxfs count="3"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CK31"/>
  <sheetViews>
    <sheetView showGridLines="0" tabSelected="1" zoomScale="60" zoomScaleNormal="60" workbookViewId="0">
      <selection activeCell="A12" sqref="A12:A14"/>
    </sheetView>
  </sheetViews>
  <sheetFormatPr defaultColWidth="9" defaultRowHeight="24.75" customHeight="1" x14ac:dyDescent="0.35"/>
  <cols>
    <col min="1" max="1" width="12.6640625" style="3" bestFit="1" customWidth="1"/>
    <col min="2" max="2" width="25.88671875" style="11" customWidth="1"/>
    <col min="3" max="3" width="7.44140625" style="2" bestFit="1" customWidth="1"/>
    <col min="4" max="5" width="12.21875" style="2" bestFit="1" customWidth="1"/>
    <col min="6" max="6" width="7.44140625" style="2" bestFit="1" customWidth="1"/>
    <col min="7" max="7" width="37.6640625" style="2" bestFit="1" customWidth="1"/>
    <col min="8" max="17" width="5" style="2" customWidth="1"/>
    <col min="18" max="30" width="5" style="3" customWidth="1"/>
    <col min="31" max="31" width="5" style="4" customWidth="1"/>
    <col min="32" max="60" width="5" style="3" customWidth="1"/>
    <col min="61" max="61" width="5.44140625" style="3" customWidth="1"/>
    <col min="62" max="16384" width="9" style="3"/>
  </cols>
  <sheetData>
    <row r="1" spans="1:89" ht="48.8" customHeight="1" x14ac:dyDescent="0.8">
      <c r="B1" s="1" t="s">
        <v>7</v>
      </c>
    </row>
    <row r="2" spans="1:89" ht="24.75" customHeight="1" thickBot="1" x14ac:dyDescent="0.55000000000000004">
      <c r="B2" s="5" t="s">
        <v>9</v>
      </c>
      <c r="C2" s="83">
        <v>43388</v>
      </c>
      <c r="D2" s="83"/>
      <c r="E2" s="83"/>
    </row>
    <row r="3" spans="1:89" ht="12.8" customHeight="1" x14ac:dyDescent="0.35">
      <c r="B3" s="6"/>
    </row>
    <row r="4" spans="1:89" ht="24.75" customHeight="1" x14ac:dyDescent="0.55000000000000004">
      <c r="A4" s="79" t="s">
        <v>16</v>
      </c>
      <c r="B4" s="80" t="s">
        <v>17</v>
      </c>
      <c r="C4" s="80"/>
      <c r="D4" s="79" t="s">
        <v>12</v>
      </c>
      <c r="E4" s="79" t="s">
        <v>13</v>
      </c>
      <c r="F4" s="79" t="s">
        <v>14</v>
      </c>
      <c r="G4" s="79" t="s">
        <v>15</v>
      </c>
      <c r="H4" s="49" t="s">
        <v>0</v>
      </c>
      <c r="I4" s="49"/>
      <c r="J4" s="49"/>
      <c r="K4" s="49"/>
      <c r="L4" s="49"/>
      <c r="M4" s="49"/>
      <c r="N4" s="49"/>
      <c r="O4" s="50" t="s">
        <v>1</v>
      </c>
      <c r="P4" s="50"/>
      <c r="Q4" s="50"/>
      <c r="R4" s="50"/>
      <c r="S4" s="50"/>
      <c r="T4" s="50"/>
      <c r="U4" s="50"/>
      <c r="V4" s="51" t="s">
        <v>2</v>
      </c>
      <c r="W4" s="51"/>
      <c r="X4" s="51"/>
      <c r="Y4" s="51"/>
      <c r="Z4" s="51"/>
      <c r="AA4" s="51"/>
      <c r="AB4" s="51"/>
      <c r="AC4" s="52" t="s">
        <v>3</v>
      </c>
      <c r="AD4" s="52"/>
      <c r="AE4" s="52"/>
      <c r="AF4" s="52"/>
      <c r="AG4" s="52"/>
      <c r="AH4" s="52"/>
      <c r="AI4" s="52"/>
      <c r="AJ4" s="52" t="s">
        <v>4</v>
      </c>
      <c r="AK4" s="52"/>
      <c r="AL4" s="52"/>
      <c r="AM4" s="52"/>
      <c r="AN4" s="52"/>
      <c r="AO4" s="52"/>
      <c r="AP4" s="52"/>
      <c r="AQ4" s="52" t="s">
        <v>5</v>
      </c>
      <c r="AR4" s="52"/>
      <c r="AS4" s="52"/>
      <c r="AT4" s="52"/>
      <c r="AU4" s="52"/>
      <c r="AV4" s="52"/>
      <c r="AW4" s="52"/>
      <c r="AX4" s="52" t="s">
        <v>6</v>
      </c>
      <c r="AY4" s="52"/>
      <c r="AZ4" s="52"/>
      <c r="BA4" s="52"/>
      <c r="BB4" s="52"/>
      <c r="BC4" s="52"/>
      <c r="BD4" s="52"/>
      <c r="BE4" s="52" t="s">
        <v>8</v>
      </c>
      <c r="BF4" s="52"/>
      <c r="BG4" s="52"/>
      <c r="BH4" s="52"/>
      <c r="BI4" s="53"/>
    </row>
    <row r="5" spans="1:89" ht="18.850000000000001" customHeight="1" x14ac:dyDescent="0.35">
      <c r="A5" s="79"/>
      <c r="B5" s="81"/>
      <c r="C5" s="81"/>
      <c r="D5" s="79"/>
      <c r="E5" s="79"/>
      <c r="F5" s="79"/>
      <c r="G5" s="79"/>
      <c r="H5" s="54" t="str">
        <f>LOWER(TEXT(H7,"m월"))</f>
        <v>10월</v>
      </c>
      <c r="I5" s="54" t="str">
        <f>IF(TEXT(I7,"m월")=TEXT(H7,"m월"),"",LOWER(TEXT(I7,"m월")))</f>
        <v/>
      </c>
      <c r="J5" s="54" t="str">
        <f t="shared" ref="J5:N5" si="0">IF(TEXT(J7,"m월")=TEXT(I7,"m월"),"",LOWER(TEXT(J7,"m월")))</f>
        <v/>
      </c>
      <c r="K5" s="54" t="str">
        <f t="shared" si="0"/>
        <v/>
      </c>
      <c r="L5" s="54" t="str">
        <f t="shared" si="0"/>
        <v/>
      </c>
      <c r="M5" s="54" t="str">
        <f t="shared" si="0"/>
        <v/>
      </c>
      <c r="N5" s="54" t="str">
        <f t="shared" si="0"/>
        <v/>
      </c>
      <c r="O5" s="55"/>
      <c r="P5" s="55" t="str">
        <f>IF(TEXT(P7,"m월")=TEXT(O7,"m월"),"",LOWER(TEXT(P7,"m월")))</f>
        <v/>
      </c>
      <c r="Q5" s="55" t="str">
        <f t="shared" ref="Q5:U5" si="1">IF(TEXT(Q7,"m월")=TEXT(P7,"m월"),"",LOWER(TEXT(Q7,"m월")))</f>
        <v/>
      </c>
      <c r="R5" s="55" t="str">
        <f t="shared" si="1"/>
        <v/>
      </c>
      <c r="S5" s="55" t="str">
        <f t="shared" si="1"/>
        <v/>
      </c>
      <c r="T5" s="55" t="str">
        <f t="shared" si="1"/>
        <v/>
      </c>
      <c r="U5" s="55" t="str">
        <f t="shared" si="1"/>
        <v/>
      </c>
      <c r="V5" s="56"/>
      <c r="W5" s="56" t="str">
        <f>IF(TEXT(W7,"m월")=TEXT(V7,"m월"),"",LOWER(TEXT(W7,"m월")))</f>
        <v/>
      </c>
      <c r="X5" s="56" t="str">
        <f t="shared" ref="X5:AB5" si="2">IF(TEXT(X7,"m월")=TEXT(W7,"m월"),"",LOWER(TEXT(X7,"m월")))</f>
        <v/>
      </c>
      <c r="Y5" s="56" t="str">
        <f t="shared" si="2"/>
        <v>11월</v>
      </c>
      <c r="Z5" s="56" t="str">
        <f t="shared" si="2"/>
        <v/>
      </c>
      <c r="AA5" s="56" t="str">
        <f t="shared" si="2"/>
        <v/>
      </c>
      <c r="AB5" s="56" t="str">
        <f t="shared" si="2"/>
        <v/>
      </c>
      <c r="AC5" s="57"/>
      <c r="AD5" s="57" t="str">
        <f>IF(TEXT(AD7,"m월")=TEXT(AC7,"m월"),"",LOWER(TEXT(AD7,"m월")))</f>
        <v/>
      </c>
      <c r="AE5" s="57" t="str">
        <f>IF(TEXT(AE7,"m월")=TEXT(AD7,"m월"),"",LOWER(TEXT(AE7,"m월")))</f>
        <v/>
      </c>
      <c r="AF5" s="57" t="str">
        <f t="shared" ref="AF5:AI5" si="3">IF(TEXT(AF7,"m월")=TEXT(AE7,"m월"),"",LOWER(TEXT(AF7,"m월")))</f>
        <v/>
      </c>
      <c r="AG5" s="57" t="str">
        <f t="shared" si="3"/>
        <v/>
      </c>
      <c r="AH5" s="57" t="str">
        <f t="shared" si="3"/>
        <v/>
      </c>
      <c r="AI5" s="57" t="str">
        <f t="shared" si="3"/>
        <v/>
      </c>
      <c r="AJ5" s="57"/>
      <c r="AK5" s="57" t="str">
        <f>IF(TEXT(AK7,"m월")=TEXT(AJ7,"m월"),"",LOWER(TEXT(AK7,"m월")))</f>
        <v/>
      </c>
      <c r="AL5" s="57" t="str">
        <f>IF(TEXT(AL7,"m월")=TEXT(AK7,"m월"),"",LOWER(TEXT(AL7,"m월")))</f>
        <v/>
      </c>
      <c r="AM5" s="57" t="str">
        <f t="shared" ref="AM5" si="4">IF(TEXT(AM7,"m월")=TEXT(AL7,"m월"),"",LOWER(TEXT(AM7,"m월")))</f>
        <v/>
      </c>
      <c r="AN5" s="57" t="str">
        <f t="shared" ref="AN5" si="5">IF(TEXT(AN7,"m월")=TEXT(AM7,"m월"),"",LOWER(TEXT(AN7,"m월")))</f>
        <v/>
      </c>
      <c r="AO5" s="57" t="str">
        <f t="shared" ref="AO5" si="6">IF(TEXT(AO7,"m월")=TEXT(AN7,"m월"),"",LOWER(TEXT(AO7,"m월")))</f>
        <v/>
      </c>
      <c r="AP5" s="57" t="str">
        <f t="shared" ref="AP5" si="7">IF(TEXT(AP7,"m월")=TEXT(AO7,"m월"),"",LOWER(TEXT(AP7,"m월")))</f>
        <v/>
      </c>
      <c r="AQ5" s="57"/>
      <c r="AR5" s="57" t="str">
        <f>IF(TEXT(AR7,"m월")=TEXT(AQ7,"m월"),"",LOWER(TEXT(AR7,"m월")))</f>
        <v/>
      </c>
      <c r="AS5" s="57" t="str">
        <f>IF(TEXT(AS7,"m월")=TEXT(AR7,"m월"),"",LOWER(TEXT(AS7,"m월")))</f>
        <v/>
      </c>
      <c r="AT5" s="57" t="str">
        <f t="shared" ref="AT5" si="8">IF(TEXT(AT7,"m월")=TEXT(AS7,"m월"),"",LOWER(TEXT(AT7,"m월")))</f>
        <v/>
      </c>
      <c r="AU5" s="57" t="str">
        <f t="shared" ref="AU5" si="9">IF(TEXT(AU7,"m월")=TEXT(AT7,"m월"),"",LOWER(TEXT(AU7,"m월")))</f>
        <v/>
      </c>
      <c r="AV5" s="57" t="str">
        <f t="shared" ref="AV5" si="10">IF(TEXT(AV7,"m월")=TEXT(AU7,"m월"),"",LOWER(TEXT(AV7,"m월")))</f>
        <v/>
      </c>
      <c r="AW5" s="57" t="str">
        <f t="shared" ref="AW5" si="11">IF(TEXT(AW7,"m월")=TEXT(AV7,"m월"),"",LOWER(TEXT(AW7,"m월")))</f>
        <v/>
      </c>
      <c r="AX5" s="57"/>
      <c r="AY5" s="57" t="str">
        <f>IF(TEXT(AY7,"m월")=TEXT(AX7,"m월"),"",LOWER(TEXT(AY7,"m월")))</f>
        <v/>
      </c>
      <c r="AZ5" s="57" t="str">
        <f>IF(TEXT(AZ7,"m월")=TEXT(AY7,"m월"),"",LOWER(TEXT(AZ7,"m월")))</f>
        <v/>
      </c>
      <c r="BA5" s="57" t="str">
        <f t="shared" ref="BA5" si="12">IF(TEXT(BA7,"m월")=TEXT(AZ7,"m월"),"",LOWER(TEXT(BA7,"m월")))</f>
        <v/>
      </c>
      <c r="BB5" s="57" t="str">
        <f t="shared" ref="BB5" si="13">IF(TEXT(BB7,"m월")=TEXT(BA7,"m월"),"",LOWER(TEXT(BB7,"m월")))</f>
        <v/>
      </c>
      <c r="BC5" s="57" t="str">
        <f t="shared" ref="BC5" si="14">IF(TEXT(BC7,"m월")=TEXT(BB7,"m월"),"",LOWER(TEXT(BC7,"m월")))</f>
        <v>12월</v>
      </c>
      <c r="BD5" s="57" t="str">
        <f t="shared" ref="BD5" si="15">IF(TEXT(BD7,"m월")=TEXT(BC7,"m월"),"",LOWER(TEXT(BD7,"m월")))</f>
        <v/>
      </c>
      <c r="BE5" s="57"/>
      <c r="BF5" s="57" t="str">
        <f>IF(TEXT(BF7,"m월")=TEXT(BE7,"m월"),"",LOWER(TEXT(BF7,"m월")))</f>
        <v/>
      </c>
      <c r="BG5" s="57" t="str">
        <f>IF(TEXT(BG7,"m월")=TEXT(BF7,"m월"),"",LOWER(TEXT(BG7,"m월")))</f>
        <v/>
      </c>
      <c r="BH5" s="57" t="str">
        <f t="shared" ref="BH5" si="16">IF(TEXT(BH7,"m월")=TEXT(BG7,"m월"),"",LOWER(TEXT(BH7,"m월")))</f>
        <v/>
      </c>
      <c r="BI5" s="58" t="str">
        <f>IF(TEXT(BI7,"m월")=TEXT(BH7,"m월"),"",LOWER(TEXT(BI7,"m월")))</f>
        <v/>
      </c>
    </row>
    <row r="6" spans="1:89" ht="18" customHeight="1" x14ac:dyDescent="0.35">
      <c r="A6" s="79"/>
      <c r="B6" s="81"/>
      <c r="C6" s="81"/>
      <c r="D6" s="79"/>
      <c r="E6" s="79"/>
      <c r="F6" s="79"/>
      <c r="G6" s="79"/>
      <c r="H6" s="59" t="str">
        <f>LOWER(TEXT(H7,"aaa"))</f>
        <v>월</v>
      </c>
      <c r="I6" s="59" t="str">
        <f t="shared" ref="I6:BI6" si="17">LOWER(TEXT(I7,"aaa"))</f>
        <v>화</v>
      </c>
      <c r="J6" s="59" t="str">
        <f t="shared" si="17"/>
        <v>수</v>
      </c>
      <c r="K6" s="59" t="str">
        <f t="shared" si="17"/>
        <v>목</v>
      </c>
      <c r="L6" s="59" t="str">
        <f t="shared" si="17"/>
        <v>금</v>
      </c>
      <c r="M6" s="59" t="str">
        <f t="shared" si="17"/>
        <v>토</v>
      </c>
      <c r="N6" s="59" t="str">
        <f t="shared" si="17"/>
        <v>일</v>
      </c>
      <c r="O6" s="60" t="str">
        <f t="shared" si="17"/>
        <v>월</v>
      </c>
      <c r="P6" s="60" t="str">
        <f t="shared" si="17"/>
        <v>화</v>
      </c>
      <c r="Q6" s="60" t="str">
        <f t="shared" si="17"/>
        <v>수</v>
      </c>
      <c r="R6" s="60" t="str">
        <f t="shared" si="17"/>
        <v>목</v>
      </c>
      <c r="S6" s="60" t="str">
        <f t="shared" si="17"/>
        <v>금</v>
      </c>
      <c r="T6" s="60" t="str">
        <f t="shared" si="17"/>
        <v>토</v>
      </c>
      <c r="U6" s="60" t="str">
        <f t="shared" si="17"/>
        <v>일</v>
      </c>
      <c r="V6" s="61" t="str">
        <f t="shared" si="17"/>
        <v>월</v>
      </c>
      <c r="W6" s="61" t="str">
        <f t="shared" si="17"/>
        <v>화</v>
      </c>
      <c r="X6" s="61" t="str">
        <f t="shared" si="17"/>
        <v>수</v>
      </c>
      <c r="Y6" s="61" t="str">
        <f t="shared" si="17"/>
        <v>목</v>
      </c>
      <c r="Z6" s="61" t="str">
        <f t="shared" si="17"/>
        <v>금</v>
      </c>
      <c r="AA6" s="61" t="str">
        <f t="shared" si="17"/>
        <v>토</v>
      </c>
      <c r="AB6" s="61" t="str">
        <f t="shared" si="17"/>
        <v>일</v>
      </c>
      <c r="AC6" s="62" t="str">
        <f t="shared" si="17"/>
        <v>월</v>
      </c>
      <c r="AD6" s="62" t="str">
        <f t="shared" si="17"/>
        <v>화</v>
      </c>
      <c r="AE6" s="62" t="str">
        <f t="shared" si="17"/>
        <v>수</v>
      </c>
      <c r="AF6" s="62" t="str">
        <f t="shared" si="17"/>
        <v>목</v>
      </c>
      <c r="AG6" s="62" t="str">
        <f t="shared" si="17"/>
        <v>금</v>
      </c>
      <c r="AH6" s="62" t="str">
        <f t="shared" si="17"/>
        <v>토</v>
      </c>
      <c r="AI6" s="62" t="str">
        <f t="shared" si="17"/>
        <v>일</v>
      </c>
      <c r="AJ6" s="62" t="str">
        <f t="shared" si="17"/>
        <v>월</v>
      </c>
      <c r="AK6" s="62" t="str">
        <f t="shared" si="17"/>
        <v>화</v>
      </c>
      <c r="AL6" s="62" t="str">
        <f t="shared" si="17"/>
        <v>수</v>
      </c>
      <c r="AM6" s="62" t="str">
        <f t="shared" si="17"/>
        <v>목</v>
      </c>
      <c r="AN6" s="62" t="str">
        <f t="shared" si="17"/>
        <v>금</v>
      </c>
      <c r="AO6" s="62" t="str">
        <f t="shared" si="17"/>
        <v>토</v>
      </c>
      <c r="AP6" s="62" t="str">
        <f t="shared" si="17"/>
        <v>일</v>
      </c>
      <c r="AQ6" s="62" t="str">
        <f t="shared" si="17"/>
        <v>월</v>
      </c>
      <c r="AR6" s="62" t="str">
        <f t="shared" si="17"/>
        <v>화</v>
      </c>
      <c r="AS6" s="62" t="str">
        <f t="shared" si="17"/>
        <v>수</v>
      </c>
      <c r="AT6" s="62" t="str">
        <f t="shared" si="17"/>
        <v>목</v>
      </c>
      <c r="AU6" s="62" t="str">
        <f t="shared" si="17"/>
        <v>금</v>
      </c>
      <c r="AV6" s="62" t="str">
        <f t="shared" si="17"/>
        <v>토</v>
      </c>
      <c r="AW6" s="62" t="str">
        <f t="shared" si="17"/>
        <v>일</v>
      </c>
      <c r="AX6" s="62" t="str">
        <f t="shared" si="17"/>
        <v>월</v>
      </c>
      <c r="AY6" s="62" t="str">
        <f t="shared" si="17"/>
        <v>화</v>
      </c>
      <c r="AZ6" s="62" t="str">
        <f t="shared" si="17"/>
        <v>수</v>
      </c>
      <c r="BA6" s="62" t="str">
        <f t="shared" si="17"/>
        <v>목</v>
      </c>
      <c r="BB6" s="62" t="str">
        <f t="shared" si="17"/>
        <v>금</v>
      </c>
      <c r="BC6" s="62" t="str">
        <f t="shared" si="17"/>
        <v>토</v>
      </c>
      <c r="BD6" s="62" t="str">
        <f t="shared" si="17"/>
        <v>일</v>
      </c>
      <c r="BE6" s="62" t="str">
        <f t="shared" si="17"/>
        <v>월</v>
      </c>
      <c r="BF6" s="62" t="str">
        <f t="shared" si="17"/>
        <v>화</v>
      </c>
      <c r="BG6" s="62" t="str">
        <f t="shared" si="17"/>
        <v>수</v>
      </c>
      <c r="BH6" s="62" t="str">
        <f t="shared" si="17"/>
        <v>목</v>
      </c>
      <c r="BI6" s="63" t="str">
        <f t="shared" si="17"/>
        <v>금</v>
      </c>
    </row>
    <row r="7" spans="1:89" ht="13.6" customHeight="1" x14ac:dyDescent="0.35">
      <c r="A7" s="79"/>
      <c r="B7" s="81"/>
      <c r="C7" s="81"/>
      <c r="D7" s="79"/>
      <c r="E7" s="79"/>
      <c r="F7" s="79"/>
      <c r="G7" s="79"/>
      <c r="H7" s="17">
        <f>C2</f>
        <v>43388</v>
      </c>
      <c r="I7" s="17">
        <f>H7+1</f>
        <v>43389</v>
      </c>
      <c r="J7" s="17">
        <f t="shared" ref="J7:V7" si="18">I7+1</f>
        <v>43390</v>
      </c>
      <c r="K7" s="17">
        <f t="shared" si="18"/>
        <v>43391</v>
      </c>
      <c r="L7" s="17">
        <f t="shared" si="18"/>
        <v>43392</v>
      </c>
      <c r="M7" s="17">
        <f t="shared" si="18"/>
        <v>43393</v>
      </c>
      <c r="N7" s="17">
        <f t="shared" si="18"/>
        <v>43394</v>
      </c>
      <c r="O7" s="14">
        <f t="shared" si="18"/>
        <v>43395</v>
      </c>
      <c r="P7" s="14">
        <f t="shared" si="18"/>
        <v>43396</v>
      </c>
      <c r="Q7" s="14">
        <f t="shared" si="18"/>
        <v>43397</v>
      </c>
      <c r="R7" s="14">
        <f t="shared" si="18"/>
        <v>43398</v>
      </c>
      <c r="S7" s="14">
        <f t="shared" si="18"/>
        <v>43399</v>
      </c>
      <c r="T7" s="14">
        <f t="shared" si="18"/>
        <v>43400</v>
      </c>
      <c r="U7" s="14">
        <f t="shared" si="18"/>
        <v>43401</v>
      </c>
      <c r="V7" s="15">
        <f t="shared" si="18"/>
        <v>43402</v>
      </c>
      <c r="W7" s="15">
        <f t="shared" ref="W7:AC7" si="19">V7+1</f>
        <v>43403</v>
      </c>
      <c r="X7" s="15">
        <f t="shared" si="19"/>
        <v>43404</v>
      </c>
      <c r="Y7" s="15">
        <f t="shared" si="19"/>
        <v>43405</v>
      </c>
      <c r="Z7" s="15">
        <f t="shared" si="19"/>
        <v>43406</v>
      </c>
      <c r="AA7" s="15">
        <f t="shared" si="19"/>
        <v>43407</v>
      </c>
      <c r="AB7" s="15">
        <f t="shared" si="19"/>
        <v>43408</v>
      </c>
      <c r="AC7" s="16">
        <f t="shared" si="19"/>
        <v>43409</v>
      </c>
      <c r="AD7" s="16">
        <f t="shared" ref="AD7:AH7" si="20">AC7+1</f>
        <v>43410</v>
      </c>
      <c r="AE7" s="16">
        <f t="shared" si="20"/>
        <v>43411</v>
      </c>
      <c r="AF7" s="16">
        <f t="shared" si="20"/>
        <v>43412</v>
      </c>
      <c r="AG7" s="16">
        <f t="shared" si="20"/>
        <v>43413</v>
      </c>
      <c r="AH7" s="16">
        <f t="shared" si="20"/>
        <v>43414</v>
      </c>
      <c r="AI7" s="16">
        <f t="shared" ref="AI7" si="21">AH7+1</f>
        <v>43415</v>
      </c>
      <c r="AJ7" s="16">
        <f t="shared" ref="AJ7" si="22">AI7+1</f>
        <v>43416</v>
      </c>
      <c r="AK7" s="16">
        <f t="shared" ref="AK7" si="23">AJ7+1</f>
        <v>43417</v>
      </c>
      <c r="AL7" s="16">
        <f t="shared" ref="AL7" si="24">AK7+1</f>
        <v>43418</v>
      </c>
      <c r="AM7" s="16">
        <f t="shared" ref="AM7" si="25">AL7+1</f>
        <v>43419</v>
      </c>
      <c r="AN7" s="16">
        <f t="shared" ref="AN7" si="26">AM7+1</f>
        <v>43420</v>
      </c>
      <c r="AO7" s="16">
        <f t="shared" ref="AO7" si="27">AN7+1</f>
        <v>43421</v>
      </c>
      <c r="AP7" s="16">
        <f t="shared" ref="AP7" si="28">AO7+1</f>
        <v>43422</v>
      </c>
      <c r="AQ7" s="16">
        <f t="shared" ref="AQ7" si="29">AP7+1</f>
        <v>43423</v>
      </c>
      <c r="AR7" s="16">
        <f t="shared" ref="AR7" si="30">AQ7+1</f>
        <v>43424</v>
      </c>
      <c r="AS7" s="16">
        <f t="shared" ref="AS7" si="31">AR7+1</f>
        <v>43425</v>
      </c>
      <c r="AT7" s="16">
        <f t="shared" ref="AT7" si="32">AS7+1</f>
        <v>43426</v>
      </c>
      <c r="AU7" s="16">
        <f t="shared" ref="AU7" si="33">AT7+1</f>
        <v>43427</v>
      </c>
      <c r="AV7" s="16">
        <f t="shared" ref="AV7" si="34">AU7+1</f>
        <v>43428</v>
      </c>
      <c r="AW7" s="16">
        <f t="shared" ref="AW7" si="35">AV7+1</f>
        <v>43429</v>
      </c>
      <c r="AX7" s="16">
        <f t="shared" ref="AX7" si="36">AW7+1</f>
        <v>43430</v>
      </c>
      <c r="AY7" s="16">
        <f t="shared" ref="AY7" si="37">AX7+1</f>
        <v>43431</v>
      </c>
      <c r="AZ7" s="16">
        <f t="shared" ref="AZ7" si="38">AY7+1</f>
        <v>43432</v>
      </c>
      <c r="BA7" s="16">
        <f t="shared" ref="BA7" si="39">AZ7+1</f>
        <v>43433</v>
      </c>
      <c r="BB7" s="16">
        <f t="shared" ref="BB7" si="40">BA7+1</f>
        <v>43434</v>
      </c>
      <c r="BC7" s="16">
        <f t="shared" ref="BC7" si="41">BB7+1</f>
        <v>43435</v>
      </c>
      <c r="BD7" s="16">
        <f t="shared" ref="BD7" si="42">BC7+1</f>
        <v>43436</v>
      </c>
      <c r="BE7" s="16">
        <f t="shared" ref="BE7" si="43">BD7+1</f>
        <v>43437</v>
      </c>
      <c r="BF7" s="16">
        <f t="shared" ref="BF7" si="44">BE7+1</f>
        <v>43438</v>
      </c>
      <c r="BG7" s="16">
        <f t="shared" ref="BG7" si="45">BF7+1</f>
        <v>43439</v>
      </c>
      <c r="BH7" s="16">
        <f t="shared" ref="BH7" si="46">BG7+1</f>
        <v>43440</v>
      </c>
      <c r="BI7" s="64">
        <f t="shared" ref="BI7" si="47">BH7+1</f>
        <v>43441</v>
      </c>
    </row>
    <row r="8" spans="1:89" ht="13.6" customHeight="1" x14ac:dyDescent="0.35">
      <c r="A8" s="79"/>
      <c r="B8" s="82"/>
      <c r="C8" s="82"/>
      <c r="D8" s="79"/>
      <c r="E8" s="79"/>
      <c r="F8" s="79"/>
      <c r="G8" s="79"/>
      <c r="H8" s="17"/>
      <c r="I8" s="17"/>
      <c r="J8" s="17"/>
      <c r="K8" s="17"/>
      <c r="L8" s="17"/>
      <c r="M8" s="17"/>
      <c r="N8" s="17"/>
      <c r="O8" s="14"/>
      <c r="P8" s="14"/>
      <c r="Q8" s="14"/>
      <c r="R8" s="14"/>
      <c r="S8" s="14"/>
      <c r="T8" s="14"/>
      <c r="U8" s="14"/>
      <c r="V8" s="15"/>
      <c r="W8" s="15"/>
      <c r="X8" s="15"/>
      <c r="Y8" s="15"/>
      <c r="Z8" s="15"/>
      <c r="AA8" s="15"/>
      <c r="AB8" s="15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64"/>
    </row>
    <row r="9" spans="1:89" s="18" customFormat="1" ht="24.75" customHeight="1" x14ac:dyDescent="0.35">
      <c r="A9" s="76" t="s">
        <v>52</v>
      </c>
      <c r="B9" s="71" t="s">
        <v>18</v>
      </c>
      <c r="C9" s="72"/>
      <c r="D9" s="72"/>
      <c r="E9" s="72"/>
      <c r="F9" s="72"/>
      <c r="G9" s="73"/>
      <c r="H9" s="35"/>
      <c r="I9" s="35"/>
      <c r="J9" s="35"/>
      <c r="K9" s="35"/>
      <c r="L9" s="35"/>
      <c r="M9" s="35"/>
      <c r="N9" s="35"/>
      <c r="O9" s="8"/>
      <c r="P9" s="7"/>
      <c r="Q9" s="8"/>
      <c r="R9" s="7"/>
      <c r="S9" s="8"/>
      <c r="T9" s="7"/>
      <c r="U9" s="8"/>
      <c r="V9" s="7"/>
      <c r="W9" s="8"/>
      <c r="X9" s="7"/>
      <c r="Y9" s="8"/>
      <c r="Z9" s="7"/>
      <c r="AA9" s="8"/>
      <c r="AB9" s="7"/>
      <c r="AC9" s="8"/>
      <c r="AD9" s="7"/>
      <c r="AE9" s="8"/>
      <c r="AF9" s="7"/>
      <c r="AG9" s="8"/>
      <c r="AH9" s="7"/>
      <c r="AI9" s="8"/>
      <c r="AJ9" s="7"/>
      <c r="AK9" s="8"/>
      <c r="AL9" s="7"/>
      <c r="AM9" s="8"/>
      <c r="AN9" s="7"/>
      <c r="AO9" s="8"/>
      <c r="AP9" s="7"/>
      <c r="AQ9" s="8"/>
      <c r="AR9" s="7"/>
      <c r="AS9" s="8"/>
      <c r="AT9" s="7"/>
      <c r="AU9" s="8"/>
      <c r="AV9" s="7"/>
      <c r="AW9" s="8"/>
      <c r="AX9" s="7"/>
      <c r="AY9" s="8"/>
      <c r="AZ9" s="7"/>
      <c r="BA9" s="8"/>
      <c r="BB9" s="7"/>
      <c r="BC9" s="8"/>
      <c r="BD9" s="7"/>
      <c r="BE9" s="8"/>
      <c r="BF9" s="7"/>
      <c r="BG9" s="8"/>
      <c r="BH9" s="7"/>
      <c r="BI9" s="65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</row>
    <row r="10" spans="1:89" s="18" customFormat="1" ht="24.75" customHeight="1" x14ac:dyDescent="0.35">
      <c r="A10" s="77"/>
      <c r="B10" s="21" t="s">
        <v>37</v>
      </c>
      <c r="C10" s="33"/>
      <c r="D10" s="23">
        <v>43388</v>
      </c>
      <c r="E10" s="23">
        <v>43390</v>
      </c>
      <c r="F10" s="24">
        <v>1</v>
      </c>
      <c r="G10" s="33"/>
      <c r="H10" s="30"/>
      <c r="I10" s="31"/>
      <c r="J10" s="31"/>
      <c r="K10" s="8"/>
      <c r="L10" s="28"/>
      <c r="M10" s="29"/>
      <c r="N10" s="28"/>
      <c r="O10" s="29"/>
      <c r="P10" s="28"/>
      <c r="Q10" s="29"/>
      <c r="R10" s="28"/>
      <c r="S10" s="29"/>
      <c r="T10" s="28"/>
      <c r="U10" s="29"/>
      <c r="V10" s="28"/>
      <c r="W10" s="29"/>
      <c r="X10" s="28"/>
      <c r="Y10" s="29"/>
      <c r="Z10" s="28"/>
      <c r="AA10" s="29"/>
      <c r="AB10" s="28"/>
      <c r="AC10" s="29"/>
      <c r="AD10" s="28"/>
      <c r="AE10" s="29"/>
      <c r="AF10" s="28"/>
      <c r="AG10" s="29"/>
      <c r="AH10" s="28"/>
      <c r="AI10" s="29"/>
      <c r="AJ10" s="28"/>
      <c r="AK10" s="29"/>
      <c r="AL10" s="28"/>
      <c r="AM10" s="29"/>
      <c r="AN10" s="28"/>
      <c r="AO10" s="29"/>
      <c r="AP10" s="28"/>
      <c r="AQ10" s="29"/>
      <c r="AR10" s="28"/>
      <c r="AS10" s="29"/>
      <c r="AT10" s="28"/>
      <c r="AU10" s="29"/>
      <c r="AV10" s="28"/>
      <c r="AW10" s="29"/>
      <c r="AX10" s="28"/>
      <c r="AY10" s="29"/>
      <c r="AZ10" s="28"/>
      <c r="BA10" s="29"/>
      <c r="BB10" s="28"/>
      <c r="BC10" s="29"/>
      <c r="BD10" s="28"/>
      <c r="BE10" s="29"/>
      <c r="BF10" s="28"/>
      <c r="BG10" s="29"/>
      <c r="BH10" s="28"/>
      <c r="BI10" s="66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</row>
    <row r="11" spans="1:89" s="18" customFormat="1" ht="24.75" customHeight="1" thickBot="1" x14ac:dyDescent="0.4">
      <c r="A11" s="78"/>
      <c r="B11" s="21" t="s">
        <v>38</v>
      </c>
      <c r="C11" s="33"/>
      <c r="D11" s="23">
        <v>43391</v>
      </c>
      <c r="E11" s="23">
        <v>43392</v>
      </c>
      <c r="F11" s="24">
        <v>1</v>
      </c>
      <c r="G11" s="27" t="s">
        <v>39</v>
      </c>
      <c r="H11" s="40"/>
      <c r="I11" s="41"/>
      <c r="J11" s="42"/>
      <c r="K11" s="43"/>
      <c r="L11" s="44"/>
      <c r="M11" s="44"/>
      <c r="N11" s="44"/>
      <c r="O11" s="45"/>
      <c r="P11" s="46"/>
      <c r="Q11" s="45"/>
      <c r="R11" s="46"/>
      <c r="S11" s="45"/>
      <c r="T11" s="46"/>
      <c r="U11" s="45"/>
      <c r="V11" s="46"/>
      <c r="W11" s="45"/>
      <c r="X11" s="46"/>
      <c r="Y11" s="45"/>
      <c r="Z11" s="46"/>
      <c r="AA11" s="45"/>
      <c r="AB11" s="46"/>
      <c r="AC11" s="45"/>
      <c r="AD11" s="46"/>
      <c r="AE11" s="45"/>
      <c r="AF11" s="46"/>
      <c r="AG11" s="45"/>
      <c r="AH11" s="46"/>
      <c r="AI11" s="45"/>
      <c r="AJ11" s="46"/>
      <c r="AK11" s="45"/>
      <c r="AL11" s="46"/>
      <c r="AM11" s="45"/>
      <c r="AN11" s="46"/>
      <c r="AO11" s="45"/>
      <c r="AP11" s="46"/>
      <c r="AQ11" s="45"/>
      <c r="AR11" s="46"/>
      <c r="AS11" s="45"/>
      <c r="AT11" s="46"/>
      <c r="AU11" s="45"/>
      <c r="AV11" s="46"/>
      <c r="AW11" s="45"/>
      <c r="AX11" s="46"/>
      <c r="AY11" s="45"/>
      <c r="AZ11" s="46"/>
      <c r="BA11" s="45"/>
      <c r="BB11" s="46"/>
      <c r="BC11" s="45"/>
      <c r="BD11" s="46"/>
      <c r="BE11" s="45"/>
      <c r="BF11" s="46"/>
      <c r="BG11" s="45"/>
      <c r="BH11" s="46"/>
      <c r="BI11" s="67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</row>
    <row r="12" spans="1:89" s="20" customFormat="1" ht="24.75" customHeight="1" x14ac:dyDescent="0.35">
      <c r="A12" s="74" t="s">
        <v>19</v>
      </c>
      <c r="B12" s="71" t="s">
        <v>29</v>
      </c>
      <c r="C12" s="72"/>
      <c r="D12" s="72"/>
      <c r="E12" s="72"/>
      <c r="F12" s="72"/>
      <c r="G12" s="73"/>
      <c r="H12" s="7"/>
      <c r="I12" s="8"/>
      <c r="J12" s="7"/>
      <c r="K12" s="8"/>
      <c r="L12" s="28"/>
      <c r="M12" s="8"/>
      <c r="N12" s="7"/>
      <c r="O12" s="36"/>
      <c r="P12" s="36"/>
      <c r="Q12" s="36"/>
      <c r="R12" s="7"/>
      <c r="S12" s="8"/>
      <c r="T12" s="7"/>
      <c r="U12" s="8"/>
      <c r="V12" s="7"/>
      <c r="W12" s="8"/>
      <c r="X12" s="7"/>
      <c r="Y12" s="8"/>
      <c r="Z12" s="7"/>
      <c r="AA12" s="8"/>
      <c r="AB12" s="7"/>
      <c r="AC12" s="8"/>
      <c r="AD12" s="7"/>
      <c r="AE12" s="8"/>
      <c r="AF12" s="7"/>
      <c r="AG12" s="8"/>
      <c r="AH12" s="7"/>
      <c r="AI12" s="8"/>
      <c r="AJ12" s="7"/>
      <c r="AK12" s="8"/>
      <c r="AL12" s="7"/>
      <c r="AM12" s="8"/>
      <c r="AN12" s="7"/>
      <c r="AO12" s="8"/>
      <c r="AP12" s="7"/>
      <c r="AQ12" s="8"/>
      <c r="AR12" s="7"/>
      <c r="AS12" s="8"/>
      <c r="AT12" s="7"/>
      <c r="AU12" s="8"/>
      <c r="AV12" s="7"/>
      <c r="AW12" s="8"/>
      <c r="AX12" s="7"/>
      <c r="AY12" s="8"/>
      <c r="AZ12" s="7"/>
      <c r="BA12" s="8"/>
      <c r="BB12" s="7"/>
      <c r="BC12" s="8"/>
      <c r="BD12" s="7"/>
      <c r="BE12" s="8"/>
      <c r="BF12" s="7"/>
      <c r="BG12" s="8"/>
      <c r="BH12" s="7"/>
      <c r="BI12" s="65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</row>
    <row r="13" spans="1:89" s="18" customFormat="1" ht="24.75" customHeight="1" x14ac:dyDescent="0.35">
      <c r="A13" s="74"/>
      <c r="B13" s="21" t="s">
        <v>33</v>
      </c>
      <c r="C13" s="33"/>
      <c r="D13" s="23">
        <v>43395</v>
      </c>
      <c r="E13" s="23">
        <v>43397</v>
      </c>
      <c r="F13" s="24">
        <v>1</v>
      </c>
      <c r="G13" s="33" t="s">
        <v>26</v>
      </c>
      <c r="H13" s="7"/>
      <c r="I13" s="8"/>
      <c r="J13" s="7"/>
      <c r="K13" s="8"/>
      <c r="L13" s="28"/>
      <c r="M13" s="8"/>
      <c r="N13" s="7"/>
      <c r="O13" s="38"/>
      <c r="P13" s="38"/>
      <c r="Q13" s="3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/>
      <c r="AE13" s="8"/>
      <c r="AF13" s="7"/>
      <c r="AG13" s="8"/>
      <c r="AH13" s="7"/>
      <c r="AI13" s="8"/>
      <c r="AJ13" s="7"/>
      <c r="AK13" s="8"/>
      <c r="AL13" s="7"/>
      <c r="AM13" s="8"/>
      <c r="AN13" s="7"/>
      <c r="AO13" s="8"/>
      <c r="AP13" s="7"/>
      <c r="AQ13" s="8"/>
      <c r="AR13" s="7"/>
      <c r="AS13" s="8"/>
      <c r="AT13" s="7"/>
      <c r="AU13" s="8"/>
      <c r="AV13" s="7"/>
      <c r="AW13" s="8"/>
      <c r="AX13" s="7"/>
      <c r="AY13" s="8"/>
      <c r="AZ13" s="7"/>
      <c r="BA13" s="8"/>
      <c r="BB13" s="7"/>
      <c r="BC13" s="8"/>
      <c r="BD13" s="7"/>
      <c r="BE13" s="8"/>
      <c r="BF13" s="7"/>
      <c r="BG13" s="8"/>
      <c r="BH13" s="7"/>
      <c r="BI13" s="65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</row>
    <row r="14" spans="1:89" s="18" customFormat="1" ht="24.75" customHeight="1" thickBot="1" x14ac:dyDescent="0.4">
      <c r="A14" s="74"/>
      <c r="B14" s="21" t="s">
        <v>42</v>
      </c>
      <c r="C14" s="33"/>
      <c r="D14" s="23">
        <v>43396</v>
      </c>
      <c r="E14" s="23">
        <v>43397</v>
      </c>
      <c r="F14" s="24">
        <v>1</v>
      </c>
      <c r="G14" s="33" t="s">
        <v>46</v>
      </c>
      <c r="H14" s="47"/>
      <c r="I14" s="45"/>
      <c r="J14" s="46"/>
      <c r="K14" s="45"/>
      <c r="L14" s="42"/>
      <c r="M14" s="45"/>
      <c r="N14" s="46"/>
      <c r="O14" s="45"/>
      <c r="P14" s="44"/>
      <c r="Q14" s="44"/>
      <c r="R14" s="46"/>
      <c r="S14" s="45"/>
      <c r="T14" s="46"/>
      <c r="U14" s="45"/>
      <c r="V14" s="46"/>
      <c r="W14" s="45"/>
      <c r="X14" s="46"/>
      <c r="Y14" s="45"/>
      <c r="Z14" s="46"/>
      <c r="AA14" s="45"/>
      <c r="AB14" s="46"/>
      <c r="AC14" s="45"/>
      <c r="AD14" s="46"/>
      <c r="AE14" s="45"/>
      <c r="AF14" s="46"/>
      <c r="AG14" s="45"/>
      <c r="AH14" s="46"/>
      <c r="AI14" s="45"/>
      <c r="AJ14" s="46"/>
      <c r="AK14" s="45"/>
      <c r="AL14" s="46"/>
      <c r="AM14" s="45"/>
      <c r="AN14" s="46"/>
      <c r="AO14" s="45"/>
      <c r="AP14" s="46"/>
      <c r="AQ14" s="45"/>
      <c r="AR14" s="46"/>
      <c r="AS14" s="45"/>
      <c r="AT14" s="46"/>
      <c r="AU14" s="45"/>
      <c r="AV14" s="46"/>
      <c r="AW14" s="45"/>
      <c r="AX14" s="46"/>
      <c r="AY14" s="45"/>
      <c r="AZ14" s="46"/>
      <c r="BA14" s="45"/>
      <c r="BB14" s="46"/>
      <c r="BC14" s="45"/>
      <c r="BD14" s="46"/>
      <c r="BE14" s="45"/>
      <c r="BF14" s="46"/>
      <c r="BG14" s="45"/>
      <c r="BH14" s="46"/>
      <c r="BI14" s="67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</row>
    <row r="15" spans="1:89" s="20" customFormat="1" ht="24.75" customHeight="1" x14ac:dyDescent="0.35">
      <c r="A15" s="74" t="s">
        <v>20</v>
      </c>
      <c r="B15" s="71" t="s">
        <v>28</v>
      </c>
      <c r="C15" s="72"/>
      <c r="D15" s="72"/>
      <c r="E15" s="72"/>
      <c r="F15" s="72"/>
      <c r="G15" s="73"/>
      <c r="H15" s="7"/>
      <c r="I15" s="8"/>
      <c r="J15" s="7"/>
      <c r="K15" s="8"/>
      <c r="L15" s="7"/>
      <c r="M15" s="8"/>
      <c r="N15" s="7"/>
      <c r="O15" s="8"/>
      <c r="P15" s="7"/>
      <c r="Q15" s="8"/>
      <c r="R15" s="37"/>
      <c r="S15" s="37"/>
      <c r="T15" s="3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  <c r="AF15" s="7"/>
      <c r="AG15" s="8"/>
      <c r="AH15" s="7"/>
      <c r="AI15" s="8"/>
      <c r="AJ15" s="7"/>
      <c r="AK15" s="8"/>
      <c r="AL15" s="7"/>
      <c r="AM15" s="8"/>
      <c r="AN15" s="7"/>
      <c r="AO15" s="8"/>
      <c r="AP15" s="7"/>
      <c r="AQ15" s="8"/>
      <c r="AR15" s="7"/>
      <c r="AS15" s="8"/>
      <c r="AT15" s="7"/>
      <c r="AU15" s="8"/>
      <c r="AV15" s="7"/>
      <c r="AW15" s="8"/>
      <c r="AX15" s="7"/>
      <c r="AY15" s="8"/>
      <c r="AZ15" s="7"/>
      <c r="BA15" s="8"/>
      <c r="BB15" s="7"/>
      <c r="BC15" s="8"/>
      <c r="BD15" s="7"/>
      <c r="BE15" s="8"/>
      <c r="BF15" s="7"/>
      <c r="BG15" s="8"/>
      <c r="BH15" s="7"/>
      <c r="BI15" s="6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</row>
    <row r="16" spans="1:89" s="18" customFormat="1" ht="24.75" customHeight="1" x14ac:dyDescent="0.35">
      <c r="A16" s="74"/>
      <c r="B16" s="22" t="s">
        <v>28</v>
      </c>
      <c r="C16" s="33"/>
      <c r="D16" s="23">
        <v>43398</v>
      </c>
      <c r="E16" s="23">
        <v>43400</v>
      </c>
      <c r="F16" s="24">
        <v>1</v>
      </c>
      <c r="G16" s="33" t="s">
        <v>31</v>
      </c>
      <c r="H16" s="9"/>
      <c r="I16" s="10"/>
      <c r="J16" s="9"/>
      <c r="K16" s="10"/>
      <c r="L16" s="9"/>
      <c r="M16" s="10"/>
      <c r="N16" s="9"/>
      <c r="O16" s="10"/>
      <c r="P16" s="9"/>
      <c r="Q16" s="10"/>
      <c r="R16" s="39"/>
      <c r="S16" s="39"/>
      <c r="T16" s="39"/>
      <c r="U16" s="10"/>
      <c r="V16" s="9"/>
      <c r="W16" s="10"/>
      <c r="X16" s="9"/>
      <c r="Y16" s="10"/>
      <c r="Z16" s="9"/>
      <c r="AA16" s="10"/>
      <c r="AB16" s="9"/>
      <c r="AC16" s="10"/>
      <c r="AD16" s="9"/>
      <c r="AE16" s="10"/>
      <c r="AF16" s="9"/>
      <c r="AG16" s="10"/>
      <c r="AH16" s="9"/>
      <c r="AI16" s="10"/>
      <c r="AJ16" s="9"/>
      <c r="AK16" s="10"/>
      <c r="AL16" s="9"/>
      <c r="AM16" s="10"/>
      <c r="AN16" s="9"/>
      <c r="AO16" s="10"/>
      <c r="AP16" s="9"/>
      <c r="AQ16" s="10"/>
      <c r="AR16" s="9"/>
      <c r="AS16" s="10"/>
      <c r="AT16" s="9"/>
      <c r="AU16" s="10"/>
      <c r="AV16" s="9"/>
      <c r="AW16" s="10"/>
      <c r="AX16" s="9"/>
      <c r="AY16" s="10"/>
      <c r="AZ16" s="9"/>
      <c r="BA16" s="10"/>
      <c r="BB16" s="9"/>
      <c r="BC16" s="10"/>
      <c r="BD16" s="9"/>
      <c r="BE16" s="10"/>
      <c r="BF16" s="9"/>
      <c r="BG16" s="10"/>
      <c r="BH16" s="9"/>
      <c r="BI16" s="68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</row>
    <row r="17" spans="1:89" s="18" customFormat="1" ht="24.75" customHeight="1" x14ac:dyDescent="0.35">
      <c r="A17" s="74"/>
      <c r="B17" s="71" t="s">
        <v>30</v>
      </c>
      <c r="C17" s="72"/>
      <c r="D17" s="72"/>
      <c r="E17" s="72"/>
      <c r="F17" s="72"/>
      <c r="G17" s="73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9"/>
      <c r="AG17" s="10"/>
      <c r="AH17" s="9"/>
      <c r="AI17" s="10"/>
      <c r="AJ17" s="9"/>
      <c r="AK17" s="10"/>
      <c r="AL17" s="9"/>
      <c r="AM17" s="10"/>
      <c r="AN17" s="9"/>
      <c r="AO17" s="10"/>
      <c r="AP17" s="9"/>
      <c r="AQ17" s="10"/>
      <c r="AR17" s="9"/>
      <c r="AS17" s="10"/>
      <c r="AT17" s="9"/>
      <c r="AU17" s="10"/>
      <c r="AV17" s="9"/>
      <c r="AW17" s="10"/>
      <c r="AX17" s="9"/>
      <c r="AY17" s="10"/>
      <c r="AZ17" s="9"/>
      <c r="BA17" s="10"/>
      <c r="BB17" s="9"/>
      <c r="BC17" s="10"/>
      <c r="BD17" s="9"/>
      <c r="BE17" s="10"/>
      <c r="BF17" s="9"/>
      <c r="BG17" s="10"/>
      <c r="BH17" s="9"/>
      <c r="BI17" s="68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</row>
    <row r="18" spans="1:89" s="18" customFormat="1" ht="24.75" customHeight="1" x14ac:dyDescent="0.35">
      <c r="A18" s="74"/>
      <c r="B18" s="22" t="s">
        <v>40</v>
      </c>
      <c r="C18" s="33"/>
      <c r="D18" s="23">
        <v>43399</v>
      </c>
      <c r="E18" s="23">
        <v>43405</v>
      </c>
      <c r="F18" s="24">
        <v>1</v>
      </c>
      <c r="G18" s="33" t="s">
        <v>41</v>
      </c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39"/>
      <c r="T18" s="39"/>
      <c r="U18" s="39"/>
      <c r="V18" s="39"/>
      <c r="W18" s="39"/>
      <c r="X18" s="39"/>
      <c r="Y18" s="39"/>
      <c r="Z18" s="9"/>
      <c r="AA18" s="10"/>
      <c r="AB18" s="9"/>
      <c r="AC18" s="10"/>
      <c r="AD18" s="9"/>
      <c r="AE18" s="10"/>
      <c r="AF18" s="9"/>
      <c r="AG18" s="10"/>
      <c r="AH18" s="9"/>
      <c r="AI18" s="10"/>
      <c r="AJ18" s="9"/>
      <c r="AK18" s="10"/>
      <c r="AL18" s="9"/>
      <c r="AM18" s="10"/>
      <c r="AN18" s="9"/>
      <c r="AO18" s="10"/>
      <c r="AP18" s="9"/>
      <c r="AQ18" s="10"/>
      <c r="AR18" s="9"/>
      <c r="AS18" s="10"/>
      <c r="AT18" s="9"/>
      <c r="AU18" s="10"/>
      <c r="AV18" s="9"/>
      <c r="AW18" s="10"/>
      <c r="AX18" s="9"/>
      <c r="AY18" s="10"/>
      <c r="AZ18" s="9"/>
      <c r="BA18" s="10"/>
      <c r="BB18" s="9"/>
      <c r="BC18" s="10"/>
      <c r="BD18" s="9"/>
      <c r="BE18" s="10"/>
      <c r="BF18" s="9"/>
      <c r="BG18" s="10"/>
      <c r="BH18" s="9"/>
      <c r="BI18" s="6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</row>
    <row r="19" spans="1:89" s="18" customFormat="1" ht="24.75" customHeight="1" x14ac:dyDescent="0.35">
      <c r="A19" s="74"/>
      <c r="B19" s="22" t="s">
        <v>44</v>
      </c>
      <c r="C19" s="33"/>
      <c r="D19" s="23">
        <v>43405</v>
      </c>
      <c r="E19" s="23">
        <v>43408</v>
      </c>
      <c r="F19" s="24">
        <v>1</v>
      </c>
      <c r="G19" s="33" t="s">
        <v>43</v>
      </c>
      <c r="H19" s="9"/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9"/>
      <c r="W19" s="10"/>
      <c r="X19" s="9"/>
      <c r="Y19" s="39"/>
      <c r="Z19" s="39"/>
      <c r="AA19" s="39"/>
      <c r="AB19" s="39"/>
      <c r="AC19" s="10"/>
      <c r="AD19" s="9"/>
      <c r="AE19" s="10"/>
      <c r="AF19" s="9"/>
      <c r="AG19" s="10"/>
      <c r="AH19" s="9"/>
      <c r="AI19" s="10"/>
      <c r="AJ19" s="9"/>
      <c r="AK19" s="10"/>
      <c r="AL19" s="9"/>
      <c r="AM19" s="10"/>
      <c r="AN19" s="9"/>
      <c r="AO19" s="10"/>
      <c r="AP19" s="9"/>
      <c r="AQ19" s="10"/>
      <c r="AR19" s="9"/>
      <c r="AS19" s="10"/>
      <c r="AT19" s="9"/>
      <c r="AU19" s="10"/>
      <c r="AV19" s="9"/>
      <c r="AW19" s="10"/>
      <c r="AX19" s="9"/>
      <c r="AY19" s="10"/>
      <c r="AZ19" s="9"/>
      <c r="BA19" s="10"/>
      <c r="BB19" s="9"/>
      <c r="BC19" s="10"/>
      <c r="BD19" s="9"/>
      <c r="BE19" s="10"/>
      <c r="BF19" s="9"/>
      <c r="BG19" s="10"/>
      <c r="BH19" s="9"/>
      <c r="BI19" s="68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</row>
    <row r="20" spans="1:89" s="18" customFormat="1" ht="24.75" customHeight="1" x14ac:dyDescent="0.35">
      <c r="A20" s="74"/>
      <c r="B20" s="22" t="s">
        <v>32</v>
      </c>
      <c r="C20" s="33"/>
      <c r="D20" s="23">
        <v>43409</v>
      </c>
      <c r="E20" s="23">
        <v>43411</v>
      </c>
      <c r="F20" s="24">
        <v>1</v>
      </c>
      <c r="G20" s="33" t="s">
        <v>50</v>
      </c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10"/>
      <c r="X20" s="9"/>
      <c r="Y20" s="10"/>
      <c r="Z20" s="9"/>
      <c r="AA20" s="10"/>
      <c r="AB20" s="9"/>
      <c r="AC20" s="39"/>
      <c r="AD20" s="39"/>
      <c r="AE20" s="39"/>
      <c r="AF20" s="9"/>
      <c r="AG20" s="10"/>
      <c r="AH20" s="9"/>
      <c r="AI20" s="10"/>
      <c r="AJ20" s="9"/>
      <c r="AK20" s="10"/>
      <c r="AL20" s="9"/>
      <c r="AM20" s="10"/>
      <c r="AN20" s="9"/>
      <c r="AO20" s="10"/>
      <c r="AP20" s="9"/>
      <c r="AQ20" s="10"/>
      <c r="AR20" s="9"/>
      <c r="AS20" s="10"/>
      <c r="AT20" s="9"/>
      <c r="AU20" s="10"/>
      <c r="AV20" s="9"/>
      <c r="AW20" s="10"/>
      <c r="AX20" s="9"/>
      <c r="AY20" s="10"/>
      <c r="AZ20" s="9"/>
      <c r="BA20" s="10"/>
      <c r="BB20" s="9"/>
      <c r="BC20" s="10"/>
      <c r="BD20" s="9"/>
      <c r="BE20" s="10"/>
      <c r="BF20" s="9"/>
      <c r="BG20" s="10"/>
      <c r="BH20" s="9"/>
      <c r="BI20" s="68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</row>
    <row r="21" spans="1:89" s="18" customFormat="1" ht="24.75" customHeight="1" x14ac:dyDescent="0.35">
      <c r="A21" s="74"/>
      <c r="B21" s="22" t="s">
        <v>34</v>
      </c>
      <c r="C21" s="33"/>
      <c r="D21" s="23">
        <v>43411</v>
      </c>
      <c r="E21" s="23">
        <v>43411</v>
      </c>
      <c r="F21" s="24">
        <v>1</v>
      </c>
      <c r="G21" s="33" t="s">
        <v>45</v>
      </c>
      <c r="H21" s="12"/>
      <c r="I21" s="13"/>
      <c r="J21" s="12"/>
      <c r="K21" s="13"/>
      <c r="L21" s="12"/>
      <c r="M21" s="13"/>
      <c r="N21" s="12"/>
      <c r="O21" s="13"/>
      <c r="P21" s="12"/>
      <c r="Q21" s="13"/>
      <c r="R21" s="12"/>
      <c r="S21" s="13"/>
      <c r="T21" s="12"/>
      <c r="U21" s="13"/>
      <c r="V21" s="12"/>
      <c r="W21" s="13"/>
      <c r="X21" s="12"/>
      <c r="Y21" s="13"/>
      <c r="Z21" s="12"/>
      <c r="AA21" s="13"/>
      <c r="AB21" s="12"/>
      <c r="AC21" s="13"/>
      <c r="AD21" s="12"/>
      <c r="AE21" s="31"/>
      <c r="AF21" s="12"/>
      <c r="AG21" s="13"/>
      <c r="AH21" s="12"/>
      <c r="AI21" s="13"/>
      <c r="AJ21" s="12"/>
      <c r="AK21" s="13"/>
      <c r="AL21" s="12"/>
      <c r="AM21" s="13"/>
      <c r="AN21" s="12"/>
      <c r="AO21" s="13"/>
      <c r="AP21" s="12"/>
      <c r="AQ21" s="13"/>
      <c r="AR21" s="12"/>
      <c r="AS21" s="13"/>
      <c r="AT21" s="12"/>
      <c r="AU21" s="13"/>
      <c r="AV21" s="12"/>
      <c r="AW21" s="13"/>
      <c r="AX21" s="12"/>
      <c r="AY21" s="13"/>
      <c r="AZ21" s="12"/>
      <c r="BA21" s="13"/>
      <c r="BB21" s="12"/>
      <c r="BC21" s="13"/>
      <c r="BD21" s="12"/>
      <c r="BE21" s="13"/>
      <c r="BF21" s="12"/>
      <c r="BG21" s="13"/>
      <c r="BH21" s="12"/>
      <c r="BI21" s="69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</row>
    <row r="22" spans="1:89" s="19" customFormat="1" ht="24.75" customHeight="1" thickBot="1" x14ac:dyDescent="0.4">
      <c r="A22" s="74"/>
      <c r="B22" s="22" t="s">
        <v>35</v>
      </c>
      <c r="C22" s="33"/>
      <c r="D22" s="23">
        <v>43411</v>
      </c>
      <c r="E22" s="23">
        <v>43411</v>
      </c>
      <c r="F22" s="24">
        <v>1</v>
      </c>
      <c r="G22" s="33" t="s">
        <v>36</v>
      </c>
      <c r="H22" s="47"/>
      <c r="I22" s="45"/>
      <c r="J22" s="46"/>
      <c r="K22" s="45"/>
      <c r="L22" s="46"/>
      <c r="M22" s="45"/>
      <c r="N22" s="46"/>
      <c r="O22" s="45"/>
      <c r="P22" s="46"/>
      <c r="Q22" s="45"/>
      <c r="R22" s="46"/>
      <c r="S22" s="45"/>
      <c r="T22" s="46"/>
      <c r="U22" s="45"/>
      <c r="V22" s="46"/>
      <c r="W22" s="45"/>
      <c r="X22" s="46"/>
      <c r="Y22" s="45"/>
      <c r="Z22" s="46"/>
      <c r="AA22" s="45"/>
      <c r="AB22" s="46"/>
      <c r="AC22" s="45"/>
      <c r="AD22" s="46"/>
      <c r="AE22" s="44"/>
      <c r="AF22" s="46"/>
      <c r="AG22" s="45"/>
      <c r="AH22" s="46"/>
      <c r="AI22" s="45"/>
      <c r="AJ22" s="46"/>
      <c r="AK22" s="45"/>
      <c r="AL22" s="46"/>
      <c r="AM22" s="45"/>
      <c r="AN22" s="46"/>
      <c r="AO22" s="45"/>
      <c r="AP22" s="46"/>
      <c r="AQ22" s="45"/>
      <c r="AR22" s="46"/>
      <c r="AS22" s="45"/>
      <c r="AT22" s="46"/>
      <c r="AU22" s="45"/>
      <c r="AV22" s="46"/>
      <c r="AW22" s="45"/>
      <c r="AX22" s="46"/>
      <c r="AY22" s="45"/>
      <c r="AZ22" s="46"/>
      <c r="BA22" s="45"/>
      <c r="BB22" s="46"/>
      <c r="BC22" s="45"/>
      <c r="BD22" s="46"/>
      <c r="BE22" s="45"/>
      <c r="BF22" s="46"/>
      <c r="BG22" s="45"/>
      <c r="BH22" s="46"/>
      <c r="BI22" s="67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</row>
    <row r="23" spans="1:89" s="20" customFormat="1" ht="24.75" customHeight="1" x14ac:dyDescent="0.35">
      <c r="A23" s="74" t="s">
        <v>21</v>
      </c>
      <c r="B23" s="71" t="s">
        <v>24</v>
      </c>
      <c r="C23" s="72"/>
      <c r="D23" s="72"/>
      <c r="E23" s="72"/>
      <c r="F23" s="72"/>
      <c r="G23" s="73"/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8"/>
      <c r="AR23" s="7"/>
      <c r="AS23" s="8"/>
      <c r="AT23" s="7"/>
      <c r="AU23" s="8"/>
      <c r="AV23" s="7"/>
      <c r="AW23" s="8"/>
      <c r="AX23" s="7"/>
      <c r="AY23" s="8"/>
      <c r="AZ23" s="7"/>
      <c r="BA23" s="8"/>
      <c r="BB23" s="7"/>
      <c r="BC23" s="8"/>
      <c r="BD23" s="7"/>
      <c r="BE23" s="8"/>
      <c r="BF23" s="7"/>
      <c r="BG23" s="8"/>
      <c r="BH23" s="7"/>
      <c r="BI23" s="65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</row>
    <row r="24" spans="1:89" s="18" customFormat="1" ht="24.75" customHeight="1" x14ac:dyDescent="0.35">
      <c r="A24" s="74"/>
      <c r="B24" s="22" t="s">
        <v>48</v>
      </c>
      <c r="C24" s="33"/>
      <c r="D24" s="23">
        <v>43412</v>
      </c>
      <c r="E24" s="23">
        <v>43422</v>
      </c>
      <c r="F24" s="24">
        <v>1</v>
      </c>
      <c r="G24" s="33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10"/>
      <c r="Z24" s="9"/>
      <c r="AA24" s="10"/>
      <c r="AB24" s="9"/>
      <c r="AC24" s="10"/>
      <c r="AD24" s="9"/>
      <c r="AE24" s="10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10"/>
      <c r="AR24" s="9"/>
      <c r="AS24" s="10"/>
      <c r="AT24" s="9"/>
      <c r="AU24" s="10"/>
      <c r="AV24" s="9"/>
      <c r="AW24" s="10"/>
      <c r="AX24" s="9"/>
      <c r="AY24" s="10"/>
      <c r="AZ24" s="9"/>
      <c r="BA24" s="10"/>
      <c r="BB24" s="9"/>
      <c r="BC24" s="10"/>
      <c r="BD24" s="9"/>
      <c r="BE24" s="10"/>
      <c r="BF24" s="9"/>
      <c r="BG24" s="10"/>
      <c r="BH24" s="9"/>
      <c r="BI24" s="68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</row>
    <row r="25" spans="1:89" s="18" customFormat="1" ht="24.75" customHeight="1" x14ac:dyDescent="0.35">
      <c r="A25" s="74"/>
      <c r="B25" s="71" t="s">
        <v>25</v>
      </c>
      <c r="C25" s="72"/>
      <c r="D25" s="72"/>
      <c r="E25" s="72"/>
      <c r="F25" s="72"/>
      <c r="G25" s="73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9"/>
      <c r="W25" s="10"/>
      <c r="X25" s="9"/>
      <c r="Y25" s="10"/>
      <c r="Z25" s="9"/>
      <c r="AA25" s="10"/>
      <c r="AB25" s="9"/>
      <c r="AC25" s="10"/>
      <c r="AD25" s="9"/>
      <c r="AE25" s="10"/>
      <c r="AF25" s="9"/>
      <c r="AG25" s="10"/>
      <c r="AH25" s="9"/>
      <c r="AI25" s="10"/>
      <c r="AJ25" s="9"/>
      <c r="AK25" s="10"/>
      <c r="AL25" s="9"/>
      <c r="AM25" s="10"/>
      <c r="AN25" s="9"/>
      <c r="AO25" s="10"/>
      <c r="AP25" s="9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10"/>
      <c r="BF25" s="9"/>
      <c r="BG25" s="10"/>
      <c r="BH25" s="9"/>
      <c r="BI25" s="68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</row>
    <row r="26" spans="1:89" s="18" customFormat="1" ht="24.75" customHeight="1" thickBot="1" x14ac:dyDescent="0.4">
      <c r="A26" s="74"/>
      <c r="B26" s="22" t="s">
        <v>49</v>
      </c>
      <c r="C26" s="33"/>
      <c r="D26" s="23">
        <v>43423</v>
      </c>
      <c r="E26" s="23">
        <v>43436</v>
      </c>
      <c r="F26" s="24">
        <v>1</v>
      </c>
      <c r="G26" s="33"/>
      <c r="H26" s="47"/>
      <c r="I26" s="45"/>
      <c r="J26" s="46"/>
      <c r="K26" s="45"/>
      <c r="L26" s="46"/>
      <c r="M26" s="45"/>
      <c r="N26" s="46"/>
      <c r="O26" s="45"/>
      <c r="P26" s="46"/>
      <c r="Q26" s="45"/>
      <c r="R26" s="46"/>
      <c r="S26" s="45"/>
      <c r="T26" s="46"/>
      <c r="U26" s="45"/>
      <c r="V26" s="46"/>
      <c r="W26" s="45"/>
      <c r="X26" s="46"/>
      <c r="Y26" s="45"/>
      <c r="Z26" s="46"/>
      <c r="AA26" s="45"/>
      <c r="AB26" s="46"/>
      <c r="AC26" s="45"/>
      <c r="AD26" s="46"/>
      <c r="AE26" s="45"/>
      <c r="AF26" s="46"/>
      <c r="AG26" s="45"/>
      <c r="AH26" s="46"/>
      <c r="AI26" s="45"/>
      <c r="AJ26" s="46"/>
      <c r="AK26" s="45"/>
      <c r="AL26" s="46"/>
      <c r="AM26" s="45"/>
      <c r="AN26" s="46"/>
      <c r="AO26" s="45"/>
      <c r="AP26" s="46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5"/>
      <c r="BF26" s="46"/>
      <c r="BG26" s="45"/>
      <c r="BH26" s="46"/>
      <c r="BI26" s="67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</row>
    <row r="27" spans="1:89" s="20" customFormat="1" ht="24.75" customHeight="1" x14ac:dyDescent="0.35">
      <c r="A27" s="74" t="s">
        <v>22</v>
      </c>
      <c r="B27" s="71" t="s">
        <v>51</v>
      </c>
      <c r="C27" s="72"/>
      <c r="D27" s="72"/>
      <c r="E27" s="72"/>
      <c r="F27" s="72"/>
      <c r="G27" s="73"/>
      <c r="H27" s="48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  <c r="AF27" s="7"/>
      <c r="AG27" s="8"/>
      <c r="AH27" s="7"/>
      <c r="AI27" s="8"/>
      <c r="AJ27" s="7"/>
      <c r="AK27" s="8"/>
      <c r="AL27" s="7"/>
      <c r="AM27" s="8"/>
      <c r="AN27" s="7"/>
      <c r="AO27" s="8"/>
      <c r="AP27" s="7"/>
      <c r="AQ27" s="8"/>
      <c r="AR27" s="7"/>
      <c r="AS27" s="8"/>
      <c r="AT27" s="7"/>
      <c r="AU27" s="8"/>
      <c r="AV27" s="7"/>
      <c r="AW27" s="8"/>
      <c r="AX27" s="7"/>
      <c r="AY27" s="8"/>
      <c r="AZ27" s="7"/>
      <c r="BA27" s="8"/>
      <c r="BB27" s="7"/>
      <c r="BC27" s="8"/>
      <c r="BD27" s="7"/>
      <c r="BE27" s="34"/>
      <c r="BF27" s="34"/>
      <c r="BG27" s="8"/>
      <c r="BH27" s="7"/>
      <c r="BI27" s="6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</row>
    <row r="28" spans="1:89" s="18" customFormat="1" ht="24.75" customHeight="1" thickBot="1" x14ac:dyDescent="0.4">
      <c r="A28" s="74"/>
      <c r="B28" s="22" t="s">
        <v>47</v>
      </c>
      <c r="C28" s="33"/>
      <c r="D28" s="23">
        <v>43437</v>
      </c>
      <c r="E28" s="23">
        <v>43438</v>
      </c>
      <c r="F28" s="24">
        <v>1</v>
      </c>
      <c r="G28" s="33"/>
      <c r="H28" s="47"/>
      <c r="I28" s="45"/>
      <c r="J28" s="46"/>
      <c r="K28" s="45"/>
      <c r="L28" s="46"/>
      <c r="M28" s="45"/>
      <c r="N28" s="46"/>
      <c r="O28" s="45"/>
      <c r="P28" s="46"/>
      <c r="Q28" s="45"/>
      <c r="R28" s="46"/>
      <c r="S28" s="45"/>
      <c r="T28" s="46"/>
      <c r="U28" s="45"/>
      <c r="V28" s="46"/>
      <c r="W28" s="45"/>
      <c r="X28" s="46"/>
      <c r="Y28" s="45"/>
      <c r="Z28" s="46"/>
      <c r="AA28" s="45"/>
      <c r="AB28" s="46"/>
      <c r="AC28" s="45"/>
      <c r="AD28" s="46"/>
      <c r="AE28" s="45"/>
      <c r="AF28" s="46"/>
      <c r="AG28" s="45"/>
      <c r="AH28" s="46"/>
      <c r="AI28" s="45"/>
      <c r="AJ28" s="46"/>
      <c r="AK28" s="45"/>
      <c r="AL28" s="46"/>
      <c r="AM28" s="45"/>
      <c r="AN28" s="46"/>
      <c r="AO28" s="45"/>
      <c r="AP28" s="46"/>
      <c r="AQ28" s="45"/>
      <c r="AR28" s="46"/>
      <c r="AS28" s="45"/>
      <c r="AT28" s="46"/>
      <c r="AU28" s="45"/>
      <c r="AV28" s="46"/>
      <c r="AW28" s="45"/>
      <c r="AX28" s="46"/>
      <c r="AY28" s="45"/>
      <c r="AZ28" s="46"/>
      <c r="BA28" s="45"/>
      <c r="BB28" s="46"/>
      <c r="BC28" s="45"/>
      <c r="BD28" s="46"/>
      <c r="BE28" s="44"/>
      <c r="BF28" s="44"/>
      <c r="BG28" s="45"/>
      <c r="BH28" s="46"/>
      <c r="BI28" s="67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</row>
    <row r="29" spans="1:89" ht="24.75" customHeight="1" x14ac:dyDescent="0.35">
      <c r="A29" s="75" t="s">
        <v>27</v>
      </c>
      <c r="B29" s="71" t="s">
        <v>23</v>
      </c>
      <c r="C29" s="72"/>
      <c r="D29" s="72"/>
      <c r="E29" s="72"/>
      <c r="F29" s="72"/>
      <c r="G29" s="73"/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  <c r="AF29" s="7"/>
      <c r="AG29" s="8"/>
      <c r="AH29" s="7"/>
      <c r="AI29" s="8"/>
      <c r="AJ29" s="7"/>
      <c r="AK29" s="8"/>
      <c r="AL29" s="7"/>
      <c r="AM29" s="8"/>
      <c r="AN29" s="7"/>
      <c r="AO29" s="8"/>
      <c r="AP29" s="7"/>
      <c r="AQ29" s="8"/>
      <c r="AR29" s="7"/>
      <c r="AS29" s="8"/>
      <c r="AT29" s="7"/>
      <c r="AU29" s="8"/>
      <c r="AV29" s="7"/>
      <c r="AW29" s="8"/>
      <c r="AX29" s="7"/>
      <c r="AY29" s="8"/>
      <c r="AZ29" s="7"/>
      <c r="BA29" s="8"/>
      <c r="BB29" s="7"/>
      <c r="BC29" s="8"/>
      <c r="BD29" s="7"/>
      <c r="BE29" s="8"/>
      <c r="BF29" s="7"/>
      <c r="BG29" s="34"/>
      <c r="BH29" s="34"/>
      <c r="BI29" s="6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</row>
    <row r="30" spans="1:89" ht="24.75" customHeight="1" x14ac:dyDescent="0.35">
      <c r="A30" s="75"/>
      <c r="B30" s="22" t="s">
        <v>11</v>
      </c>
      <c r="C30" s="33"/>
      <c r="D30" s="23">
        <v>43439</v>
      </c>
      <c r="E30" s="23">
        <v>43440</v>
      </c>
      <c r="F30" s="24">
        <v>1</v>
      </c>
      <c r="G30" s="33"/>
      <c r="H30" s="12"/>
      <c r="I30" s="13"/>
      <c r="J30" s="12"/>
      <c r="K30" s="13"/>
      <c r="L30" s="12"/>
      <c r="M30" s="13"/>
      <c r="N30" s="12"/>
      <c r="O30" s="13"/>
      <c r="P30" s="12"/>
      <c r="Q30" s="13"/>
      <c r="R30" s="12"/>
      <c r="S30" s="13"/>
      <c r="T30" s="12"/>
      <c r="U30" s="13"/>
      <c r="V30" s="12"/>
      <c r="W30" s="13"/>
      <c r="X30" s="12"/>
      <c r="Y30" s="13"/>
      <c r="Z30" s="12"/>
      <c r="AA30" s="13"/>
      <c r="AB30" s="12"/>
      <c r="AC30" s="13"/>
      <c r="AD30" s="12"/>
      <c r="AE30" s="13"/>
      <c r="AF30" s="12"/>
      <c r="AG30" s="13"/>
      <c r="AH30" s="12"/>
      <c r="AI30" s="13"/>
      <c r="AJ30" s="12"/>
      <c r="AK30" s="13"/>
      <c r="AL30" s="12"/>
      <c r="AM30" s="13"/>
      <c r="AN30" s="12"/>
      <c r="AO30" s="13"/>
      <c r="AP30" s="12"/>
      <c r="AQ30" s="13"/>
      <c r="AR30" s="12"/>
      <c r="AS30" s="13"/>
      <c r="AT30" s="12"/>
      <c r="AU30" s="13"/>
      <c r="AV30" s="12"/>
      <c r="AW30" s="13"/>
      <c r="AX30" s="12"/>
      <c r="AY30" s="13"/>
      <c r="AZ30" s="12"/>
      <c r="BA30" s="13"/>
      <c r="BB30" s="12"/>
      <c r="BC30" s="13"/>
      <c r="BD30" s="12"/>
      <c r="BE30" s="13"/>
      <c r="BF30" s="12"/>
      <c r="BG30" s="31"/>
      <c r="BH30" s="31"/>
      <c r="BI30" s="69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</row>
    <row r="31" spans="1:89" ht="24.75" customHeight="1" x14ac:dyDescent="0.35">
      <c r="A31" s="75"/>
      <c r="B31" s="22" t="s">
        <v>10</v>
      </c>
      <c r="C31" s="33"/>
      <c r="D31" s="23">
        <v>43439</v>
      </c>
      <c r="E31" s="23">
        <v>43440</v>
      </c>
      <c r="F31" s="24">
        <v>1</v>
      </c>
      <c r="G31" s="33"/>
      <c r="H31" s="25"/>
      <c r="I31" s="26"/>
      <c r="J31" s="25"/>
      <c r="K31" s="26"/>
      <c r="L31" s="25"/>
      <c r="M31" s="26"/>
      <c r="N31" s="25"/>
      <c r="O31" s="26"/>
      <c r="P31" s="25"/>
      <c r="Q31" s="26"/>
      <c r="R31" s="25"/>
      <c r="S31" s="26"/>
      <c r="T31" s="25"/>
      <c r="U31" s="26"/>
      <c r="V31" s="25"/>
      <c r="W31" s="26"/>
      <c r="X31" s="25"/>
      <c r="Y31" s="26"/>
      <c r="Z31" s="25"/>
      <c r="AA31" s="26"/>
      <c r="AB31" s="25"/>
      <c r="AC31" s="26"/>
      <c r="AD31" s="25"/>
      <c r="AE31" s="26"/>
      <c r="AF31" s="25"/>
      <c r="AG31" s="26"/>
      <c r="AH31" s="25"/>
      <c r="AI31" s="26"/>
      <c r="AJ31" s="25"/>
      <c r="AK31" s="26"/>
      <c r="AL31" s="25"/>
      <c r="AM31" s="26"/>
      <c r="AN31" s="25"/>
      <c r="AO31" s="26"/>
      <c r="AP31" s="25"/>
      <c r="AQ31" s="26"/>
      <c r="AR31" s="25"/>
      <c r="AS31" s="26"/>
      <c r="AT31" s="25"/>
      <c r="AU31" s="26"/>
      <c r="AV31" s="25"/>
      <c r="AW31" s="26"/>
      <c r="AX31" s="25"/>
      <c r="AY31" s="26"/>
      <c r="AZ31" s="25"/>
      <c r="BA31" s="26"/>
      <c r="BB31" s="25"/>
      <c r="BC31" s="26"/>
      <c r="BD31" s="25"/>
      <c r="BE31" s="26"/>
      <c r="BF31" s="25"/>
      <c r="BG31" s="32"/>
      <c r="BH31" s="32"/>
      <c r="BI31" s="70"/>
    </row>
  </sheetData>
  <mergeCells count="22">
    <mergeCell ref="B15:G15"/>
    <mergeCell ref="C2:E2"/>
    <mergeCell ref="C4:C8"/>
    <mergeCell ref="D4:D8"/>
    <mergeCell ref="E4:E8"/>
    <mergeCell ref="F4:F8"/>
    <mergeCell ref="A9:A11"/>
    <mergeCell ref="A4:A8"/>
    <mergeCell ref="B4:B8"/>
    <mergeCell ref="B9:G9"/>
    <mergeCell ref="B12:G12"/>
    <mergeCell ref="G4:G8"/>
    <mergeCell ref="A15:A22"/>
    <mergeCell ref="A23:A26"/>
    <mergeCell ref="A27:A28"/>
    <mergeCell ref="A29:A31"/>
    <mergeCell ref="A12:A14"/>
    <mergeCell ref="B17:G17"/>
    <mergeCell ref="B23:G23"/>
    <mergeCell ref="B25:G25"/>
    <mergeCell ref="B27:G27"/>
    <mergeCell ref="B29:G29"/>
  </mergeCells>
  <phoneticPr fontId="14" type="noConversion"/>
  <conditionalFormatting sqref="H8:AI8 AJ6:BI8">
    <cfRule type="expression" dxfId="0" priority="5">
      <formula>H$7=TODAY()</formula>
    </cfRule>
  </conditionalFormatting>
  <printOptions horizontalCentered="1"/>
  <pageMargins left="0.25" right="0.25" top="0.75" bottom="0.75" header="0.3" footer="0.3"/>
  <pageSetup scale="70" fitToHeight="0" orientation="landscape" r:id="rId1"/>
  <headerFooter differentFirst="1">
    <oddFooter>&amp;P/&amp;N페이지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프로젝트 일정표</vt:lpstr>
      <vt:lpstr>'프로젝트 일정표'!Print_Titles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mory choi</cp:lastModifiedBy>
  <dcterms:created xsi:type="dcterms:W3CDTF">2013-03-27T17:47:00Z</dcterms:created>
  <dcterms:modified xsi:type="dcterms:W3CDTF">2018-12-05T16:07:44Z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332f244b-ea4f-44d9-9f50-5e5968f8c35e</vt:lpwstr>
  </property>
</Properties>
</file>