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oiryaya\Pictures\"/>
    </mc:Choice>
  </mc:AlternateContent>
  <xr:revisionPtr revIDLastSave="0" documentId="8_{877C6AB3-EAE8-4111-9BE6-A0BEC49D22D4}" xr6:coauthVersionLast="41" xr6:coauthVersionMax="41" xr10:uidLastSave="{00000000-0000-0000-0000-000000000000}"/>
  <bookViews>
    <workbookView xWindow="-120" yWindow="-120" windowWidth="20730" windowHeight="11160" xr2:uid="{763FF558-029C-4E46-B820-5E58406AB13C}"/>
  </bookViews>
  <sheets>
    <sheet name="Soal" sheetId="2" r:id="rId1"/>
    <sheet name="rata2 nilai akhir" sheetId="10" r:id="rId2"/>
    <sheet name="Jawaban" sheetId="6" r:id="rId3"/>
    <sheet name="REGRESSION" sheetId="8" r:id="rId4"/>
    <sheet name="MA3, MAD, MSE" sheetId="7" r:id="rId5"/>
  </sheet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8" l="1"/>
  <c r="D12" i="8"/>
  <c r="I4" i="6"/>
  <c r="C14" i="8" l="1"/>
  <c r="I2" i="7"/>
  <c r="G3" i="7" l="1"/>
  <c r="F3" i="7"/>
  <c r="H2" i="7" s="1"/>
  <c r="E3" i="7"/>
  <c r="D83" i="10" l="1"/>
  <c r="D63" i="10"/>
  <c r="D44" i="10"/>
  <c r="D24" i="10"/>
  <c r="D4" i="10"/>
  <c r="I3" i="6"/>
  <c r="I452" i="7"/>
  <c r="H452" i="7"/>
  <c r="H20" i="7"/>
  <c r="H26" i="7"/>
  <c r="H32" i="7"/>
  <c r="H38" i="7"/>
  <c r="H44" i="7"/>
  <c r="H50" i="7"/>
  <c r="H56" i="7"/>
  <c r="H62" i="7"/>
  <c r="H68" i="7"/>
  <c r="H74" i="7"/>
  <c r="H80" i="7"/>
  <c r="H86" i="7"/>
  <c r="H92" i="7"/>
  <c r="H98" i="7"/>
  <c r="H104" i="7"/>
  <c r="H110" i="7"/>
  <c r="H116" i="7"/>
  <c r="H122" i="7"/>
  <c r="H128" i="7"/>
  <c r="H134" i="7"/>
  <c r="H140" i="7"/>
  <c r="H146" i="7"/>
  <c r="H152" i="7"/>
  <c r="H158" i="7"/>
  <c r="H164" i="7"/>
  <c r="H170" i="7"/>
  <c r="H176" i="7"/>
  <c r="H182" i="7"/>
  <c r="H188" i="7"/>
  <c r="H194" i="7"/>
  <c r="H200" i="7"/>
  <c r="H206" i="7"/>
  <c r="H212" i="7"/>
  <c r="H218" i="7"/>
  <c r="H224" i="7"/>
  <c r="H230" i="7"/>
  <c r="H236" i="7"/>
  <c r="H242" i="7"/>
  <c r="H248" i="7"/>
  <c r="H254" i="7"/>
  <c r="H260" i="7"/>
  <c r="H266" i="7"/>
  <c r="H272" i="7"/>
  <c r="H278" i="7"/>
  <c r="H284" i="7"/>
  <c r="H290" i="7"/>
  <c r="H296" i="7"/>
  <c r="H302" i="7"/>
  <c r="H308" i="7"/>
  <c r="H314" i="7"/>
  <c r="H320" i="7"/>
  <c r="H326" i="7"/>
  <c r="H332" i="7"/>
  <c r="H338" i="7"/>
  <c r="H344" i="7"/>
  <c r="H350" i="7"/>
  <c r="H356" i="7"/>
  <c r="H362" i="7"/>
  <c r="H368" i="7"/>
  <c r="H374" i="7"/>
  <c r="H380" i="7"/>
  <c r="H386" i="7"/>
  <c r="H392" i="7"/>
  <c r="H398" i="7"/>
  <c r="H404" i="7"/>
  <c r="H410" i="7"/>
  <c r="H416" i="7"/>
  <c r="H422" i="7"/>
  <c r="H428" i="7"/>
  <c r="H434" i="7"/>
  <c r="H440" i="7"/>
  <c r="H446" i="7"/>
  <c r="H458" i="7"/>
  <c r="H464" i="7"/>
  <c r="H470" i="7"/>
  <c r="H476" i="7"/>
  <c r="H482" i="7"/>
  <c r="H488" i="7"/>
  <c r="H494" i="7"/>
  <c r="H500" i="7"/>
  <c r="H506" i="7"/>
  <c r="H512" i="7"/>
  <c r="H518" i="7"/>
  <c r="H524" i="7"/>
  <c r="H530" i="7"/>
  <c r="H536" i="7"/>
  <c r="H542" i="7"/>
  <c r="H548" i="7"/>
  <c r="H554" i="7"/>
  <c r="H560" i="7"/>
  <c r="H566" i="7"/>
  <c r="H572" i="7"/>
  <c r="H578" i="7"/>
  <c r="H584" i="7"/>
  <c r="H590" i="7"/>
  <c r="H596" i="7"/>
  <c r="I20" i="7"/>
  <c r="I26" i="7"/>
  <c r="I32" i="7"/>
  <c r="I38" i="7"/>
  <c r="I44" i="7"/>
  <c r="I50" i="7"/>
  <c r="I56" i="7"/>
  <c r="I62" i="7"/>
  <c r="I68" i="7"/>
  <c r="I74" i="7"/>
  <c r="I80" i="7"/>
  <c r="I86" i="7"/>
  <c r="I92" i="7"/>
  <c r="I98" i="7"/>
  <c r="I104" i="7"/>
  <c r="I110" i="7"/>
  <c r="I116" i="7"/>
  <c r="I122" i="7"/>
  <c r="I128" i="7"/>
  <c r="I134" i="7"/>
  <c r="I140" i="7"/>
  <c r="I146" i="7"/>
  <c r="I152" i="7"/>
  <c r="I158" i="7"/>
  <c r="I164" i="7"/>
  <c r="I170" i="7"/>
  <c r="I176" i="7"/>
  <c r="I182" i="7"/>
  <c r="I188" i="7"/>
  <c r="I194" i="7"/>
  <c r="I200" i="7"/>
  <c r="I206" i="7"/>
  <c r="I212" i="7"/>
  <c r="I218" i="7"/>
  <c r="I224" i="7"/>
  <c r="I230" i="7"/>
  <c r="I236" i="7"/>
  <c r="I242" i="7"/>
  <c r="I248" i="7"/>
  <c r="I254" i="7"/>
  <c r="I260" i="7"/>
  <c r="I266" i="7"/>
  <c r="I272" i="7"/>
  <c r="I278" i="7"/>
  <c r="I284" i="7"/>
  <c r="I290" i="7"/>
  <c r="I296" i="7"/>
  <c r="I302" i="7"/>
  <c r="I308" i="7"/>
  <c r="I314" i="7"/>
  <c r="I320" i="7"/>
  <c r="I326" i="7"/>
  <c r="I332" i="7"/>
  <c r="I338" i="7"/>
  <c r="I344" i="7"/>
  <c r="I350" i="7"/>
  <c r="I356" i="7"/>
  <c r="I362" i="7"/>
  <c r="I368" i="7"/>
  <c r="I374" i="7"/>
  <c r="I380" i="7"/>
  <c r="I386" i="7"/>
  <c r="I392" i="7"/>
  <c r="I398" i="7"/>
  <c r="I404" i="7"/>
  <c r="I410" i="7"/>
  <c r="I416" i="7"/>
  <c r="I422" i="7"/>
  <c r="I428" i="7"/>
  <c r="I434" i="7"/>
  <c r="I440" i="7"/>
  <c r="I446" i="7"/>
  <c r="I458" i="7"/>
  <c r="I464" i="7"/>
  <c r="I470" i="7"/>
  <c r="I476" i="7"/>
  <c r="I482" i="7"/>
  <c r="I488" i="7"/>
  <c r="I494" i="7"/>
  <c r="I500" i="7"/>
  <c r="I506" i="7"/>
  <c r="I512" i="7"/>
  <c r="I518" i="7"/>
  <c r="I524" i="7"/>
  <c r="I530" i="7"/>
  <c r="I536" i="7"/>
  <c r="I542" i="7"/>
  <c r="I548" i="7"/>
  <c r="I554" i="7"/>
  <c r="I560" i="7"/>
  <c r="I566" i="7"/>
  <c r="I572" i="7"/>
  <c r="I578" i="7"/>
  <c r="I584" i="7"/>
  <c r="I590" i="7"/>
  <c r="I596" i="7"/>
  <c r="I14" i="7"/>
  <c r="H14" i="7"/>
  <c r="I8" i="7"/>
  <c r="G6" i="7"/>
  <c r="E588" i="7"/>
  <c r="G588" i="7"/>
  <c r="E123" i="7"/>
  <c r="G123" i="7" s="1"/>
  <c r="F123" i="7"/>
  <c r="F569" i="7"/>
  <c r="F588" i="7"/>
  <c r="E168" i="7"/>
  <c r="E561" i="7"/>
  <c r="G561" i="7" s="1"/>
  <c r="E599" i="7"/>
  <c r="G599" i="7" s="1"/>
  <c r="E600" i="7"/>
  <c r="G600" i="7" s="1"/>
  <c r="E597" i="7"/>
  <c r="G597" i="7" s="1"/>
  <c r="E6" i="7"/>
  <c r="E4" i="7"/>
  <c r="E5" i="7"/>
  <c r="E9" i="7"/>
  <c r="E10" i="7"/>
  <c r="E11" i="7"/>
  <c r="E12" i="7"/>
  <c r="E15" i="7"/>
  <c r="E16" i="7"/>
  <c r="G16" i="7" s="1"/>
  <c r="E17" i="7"/>
  <c r="E18" i="7"/>
  <c r="E21" i="7"/>
  <c r="E22" i="7"/>
  <c r="E23" i="7"/>
  <c r="E24" i="7"/>
  <c r="E27" i="7"/>
  <c r="E28" i="7"/>
  <c r="E29" i="7"/>
  <c r="E30" i="7"/>
  <c r="E33" i="7"/>
  <c r="F33" i="7" s="1"/>
  <c r="E34" i="7"/>
  <c r="E35" i="7"/>
  <c r="E36" i="7"/>
  <c r="E39" i="7"/>
  <c r="E40" i="7"/>
  <c r="G40" i="7" s="1"/>
  <c r="E41" i="7"/>
  <c r="E42" i="7"/>
  <c r="E45" i="7"/>
  <c r="E46" i="7"/>
  <c r="E47" i="7"/>
  <c r="E48" i="7"/>
  <c r="E51" i="7"/>
  <c r="E52" i="7"/>
  <c r="E53" i="7"/>
  <c r="E54" i="7"/>
  <c r="E57" i="7"/>
  <c r="E58" i="7"/>
  <c r="E59" i="7"/>
  <c r="E60" i="7"/>
  <c r="E63" i="7"/>
  <c r="E64" i="7"/>
  <c r="G64" i="7" s="1"/>
  <c r="E65" i="7"/>
  <c r="E66" i="7"/>
  <c r="E69" i="7"/>
  <c r="E70" i="7"/>
  <c r="E71" i="7"/>
  <c r="E72" i="7"/>
  <c r="E75" i="7"/>
  <c r="E76" i="7"/>
  <c r="E77" i="7"/>
  <c r="E78" i="7"/>
  <c r="E81" i="7"/>
  <c r="F81" i="7" s="1"/>
  <c r="E82" i="7"/>
  <c r="E83" i="7"/>
  <c r="G83" i="7" s="1"/>
  <c r="E84" i="7"/>
  <c r="E87" i="7"/>
  <c r="E88" i="7"/>
  <c r="E89" i="7"/>
  <c r="E90" i="7"/>
  <c r="E93" i="7"/>
  <c r="E94" i="7"/>
  <c r="E95" i="7"/>
  <c r="G95" i="7" s="1"/>
  <c r="E96" i="7"/>
  <c r="E99" i="7"/>
  <c r="E100" i="7"/>
  <c r="E101" i="7"/>
  <c r="E102" i="7"/>
  <c r="E105" i="7"/>
  <c r="E106" i="7"/>
  <c r="E107" i="7"/>
  <c r="G107" i="7" s="1"/>
  <c r="E108" i="7"/>
  <c r="E111" i="7"/>
  <c r="E112" i="7"/>
  <c r="E113" i="7"/>
  <c r="E114" i="7"/>
  <c r="E117" i="7"/>
  <c r="E118" i="7"/>
  <c r="E119" i="7"/>
  <c r="G119" i="7" s="1"/>
  <c r="E120" i="7"/>
  <c r="E124" i="7"/>
  <c r="E125" i="7"/>
  <c r="E126" i="7"/>
  <c r="E129" i="7"/>
  <c r="F129" i="7" s="1"/>
  <c r="E130" i="7"/>
  <c r="G130" i="7" s="1"/>
  <c r="E131" i="7"/>
  <c r="E132" i="7"/>
  <c r="E135" i="7"/>
  <c r="E136" i="7"/>
  <c r="E137" i="7"/>
  <c r="G137" i="7" s="1"/>
  <c r="E138" i="7"/>
  <c r="E141" i="7"/>
  <c r="E142" i="7"/>
  <c r="E143" i="7"/>
  <c r="E144" i="7"/>
  <c r="E147" i="7"/>
  <c r="G147" i="7" s="1"/>
  <c r="E148" i="7"/>
  <c r="E149" i="7"/>
  <c r="E150" i="7"/>
  <c r="E153" i="7"/>
  <c r="E154" i="7"/>
  <c r="G154" i="7" s="1"/>
  <c r="E155" i="7"/>
  <c r="E156" i="7"/>
  <c r="E159" i="7"/>
  <c r="E160" i="7"/>
  <c r="E161" i="7"/>
  <c r="G161" i="7" s="1"/>
  <c r="E162" i="7"/>
  <c r="E165" i="7"/>
  <c r="E166" i="7"/>
  <c r="E167" i="7"/>
  <c r="G167" i="7" s="1"/>
  <c r="E171" i="7"/>
  <c r="E172" i="7"/>
  <c r="E173" i="7"/>
  <c r="G173" i="7" s="1"/>
  <c r="E174" i="7"/>
  <c r="E177" i="7"/>
  <c r="F177" i="7" s="1"/>
  <c r="E178" i="7"/>
  <c r="E179" i="7"/>
  <c r="G179" i="7" s="1"/>
  <c r="E180" i="7"/>
  <c r="E183" i="7"/>
  <c r="E184" i="7"/>
  <c r="E185" i="7"/>
  <c r="G185" i="7" s="1"/>
  <c r="E186" i="7"/>
  <c r="E189" i="7"/>
  <c r="E190" i="7"/>
  <c r="E191" i="7"/>
  <c r="G191" i="7" s="1"/>
  <c r="E192" i="7"/>
  <c r="E195" i="7"/>
  <c r="E196" i="7"/>
  <c r="E197" i="7"/>
  <c r="G197" i="7" s="1"/>
  <c r="E198" i="7"/>
  <c r="E201" i="7"/>
  <c r="E202" i="7"/>
  <c r="E203" i="7"/>
  <c r="G203" i="7" s="1"/>
  <c r="E204" i="7"/>
  <c r="E207" i="7"/>
  <c r="E208" i="7"/>
  <c r="E209" i="7"/>
  <c r="G209" i="7" s="1"/>
  <c r="E210" i="7"/>
  <c r="E213" i="7"/>
  <c r="E214" i="7"/>
  <c r="E215" i="7"/>
  <c r="G215" i="7" s="1"/>
  <c r="E216" i="7"/>
  <c r="E219" i="7"/>
  <c r="E220" i="7"/>
  <c r="E221" i="7"/>
  <c r="G221" i="7" s="1"/>
  <c r="E222" i="7"/>
  <c r="E225" i="7"/>
  <c r="F225" i="7" s="1"/>
  <c r="E226" i="7"/>
  <c r="E227" i="7"/>
  <c r="G227" i="7" s="1"/>
  <c r="E228" i="7"/>
  <c r="E231" i="7"/>
  <c r="E232" i="7"/>
  <c r="E233" i="7"/>
  <c r="G233" i="7" s="1"/>
  <c r="E234" i="7"/>
  <c r="E237" i="7"/>
  <c r="E238" i="7"/>
  <c r="E239" i="7"/>
  <c r="G239" i="7" s="1"/>
  <c r="E240" i="7"/>
  <c r="E243" i="7"/>
  <c r="E244" i="7"/>
  <c r="E245" i="7"/>
  <c r="G245" i="7" s="1"/>
  <c r="E246" i="7"/>
  <c r="E249" i="7"/>
  <c r="E250" i="7"/>
  <c r="E251" i="7"/>
  <c r="G251" i="7" s="1"/>
  <c r="E252" i="7"/>
  <c r="E255" i="7"/>
  <c r="E256" i="7"/>
  <c r="E257" i="7"/>
  <c r="G257" i="7" s="1"/>
  <c r="E258" i="7"/>
  <c r="E261" i="7"/>
  <c r="E262" i="7"/>
  <c r="E263" i="7"/>
  <c r="G263" i="7" s="1"/>
  <c r="E264" i="7"/>
  <c r="E267" i="7"/>
  <c r="E268" i="7"/>
  <c r="E269" i="7"/>
  <c r="G269" i="7" s="1"/>
  <c r="E270" i="7"/>
  <c r="E273" i="7"/>
  <c r="F273" i="7" s="1"/>
  <c r="E274" i="7"/>
  <c r="E275" i="7"/>
  <c r="G275" i="7" s="1"/>
  <c r="E276" i="7"/>
  <c r="E279" i="7"/>
  <c r="E280" i="7"/>
  <c r="E281" i="7"/>
  <c r="G281" i="7" s="1"/>
  <c r="E282" i="7"/>
  <c r="E285" i="7"/>
  <c r="E286" i="7"/>
  <c r="E287" i="7"/>
  <c r="G287" i="7" s="1"/>
  <c r="E288" i="7"/>
  <c r="E291" i="7"/>
  <c r="E292" i="7"/>
  <c r="E293" i="7"/>
  <c r="G293" i="7" s="1"/>
  <c r="E294" i="7"/>
  <c r="E297" i="7"/>
  <c r="E298" i="7"/>
  <c r="E299" i="7"/>
  <c r="G299" i="7" s="1"/>
  <c r="E300" i="7"/>
  <c r="E303" i="7"/>
  <c r="E304" i="7"/>
  <c r="E305" i="7"/>
  <c r="G305" i="7" s="1"/>
  <c r="E306" i="7"/>
  <c r="E309" i="7"/>
  <c r="E310" i="7"/>
  <c r="E311" i="7"/>
  <c r="G311" i="7" s="1"/>
  <c r="E312" i="7"/>
  <c r="E315" i="7"/>
  <c r="E316" i="7"/>
  <c r="E317" i="7"/>
  <c r="G317" i="7" s="1"/>
  <c r="E318" i="7"/>
  <c r="E321" i="7"/>
  <c r="F321" i="7" s="1"/>
  <c r="E322" i="7"/>
  <c r="E323" i="7"/>
  <c r="G323" i="7" s="1"/>
  <c r="E324" i="7"/>
  <c r="E327" i="7"/>
  <c r="E328" i="7"/>
  <c r="E329" i="7"/>
  <c r="G329" i="7" s="1"/>
  <c r="E330" i="7"/>
  <c r="E333" i="7"/>
  <c r="E334" i="7"/>
  <c r="E335" i="7"/>
  <c r="G335" i="7" s="1"/>
  <c r="E336" i="7"/>
  <c r="E339" i="7"/>
  <c r="E340" i="7"/>
  <c r="E341" i="7"/>
  <c r="G341" i="7" s="1"/>
  <c r="E342" i="7"/>
  <c r="E345" i="7"/>
  <c r="E346" i="7"/>
  <c r="E347" i="7"/>
  <c r="G347" i="7" s="1"/>
  <c r="E348" i="7"/>
  <c r="E351" i="7"/>
  <c r="E352" i="7"/>
  <c r="E353" i="7"/>
  <c r="G353" i="7" s="1"/>
  <c r="E354" i="7"/>
  <c r="E357" i="7"/>
  <c r="E358" i="7"/>
  <c r="E359" i="7"/>
  <c r="G359" i="7" s="1"/>
  <c r="E360" i="7"/>
  <c r="E363" i="7"/>
  <c r="E364" i="7"/>
  <c r="E365" i="7"/>
  <c r="G365" i="7" s="1"/>
  <c r="E366" i="7"/>
  <c r="E369" i="7"/>
  <c r="F369" i="7" s="1"/>
  <c r="E370" i="7"/>
  <c r="E371" i="7"/>
  <c r="G371" i="7" s="1"/>
  <c r="E372" i="7"/>
  <c r="E375" i="7"/>
  <c r="E376" i="7"/>
  <c r="E377" i="7"/>
  <c r="G377" i="7" s="1"/>
  <c r="E378" i="7"/>
  <c r="E381" i="7"/>
  <c r="E382" i="7"/>
  <c r="G382" i="7" s="1"/>
  <c r="E383" i="7"/>
  <c r="G383" i="7" s="1"/>
  <c r="E384" i="7"/>
  <c r="E387" i="7"/>
  <c r="E388" i="7"/>
  <c r="G388" i="7" s="1"/>
  <c r="E389" i="7"/>
  <c r="G389" i="7" s="1"/>
  <c r="E390" i="7"/>
  <c r="E393" i="7"/>
  <c r="E394" i="7"/>
  <c r="E395" i="7"/>
  <c r="G395" i="7" s="1"/>
  <c r="E396" i="7"/>
  <c r="G396" i="7" s="1"/>
  <c r="E399" i="7"/>
  <c r="E400" i="7"/>
  <c r="E401" i="7"/>
  <c r="G401" i="7" s="1"/>
  <c r="E402" i="7"/>
  <c r="G402" i="7" s="1"/>
  <c r="E405" i="7"/>
  <c r="E406" i="7"/>
  <c r="E407" i="7"/>
  <c r="G407" i="7" s="1"/>
  <c r="E408" i="7"/>
  <c r="G408" i="7" s="1"/>
  <c r="E411" i="7"/>
  <c r="E412" i="7"/>
  <c r="E413" i="7"/>
  <c r="G413" i="7" s="1"/>
  <c r="E414" i="7"/>
  <c r="G414" i="7" s="1"/>
  <c r="E417" i="7"/>
  <c r="E418" i="7"/>
  <c r="F418" i="7" s="1"/>
  <c r="E419" i="7"/>
  <c r="G419" i="7" s="1"/>
  <c r="E420" i="7"/>
  <c r="G420" i="7" s="1"/>
  <c r="E423" i="7"/>
  <c r="E424" i="7"/>
  <c r="E425" i="7"/>
  <c r="G425" i="7" s="1"/>
  <c r="E426" i="7"/>
  <c r="G426" i="7" s="1"/>
  <c r="E429" i="7"/>
  <c r="E430" i="7"/>
  <c r="E431" i="7"/>
  <c r="G431" i="7" s="1"/>
  <c r="E432" i="7"/>
  <c r="G432" i="7" s="1"/>
  <c r="E435" i="7"/>
  <c r="E436" i="7"/>
  <c r="E437" i="7"/>
  <c r="G437" i="7" s="1"/>
  <c r="E438" i="7"/>
  <c r="G438" i="7" s="1"/>
  <c r="E441" i="7"/>
  <c r="E442" i="7"/>
  <c r="E443" i="7"/>
  <c r="G443" i="7" s="1"/>
  <c r="E444" i="7"/>
  <c r="G444" i="7" s="1"/>
  <c r="E447" i="7"/>
  <c r="E448" i="7"/>
  <c r="E449" i="7"/>
  <c r="G449" i="7" s="1"/>
  <c r="E450" i="7"/>
  <c r="G450" i="7" s="1"/>
  <c r="E453" i="7"/>
  <c r="E454" i="7"/>
  <c r="E455" i="7"/>
  <c r="G455" i="7" s="1"/>
  <c r="E456" i="7"/>
  <c r="G456" i="7" s="1"/>
  <c r="E459" i="7"/>
  <c r="E460" i="7"/>
  <c r="E461" i="7"/>
  <c r="G461" i="7" s="1"/>
  <c r="E462" i="7"/>
  <c r="G462" i="7" s="1"/>
  <c r="E465" i="7"/>
  <c r="E466" i="7"/>
  <c r="F466" i="7" s="1"/>
  <c r="E467" i="7"/>
  <c r="G467" i="7" s="1"/>
  <c r="E468" i="7"/>
  <c r="G468" i="7" s="1"/>
  <c r="E471" i="7"/>
  <c r="E472" i="7"/>
  <c r="E473" i="7"/>
  <c r="G473" i="7" s="1"/>
  <c r="E474" i="7"/>
  <c r="G474" i="7" s="1"/>
  <c r="E477" i="7"/>
  <c r="E478" i="7"/>
  <c r="E479" i="7"/>
  <c r="G479" i="7" s="1"/>
  <c r="E480" i="7"/>
  <c r="G480" i="7" s="1"/>
  <c r="E483" i="7"/>
  <c r="E484" i="7"/>
  <c r="E485" i="7"/>
  <c r="G485" i="7" s="1"/>
  <c r="E486" i="7"/>
  <c r="G486" i="7" s="1"/>
  <c r="E489" i="7"/>
  <c r="E490" i="7"/>
  <c r="E491" i="7"/>
  <c r="G491" i="7" s="1"/>
  <c r="E492" i="7"/>
  <c r="G492" i="7" s="1"/>
  <c r="E495" i="7"/>
  <c r="E496" i="7"/>
  <c r="E497" i="7"/>
  <c r="G497" i="7" s="1"/>
  <c r="E498" i="7"/>
  <c r="G498" i="7" s="1"/>
  <c r="E501" i="7"/>
  <c r="E502" i="7"/>
  <c r="E503" i="7"/>
  <c r="G503" i="7" s="1"/>
  <c r="E504" i="7"/>
  <c r="G504" i="7" s="1"/>
  <c r="E507" i="7"/>
  <c r="E508" i="7"/>
  <c r="E509" i="7"/>
  <c r="F509" i="7" s="1"/>
  <c r="E510" i="7"/>
  <c r="G510" i="7" s="1"/>
  <c r="E513" i="7"/>
  <c r="E514" i="7"/>
  <c r="E515" i="7"/>
  <c r="G515" i="7" s="1"/>
  <c r="E516" i="7"/>
  <c r="G516" i="7" s="1"/>
  <c r="E519" i="7"/>
  <c r="E520" i="7"/>
  <c r="E521" i="7"/>
  <c r="G521" i="7" s="1"/>
  <c r="E522" i="7"/>
  <c r="G522" i="7" s="1"/>
  <c r="E525" i="7"/>
  <c r="E526" i="7"/>
  <c r="E527" i="7"/>
  <c r="G527" i="7" s="1"/>
  <c r="E528" i="7"/>
  <c r="G528" i="7" s="1"/>
  <c r="E531" i="7"/>
  <c r="G531" i="7" s="1"/>
  <c r="E532" i="7"/>
  <c r="G532" i="7" s="1"/>
  <c r="E533" i="7"/>
  <c r="G533" i="7" s="1"/>
  <c r="E534" i="7"/>
  <c r="G534" i="7" s="1"/>
  <c r="E537" i="7"/>
  <c r="G537" i="7" s="1"/>
  <c r="E538" i="7"/>
  <c r="G538" i="7" s="1"/>
  <c r="E539" i="7"/>
  <c r="G539" i="7" s="1"/>
  <c r="E540" i="7"/>
  <c r="G540" i="7" s="1"/>
  <c r="E543" i="7"/>
  <c r="G543" i="7" s="1"/>
  <c r="E544" i="7"/>
  <c r="G544" i="7" s="1"/>
  <c r="E545" i="7"/>
  <c r="G545" i="7" s="1"/>
  <c r="E546" i="7"/>
  <c r="G546" i="7" s="1"/>
  <c r="E549" i="7"/>
  <c r="G549" i="7" s="1"/>
  <c r="E550" i="7"/>
  <c r="G550" i="7" s="1"/>
  <c r="E551" i="7"/>
  <c r="G551" i="7" s="1"/>
  <c r="E552" i="7"/>
  <c r="G552" i="7" s="1"/>
  <c r="E555" i="7"/>
  <c r="G555" i="7" s="1"/>
  <c r="E556" i="7"/>
  <c r="G556" i="7" s="1"/>
  <c r="E557" i="7"/>
  <c r="G557" i="7" s="1"/>
  <c r="E558" i="7"/>
  <c r="G558" i="7" s="1"/>
  <c r="E562" i="7"/>
  <c r="G562" i="7" s="1"/>
  <c r="E563" i="7"/>
  <c r="G563" i="7" s="1"/>
  <c r="E564" i="7"/>
  <c r="G564" i="7" s="1"/>
  <c r="E567" i="7"/>
  <c r="G567" i="7" s="1"/>
  <c r="E568" i="7"/>
  <c r="G568" i="7" s="1"/>
  <c r="E569" i="7"/>
  <c r="G569" i="7" s="1"/>
  <c r="E570" i="7"/>
  <c r="G570" i="7" s="1"/>
  <c r="E573" i="7"/>
  <c r="G573" i="7" s="1"/>
  <c r="E574" i="7"/>
  <c r="G574" i="7" s="1"/>
  <c r="E575" i="7"/>
  <c r="G575" i="7" s="1"/>
  <c r="E576" i="7"/>
  <c r="G576" i="7" s="1"/>
  <c r="E579" i="7"/>
  <c r="G579" i="7" s="1"/>
  <c r="E580" i="7"/>
  <c r="G580" i="7" s="1"/>
  <c r="E581" i="7"/>
  <c r="G581" i="7" s="1"/>
  <c r="E582" i="7"/>
  <c r="G582" i="7" s="1"/>
  <c r="E585" i="7"/>
  <c r="G585" i="7" s="1"/>
  <c r="E586" i="7"/>
  <c r="G586" i="7" s="1"/>
  <c r="E587" i="7"/>
  <c r="G587" i="7" s="1"/>
  <c r="E591" i="7"/>
  <c r="G591" i="7" s="1"/>
  <c r="E592" i="7"/>
  <c r="G592" i="7" s="1"/>
  <c r="E593" i="7"/>
  <c r="G593" i="7" s="1"/>
  <c r="E594" i="7"/>
  <c r="G594" i="7" s="1"/>
  <c r="E598" i="7"/>
  <c r="G598" i="7" s="1"/>
  <c r="F515" i="7" l="1"/>
  <c r="F419" i="7"/>
  <c r="F263" i="7"/>
  <c r="G509" i="7"/>
  <c r="F600" i="7"/>
  <c r="F587" i="7"/>
  <c r="F563" i="7"/>
  <c r="F539" i="7"/>
  <c r="F503" i="7"/>
  <c r="F455" i="7"/>
  <c r="F407" i="7"/>
  <c r="F335" i="7"/>
  <c r="F239" i="7"/>
  <c r="F107" i="7"/>
  <c r="G321" i="7"/>
  <c r="F545" i="7"/>
  <c r="F467" i="7"/>
  <c r="F359" i="7"/>
  <c r="F599" i="7"/>
  <c r="F581" i="7"/>
  <c r="F557" i="7"/>
  <c r="F533" i="7"/>
  <c r="F491" i="7"/>
  <c r="F443" i="7"/>
  <c r="F395" i="7"/>
  <c r="F311" i="7"/>
  <c r="F215" i="7"/>
  <c r="G129" i="7"/>
  <c r="F593" i="7"/>
  <c r="F575" i="7"/>
  <c r="F551" i="7"/>
  <c r="F527" i="7"/>
  <c r="F479" i="7"/>
  <c r="F431" i="7"/>
  <c r="F382" i="7"/>
  <c r="F287" i="7"/>
  <c r="F191" i="7"/>
  <c r="G384" i="7"/>
  <c r="F384" i="7"/>
  <c r="G366" i="7"/>
  <c r="F366" i="7"/>
  <c r="G354" i="7"/>
  <c r="F354" i="7"/>
  <c r="G336" i="7"/>
  <c r="F336" i="7"/>
  <c r="G318" i="7"/>
  <c r="F318" i="7"/>
  <c r="G306" i="7"/>
  <c r="F306" i="7"/>
  <c r="G288" i="7"/>
  <c r="F288" i="7"/>
  <c r="G276" i="7"/>
  <c r="F276" i="7"/>
  <c r="G258" i="7"/>
  <c r="F258" i="7"/>
  <c r="G240" i="7"/>
  <c r="F240" i="7"/>
  <c r="G222" i="7"/>
  <c r="F222" i="7"/>
  <c r="G204" i="7"/>
  <c r="F204" i="7"/>
  <c r="G186" i="7"/>
  <c r="F186" i="7"/>
  <c r="G149" i="7"/>
  <c r="F149" i="7"/>
  <c r="G131" i="7"/>
  <c r="F131" i="7"/>
  <c r="G112" i="7"/>
  <c r="F112" i="7"/>
  <c r="G106" i="7"/>
  <c r="F106" i="7"/>
  <c r="G88" i="7"/>
  <c r="F88" i="7"/>
  <c r="G52" i="7"/>
  <c r="F52" i="7"/>
  <c r="G34" i="7"/>
  <c r="F34" i="7"/>
  <c r="G22" i="7"/>
  <c r="F22" i="7"/>
  <c r="F137" i="7"/>
  <c r="F40" i="7"/>
  <c r="G166" i="7"/>
  <c r="F166" i="7"/>
  <c r="G160" i="7"/>
  <c r="F160" i="7"/>
  <c r="G148" i="7"/>
  <c r="F148" i="7"/>
  <c r="G142" i="7"/>
  <c r="F142" i="7"/>
  <c r="G136" i="7"/>
  <c r="F136" i="7"/>
  <c r="G124" i="7"/>
  <c r="F124" i="7"/>
  <c r="F117" i="7"/>
  <c r="G117" i="7"/>
  <c r="G111" i="7"/>
  <c r="F111" i="7"/>
  <c r="F105" i="7"/>
  <c r="G105" i="7"/>
  <c r="G99" i="7"/>
  <c r="F99" i="7"/>
  <c r="F93" i="7"/>
  <c r="G93" i="7"/>
  <c r="G87" i="7"/>
  <c r="F87" i="7"/>
  <c r="G75" i="7"/>
  <c r="F75" i="7"/>
  <c r="F69" i="7"/>
  <c r="G69" i="7"/>
  <c r="G63" i="7"/>
  <c r="F63" i="7"/>
  <c r="F57" i="7"/>
  <c r="G57" i="7"/>
  <c r="G51" i="7"/>
  <c r="F51" i="7"/>
  <c r="F45" i="7"/>
  <c r="G45" i="7"/>
  <c r="G39" i="7"/>
  <c r="F39" i="7"/>
  <c r="G27" i="7"/>
  <c r="F27" i="7"/>
  <c r="F21" i="7"/>
  <c r="G21" i="7"/>
  <c r="G15" i="7"/>
  <c r="F15" i="7"/>
  <c r="F9" i="7"/>
  <c r="G9" i="7"/>
  <c r="G168" i="7"/>
  <c r="F168" i="7"/>
  <c r="F598" i="7"/>
  <c r="F592" i="7"/>
  <c r="F586" i="7"/>
  <c r="F580" i="7"/>
  <c r="F574" i="7"/>
  <c r="F568" i="7"/>
  <c r="F562" i="7"/>
  <c r="F556" i="7"/>
  <c r="F550" i="7"/>
  <c r="F544" i="7"/>
  <c r="F538" i="7"/>
  <c r="F532" i="7"/>
  <c r="F522" i="7"/>
  <c r="F510" i="7"/>
  <c r="F498" i="7"/>
  <c r="F486" i="7"/>
  <c r="F474" i="7"/>
  <c r="F462" i="7"/>
  <c r="F450" i="7"/>
  <c r="F438" i="7"/>
  <c r="F426" i="7"/>
  <c r="F414" i="7"/>
  <c r="F402" i="7"/>
  <c r="F389" i="7"/>
  <c r="F377" i="7"/>
  <c r="F353" i="7"/>
  <c r="F329" i="7"/>
  <c r="F305" i="7"/>
  <c r="F281" i="7"/>
  <c r="F257" i="7"/>
  <c r="F233" i="7"/>
  <c r="F209" i="7"/>
  <c r="F185" i="7"/>
  <c r="F161" i="7"/>
  <c r="F130" i="7"/>
  <c r="F95" i="7"/>
  <c r="F16" i="7"/>
  <c r="G466" i="7"/>
  <c r="G273" i="7"/>
  <c r="G81" i="7"/>
  <c r="F390" i="7"/>
  <c r="G390" i="7"/>
  <c r="G372" i="7"/>
  <c r="F372" i="7"/>
  <c r="G360" i="7"/>
  <c r="F360" i="7"/>
  <c r="G342" i="7"/>
  <c r="F342" i="7"/>
  <c r="G324" i="7"/>
  <c r="F324" i="7"/>
  <c r="G312" i="7"/>
  <c r="F312" i="7"/>
  <c r="G294" i="7"/>
  <c r="F294" i="7"/>
  <c r="G270" i="7"/>
  <c r="F270" i="7"/>
  <c r="G252" i="7"/>
  <c r="F252" i="7"/>
  <c r="G234" i="7"/>
  <c r="F234" i="7"/>
  <c r="G216" i="7"/>
  <c r="F216" i="7"/>
  <c r="G198" i="7"/>
  <c r="F198" i="7"/>
  <c r="G180" i="7"/>
  <c r="F180" i="7"/>
  <c r="G118" i="7"/>
  <c r="F118" i="7"/>
  <c r="G100" i="7"/>
  <c r="F100" i="7"/>
  <c r="G82" i="7"/>
  <c r="F82" i="7"/>
  <c r="G70" i="7"/>
  <c r="F70" i="7"/>
  <c r="F6" i="7"/>
  <c r="F167" i="7"/>
  <c r="G526" i="7"/>
  <c r="F526" i="7"/>
  <c r="G520" i="7"/>
  <c r="F520" i="7"/>
  <c r="G514" i="7"/>
  <c r="F514" i="7"/>
  <c r="G508" i="7"/>
  <c r="F508" i="7"/>
  <c r="F502" i="7"/>
  <c r="G502" i="7"/>
  <c r="G496" i="7"/>
  <c r="F496" i="7"/>
  <c r="G490" i="7"/>
  <c r="F490" i="7"/>
  <c r="G484" i="7"/>
  <c r="F484" i="7"/>
  <c r="G478" i="7"/>
  <c r="F478" i="7"/>
  <c r="G472" i="7"/>
  <c r="F472" i="7"/>
  <c r="G460" i="7"/>
  <c r="F460" i="7"/>
  <c r="F454" i="7"/>
  <c r="G454" i="7"/>
  <c r="G448" i="7"/>
  <c r="F448" i="7"/>
  <c r="G442" i="7"/>
  <c r="F442" i="7"/>
  <c r="G436" i="7"/>
  <c r="F436" i="7"/>
  <c r="G430" i="7"/>
  <c r="F430" i="7"/>
  <c r="G424" i="7"/>
  <c r="F424" i="7"/>
  <c r="G412" i="7"/>
  <c r="F412" i="7"/>
  <c r="F406" i="7"/>
  <c r="G406" i="7"/>
  <c r="G400" i="7"/>
  <c r="F400" i="7"/>
  <c r="G394" i="7"/>
  <c r="F394" i="7"/>
  <c r="G376" i="7"/>
  <c r="F376" i="7"/>
  <c r="G370" i="7"/>
  <c r="F370" i="7"/>
  <c r="G364" i="7"/>
  <c r="F364" i="7"/>
  <c r="G358" i="7"/>
  <c r="F358" i="7"/>
  <c r="G352" i="7"/>
  <c r="F352" i="7"/>
  <c r="G346" i="7"/>
  <c r="F346" i="7"/>
  <c r="G340" i="7"/>
  <c r="F340" i="7"/>
  <c r="G334" i="7"/>
  <c r="F334" i="7"/>
  <c r="G328" i="7"/>
  <c r="F328" i="7"/>
  <c r="G322" i="7"/>
  <c r="F322" i="7"/>
  <c r="G316" i="7"/>
  <c r="F316" i="7"/>
  <c r="G310" i="7"/>
  <c r="F310" i="7"/>
  <c r="G304" i="7"/>
  <c r="F304" i="7"/>
  <c r="G298" i="7"/>
  <c r="F298" i="7"/>
  <c r="G292" i="7"/>
  <c r="F292" i="7"/>
  <c r="G286" i="7"/>
  <c r="F286" i="7"/>
  <c r="G280" i="7"/>
  <c r="F280" i="7"/>
  <c r="G274" i="7"/>
  <c r="F274" i="7"/>
  <c r="G268" i="7"/>
  <c r="F268" i="7"/>
  <c r="G262" i="7"/>
  <c r="F262" i="7"/>
  <c r="G256" i="7"/>
  <c r="F256" i="7"/>
  <c r="G250" i="7"/>
  <c r="F250" i="7"/>
  <c r="G244" i="7"/>
  <c r="F244" i="7"/>
  <c r="G238" i="7"/>
  <c r="F238" i="7"/>
  <c r="G232" i="7"/>
  <c r="F232" i="7"/>
  <c r="G226" i="7"/>
  <c r="F226" i="7"/>
  <c r="G220" i="7"/>
  <c r="F220" i="7"/>
  <c r="G214" i="7"/>
  <c r="F214" i="7"/>
  <c r="G208" i="7"/>
  <c r="F208" i="7"/>
  <c r="G202" i="7"/>
  <c r="F202" i="7"/>
  <c r="G196" i="7"/>
  <c r="F196" i="7"/>
  <c r="G190" i="7"/>
  <c r="F190" i="7"/>
  <c r="G184" i="7"/>
  <c r="F184" i="7"/>
  <c r="G178" i="7"/>
  <c r="F178" i="7"/>
  <c r="G172" i="7"/>
  <c r="F172" i="7"/>
  <c r="F165" i="7"/>
  <c r="G165" i="7"/>
  <c r="G159" i="7"/>
  <c r="F159" i="7"/>
  <c r="G153" i="7"/>
  <c r="F153" i="7"/>
  <c r="G141" i="7"/>
  <c r="F141" i="7"/>
  <c r="G135" i="7"/>
  <c r="F135" i="7"/>
  <c r="G120" i="7"/>
  <c r="F120" i="7"/>
  <c r="G114" i="7"/>
  <c r="F114" i="7"/>
  <c r="G108" i="7"/>
  <c r="F108" i="7"/>
  <c r="G102" i="7"/>
  <c r="F102" i="7"/>
  <c r="G96" i="7"/>
  <c r="F96" i="7"/>
  <c r="G90" i="7"/>
  <c r="F90" i="7"/>
  <c r="G84" i="7"/>
  <c r="F84" i="7"/>
  <c r="G78" i="7"/>
  <c r="F78" i="7"/>
  <c r="G72" i="7"/>
  <c r="F72" i="7"/>
  <c r="G66" i="7"/>
  <c r="F66" i="7"/>
  <c r="G60" i="7"/>
  <c r="F60" i="7"/>
  <c r="G54" i="7"/>
  <c r="F54" i="7"/>
  <c r="G48" i="7"/>
  <c r="F48" i="7"/>
  <c r="G42" i="7"/>
  <c r="F42" i="7"/>
  <c r="G36" i="7"/>
  <c r="F36" i="7"/>
  <c r="G30" i="7"/>
  <c r="F30" i="7"/>
  <c r="G24" i="7"/>
  <c r="F24" i="7"/>
  <c r="G18" i="7"/>
  <c r="F18" i="7"/>
  <c r="G12" i="7"/>
  <c r="F12" i="7"/>
  <c r="G5" i="7"/>
  <c r="F5" i="7"/>
  <c r="F597" i="7"/>
  <c r="F591" i="7"/>
  <c r="F585" i="7"/>
  <c r="F579" i="7"/>
  <c r="F573" i="7"/>
  <c r="F567" i="7"/>
  <c r="F561" i="7"/>
  <c r="F555" i="7"/>
  <c r="F549" i="7"/>
  <c r="F543" i="7"/>
  <c r="F537" i="7"/>
  <c r="F531" i="7"/>
  <c r="F521" i="7"/>
  <c r="F497" i="7"/>
  <c r="F485" i="7"/>
  <c r="F473" i="7"/>
  <c r="F461" i="7"/>
  <c r="F449" i="7"/>
  <c r="F437" i="7"/>
  <c r="F425" i="7"/>
  <c r="F413" i="7"/>
  <c r="F401" i="7"/>
  <c r="F388" i="7"/>
  <c r="F371" i="7"/>
  <c r="F347" i="7"/>
  <c r="F323" i="7"/>
  <c r="F299" i="7"/>
  <c r="F275" i="7"/>
  <c r="F251" i="7"/>
  <c r="F227" i="7"/>
  <c r="F203" i="7"/>
  <c r="F179" i="7"/>
  <c r="F154" i="7"/>
  <c r="F83" i="7"/>
  <c r="G418" i="7"/>
  <c r="G225" i="7"/>
  <c r="G33" i="7"/>
  <c r="G378" i="7"/>
  <c r="F378" i="7"/>
  <c r="G348" i="7"/>
  <c r="F348" i="7"/>
  <c r="G330" i="7"/>
  <c r="F330" i="7"/>
  <c r="G300" i="7"/>
  <c r="F300" i="7"/>
  <c r="G282" i="7"/>
  <c r="F282" i="7"/>
  <c r="G264" i="7"/>
  <c r="F264" i="7"/>
  <c r="G246" i="7"/>
  <c r="F246" i="7"/>
  <c r="G228" i="7"/>
  <c r="F228" i="7"/>
  <c r="G210" i="7"/>
  <c r="F210" i="7"/>
  <c r="G192" i="7"/>
  <c r="F192" i="7"/>
  <c r="G174" i="7"/>
  <c r="F174" i="7"/>
  <c r="G155" i="7"/>
  <c r="F155" i="7"/>
  <c r="G143" i="7"/>
  <c r="F143" i="7"/>
  <c r="G125" i="7"/>
  <c r="F125" i="7"/>
  <c r="G94" i="7"/>
  <c r="F94" i="7"/>
  <c r="G76" i="7"/>
  <c r="F76" i="7"/>
  <c r="G58" i="7"/>
  <c r="F58" i="7"/>
  <c r="G46" i="7"/>
  <c r="F46" i="7"/>
  <c r="G28" i="7"/>
  <c r="F28" i="7"/>
  <c r="G10" i="7"/>
  <c r="F10" i="7"/>
  <c r="G525" i="7"/>
  <c r="F525" i="7"/>
  <c r="G519" i="7"/>
  <c r="F519" i="7"/>
  <c r="G513" i="7"/>
  <c r="F513" i="7"/>
  <c r="G507" i="7"/>
  <c r="F507" i="7"/>
  <c r="G501" i="7"/>
  <c r="F501" i="7"/>
  <c r="G495" i="7"/>
  <c r="F495" i="7"/>
  <c r="G489" i="7"/>
  <c r="F489" i="7"/>
  <c r="G483" i="7"/>
  <c r="F483" i="7"/>
  <c r="G477" i="7"/>
  <c r="F477" i="7"/>
  <c r="G471" i="7"/>
  <c r="F471" i="7"/>
  <c r="G465" i="7"/>
  <c r="F465" i="7"/>
  <c r="G459" i="7"/>
  <c r="F459" i="7"/>
  <c r="G453" i="7"/>
  <c r="F453" i="7"/>
  <c r="G447" i="7"/>
  <c r="F447" i="7"/>
  <c r="G441" i="7"/>
  <c r="F441" i="7"/>
  <c r="G435" i="7"/>
  <c r="F435" i="7"/>
  <c r="G429" i="7"/>
  <c r="F429" i="7"/>
  <c r="G423" i="7"/>
  <c r="F423" i="7"/>
  <c r="G417" i="7"/>
  <c r="F417" i="7"/>
  <c r="G411" i="7"/>
  <c r="F411" i="7"/>
  <c r="G405" i="7"/>
  <c r="F405" i="7"/>
  <c r="G399" i="7"/>
  <c r="F399" i="7"/>
  <c r="G393" i="7"/>
  <c r="F393" i="7"/>
  <c r="G387" i="7"/>
  <c r="F387" i="7"/>
  <c r="G381" i="7"/>
  <c r="F381" i="7"/>
  <c r="G375" i="7"/>
  <c r="F375" i="7"/>
  <c r="G363" i="7"/>
  <c r="F363" i="7"/>
  <c r="F357" i="7"/>
  <c r="G357" i="7"/>
  <c r="G351" i="7"/>
  <c r="F351" i="7"/>
  <c r="G345" i="7"/>
  <c r="F345" i="7"/>
  <c r="G339" i="7"/>
  <c r="F339" i="7"/>
  <c r="G333" i="7"/>
  <c r="F333" i="7"/>
  <c r="G327" i="7"/>
  <c r="F327" i="7"/>
  <c r="G315" i="7"/>
  <c r="F315" i="7"/>
  <c r="F309" i="7"/>
  <c r="G309" i="7"/>
  <c r="G303" i="7"/>
  <c r="F303" i="7"/>
  <c r="G297" i="7"/>
  <c r="F297" i="7"/>
  <c r="G291" i="7"/>
  <c r="F291" i="7"/>
  <c r="G285" i="7"/>
  <c r="F285" i="7"/>
  <c r="G279" i="7"/>
  <c r="F279" i="7"/>
  <c r="G267" i="7"/>
  <c r="F267" i="7"/>
  <c r="F261" i="7"/>
  <c r="G261" i="7"/>
  <c r="G255" i="7"/>
  <c r="F255" i="7"/>
  <c r="G249" i="7"/>
  <c r="F249" i="7"/>
  <c r="G243" i="7"/>
  <c r="F243" i="7"/>
  <c r="G237" i="7"/>
  <c r="F237" i="7"/>
  <c r="G231" i="7"/>
  <c r="F231" i="7"/>
  <c r="G219" i="7"/>
  <c r="F219" i="7"/>
  <c r="F213" i="7"/>
  <c r="G213" i="7"/>
  <c r="G207" i="7"/>
  <c r="F207" i="7"/>
  <c r="G201" i="7"/>
  <c r="F201" i="7"/>
  <c r="G195" i="7"/>
  <c r="F195" i="7"/>
  <c r="G189" i="7"/>
  <c r="F189" i="7"/>
  <c r="G183" i="7"/>
  <c r="F183" i="7"/>
  <c r="G171" i="7"/>
  <c r="F171" i="7"/>
  <c r="G162" i="7"/>
  <c r="F162" i="7"/>
  <c r="G156" i="7"/>
  <c r="F156" i="7"/>
  <c r="G150" i="7"/>
  <c r="F150" i="7"/>
  <c r="G144" i="7"/>
  <c r="F144" i="7"/>
  <c r="G138" i="7"/>
  <c r="F138" i="7"/>
  <c r="G132" i="7"/>
  <c r="F132" i="7"/>
  <c r="G126" i="7"/>
  <c r="F126" i="7"/>
  <c r="G113" i="7"/>
  <c r="F113" i="7"/>
  <c r="G101" i="7"/>
  <c r="F101" i="7"/>
  <c r="G89" i="7"/>
  <c r="F89" i="7"/>
  <c r="F77" i="7"/>
  <c r="G77" i="7"/>
  <c r="G71" i="7"/>
  <c r="F71" i="7"/>
  <c r="F65" i="7"/>
  <c r="G65" i="7"/>
  <c r="G59" i="7"/>
  <c r="F59" i="7"/>
  <c r="F53" i="7"/>
  <c r="G53" i="7"/>
  <c r="G47" i="7"/>
  <c r="F47" i="7"/>
  <c r="F41" i="7"/>
  <c r="G41" i="7"/>
  <c r="G35" i="7"/>
  <c r="F35" i="7"/>
  <c r="F29" i="7"/>
  <c r="G29" i="7"/>
  <c r="G23" i="7"/>
  <c r="F23" i="7"/>
  <c r="F17" i="7"/>
  <c r="G17" i="7"/>
  <c r="G11" i="7"/>
  <c r="F11" i="7"/>
  <c r="G4" i="7"/>
  <c r="F4" i="7"/>
  <c r="F594" i="7"/>
  <c r="F582" i="7"/>
  <c r="F576" i="7"/>
  <c r="F570" i="7"/>
  <c r="F564" i="7"/>
  <c r="F558" i="7"/>
  <c r="F552" i="7"/>
  <c r="F546" i="7"/>
  <c r="F540" i="7"/>
  <c r="F534" i="7"/>
  <c r="F528" i="7"/>
  <c r="F516" i="7"/>
  <c r="F504" i="7"/>
  <c r="F492" i="7"/>
  <c r="F480" i="7"/>
  <c r="F468" i="7"/>
  <c r="F456" i="7"/>
  <c r="F444" i="7"/>
  <c r="F432" i="7"/>
  <c r="F420" i="7"/>
  <c r="F408" i="7"/>
  <c r="F396" i="7"/>
  <c r="F383" i="7"/>
  <c r="F365" i="7"/>
  <c r="F341" i="7"/>
  <c r="F317" i="7"/>
  <c r="F293" i="7"/>
  <c r="F269" i="7"/>
  <c r="F245" i="7"/>
  <c r="F221" i="7"/>
  <c r="F197" i="7"/>
  <c r="F173" i="7"/>
  <c r="F147" i="7"/>
  <c r="F119" i="7"/>
  <c r="F64" i="7"/>
  <c r="G369" i="7"/>
  <c r="G177" i="7"/>
  <c r="I14" i="6"/>
  <c r="H8" i="7" l="1"/>
  <c r="I6" i="6"/>
  <c r="I5" i="6"/>
  <c r="I7" i="6"/>
  <c r="I8" i="6"/>
  <c r="I9" i="6"/>
  <c r="I10" i="6"/>
  <c r="I11" i="6"/>
  <c r="I12" i="6"/>
  <c r="I13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</calcChain>
</file>

<file path=xl/sharedStrings.xml><?xml version="1.0" encoding="utf-8"?>
<sst xmlns="http://schemas.openxmlformats.org/spreadsheetml/2006/main" count="1862" uniqueCount="48">
  <si>
    <t>NIM</t>
  </si>
  <si>
    <t>Kelas</t>
  </si>
  <si>
    <t>Modul 1</t>
  </si>
  <si>
    <t>Modul 2</t>
  </si>
  <si>
    <t>Modul 3</t>
  </si>
  <si>
    <t>Modul 4</t>
  </si>
  <si>
    <t>Modul 5</t>
  </si>
  <si>
    <t>Modul 6</t>
  </si>
  <si>
    <t>SI-42-01</t>
  </si>
  <si>
    <t>SI-42-02</t>
  </si>
  <si>
    <t>SI-42-03</t>
  </si>
  <si>
    <t>SI-42-04</t>
  </si>
  <si>
    <t>SI-42-05</t>
  </si>
  <si>
    <t>Soal :</t>
  </si>
  <si>
    <t>Buatlah rata-rata setiap modul dari seluruh data yang ada</t>
  </si>
  <si>
    <t>Buatlah nilai akhir dari seluruh peserta praktikum (rumus : 15% modul1, 15% modul2, 20% modul3, 20% modul4, 15% modul5, 15% modul6)</t>
  </si>
  <si>
    <t xml:space="preserve">Buatlah rata-rata nilai akhir pada setiap kelas </t>
  </si>
  <si>
    <t>Modul</t>
  </si>
  <si>
    <t>Nilai</t>
  </si>
  <si>
    <t>Buatlah Grafik dengan menggunakan Chart dengan data rata-rata nilai seluruh modul pada setiap kelas dan berikan penjelasannya
(note: jenis chart dibebaskan)</t>
  </si>
  <si>
    <t>Pengerjaan dilakukan pada sheet Jawaban yang sudah disediakan</t>
  </si>
  <si>
    <t>Buatlah tabel disamping menjadi lebih sederhana</t>
  </si>
  <si>
    <t>Buatlah rumus fungsi linear regression dari data yang ada (hint : menggunakan rata-rata modul seluruh praktikan) dan tampilkan grafiknya</t>
  </si>
  <si>
    <t>Buatlah tabel prediksi menggunakan Moving Average 3 (MA3), hitung pula Mean Absolute Deviation (MAD) serta Mean of Squared Errors (MSE)</t>
  </si>
  <si>
    <t>Row Labels</t>
  </si>
  <si>
    <t>Column Labels</t>
  </si>
  <si>
    <t>Nilai Akhir</t>
  </si>
  <si>
    <t>Average of Nilai</t>
  </si>
  <si>
    <t>Rata-Rata</t>
  </si>
  <si>
    <t>MSE</t>
  </si>
  <si>
    <t>MA3</t>
  </si>
  <si>
    <t>MAD</t>
  </si>
  <si>
    <t>X</t>
  </si>
  <si>
    <t>Y</t>
  </si>
  <si>
    <t>REGRESION LINIER</t>
  </si>
  <si>
    <t>Yang dicari:</t>
  </si>
  <si>
    <t>a</t>
  </si>
  <si>
    <t>b</t>
  </si>
  <si>
    <t>Grafik Data Rata-Rata Nilai Seluruh Modul pada Setiap Kelas</t>
  </si>
  <si>
    <t>NILAI</t>
  </si>
  <si>
    <t>KELAS</t>
  </si>
  <si>
    <t>MODUL</t>
  </si>
  <si>
    <t>RATA-RATA NILAI AKHIR SETIAP KELAS</t>
  </si>
  <si>
    <t>NILAI AKHIR</t>
  </si>
  <si>
    <t>RATA-RATANILAI AKHIR</t>
  </si>
  <si>
    <t>rumus persamaan</t>
  </si>
  <si>
    <t>Square Error</t>
  </si>
  <si>
    <t>error&amp;abs.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</si>
</sst>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1" xfId="1" applyBorder="1"/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3" fillId="3" borderId="2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2">
    <cellStyle name="Normal" xfId="0" builtinId="0"/>
    <cellStyle name="Normal 2" xfId="1" xr:uid="{C651ACF4-1619-4779-8F0B-C8DFCFDBBE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[Soal Logical Solving Data Rekrutasi Keprofesian DASPRO(FINISH).xlsx]Jawaban!PivotTable1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Jawaban!$B$1:$B$2</c:f>
              <c:strCache>
                <c:ptCount val="1"/>
                <c:pt idx="0">
                  <c:v>Modul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Jawaban!$B$3:$B$108</c:f>
              <c:numCache>
                <c:formatCode>General</c:formatCode>
                <c:ptCount val="100"/>
                <c:pt idx="0">
                  <c:v>88.75</c:v>
                </c:pt>
                <c:pt idx="1">
                  <c:v>95.25</c:v>
                </c:pt>
                <c:pt idx="2">
                  <c:v>90.25</c:v>
                </c:pt>
                <c:pt idx="3">
                  <c:v>93.75</c:v>
                </c:pt>
                <c:pt idx="4">
                  <c:v>83.5</c:v>
                </c:pt>
                <c:pt idx="5">
                  <c:v>88.75</c:v>
                </c:pt>
                <c:pt idx="6">
                  <c:v>88.75</c:v>
                </c:pt>
                <c:pt idx="7">
                  <c:v>93.25</c:v>
                </c:pt>
                <c:pt idx="8">
                  <c:v>82.25</c:v>
                </c:pt>
                <c:pt idx="9">
                  <c:v>97</c:v>
                </c:pt>
                <c:pt idx="10">
                  <c:v>93.75</c:v>
                </c:pt>
                <c:pt idx="11">
                  <c:v>92</c:v>
                </c:pt>
                <c:pt idx="12">
                  <c:v>87.25</c:v>
                </c:pt>
                <c:pt idx="13">
                  <c:v>98.5</c:v>
                </c:pt>
                <c:pt idx="14">
                  <c:v>87.6</c:v>
                </c:pt>
                <c:pt idx="15">
                  <c:v>90</c:v>
                </c:pt>
                <c:pt idx="16">
                  <c:v>90.25</c:v>
                </c:pt>
                <c:pt idx="17">
                  <c:v>88.5</c:v>
                </c:pt>
                <c:pt idx="18">
                  <c:v>74.25</c:v>
                </c:pt>
                <c:pt idx="19">
                  <c:v>69.25</c:v>
                </c:pt>
                <c:pt idx="20">
                  <c:v>74.25</c:v>
                </c:pt>
                <c:pt idx="21">
                  <c:v>70.25</c:v>
                </c:pt>
                <c:pt idx="22">
                  <c:v>79.75</c:v>
                </c:pt>
                <c:pt idx="23">
                  <c:v>95</c:v>
                </c:pt>
                <c:pt idx="24">
                  <c:v>73.75</c:v>
                </c:pt>
                <c:pt idx="25">
                  <c:v>78</c:v>
                </c:pt>
                <c:pt idx="26">
                  <c:v>100</c:v>
                </c:pt>
                <c:pt idx="27">
                  <c:v>85</c:v>
                </c:pt>
                <c:pt idx="28">
                  <c:v>83.5</c:v>
                </c:pt>
                <c:pt idx="29">
                  <c:v>86.75</c:v>
                </c:pt>
                <c:pt idx="30">
                  <c:v>81.75</c:v>
                </c:pt>
                <c:pt idx="31">
                  <c:v>85.25</c:v>
                </c:pt>
                <c:pt idx="32">
                  <c:v>82</c:v>
                </c:pt>
                <c:pt idx="33">
                  <c:v>88.75</c:v>
                </c:pt>
                <c:pt idx="34">
                  <c:v>90.5</c:v>
                </c:pt>
                <c:pt idx="35">
                  <c:v>87.25</c:v>
                </c:pt>
                <c:pt idx="36">
                  <c:v>85</c:v>
                </c:pt>
                <c:pt idx="37">
                  <c:v>76.25</c:v>
                </c:pt>
                <c:pt idx="38">
                  <c:v>67.75</c:v>
                </c:pt>
                <c:pt idx="39">
                  <c:v>89.45</c:v>
                </c:pt>
                <c:pt idx="40">
                  <c:v>0</c:v>
                </c:pt>
                <c:pt idx="41">
                  <c:v>90.75</c:v>
                </c:pt>
                <c:pt idx="42">
                  <c:v>100</c:v>
                </c:pt>
                <c:pt idx="43">
                  <c:v>97</c:v>
                </c:pt>
                <c:pt idx="44">
                  <c:v>98.5</c:v>
                </c:pt>
                <c:pt idx="45">
                  <c:v>86.5</c:v>
                </c:pt>
                <c:pt idx="46">
                  <c:v>87.25</c:v>
                </c:pt>
                <c:pt idx="47">
                  <c:v>95.25</c:v>
                </c:pt>
                <c:pt idx="48">
                  <c:v>71.25</c:v>
                </c:pt>
                <c:pt idx="49">
                  <c:v>93.75</c:v>
                </c:pt>
                <c:pt idx="50">
                  <c:v>68.75</c:v>
                </c:pt>
                <c:pt idx="51">
                  <c:v>62</c:v>
                </c:pt>
                <c:pt idx="52">
                  <c:v>93.5</c:v>
                </c:pt>
                <c:pt idx="53">
                  <c:v>96.75</c:v>
                </c:pt>
                <c:pt idx="54">
                  <c:v>74.5</c:v>
                </c:pt>
                <c:pt idx="55">
                  <c:v>88.5</c:v>
                </c:pt>
                <c:pt idx="56">
                  <c:v>93.5</c:v>
                </c:pt>
                <c:pt idx="57">
                  <c:v>88.5</c:v>
                </c:pt>
                <c:pt idx="58">
                  <c:v>97</c:v>
                </c:pt>
                <c:pt idx="59">
                  <c:v>87.5</c:v>
                </c:pt>
                <c:pt idx="60">
                  <c:v>88.5</c:v>
                </c:pt>
                <c:pt idx="61">
                  <c:v>96.75</c:v>
                </c:pt>
                <c:pt idx="62">
                  <c:v>88.5</c:v>
                </c:pt>
                <c:pt idx="63">
                  <c:v>93.75</c:v>
                </c:pt>
                <c:pt idx="64">
                  <c:v>70.5</c:v>
                </c:pt>
                <c:pt idx="65">
                  <c:v>60.5</c:v>
                </c:pt>
                <c:pt idx="66">
                  <c:v>95.5</c:v>
                </c:pt>
                <c:pt idx="67">
                  <c:v>90.05</c:v>
                </c:pt>
                <c:pt idx="68">
                  <c:v>57.5</c:v>
                </c:pt>
                <c:pt idx="69">
                  <c:v>70.25</c:v>
                </c:pt>
                <c:pt idx="70">
                  <c:v>71.25</c:v>
                </c:pt>
                <c:pt idx="71">
                  <c:v>73.75</c:v>
                </c:pt>
                <c:pt idx="72">
                  <c:v>78.75</c:v>
                </c:pt>
                <c:pt idx="73">
                  <c:v>75.25</c:v>
                </c:pt>
                <c:pt idx="74">
                  <c:v>95.5</c:v>
                </c:pt>
                <c:pt idx="75">
                  <c:v>93.5</c:v>
                </c:pt>
                <c:pt idx="76">
                  <c:v>97</c:v>
                </c:pt>
                <c:pt idx="77">
                  <c:v>87</c:v>
                </c:pt>
                <c:pt idx="78">
                  <c:v>100</c:v>
                </c:pt>
                <c:pt idx="79">
                  <c:v>91.75</c:v>
                </c:pt>
                <c:pt idx="80">
                  <c:v>95.25</c:v>
                </c:pt>
                <c:pt idx="81">
                  <c:v>90.25</c:v>
                </c:pt>
                <c:pt idx="82">
                  <c:v>76</c:v>
                </c:pt>
                <c:pt idx="83">
                  <c:v>85.25</c:v>
                </c:pt>
                <c:pt idx="84">
                  <c:v>91.75</c:v>
                </c:pt>
                <c:pt idx="85">
                  <c:v>84.75</c:v>
                </c:pt>
                <c:pt idx="86">
                  <c:v>95</c:v>
                </c:pt>
                <c:pt idx="87">
                  <c:v>82</c:v>
                </c:pt>
                <c:pt idx="88">
                  <c:v>83.75</c:v>
                </c:pt>
                <c:pt idx="89">
                  <c:v>88</c:v>
                </c:pt>
                <c:pt idx="90">
                  <c:v>92.45</c:v>
                </c:pt>
                <c:pt idx="91">
                  <c:v>90.05</c:v>
                </c:pt>
                <c:pt idx="92">
                  <c:v>93.75</c:v>
                </c:pt>
                <c:pt idx="93">
                  <c:v>95.25</c:v>
                </c:pt>
                <c:pt idx="94">
                  <c:v>87.25</c:v>
                </c:pt>
                <c:pt idx="95">
                  <c:v>90.25</c:v>
                </c:pt>
                <c:pt idx="96">
                  <c:v>96.75</c:v>
                </c:pt>
                <c:pt idx="97">
                  <c:v>79.5</c:v>
                </c:pt>
                <c:pt idx="98">
                  <c:v>93.25</c:v>
                </c:pt>
                <c:pt idx="99">
                  <c:v>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D-48F7-B458-AF4FF49C128D}"/>
            </c:ext>
          </c:extLst>
        </c:ser>
        <c:ser>
          <c:idx val="1"/>
          <c:order val="1"/>
          <c:tx>
            <c:strRef>
              <c:f>Jawaban!$C$1:$C$2</c:f>
              <c:strCache>
                <c:ptCount val="1"/>
                <c:pt idx="0">
                  <c:v>Modul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Jawaban!$C$3:$C$108</c:f>
              <c:numCache>
                <c:formatCode>General</c:formatCode>
                <c:ptCount val="100"/>
                <c:pt idx="0">
                  <c:v>93.25</c:v>
                </c:pt>
                <c:pt idx="1">
                  <c:v>96.75</c:v>
                </c:pt>
                <c:pt idx="2">
                  <c:v>88.5</c:v>
                </c:pt>
                <c:pt idx="3">
                  <c:v>96.75</c:v>
                </c:pt>
                <c:pt idx="4">
                  <c:v>82</c:v>
                </c:pt>
                <c:pt idx="5">
                  <c:v>0</c:v>
                </c:pt>
                <c:pt idx="6">
                  <c:v>95.5</c:v>
                </c:pt>
                <c:pt idx="7">
                  <c:v>98.5</c:v>
                </c:pt>
                <c:pt idx="8">
                  <c:v>83.5</c:v>
                </c:pt>
                <c:pt idx="9">
                  <c:v>98.5</c:v>
                </c:pt>
                <c:pt idx="10">
                  <c:v>100</c:v>
                </c:pt>
                <c:pt idx="11">
                  <c:v>85.25</c:v>
                </c:pt>
                <c:pt idx="12">
                  <c:v>83.25</c:v>
                </c:pt>
                <c:pt idx="13">
                  <c:v>100</c:v>
                </c:pt>
                <c:pt idx="14">
                  <c:v>0</c:v>
                </c:pt>
                <c:pt idx="15">
                  <c:v>75.25</c:v>
                </c:pt>
                <c:pt idx="16">
                  <c:v>96.5</c:v>
                </c:pt>
                <c:pt idx="17">
                  <c:v>76.5</c:v>
                </c:pt>
                <c:pt idx="18">
                  <c:v>77.5</c:v>
                </c:pt>
                <c:pt idx="19">
                  <c:v>79.5</c:v>
                </c:pt>
                <c:pt idx="20">
                  <c:v>72.75</c:v>
                </c:pt>
                <c:pt idx="21">
                  <c:v>81</c:v>
                </c:pt>
                <c:pt idx="22">
                  <c:v>84</c:v>
                </c:pt>
                <c:pt idx="23">
                  <c:v>90.5</c:v>
                </c:pt>
                <c:pt idx="24">
                  <c:v>90.5</c:v>
                </c:pt>
                <c:pt idx="25">
                  <c:v>89</c:v>
                </c:pt>
                <c:pt idx="26">
                  <c:v>100</c:v>
                </c:pt>
                <c:pt idx="27">
                  <c:v>96.5</c:v>
                </c:pt>
                <c:pt idx="28">
                  <c:v>79.5</c:v>
                </c:pt>
                <c:pt idx="29">
                  <c:v>90.5</c:v>
                </c:pt>
                <c:pt idx="30">
                  <c:v>79.5</c:v>
                </c:pt>
                <c:pt idx="31">
                  <c:v>90.25</c:v>
                </c:pt>
                <c:pt idx="32">
                  <c:v>80</c:v>
                </c:pt>
                <c:pt idx="33">
                  <c:v>75</c:v>
                </c:pt>
                <c:pt idx="34">
                  <c:v>96.5</c:v>
                </c:pt>
                <c:pt idx="35">
                  <c:v>80</c:v>
                </c:pt>
                <c:pt idx="36">
                  <c:v>77.75</c:v>
                </c:pt>
                <c:pt idx="37">
                  <c:v>75.5</c:v>
                </c:pt>
                <c:pt idx="38">
                  <c:v>70</c:v>
                </c:pt>
                <c:pt idx="39">
                  <c:v>86.5</c:v>
                </c:pt>
                <c:pt idx="40">
                  <c:v>58</c:v>
                </c:pt>
                <c:pt idx="41">
                  <c:v>89.5</c:v>
                </c:pt>
                <c:pt idx="42">
                  <c:v>96</c:v>
                </c:pt>
                <c:pt idx="43">
                  <c:v>97.5</c:v>
                </c:pt>
                <c:pt idx="44">
                  <c:v>96</c:v>
                </c:pt>
                <c:pt idx="45">
                  <c:v>87.5</c:v>
                </c:pt>
                <c:pt idx="46">
                  <c:v>83.5</c:v>
                </c:pt>
                <c:pt idx="47">
                  <c:v>95</c:v>
                </c:pt>
                <c:pt idx="48">
                  <c:v>56.8</c:v>
                </c:pt>
                <c:pt idx="49">
                  <c:v>98.25</c:v>
                </c:pt>
                <c:pt idx="50">
                  <c:v>77</c:v>
                </c:pt>
                <c:pt idx="51">
                  <c:v>78.5</c:v>
                </c:pt>
                <c:pt idx="52">
                  <c:v>92.25</c:v>
                </c:pt>
                <c:pt idx="53">
                  <c:v>90.75</c:v>
                </c:pt>
                <c:pt idx="54">
                  <c:v>83.75</c:v>
                </c:pt>
                <c:pt idx="55">
                  <c:v>82.25</c:v>
                </c:pt>
                <c:pt idx="56">
                  <c:v>85.5</c:v>
                </c:pt>
                <c:pt idx="57">
                  <c:v>82.25</c:v>
                </c:pt>
                <c:pt idx="58">
                  <c:v>85.5</c:v>
                </c:pt>
                <c:pt idx="59">
                  <c:v>95</c:v>
                </c:pt>
                <c:pt idx="60">
                  <c:v>70</c:v>
                </c:pt>
                <c:pt idx="61">
                  <c:v>98.25</c:v>
                </c:pt>
                <c:pt idx="62">
                  <c:v>80</c:v>
                </c:pt>
                <c:pt idx="63">
                  <c:v>95.25</c:v>
                </c:pt>
                <c:pt idx="64">
                  <c:v>79.5</c:v>
                </c:pt>
                <c:pt idx="65">
                  <c:v>83</c:v>
                </c:pt>
                <c:pt idx="66">
                  <c:v>86</c:v>
                </c:pt>
                <c:pt idx="67">
                  <c:v>82.5</c:v>
                </c:pt>
                <c:pt idx="68">
                  <c:v>71.25</c:v>
                </c:pt>
                <c:pt idx="69">
                  <c:v>81.75</c:v>
                </c:pt>
                <c:pt idx="70">
                  <c:v>81.75</c:v>
                </c:pt>
                <c:pt idx="71">
                  <c:v>88.25</c:v>
                </c:pt>
                <c:pt idx="72">
                  <c:v>83.75</c:v>
                </c:pt>
                <c:pt idx="73">
                  <c:v>95</c:v>
                </c:pt>
                <c:pt idx="74">
                  <c:v>80.25</c:v>
                </c:pt>
                <c:pt idx="75">
                  <c:v>85.5</c:v>
                </c:pt>
                <c:pt idx="76">
                  <c:v>98.5</c:v>
                </c:pt>
                <c:pt idx="77">
                  <c:v>80.25</c:v>
                </c:pt>
                <c:pt idx="78">
                  <c:v>84.25</c:v>
                </c:pt>
                <c:pt idx="79">
                  <c:v>76.5</c:v>
                </c:pt>
                <c:pt idx="80">
                  <c:v>100</c:v>
                </c:pt>
                <c:pt idx="81">
                  <c:v>54.5</c:v>
                </c:pt>
                <c:pt idx="82">
                  <c:v>86.5</c:v>
                </c:pt>
                <c:pt idx="83">
                  <c:v>85.5</c:v>
                </c:pt>
                <c:pt idx="84">
                  <c:v>91.5</c:v>
                </c:pt>
                <c:pt idx="85">
                  <c:v>86.75</c:v>
                </c:pt>
                <c:pt idx="86">
                  <c:v>93.25</c:v>
                </c:pt>
                <c:pt idx="87">
                  <c:v>96.5</c:v>
                </c:pt>
                <c:pt idx="88">
                  <c:v>78.25</c:v>
                </c:pt>
                <c:pt idx="89">
                  <c:v>65.5</c:v>
                </c:pt>
                <c:pt idx="90">
                  <c:v>96.75</c:v>
                </c:pt>
                <c:pt idx="91">
                  <c:v>91.75</c:v>
                </c:pt>
                <c:pt idx="92">
                  <c:v>100</c:v>
                </c:pt>
                <c:pt idx="93">
                  <c:v>95</c:v>
                </c:pt>
                <c:pt idx="94">
                  <c:v>84.75</c:v>
                </c:pt>
                <c:pt idx="95">
                  <c:v>83.25</c:v>
                </c:pt>
                <c:pt idx="96">
                  <c:v>100</c:v>
                </c:pt>
                <c:pt idx="97">
                  <c:v>83.25</c:v>
                </c:pt>
                <c:pt idx="98">
                  <c:v>98.25</c:v>
                </c:pt>
                <c:pt idx="99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D-48F7-B458-AF4FF49C128D}"/>
            </c:ext>
          </c:extLst>
        </c:ser>
        <c:ser>
          <c:idx val="2"/>
          <c:order val="2"/>
          <c:tx>
            <c:strRef>
              <c:f>Jawaban!$D$1:$D$2</c:f>
              <c:strCache>
                <c:ptCount val="1"/>
                <c:pt idx="0">
                  <c:v>Modul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Jawaban!$D$3:$D$108</c:f>
              <c:numCache>
                <c:formatCode>General</c:formatCode>
                <c:ptCount val="100"/>
                <c:pt idx="0">
                  <c:v>90</c:v>
                </c:pt>
                <c:pt idx="1">
                  <c:v>93.5</c:v>
                </c:pt>
                <c:pt idx="2">
                  <c:v>90.25</c:v>
                </c:pt>
                <c:pt idx="3">
                  <c:v>90</c:v>
                </c:pt>
                <c:pt idx="4">
                  <c:v>87.25</c:v>
                </c:pt>
                <c:pt idx="5">
                  <c:v>83.5</c:v>
                </c:pt>
                <c:pt idx="6">
                  <c:v>86</c:v>
                </c:pt>
                <c:pt idx="7">
                  <c:v>98.5</c:v>
                </c:pt>
                <c:pt idx="8">
                  <c:v>66.5</c:v>
                </c:pt>
                <c:pt idx="9">
                  <c:v>92.5</c:v>
                </c:pt>
                <c:pt idx="10">
                  <c:v>98.25</c:v>
                </c:pt>
                <c:pt idx="11">
                  <c:v>85.25</c:v>
                </c:pt>
                <c:pt idx="12">
                  <c:v>85.25</c:v>
                </c:pt>
                <c:pt idx="13">
                  <c:v>89.5</c:v>
                </c:pt>
                <c:pt idx="14">
                  <c:v>92.5</c:v>
                </c:pt>
                <c:pt idx="15">
                  <c:v>84.25</c:v>
                </c:pt>
                <c:pt idx="16">
                  <c:v>96.75</c:v>
                </c:pt>
                <c:pt idx="17">
                  <c:v>88.5</c:v>
                </c:pt>
                <c:pt idx="18">
                  <c:v>79</c:v>
                </c:pt>
                <c:pt idx="19">
                  <c:v>79.75</c:v>
                </c:pt>
                <c:pt idx="20">
                  <c:v>0</c:v>
                </c:pt>
                <c:pt idx="21">
                  <c:v>82.25</c:v>
                </c:pt>
                <c:pt idx="22">
                  <c:v>87</c:v>
                </c:pt>
                <c:pt idx="23">
                  <c:v>98.5</c:v>
                </c:pt>
                <c:pt idx="24">
                  <c:v>86.75</c:v>
                </c:pt>
                <c:pt idx="25">
                  <c:v>85.25</c:v>
                </c:pt>
                <c:pt idx="26">
                  <c:v>98.5</c:v>
                </c:pt>
                <c:pt idx="27">
                  <c:v>98.5</c:v>
                </c:pt>
                <c:pt idx="28">
                  <c:v>73.5</c:v>
                </c:pt>
                <c:pt idx="29">
                  <c:v>82</c:v>
                </c:pt>
                <c:pt idx="30">
                  <c:v>66.25</c:v>
                </c:pt>
                <c:pt idx="31">
                  <c:v>77.5</c:v>
                </c:pt>
                <c:pt idx="32">
                  <c:v>92</c:v>
                </c:pt>
                <c:pt idx="33">
                  <c:v>88</c:v>
                </c:pt>
                <c:pt idx="34">
                  <c:v>98.5</c:v>
                </c:pt>
                <c:pt idx="35">
                  <c:v>93</c:v>
                </c:pt>
                <c:pt idx="36">
                  <c:v>91.75</c:v>
                </c:pt>
                <c:pt idx="37">
                  <c:v>90.25</c:v>
                </c:pt>
                <c:pt idx="38">
                  <c:v>77.25</c:v>
                </c:pt>
                <c:pt idx="39">
                  <c:v>88.75</c:v>
                </c:pt>
                <c:pt idx="40">
                  <c:v>74.75</c:v>
                </c:pt>
                <c:pt idx="41">
                  <c:v>91.5</c:v>
                </c:pt>
                <c:pt idx="42">
                  <c:v>95.5</c:v>
                </c:pt>
                <c:pt idx="43">
                  <c:v>98.5</c:v>
                </c:pt>
                <c:pt idx="44">
                  <c:v>100</c:v>
                </c:pt>
                <c:pt idx="45">
                  <c:v>90.5</c:v>
                </c:pt>
                <c:pt idx="46">
                  <c:v>93.5</c:v>
                </c:pt>
                <c:pt idx="47">
                  <c:v>92.25</c:v>
                </c:pt>
                <c:pt idx="48">
                  <c:v>66</c:v>
                </c:pt>
                <c:pt idx="49">
                  <c:v>94.75</c:v>
                </c:pt>
                <c:pt idx="50">
                  <c:v>51</c:v>
                </c:pt>
                <c:pt idx="51">
                  <c:v>76.5</c:v>
                </c:pt>
                <c:pt idx="52">
                  <c:v>94.5</c:v>
                </c:pt>
                <c:pt idx="53">
                  <c:v>92.5</c:v>
                </c:pt>
                <c:pt idx="54">
                  <c:v>88</c:v>
                </c:pt>
                <c:pt idx="55">
                  <c:v>77.5</c:v>
                </c:pt>
                <c:pt idx="56">
                  <c:v>88</c:v>
                </c:pt>
                <c:pt idx="57">
                  <c:v>86.5</c:v>
                </c:pt>
                <c:pt idx="58">
                  <c:v>85</c:v>
                </c:pt>
                <c:pt idx="59">
                  <c:v>87</c:v>
                </c:pt>
                <c:pt idx="60">
                  <c:v>93.75</c:v>
                </c:pt>
                <c:pt idx="61">
                  <c:v>100</c:v>
                </c:pt>
                <c:pt idx="62">
                  <c:v>80.25</c:v>
                </c:pt>
                <c:pt idx="63">
                  <c:v>90.25</c:v>
                </c:pt>
                <c:pt idx="64">
                  <c:v>85.1</c:v>
                </c:pt>
                <c:pt idx="65">
                  <c:v>89.8</c:v>
                </c:pt>
                <c:pt idx="66">
                  <c:v>95.5</c:v>
                </c:pt>
                <c:pt idx="67">
                  <c:v>90.5</c:v>
                </c:pt>
                <c:pt idx="68">
                  <c:v>83.05</c:v>
                </c:pt>
                <c:pt idx="69">
                  <c:v>86.75</c:v>
                </c:pt>
                <c:pt idx="70">
                  <c:v>89</c:v>
                </c:pt>
                <c:pt idx="71">
                  <c:v>92</c:v>
                </c:pt>
                <c:pt idx="72">
                  <c:v>90.25</c:v>
                </c:pt>
                <c:pt idx="73">
                  <c:v>80</c:v>
                </c:pt>
                <c:pt idx="74">
                  <c:v>98.5</c:v>
                </c:pt>
                <c:pt idx="75">
                  <c:v>92.25</c:v>
                </c:pt>
                <c:pt idx="76">
                  <c:v>98.5</c:v>
                </c:pt>
                <c:pt idx="77">
                  <c:v>89.75</c:v>
                </c:pt>
                <c:pt idx="78">
                  <c:v>100</c:v>
                </c:pt>
                <c:pt idx="79">
                  <c:v>81</c:v>
                </c:pt>
                <c:pt idx="80">
                  <c:v>91.5</c:v>
                </c:pt>
                <c:pt idx="81">
                  <c:v>81.25</c:v>
                </c:pt>
                <c:pt idx="82">
                  <c:v>69.5</c:v>
                </c:pt>
                <c:pt idx="83">
                  <c:v>88</c:v>
                </c:pt>
                <c:pt idx="84">
                  <c:v>93.5</c:v>
                </c:pt>
                <c:pt idx="85">
                  <c:v>86</c:v>
                </c:pt>
                <c:pt idx="86">
                  <c:v>95.25</c:v>
                </c:pt>
                <c:pt idx="87">
                  <c:v>100</c:v>
                </c:pt>
                <c:pt idx="88">
                  <c:v>88.25</c:v>
                </c:pt>
                <c:pt idx="89">
                  <c:v>80.25</c:v>
                </c:pt>
                <c:pt idx="90">
                  <c:v>96.75</c:v>
                </c:pt>
                <c:pt idx="91">
                  <c:v>93.75</c:v>
                </c:pt>
                <c:pt idx="92">
                  <c:v>100</c:v>
                </c:pt>
                <c:pt idx="93">
                  <c:v>96.5</c:v>
                </c:pt>
                <c:pt idx="94">
                  <c:v>90.25</c:v>
                </c:pt>
                <c:pt idx="95">
                  <c:v>82.5</c:v>
                </c:pt>
                <c:pt idx="96">
                  <c:v>100</c:v>
                </c:pt>
                <c:pt idx="97">
                  <c:v>89</c:v>
                </c:pt>
                <c:pt idx="98">
                  <c:v>95</c:v>
                </c:pt>
                <c:pt idx="99">
                  <c:v>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D-48F7-B458-AF4FF49C128D}"/>
            </c:ext>
          </c:extLst>
        </c:ser>
        <c:ser>
          <c:idx val="3"/>
          <c:order val="3"/>
          <c:tx>
            <c:strRef>
              <c:f>Jawaban!$E$1:$E$2</c:f>
              <c:strCache>
                <c:ptCount val="1"/>
                <c:pt idx="0">
                  <c:v>Modul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Jawaban!$E$3:$E$108</c:f>
              <c:numCache>
                <c:formatCode>General</c:formatCode>
                <c:ptCount val="100"/>
                <c:pt idx="0">
                  <c:v>83.5</c:v>
                </c:pt>
                <c:pt idx="1">
                  <c:v>89</c:v>
                </c:pt>
                <c:pt idx="2">
                  <c:v>91</c:v>
                </c:pt>
                <c:pt idx="3">
                  <c:v>86.5</c:v>
                </c:pt>
                <c:pt idx="4">
                  <c:v>88.25</c:v>
                </c:pt>
                <c:pt idx="5">
                  <c:v>70</c:v>
                </c:pt>
                <c:pt idx="6">
                  <c:v>70.75</c:v>
                </c:pt>
                <c:pt idx="7">
                  <c:v>69.75</c:v>
                </c:pt>
                <c:pt idx="8">
                  <c:v>60</c:v>
                </c:pt>
                <c:pt idx="9">
                  <c:v>83.75</c:v>
                </c:pt>
                <c:pt idx="10">
                  <c:v>100</c:v>
                </c:pt>
                <c:pt idx="11">
                  <c:v>95</c:v>
                </c:pt>
                <c:pt idx="12">
                  <c:v>80.25</c:v>
                </c:pt>
                <c:pt idx="13">
                  <c:v>98.5</c:v>
                </c:pt>
                <c:pt idx="14">
                  <c:v>86.5</c:v>
                </c:pt>
                <c:pt idx="15">
                  <c:v>83</c:v>
                </c:pt>
                <c:pt idx="16">
                  <c:v>100</c:v>
                </c:pt>
                <c:pt idx="17">
                  <c:v>81</c:v>
                </c:pt>
                <c:pt idx="18">
                  <c:v>86.5</c:v>
                </c:pt>
                <c:pt idx="19">
                  <c:v>82</c:v>
                </c:pt>
                <c:pt idx="20">
                  <c:v>72.5</c:v>
                </c:pt>
                <c:pt idx="21">
                  <c:v>68.5</c:v>
                </c:pt>
                <c:pt idx="22">
                  <c:v>83</c:v>
                </c:pt>
                <c:pt idx="23">
                  <c:v>98.5</c:v>
                </c:pt>
                <c:pt idx="24">
                  <c:v>83.25</c:v>
                </c:pt>
                <c:pt idx="25">
                  <c:v>83</c:v>
                </c:pt>
                <c:pt idx="26">
                  <c:v>98.5</c:v>
                </c:pt>
                <c:pt idx="27">
                  <c:v>100</c:v>
                </c:pt>
                <c:pt idx="28">
                  <c:v>83</c:v>
                </c:pt>
                <c:pt idx="29">
                  <c:v>88</c:v>
                </c:pt>
                <c:pt idx="30">
                  <c:v>79.75</c:v>
                </c:pt>
                <c:pt idx="31">
                  <c:v>87.5</c:v>
                </c:pt>
                <c:pt idx="32">
                  <c:v>85</c:v>
                </c:pt>
                <c:pt idx="33">
                  <c:v>90.5</c:v>
                </c:pt>
                <c:pt idx="34">
                  <c:v>100</c:v>
                </c:pt>
                <c:pt idx="35">
                  <c:v>89</c:v>
                </c:pt>
                <c:pt idx="36">
                  <c:v>85.25</c:v>
                </c:pt>
                <c:pt idx="37">
                  <c:v>45.55</c:v>
                </c:pt>
                <c:pt idx="38">
                  <c:v>65.25</c:v>
                </c:pt>
                <c:pt idx="39">
                  <c:v>85.75</c:v>
                </c:pt>
                <c:pt idx="40">
                  <c:v>10.5</c:v>
                </c:pt>
                <c:pt idx="41">
                  <c:v>82.75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83.75</c:v>
                </c:pt>
                <c:pt idx="46">
                  <c:v>90.5</c:v>
                </c:pt>
                <c:pt idx="47">
                  <c:v>85</c:v>
                </c:pt>
                <c:pt idx="48">
                  <c:v>53.5</c:v>
                </c:pt>
                <c:pt idx="49">
                  <c:v>83.5</c:v>
                </c:pt>
                <c:pt idx="50">
                  <c:v>50.5</c:v>
                </c:pt>
                <c:pt idx="51">
                  <c:v>68.75</c:v>
                </c:pt>
                <c:pt idx="52">
                  <c:v>94.25</c:v>
                </c:pt>
                <c:pt idx="53">
                  <c:v>91</c:v>
                </c:pt>
                <c:pt idx="54">
                  <c:v>59</c:v>
                </c:pt>
                <c:pt idx="55">
                  <c:v>78.5</c:v>
                </c:pt>
                <c:pt idx="56">
                  <c:v>84</c:v>
                </c:pt>
                <c:pt idx="57">
                  <c:v>64</c:v>
                </c:pt>
                <c:pt idx="58">
                  <c:v>78</c:v>
                </c:pt>
                <c:pt idx="59">
                  <c:v>0</c:v>
                </c:pt>
                <c:pt idx="60">
                  <c:v>74.75</c:v>
                </c:pt>
                <c:pt idx="61">
                  <c:v>93.5</c:v>
                </c:pt>
                <c:pt idx="62">
                  <c:v>72.75</c:v>
                </c:pt>
                <c:pt idx="63">
                  <c:v>85.5</c:v>
                </c:pt>
                <c:pt idx="64">
                  <c:v>80.25</c:v>
                </c:pt>
                <c:pt idx="65">
                  <c:v>80.349999999999994</c:v>
                </c:pt>
                <c:pt idx="66">
                  <c:v>92.5</c:v>
                </c:pt>
                <c:pt idx="67">
                  <c:v>81.75</c:v>
                </c:pt>
                <c:pt idx="68">
                  <c:v>74.5</c:v>
                </c:pt>
                <c:pt idx="69">
                  <c:v>80.5</c:v>
                </c:pt>
                <c:pt idx="70">
                  <c:v>78</c:v>
                </c:pt>
                <c:pt idx="71">
                  <c:v>85.75</c:v>
                </c:pt>
                <c:pt idx="72">
                  <c:v>93.5</c:v>
                </c:pt>
                <c:pt idx="73">
                  <c:v>87.25</c:v>
                </c:pt>
                <c:pt idx="74">
                  <c:v>87</c:v>
                </c:pt>
                <c:pt idx="75">
                  <c:v>94.5</c:v>
                </c:pt>
                <c:pt idx="76">
                  <c:v>97</c:v>
                </c:pt>
                <c:pt idx="77">
                  <c:v>75</c:v>
                </c:pt>
                <c:pt idx="78">
                  <c:v>95</c:v>
                </c:pt>
                <c:pt idx="79">
                  <c:v>80</c:v>
                </c:pt>
                <c:pt idx="80">
                  <c:v>90.5</c:v>
                </c:pt>
                <c:pt idx="81">
                  <c:v>78.25</c:v>
                </c:pt>
                <c:pt idx="82">
                  <c:v>71.5</c:v>
                </c:pt>
                <c:pt idx="83">
                  <c:v>75.75</c:v>
                </c:pt>
                <c:pt idx="84">
                  <c:v>71.5</c:v>
                </c:pt>
                <c:pt idx="85">
                  <c:v>76</c:v>
                </c:pt>
                <c:pt idx="86">
                  <c:v>86.75</c:v>
                </c:pt>
                <c:pt idx="87">
                  <c:v>92.75</c:v>
                </c:pt>
                <c:pt idx="88">
                  <c:v>68.75</c:v>
                </c:pt>
                <c:pt idx="89">
                  <c:v>52</c:v>
                </c:pt>
                <c:pt idx="90">
                  <c:v>96.25</c:v>
                </c:pt>
                <c:pt idx="91">
                  <c:v>70.75</c:v>
                </c:pt>
                <c:pt idx="92">
                  <c:v>94.5</c:v>
                </c:pt>
                <c:pt idx="93">
                  <c:v>93.5</c:v>
                </c:pt>
                <c:pt idx="94">
                  <c:v>89</c:v>
                </c:pt>
                <c:pt idx="95">
                  <c:v>78</c:v>
                </c:pt>
                <c:pt idx="96">
                  <c:v>83</c:v>
                </c:pt>
                <c:pt idx="97">
                  <c:v>88</c:v>
                </c:pt>
                <c:pt idx="98">
                  <c:v>93.75</c:v>
                </c:pt>
                <c:pt idx="9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D-48F7-B458-AF4FF49C128D}"/>
            </c:ext>
          </c:extLst>
        </c:ser>
        <c:ser>
          <c:idx val="4"/>
          <c:order val="4"/>
          <c:tx>
            <c:strRef>
              <c:f>Jawaban!$F$1:$F$2</c:f>
              <c:strCache>
                <c:ptCount val="1"/>
                <c:pt idx="0">
                  <c:v>Modul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Jawaban!$F$3:$F$108</c:f>
              <c:numCache>
                <c:formatCode>General</c:formatCode>
                <c:ptCount val="100"/>
                <c:pt idx="0">
                  <c:v>56</c:v>
                </c:pt>
                <c:pt idx="1">
                  <c:v>90.5</c:v>
                </c:pt>
                <c:pt idx="2">
                  <c:v>87.25</c:v>
                </c:pt>
                <c:pt idx="3">
                  <c:v>89</c:v>
                </c:pt>
                <c:pt idx="4">
                  <c:v>68.75</c:v>
                </c:pt>
                <c:pt idx="5">
                  <c:v>75.5</c:v>
                </c:pt>
                <c:pt idx="6">
                  <c:v>72</c:v>
                </c:pt>
                <c:pt idx="7">
                  <c:v>86.25</c:v>
                </c:pt>
                <c:pt idx="8">
                  <c:v>68.75</c:v>
                </c:pt>
                <c:pt idx="9">
                  <c:v>91</c:v>
                </c:pt>
                <c:pt idx="10">
                  <c:v>95.5</c:v>
                </c:pt>
                <c:pt idx="11">
                  <c:v>94</c:v>
                </c:pt>
                <c:pt idx="12">
                  <c:v>97</c:v>
                </c:pt>
                <c:pt idx="13">
                  <c:v>97</c:v>
                </c:pt>
                <c:pt idx="14">
                  <c:v>95.5</c:v>
                </c:pt>
                <c:pt idx="15">
                  <c:v>88.5</c:v>
                </c:pt>
                <c:pt idx="16">
                  <c:v>95.25</c:v>
                </c:pt>
                <c:pt idx="17">
                  <c:v>91.75</c:v>
                </c:pt>
                <c:pt idx="18">
                  <c:v>89.25</c:v>
                </c:pt>
                <c:pt idx="19">
                  <c:v>88.25</c:v>
                </c:pt>
                <c:pt idx="20">
                  <c:v>72.5</c:v>
                </c:pt>
                <c:pt idx="21">
                  <c:v>80.25</c:v>
                </c:pt>
                <c:pt idx="22">
                  <c:v>83</c:v>
                </c:pt>
                <c:pt idx="23">
                  <c:v>92.5</c:v>
                </c:pt>
                <c:pt idx="24">
                  <c:v>88.75</c:v>
                </c:pt>
                <c:pt idx="25">
                  <c:v>83.5</c:v>
                </c:pt>
                <c:pt idx="26">
                  <c:v>97</c:v>
                </c:pt>
                <c:pt idx="27">
                  <c:v>95.5</c:v>
                </c:pt>
                <c:pt idx="28">
                  <c:v>79.5</c:v>
                </c:pt>
                <c:pt idx="29">
                  <c:v>81</c:v>
                </c:pt>
                <c:pt idx="30">
                  <c:v>72.75</c:v>
                </c:pt>
                <c:pt idx="31">
                  <c:v>71</c:v>
                </c:pt>
                <c:pt idx="32">
                  <c:v>0</c:v>
                </c:pt>
                <c:pt idx="33">
                  <c:v>77.25</c:v>
                </c:pt>
                <c:pt idx="34">
                  <c:v>98.5</c:v>
                </c:pt>
                <c:pt idx="35">
                  <c:v>86</c:v>
                </c:pt>
                <c:pt idx="36">
                  <c:v>87.25</c:v>
                </c:pt>
                <c:pt idx="37">
                  <c:v>63.25</c:v>
                </c:pt>
                <c:pt idx="38">
                  <c:v>72</c:v>
                </c:pt>
                <c:pt idx="39">
                  <c:v>79.75</c:v>
                </c:pt>
                <c:pt idx="40">
                  <c:v>0</c:v>
                </c:pt>
                <c:pt idx="41">
                  <c:v>63.25</c:v>
                </c:pt>
                <c:pt idx="42">
                  <c:v>97</c:v>
                </c:pt>
                <c:pt idx="43">
                  <c:v>92</c:v>
                </c:pt>
                <c:pt idx="44">
                  <c:v>91.75</c:v>
                </c:pt>
                <c:pt idx="45">
                  <c:v>84.25</c:v>
                </c:pt>
                <c:pt idx="46">
                  <c:v>76.25</c:v>
                </c:pt>
                <c:pt idx="47">
                  <c:v>90.5</c:v>
                </c:pt>
                <c:pt idx="48">
                  <c:v>66.5</c:v>
                </c:pt>
                <c:pt idx="49">
                  <c:v>90.5</c:v>
                </c:pt>
                <c:pt idx="50">
                  <c:v>57.5</c:v>
                </c:pt>
                <c:pt idx="51">
                  <c:v>80.75</c:v>
                </c:pt>
                <c:pt idx="52">
                  <c:v>95.75</c:v>
                </c:pt>
                <c:pt idx="53">
                  <c:v>92.75</c:v>
                </c:pt>
                <c:pt idx="54">
                  <c:v>46.5</c:v>
                </c:pt>
                <c:pt idx="55">
                  <c:v>76.5</c:v>
                </c:pt>
                <c:pt idx="56">
                  <c:v>88.25</c:v>
                </c:pt>
                <c:pt idx="57">
                  <c:v>81.75</c:v>
                </c:pt>
                <c:pt idx="58">
                  <c:v>80</c:v>
                </c:pt>
                <c:pt idx="59">
                  <c:v>93.75</c:v>
                </c:pt>
                <c:pt idx="60">
                  <c:v>83.75</c:v>
                </c:pt>
                <c:pt idx="61">
                  <c:v>86.25</c:v>
                </c:pt>
                <c:pt idx="62">
                  <c:v>0</c:v>
                </c:pt>
                <c:pt idx="63">
                  <c:v>93.5</c:v>
                </c:pt>
                <c:pt idx="64">
                  <c:v>92</c:v>
                </c:pt>
                <c:pt idx="65">
                  <c:v>92</c:v>
                </c:pt>
                <c:pt idx="66">
                  <c:v>98.5</c:v>
                </c:pt>
                <c:pt idx="67">
                  <c:v>94</c:v>
                </c:pt>
                <c:pt idx="68">
                  <c:v>92</c:v>
                </c:pt>
                <c:pt idx="69">
                  <c:v>72</c:v>
                </c:pt>
                <c:pt idx="70">
                  <c:v>85.5</c:v>
                </c:pt>
                <c:pt idx="71">
                  <c:v>84.5</c:v>
                </c:pt>
                <c:pt idx="72">
                  <c:v>89</c:v>
                </c:pt>
                <c:pt idx="73">
                  <c:v>89.75</c:v>
                </c:pt>
                <c:pt idx="74">
                  <c:v>86</c:v>
                </c:pt>
                <c:pt idx="75">
                  <c:v>90</c:v>
                </c:pt>
                <c:pt idx="76">
                  <c:v>91.5</c:v>
                </c:pt>
                <c:pt idx="77">
                  <c:v>81.25</c:v>
                </c:pt>
                <c:pt idx="78">
                  <c:v>91.5</c:v>
                </c:pt>
                <c:pt idx="79">
                  <c:v>62</c:v>
                </c:pt>
                <c:pt idx="80">
                  <c:v>86.5</c:v>
                </c:pt>
                <c:pt idx="81">
                  <c:v>49.25</c:v>
                </c:pt>
                <c:pt idx="82">
                  <c:v>71.25</c:v>
                </c:pt>
                <c:pt idx="83">
                  <c:v>86.75</c:v>
                </c:pt>
                <c:pt idx="84">
                  <c:v>93.75</c:v>
                </c:pt>
                <c:pt idx="85">
                  <c:v>80</c:v>
                </c:pt>
                <c:pt idx="86">
                  <c:v>95.25</c:v>
                </c:pt>
                <c:pt idx="87">
                  <c:v>95.25</c:v>
                </c:pt>
                <c:pt idx="88">
                  <c:v>71</c:v>
                </c:pt>
                <c:pt idx="89">
                  <c:v>62</c:v>
                </c:pt>
                <c:pt idx="90">
                  <c:v>89</c:v>
                </c:pt>
                <c:pt idx="91">
                  <c:v>82</c:v>
                </c:pt>
                <c:pt idx="92">
                  <c:v>91.75</c:v>
                </c:pt>
                <c:pt idx="93">
                  <c:v>71.75</c:v>
                </c:pt>
                <c:pt idx="94">
                  <c:v>66.5</c:v>
                </c:pt>
                <c:pt idx="95">
                  <c:v>56</c:v>
                </c:pt>
                <c:pt idx="96">
                  <c:v>93.5</c:v>
                </c:pt>
                <c:pt idx="97">
                  <c:v>87.75</c:v>
                </c:pt>
                <c:pt idx="98">
                  <c:v>91</c:v>
                </c:pt>
                <c:pt idx="99">
                  <c:v>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D-48F7-B458-AF4FF49C128D}"/>
            </c:ext>
          </c:extLst>
        </c:ser>
        <c:ser>
          <c:idx val="5"/>
          <c:order val="5"/>
          <c:tx>
            <c:strRef>
              <c:f>Jawaban!$G$1:$G$2</c:f>
              <c:strCache>
                <c:ptCount val="1"/>
                <c:pt idx="0">
                  <c:v>Modul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Jawaban!$A$3:$A$108</c:f>
              <c:multiLvlStrCache>
                <c:ptCount val="100"/>
                <c:lvl>
                  <c:pt idx="0">
                    <c:v>1202200001</c:v>
                  </c:pt>
                  <c:pt idx="1">
                    <c:v>1202200002</c:v>
                  </c:pt>
                  <c:pt idx="2">
                    <c:v>1202200003</c:v>
                  </c:pt>
                  <c:pt idx="3">
                    <c:v>1202200004</c:v>
                  </c:pt>
                  <c:pt idx="4">
                    <c:v>1202200005</c:v>
                  </c:pt>
                  <c:pt idx="5">
                    <c:v>1202200006</c:v>
                  </c:pt>
                  <c:pt idx="6">
                    <c:v>1202200007</c:v>
                  </c:pt>
                  <c:pt idx="7">
                    <c:v>1202200008</c:v>
                  </c:pt>
                  <c:pt idx="8">
                    <c:v>1202200009</c:v>
                  </c:pt>
                  <c:pt idx="9">
                    <c:v>1202200010</c:v>
                  </c:pt>
                  <c:pt idx="10">
                    <c:v>1202200011</c:v>
                  </c:pt>
                  <c:pt idx="11">
                    <c:v>1202200012</c:v>
                  </c:pt>
                  <c:pt idx="12">
                    <c:v>1202200013</c:v>
                  </c:pt>
                  <c:pt idx="13">
                    <c:v>1202200014</c:v>
                  </c:pt>
                  <c:pt idx="14">
                    <c:v>1202200015</c:v>
                  </c:pt>
                  <c:pt idx="15">
                    <c:v>1202200016</c:v>
                  </c:pt>
                  <c:pt idx="16">
                    <c:v>1202200017</c:v>
                  </c:pt>
                  <c:pt idx="17">
                    <c:v>1202200018</c:v>
                  </c:pt>
                  <c:pt idx="18">
                    <c:v>1202200019</c:v>
                  </c:pt>
                  <c:pt idx="19">
                    <c:v>1202200020</c:v>
                  </c:pt>
                  <c:pt idx="20">
                    <c:v>1202200021</c:v>
                  </c:pt>
                  <c:pt idx="21">
                    <c:v>1202200022</c:v>
                  </c:pt>
                  <c:pt idx="22">
                    <c:v>1202200023</c:v>
                  </c:pt>
                  <c:pt idx="23">
                    <c:v>1202200024</c:v>
                  </c:pt>
                  <c:pt idx="24">
                    <c:v>1202200025</c:v>
                  </c:pt>
                  <c:pt idx="25">
                    <c:v>1202200026</c:v>
                  </c:pt>
                  <c:pt idx="26">
                    <c:v>1202200027</c:v>
                  </c:pt>
                  <c:pt idx="27">
                    <c:v>1202200028</c:v>
                  </c:pt>
                  <c:pt idx="28">
                    <c:v>1202200029</c:v>
                  </c:pt>
                  <c:pt idx="29">
                    <c:v>1202200030</c:v>
                  </c:pt>
                  <c:pt idx="30">
                    <c:v>1202200031</c:v>
                  </c:pt>
                  <c:pt idx="31">
                    <c:v>1202200032</c:v>
                  </c:pt>
                  <c:pt idx="32">
                    <c:v>1202200033</c:v>
                  </c:pt>
                  <c:pt idx="33">
                    <c:v>1202200034</c:v>
                  </c:pt>
                  <c:pt idx="34">
                    <c:v>1202200035</c:v>
                  </c:pt>
                  <c:pt idx="35">
                    <c:v>1202200036</c:v>
                  </c:pt>
                  <c:pt idx="36">
                    <c:v>1202200037</c:v>
                  </c:pt>
                  <c:pt idx="37">
                    <c:v>1202200038</c:v>
                  </c:pt>
                  <c:pt idx="38">
                    <c:v>1202200039</c:v>
                  </c:pt>
                  <c:pt idx="39">
                    <c:v>1202200040</c:v>
                  </c:pt>
                  <c:pt idx="40">
                    <c:v>1202200041</c:v>
                  </c:pt>
                  <c:pt idx="41">
                    <c:v>1202200042</c:v>
                  </c:pt>
                  <c:pt idx="42">
                    <c:v>1202200043</c:v>
                  </c:pt>
                  <c:pt idx="43">
                    <c:v>1202200044</c:v>
                  </c:pt>
                  <c:pt idx="44">
                    <c:v>1202200045</c:v>
                  </c:pt>
                  <c:pt idx="45">
                    <c:v>1202200046</c:v>
                  </c:pt>
                  <c:pt idx="46">
                    <c:v>1202200047</c:v>
                  </c:pt>
                  <c:pt idx="47">
                    <c:v>1202200048</c:v>
                  </c:pt>
                  <c:pt idx="48">
                    <c:v>1202200049</c:v>
                  </c:pt>
                  <c:pt idx="49">
                    <c:v>1202200050</c:v>
                  </c:pt>
                  <c:pt idx="50">
                    <c:v>1202200051</c:v>
                  </c:pt>
                  <c:pt idx="51">
                    <c:v>1202200052</c:v>
                  </c:pt>
                  <c:pt idx="52">
                    <c:v>1202200053</c:v>
                  </c:pt>
                  <c:pt idx="53">
                    <c:v>1202200054</c:v>
                  </c:pt>
                  <c:pt idx="54">
                    <c:v>1202200055</c:v>
                  </c:pt>
                  <c:pt idx="55">
                    <c:v>1202200056</c:v>
                  </c:pt>
                  <c:pt idx="56">
                    <c:v>1202200057</c:v>
                  </c:pt>
                  <c:pt idx="57">
                    <c:v>1202200058</c:v>
                  </c:pt>
                  <c:pt idx="58">
                    <c:v>1202200059</c:v>
                  </c:pt>
                  <c:pt idx="59">
                    <c:v>1202200060</c:v>
                  </c:pt>
                  <c:pt idx="60">
                    <c:v>1202200061</c:v>
                  </c:pt>
                  <c:pt idx="61">
                    <c:v>1202200062</c:v>
                  </c:pt>
                  <c:pt idx="62">
                    <c:v>1202200063</c:v>
                  </c:pt>
                  <c:pt idx="63">
                    <c:v>1202200064</c:v>
                  </c:pt>
                  <c:pt idx="64">
                    <c:v>1202200065</c:v>
                  </c:pt>
                  <c:pt idx="65">
                    <c:v>1202200066</c:v>
                  </c:pt>
                  <c:pt idx="66">
                    <c:v>1202200067</c:v>
                  </c:pt>
                  <c:pt idx="67">
                    <c:v>1202200068</c:v>
                  </c:pt>
                  <c:pt idx="68">
                    <c:v>1202200069</c:v>
                  </c:pt>
                  <c:pt idx="69">
                    <c:v>1202200070</c:v>
                  </c:pt>
                  <c:pt idx="70">
                    <c:v>1202200071</c:v>
                  </c:pt>
                  <c:pt idx="71">
                    <c:v>1202200072</c:v>
                  </c:pt>
                  <c:pt idx="72">
                    <c:v>1202200073</c:v>
                  </c:pt>
                  <c:pt idx="73">
                    <c:v>1202200074</c:v>
                  </c:pt>
                  <c:pt idx="74">
                    <c:v>1202200075</c:v>
                  </c:pt>
                  <c:pt idx="75">
                    <c:v>1202200076</c:v>
                  </c:pt>
                  <c:pt idx="76">
                    <c:v>1202200077</c:v>
                  </c:pt>
                  <c:pt idx="77">
                    <c:v>1202200078</c:v>
                  </c:pt>
                  <c:pt idx="78">
                    <c:v>1202200079</c:v>
                  </c:pt>
                  <c:pt idx="79">
                    <c:v>1202200080</c:v>
                  </c:pt>
                  <c:pt idx="80">
                    <c:v>1202200081</c:v>
                  </c:pt>
                  <c:pt idx="81">
                    <c:v>1202200082</c:v>
                  </c:pt>
                  <c:pt idx="82">
                    <c:v>1202200083</c:v>
                  </c:pt>
                  <c:pt idx="83">
                    <c:v>1202200084</c:v>
                  </c:pt>
                  <c:pt idx="84">
                    <c:v>1202200085</c:v>
                  </c:pt>
                  <c:pt idx="85">
                    <c:v>1202200086</c:v>
                  </c:pt>
                  <c:pt idx="86">
                    <c:v>1202200087</c:v>
                  </c:pt>
                  <c:pt idx="87">
                    <c:v>1202200088</c:v>
                  </c:pt>
                  <c:pt idx="88">
                    <c:v>1202200089</c:v>
                  </c:pt>
                  <c:pt idx="89">
                    <c:v>1202200090</c:v>
                  </c:pt>
                  <c:pt idx="90">
                    <c:v>1202200091</c:v>
                  </c:pt>
                  <c:pt idx="91">
                    <c:v>1202200092</c:v>
                  </c:pt>
                  <c:pt idx="92">
                    <c:v>1202200093</c:v>
                  </c:pt>
                  <c:pt idx="93">
                    <c:v>1202200094</c:v>
                  </c:pt>
                  <c:pt idx="94">
                    <c:v>1202200095</c:v>
                  </c:pt>
                  <c:pt idx="95">
                    <c:v>1202200096</c:v>
                  </c:pt>
                  <c:pt idx="96">
                    <c:v>1202200097</c:v>
                  </c:pt>
                  <c:pt idx="97">
                    <c:v>1202200098</c:v>
                  </c:pt>
                  <c:pt idx="98">
                    <c:v>1202200099</c:v>
                  </c:pt>
                  <c:pt idx="99">
                    <c:v>1202200100</c:v>
                  </c:pt>
                </c:lvl>
                <c:lvl>
                  <c:pt idx="0">
                    <c:v>SI-42-01</c:v>
                  </c:pt>
                  <c:pt idx="20">
                    <c:v>SI-42-02</c:v>
                  </c:pt>
                  <c:pt idx="40">
                    <c:v>SI-42-03</c:v>
                  </c:pt>
                  <c:pt idx="59">
                    <c:v>SI-42-04</c:v>
                  </c:pt>
                  <c:pt idx="79">
                    <c:v>SI-42-05</c:v>
                  </c:pt>
                </c:lvl>
              </c:multiLvlStrCache>
            </c:multiLvlStrRef>
          </c:cat>
          <c:val>
            <c:numRef>
              <c:f>Jawaban!$G$3:$G$108</c:f>
              <c:numCache>
                <c:formatCode>General</c:formatCode>
                <c:ptCount val="100"/>
                <c:pt idx="0">
                  <c:v>92.5</c:v>
                </c:pt>
                <c:pt idx="1">
                  <c:v>95.75</c:v>
                </c:pt>
                <c:pt idx="2">
                  <c:v>93.5</c:v>
                </c:pt>
                <c:pt idx="3">
                  <c:v>92</c:v>
                </c:pt>
                <c:pt idx="4">
                  <c:v>92.75</c:v>
                </c:pt>
                <c:pt idx="5">
                  <c:v>82.5</c:v>
                </c:pt>
                <c:pt idx="6">
                  <c:v>85</c:v>
                </c:pt>
                <c:pt idx="7">
                  <c:v>89.75</c:v>
                </c:pt>
                <c:pt idx="8">
                  <c:v>58</c:v>
                </c:pt>
                <c:pt idx="9">
                  <c:v>92.5</c:v>
                </c:pt>
                <c:pt idx="10">
                  <c:v>98.5</c:v>
                </c:pt>
                <c:pt idx="11">
                  <c:v>98.5</c:v>
                </c:pt>
                <c:pt idx="12">
                  <c:v>77.5</c:v>
                </c:pt>
                <c:pt idx="13">
                  <c:v>100</c:v>
                </c:pt>
                <c:pt idx="14">
                  <c:v>65</c:v>
                </c:pt>
                <c:pt idx="15">
                  <c:v>88.25</c:v>
                </c:pt>
                <c:pt idx="16">
                  <c:v>95</c:v>
                </c:pt>
                <c:pt idx="17">
                  <c:v>93.5</c:v>
                </c:pt>
                <c:pt idx="18">
                  <c:v>79.75</c:v>
                </c:pt>
                <c:pt idx="19">
                  <c:v>83</c:v>
                </c:pt>
                <c:pt idx="20">
                  <c:v>77</c:v>
                </c:pt>
                <c:pt idx="21">
                  <c:v>81.75</c:v>
                </c:pt>
                <c:pt idx="22">
                  <c:v>87.75</c:v>
                </c:pt>
                <c:pt idx="23">
                  <c:v>83.5</c:v>
                </c:pt>
                <c:pt idx="24">
                  <c:v>100</c:v>
                </c:pt>
                <c:pt idx="25">
                  <c:v>88</c:v>
                </c:pt>
                <c:pt idx="26">
                  <c:v>100</c:v>
                </c:pt>
                <c:pt idx="27">
                  <c:v>95.25</c:v>
                </c:pt>
                <c:pt idx="28">
                  <c:v>87.25</c:v>
                </c:pt>
                <c:pt idx="29">
                  <c:v>91.25</c:v>
                </c:pt>
                <c:pt idx="30">
                  <c:v>80.25</c:v>
                </c:pt>
                <c:pt idx="31">
                  <c:v>92.25</c:v>
                </c:pt>
                <c:pt idx="32">
                  <c:v>71.75</c:v>
                </c:pt>
                <c:pt idx="33">
                  <c:v>83.75</c:v>
                </c:pt>
                <c:pt idx="34">
                  <c:v>97</c:v>
                </c:pt>
                <c:pt idx="35">
                  <c:v>78.5</c:v>
                </c:pt>
                <c:pt idx="36">
                  <c:v>88.5</c:v>
                </c:pt>
                <c:pt idx="37">
                  <c:v>80.25</c:v>
                </c:pt>
                <c:pt idx="38">
                  <c:v>81.5</c:v>
                </c:pt>
                <c:pt idx="39">
                  <c:v>9</c:v>
                </c:pt>
                <c:pt idx="40">
                  <c:v>0</c:v>
                </c:pt>
                <c:pt idx="41">
                  <c:v>78.5</c:v>
                </c:pt>
                <c:pt idx="42">
                  <c:v>98.5</c:v>
                </c:pt>
                <c:pt idx="43">
                  <c:v>92</c:v>
                </c:pt>
                <c:pt idx="44">
                  <c:v>95</c:v>
                </c:pt>
                <c:pt idx="45">
                  <c:v>79</c:v>
                </c:pt>
                <c:pt idx="46">
                  <c:v>92.5</c:v>
                </c:pt>
                <c:pt idx="47">
                  <c:v>95.75</c:v>
                </c:pt>
                <c:pt idx="48">
                  <c:v>64.5</c:v>
                </c:pt>
                <c:pt idx="49">
                  <c:v>94</c:v>
                </c:pt>
                <c:pt idx="50">
                  <c:v>47</c:v>
                </c:pt>
                <c:pt idx="51">
                  <c:v>81</c:v>
                </c:pt>
                <c:pt idx="52">
                  <c:v>92.5</c:v>
                </c:pt>
                <c:pt idx="53">
                  <c:v>90.75</c:v>
                </c:pt>
                <c:pt idx="54">
                  <c:v>81.25</c:v>
                </c:pt>
                <c:pt idx="55">
                  <c:v>74</c:v>
                </c:pt>
                <c:pt idx="56">
                  <c:v>85.5</c:v>
                </c:pt>
                <c:pt idx="57">
                  <c:v>85.5</c:v>
                </c:pt>
                <c:pt idx="58">
                  <c:v>77</c:v>
                </c:pt>
                <c:pt idx="59">
                  <c:v>79.25</c:v>
                </c:pt>
                <c:pt idx="60">
                  <c:v>76</c:v>
                </c:pt>
                <c:pt idx="61">
                  <c:v>86.5</c:v>
                </c:pt>
                <c:pt idx="62">
                  <c:v>65.75</c:v>
                </c:pt>
                <c:pt idx="63">
                  <c:v>63.75</c:v>
                </c:pt>
                <c:pt idx="64">
                  <c:v>69.25</c:v>
                </c:pt>
                <c:pt idx="65">
                  <c:v>73.5</c:v>
                </c:pt>
                <c:pt idx="66">
                  <c:v>80.7</c:v>
                </c:pt>
                <c:pt idx="67">
                  <c:v>70.75</c:v>
                </c:pt>
                <c:pt idx="68">
                  <c:v>69</c:v>
                </c:pt>
                <c:pt idx="69">
                  <c:v>80</c:v>
                </c:pt>
                <c:pt idx="70">
                  <c:v>86</c:v>
                </c:pt>
                <c:pt idx="71">
                  <c:v>83.25</c:v>
                </c:pt>
                <c:pt idx="72">
                  <c:v>90.75</c:v>
                </c:pt>
                <c:pt idx="73">
                  <c:v>87.5</c:v>
                </c:pt>
                <c:pt idx="74">
                  <c:v>98.5</c:v>
                </c:pt>
                <c:pt idx="75">
                  <c:v>67.5</c:v>
                </c:pt>
                <c:pt idx="76">
                  <c:v>100</c:v>
                </c:pt>
                <c:pt idx="77">
                  <c:v>88.5</c:v>
                </c:pt>
                <c:pt idx="78">
                  <c:v>100</c:v>
                </c:pt>
                <c:pt idx="79">
                  <c:v>77.5</c:v>
                </c:pt>
                <c:pt idx="80">
                  <c:v>97</c:v>
                </c:pt>
                <c:pt idx="81">
                  <c:v>63.25</c:v>
                </c:pt>
                <c:pt idx="82">
                  <c:v>92.75</c:v>
                </c:pt>
                <c:pt idx="83">
                  <c:v>86.5</c:v>
                </c:pt>
                <c:pt idx="84">
                  <c:v>79.25</c:v>
                </c:pt>
                <c:pt idx="85">
                  <c:v>82.25</c:v>
                </c:pt>
                <c:pt idx="86">
                  <c:v>95</c:v>
                </c:pt>
                <c:pt idx="87">
                  <c:v>90</c:v>
                </c:pt>
                <c:pt idx="88">
                  <c:v>57.25</c:v>
                </c:pt>
                <c:pt idx="89">
                  <c:v>73</c:v>
                </c:pt>
                <c:pt idx="90">
                  <c:v>100</c:v>
                </c:pt>
                <c:pt idx="91">
                  <c:v>76.5</c:v>
                </c:pt>
                <c:pt idx="92">
                  <c:v>93.5</c:v>
                </c:pt>
                <c:pt idx="93">
                  <c:v>88.5</c:v>
                </c:pt>
                <c:pt idx="94">
                  <c:v>78.25</c:v>
                </c:pt>
                <c:pt idx="95">
                  <c:v>73.75</c:v>
                </c:pt>
                <c:pt idx="96">
                  <c:v>93.25</c:v>
                </c:pt>
                <c:pt idx="97">
                  <c:v>87.5</c:v>
                </c:pt>
                <c:pt idx="98">
                  <c:v>96.75</c:v>
                </c:pt>
                <c:pt idx="99">
                  <c:v>86.75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D-48F7-B458-AF4FF49C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493528"/>
        <c:axId val="501498448"/>
      </c:barChart>
      <c:catAx>
        <c:axId val="5014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8448"/>
        <c:crosses val="autoZero"/>
        <c:auto val="1"/>
        <c:lblAlgn val="ctr"/>
        <c:lblOffset val="100"/>
        <c:noMultiLvlLbl val="0"/>
      </c:catAx>
      <c:valAx>
        <c:axId val="5014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REGRESSION</a:t>
            </a:r>
            <a:r>
              <a:rPr lang="en-GB" baseline="0"/>
              <a:t> LINIER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REGRESSION!$C$4:$C$9</c:f>
              <c:numCache>
                <c:formatCode>General</c:formatCode>
                <c:ptCount val="6"/>
                <c:pt idx="0">
                  <c:v>85.375999999999991</c:v>
                </c:pt>
                <c:pt idx="1">
                  <c:v>84.42049999999999</c:v>
                </c:pt>
                <c:pt idx="2">
                  <c:v>87.499500000000012</c:v>
                </c:pt>
                <c:pt idx="3">
                  <c:v>81.374000000000009</c:v>
                </c:pt>
                <c:pt idx="4">
                  <c:v>80.674999999999997</c:v>
                </c:pt>
                <c:pt idx="5">
                  <c:v>82.969500000000011</c:v>
                </c:pt>
              </c:numCache>
            </c:numRef>
          </c:xVal>
          <c:yVal>
            <c:numRef>
              <c:f>REGRESSION!$D$4:$D$9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E-4714-90B9-A042FE46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28512"/>
        <c:axId val="501829824"/>
      </c:scatterChart>
      <c:valAx>
        <c:axId val="50182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9824"/>
        <c:crosses val="autoZero"/>
        <c:crossBetween val="midCat"/>
      </c:valAx>
      <c:valAx>
        <c:axId val="5018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2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176212</xdr:rowOff>
    </xdr:from>
    <xdr:to>
      <xdr:col>22</xdr:col>
      <xdr:colOff>514350</xdr:colOff>
      <xdr:row>18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FF1AAA-0C8E-40E5-AA7C-E0AFAC39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238124</xdr:colOff>
      <xdr:row>19</xdr:row>
      <xdr:rowOff>66674</xdr:rowOff>
    </xdr:from>
    <xdr:to>
      <xdr:col>27</xdr:col>
      <xdr:colOff>314325</xdr:colOff>
      <xdr:row>32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B08C45-5C44-4B0F-979C-5E4AC55E0C45}"/>
            </a:ext>
          </a:extLst>
        </xdr:cNvPr>
        <xdr:cNvSpPr/>
      </xdr:nvSpPr>
      <xdr:spPr>
        <a:xfrm>
          <a:off x="10239374" y="3686174"/>
          <a:ext cx="7410451" cy="2486026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Kesimpulan: </a:t>
          </a:r>
        </a:p>
        <a:p>
          <a:pPr algn="l"/>
          <a:r>
            <a:rPr lang="en-GB" sz="1100"/>
            <a:t>*Di kelas SI-42-01 nilai tertinggi berada pada modul 1, sedangkan nilai terendah terdapat pada modul 2, dan dapat kita lihat bahwa di kelas SI-42-01 grafiknya tidak stabil dikarenakan nilai tiap modul</a:t>
          </a:r>
          <a:r>
            <a:rPr lang="en-GB" sz="1100" baseline="0"/>
            <a:t> naik turun.</a:t>
          </a:r>
          <a:endParaRPr lang="en-GB" sz="1100"/>
        </a:p>
        <a:p>
          <a:pPr algn="l"/>
          <a:r>
            <a:rPr lang="en-GB" sz="1100"/>
            <a:t>*Di</a:t>
          </a:r>
          <a:r>
            <a:rPr lang="en-GB" sz="1100" baseline="0"/>
            <a:t> kelas SI-42-02 nilai tertinggi berada pada modul 2 sedangkan nilai terendah berada pada modul 5 dan dapat dilihat bahwa grafiknya tergolong stabil. Namun, terdapat satu modul yang turun drastis.</a:t>
          </a:r>
        </a:p>
        <a:p>
          <a:pPr algn="l"/>
          <a:r>
            <a:rPr lang="en-GB" sz="1100" baseline="0"/>
            <a:t>*Di kelas SI-42-03 nilai modul 3 adalah yang tertinggi, sedangkan yang terendah berada pada modul 4 dan terjadi penurunan drastis di  modul 3 ke 4.</a:t>
          </a:r>
        </a:p>
        <a:p>
          <a:pPr algn="l"/>
          <a:r>
            <a:rPr lang="en-GB" sz="1100" baseline="0"/>
            <a:t>*Di kelas SI-42-04 nilai modul 3 adalah yang tertinggi dan terendah pada nilai modul 4. dan pada kelas tersebut nilai modul 1-6 mengalami penaikan dan penurunan yang tidak stabil.</a:t>
          </a:r>
        </a:p>
        <a:p>
          <a:pPr algn="l"/>
          <a:r>
            <a:rPr lang="en-GB" sz="1100" baseline="0"/>
            <a:t>*Di kelas SI-42-05 nilai tertinnggi berada pada modul 3, dan nilai terendah pada modul 5 dan di nilai modul ke 2 ke 4 nilai mengalami penurunn drastis begitupula di nilai modul ke 6 nilai  mengalami kenaikan yang dratis </a:t>
          </a:r>
        </a:p>
        <a:p>
          <a:pPr algn="l"/>
          <a:r>
            <a:rPr lang="en-GB" sz="1100" baseline="0"/>
            <a:t>*Kesimpulan Akhir : Dari data nilai ke 6 modul pada 5 kelas dapat kita lihat bahwa modul yang bisa kita anggap mudah adalah modul ke 3 dimana nilai pada modul ke 3 menjadi nilai tertinggi pada 3 kelas dari keseluruhan 5 kelas.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166687</xdr:rowOff>
    </xdr:from>
    <xdr:to>
      <xdr:col>14</xdr:col>
      <xdr:colOff>447675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DA5F9-6B01-467E-B167-C2652F69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oir yaya" refreshedDate="43735.580367129631" createdVersion="6" refreshedVersion="6" minRefreshableVersion="3" recordCount="600" xr:uid="{452FC2A8-FE82-4DFC-A378-6753586F3F53}">
  <cacheSource type="worksheet">
    <worksheetSource ref="A1:D601" sheet="Soal"/>
  </cacheSource>
  <cacheFields count="5">
    <cacheField name="Kelas" numFmtId="0">
      <sharedItems count="5">
        <s v="SI-42-01"/>
        <s v="SI-42-02"/>
        <s v="SI-42-03"/>
        <s v="SI-42-04"/>
        <s v="SI-42-05"/>
      </sharedItems>
    </cacheField>
    <cacheField name="NIM" numFmtId="0">
      <sharedItems containsSemiMixedTypes="0" containsString="0" containsNumber="1" containsInteger="1" minValue="1202200001" maxValue="1202200100" count="100">
        <n v="1202200001"/>
        <n v="1202200002"/>
        <n v="1202200003"/>
        <n v="1202200004"/>
        <n v="1202200005"/>
        <n v="1202200006"/>
        <n v="1202200007"/>
        <n v="1202200008"/>
        <n v="1202200009"/>
        <n v="1202200010"/>
        <n v="1202200011"/>
        <n v="1202200012"/>
        <n v="1202200013"/>
        <n v="1202200014"/>
        <n v="1202200015"/>
        <n v="1202200016"/>
        <n v="1202200017"/>
        <n v="1202200018"/>
        <n v="1202200019"/>
        <n v="1202200020"/>
        <n v="1202200021"/>
        <n v="1202200022"/>
        <n v="1202200023"/>
        <n v="1202200024"/>
        <n v="1202200025"/>
        <n v="1202200026"/>
        <n v="1202200027"/>
        <n v="1202200028"/>
        <n v="1202200029"/>
        <n v="1202200030"/>
        <n v="1202200031"/>
        <n v="1202200032"/>
        <n v="1202200033"/>
        <n v="1202200034"/>
        <n v="1202200035"/>
        <n v="1202200036"/>
        <n v="1202200037"/>
        <n v="1202200038"/>
        <n v="1202200039"/>
        <n v="1202200040"/>
        <n v="1202200041"/>
        <n v="1202200042"/>
        <n v="1202200043"/>
        <n v="1202200044"/>
        <n v="1202200045"/>
        <n v="1202200046"/>
        <n v="1202200047"/>
        <n v="1202200048"/>
        <n v="1202200049"/>
        <n v="1202200050"/>
        <n v="1202200051"/>
        <n v="1202200052"/>
        <n v="1202200053"/>
        <n v="1202200054"/>
        <n v="1202200055"/>
        <n v="1202200056"/>
        <n v="1202200057"/>
        <n v="1202200058"/>
        <n v="1202200059"/>
        <n v="1202200060"/>
        <n v="1202200061"/>
        <n v="1202200062"/>
        <n v="1202200063"/>
        <n v="1202200064"/>
        <n v="1202200065"/>
        <n v="1202200066"/>
        <n v="1202200067"/>
        <n v="1202200068"/>
        <n v="1202200069"/>
        <n v="1202200070"/>
        <n v="1202200071"/>
        <n v="1202200072"/>
        <n v="1202200073"/>
        <n v="1202200074"/>
        <n v="1202200075"/>
        <n v="1202200076"/>
        <n v="1202200077"/>
        <n v="1202200078"/>
        <n v="1202200079"/>
        <n v="1202200080"/>
        <n v="1202200081"/>
        <n v="1202200082"/>
        <n v="1202200083"/>
        <n v="1202200084"/>
        <n v="1202200085"/>
        <n v="1202200086"/>
        <n v="1202200087"/>
        <n v="1202200088"/>
        <n v="1202200089"/>
        <n v="1202200090"/>
        <n v="1202200091"/>
        <n v="1202200092"/>
        <n v="1202200093"/>
        <n v="1202200094"/>
        <n v="1202200095"/>
        <n v="1202200096"/>
        <n v="1202200097"/>
        <n v="1202200098"/>
        <n v="1202200099"/>
        <n v="1202200100"/>
      </sharedItems>
    </cacheField>
    <cacheField name="Modul" numFmtId="0">
      <sharedItems count="6">
        <s v="Modul 1"/>
        <s v="Modul 2"/>
        <s v="Modul 3"/>
        <s v="Modul 4"/>
        <s v="Modul 5"/>
        <s v="Modul 6"/>
      </sharedItems>
    </cacheField>
    <cacheField name="Nilai" numFmtId="0">
      <sharedItems containsSemiMixedTypes="0" containsString="0" containsNumber="1" minValue="0" maxValue="100" count="159">
        <n v="88.75"/>
        <n v="93.25"/>
        <n v="90"/>
        <n v="83.5"/>
        <n v="56"/>
        <n v="92.5"/>
        <n v="95.25"/>
        <n v="96.75"/>
        <n v="93.5"/>
        <n v="89"/>
        <n v="90.5"/>
        <n v="95.75"/>
        <n v="90.25"/>
        <n v="88.5"/>
        <n v="91"/>
        <n v="87.25"/>
        <n v="93.75"/>
        <n v="86.5"/>
        <n v="92"/>
        <n v="82"/>
        <n v="88.25"/>
        <n v="68.75"/>
        <n v="92.75"/>
        <n v="0"/>
        <n v="70"/>
        <n v="75.5"/>
        <n v="82.5"/>
        <n v="95.5"/>
        <n v="86"/>
        <n v="70.75"/>
        <n v="72"/>
        <n v="85"/>
        <n v="98.5"/>
        <n v="69.75"/>
        <n v="86.25"/>
        <n v="89.75"/>
        <n v="82.25"/>
        <n v="66.5"/>
        <n v="60"/>
        <n v="58"/>
        <n v="97"/>
        <n v="83.75"/>
        <n v="100"/>
        <n v="98.25"/>
        <n v="85.25"/>
        <n v="95"/>
        <n v="94"/>
        <n v="83.25"/>
        <n v="80.25"/>
        <n v="77.5"/>
        <n v="89.5"/>
        <n v="87.6"/>
        <n v="65"/>
        <n v="75.25"/>
        <n v="84.25"/>
        <n v="83"/>
        <n v="96.5"/>
        <n v="76.5"/>
        <n v="81"/>
        <n v="91.75"/>
        <n v="74.25"/>
        <n v="79"/>
        <n v="89.25"/>
        <n v="79.75"/>
        <n v="69.25"/>
        <n v="79.5"/>
        <n v="72.75"/>
        <n v="72.5"/>
        <n v="77"/>
        <n v="70.25"/>
        <n v="68.5"/>
        <n v="81.75"/>
        <n v="84"/>
        <n v="87"/>
        <n v="87.75"/>
        <n v="73.75"/>
        <n v="86.75"/>
        <n v="78"/>
        <n v="88"/>
        <n v="73.5"/>
        <n v="91.25"/>
        <n v="66.25"/>
        <n v="87.5"/>
        <n v="71"/>
        <n v="92.25"/>
        <n v="80"/>
        <n v="71.75"/>
        <n v="75"/>
        <n v="77.25"/>
        <n v="93"/>
        <n v="78.5"/>
        <n v="77.75"/>
        <n v="76.25"/>
        <n v="45.55"/>
        <n v="63.25"/>
        <n v="67.75"/>
        <n v="65.25"/>
        <n v="81.5"/>
        <n v="89.45"/>
        <n v="85.75"/>
        <n v="9"/>
        <n v="74.75"/>
        <n v="10.5"/>
        <n v="90.75"/>
        <n v="91.5"/>
        <n v="82.75"/>
        <n v="96"/>
        <n v="97.5"/>
        <n v="71.25"/>
        <n v="56.8"/>
        <n v="66"/>
        <n v="53.5"/>
        <n v="64.5"/>
        <n v="94.75"/>
        <n v="51"/>
        <n v="50.5"/>
        <n v="57.5"/>
        <n v="47"/>
        <n v="62"/>
        <n v="80.75"/>
        <n v="94.5"/>
        <n v="94.25"/>
        <n v="74.5"/>
        <n v="59"/>
        <n v="46.5"/>
        <n v="81.25"/>
        <n v="74"/>
        <n v="85.5"/>
        <n v="64"/>
        <n v="79.25"/>
        <n v="76"/>
        <n v="65.75"/>
        <n v="63.75"/>
        <n v="70.5"/>
        <n v="85.1"/>
        <n v="60.5"/>
        <n v="89.8"/>
        <n v="80.349999999999994"/>
        <n v="80.7"/>
        <n v="90.05"/>
        <n v="83.05"/>
        <n v="69"/>
        <n v="80.5"/>
        <n v="84.5"/>
        <n v="78.75"/>
        <n v="67.5"/>
        <n v="54.5"/>
        <n v="78.25"/>
        <n v="49.25"/>
        <n v="69.5"/>
        <n v="71.5"/>
        <n v="75.75"/>
        <n v="84.75"/>
        <n v="57.25"/>
        <n v="65.5"/>
        <n v="52"/>
        <n v="73"/>
        <n v="92.45"/>
        <n v="96.25"/>
      </sharedItems>
    </cacheField>
    <cacheField name="Field1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1"/>
    <x v="0"/>
    <x v="6"/>
  </r>
  <r>
    <x v="0"/>
    <x v="1"/>
    <x v="1"/>
    <x v="7"/>
  </r>
  <r>
    <x v="0"/>
    <x v="1"/>
    <x v="2"/>
    <x v="8"/>
  </r>
  <r>
    <x v="0"/>
    <x v="1"/>
    <x v="3"/>
    <x v="9"/>
  </r>
  <r>
    <x v="0"/>
    <x v="1"/>
    <x v="4"/>
    <x v="10"/>
  </r>
  <r>
    <x v="0"/>
    <x v="1"/>
    <x v="5"/>
    <x v="11"/>
  </r>
  <r>
    <x v="0"/>
    <x v="2"/>
    <x v="0"/>
    <x v="12"/>
  </r>
  <r>
    <x v="0"/>
    <x v="2"/>
    <x v="1"/>
    <x v="13"/>
  </r>
  <r>
    <x v="0"/>
    <x v="2"/>
    <x v="2"/>
    <x v="12"/>
  </r>
  <r>
    <x v="0"/>
    <x v="2"/>
    <x v="3"/>
    <x v="14"/>
  </r>
  <r>
    <x v="0"/>
    <x v="2"/>
    <x v="4"/>
    <x v="15"/>
  </r>
  <r>
    <x v="0"/>
    <x v="2"/>
    <x v="5"/>
    <x v="8"/>
  </r>
  <r>
    <x v="0"/>
    <x v="3"/>
    <x v="0"/>
    <x v="16"/>
  </r>
  <r>
    <x v="0"/>
    <x v="3"/>
    <x v="1"/>
    <x v="7"/>
  </r>
  <r>
    <x v="0"/>
    <x v="3"/>
    <x v="2"/>
    <x v="2"/>
  </r>
  <r>
    <x v="0"/>
    <x v="3"/>
    <x v="3"/>
    <x v="17"/>
  </r>
  <r>
    <x v="0"/>
    <x v="3"/>
    <x v="4"/>
    <x v="9"/>
  </r>
  <r>
    <x v="0"/>
    <x v="3"/>
    <x v="5"/>
    <x v="18"/>
  </r>
  <r>
    <x v="0"/>
    <x v="4"/>
    <x v="0"/>
    <x v="3"/>
  </r>
  <r>
    <x v="0"/>
    <x v="4"/>
    <x v="1"/>
    <x v="19"/>
  </r>
  <r>
    <x v="0"/>
    <x v="4"/>
    <x v="2"/>
    <x v="15"/>
  </r>
  <r>
    <x v="0"/>
    <x v="4"/>
    <x v="3"/>
    <x v="20"/>
  </r>
  <r>
    <x v="0"/>
    <x v="4"/>
    <x v="4"/>
    <x v="21"/>
  </r>
  <r>
    <x v="0"/>
    <x v="4"/>
    <x v="5"/>
    <x v="22"/>
  </r>
  <r>
    <x v="0"/>
    <x v="5"/>
    <x v="0"/>
    <x v="0"/>
  </r>
  <r>
    <x v="0"/>
    <x v="5"/>
    <x v="1"/>
    <x v="23"/>
  </r>
  <r>
    <x v="0"/>
    <x v="5"/>
    <x v="2"/>
    <x v="3"/>
  </r>
  <r>
    <x v="0"/>
    <x v="5"/>
    <x v="3"/>
    <x v="24"/>
  </r>
  <r>
    <x v="0"/>
    <x v="5"/>
    <x v="4"/>
    <x v="25"/>
  </r>
  <r>
    <x v="0"/>
    <x v="5"/>
    <x v="5"/>
    <x v="26"/>
  </r>
  <r>
    <x v="0"/>
    <x v="6"/>
    <x v="0"/>
    <x v="0"/>
  </r>
  <r>
    <x v="0"/>
    <x v="6"/>
    <x v="1"/>
    <x v="27"/>
  </r>
  <r>
    <x v="0"/>
    <x v="6"/>
    <x v="2"/>
    <x v="28"/>
  </r>
  <r>
    <x v="0"/>
    <x v="6"/>
    <x v="3"/>
    <x v="29"/>
  </r>
  <r>
    <x v="0"/>
    <x v="6"/>
    <x v="4"/>
    <x v="30"/>
  </r>
  <r>
    <x v="0"/>
    <x v="6"/>
    <x v="5"/>
    <x v="31"/>
  </r>
  <r>
    <x v="0"/>
    <x v="7"/>
    <x v="0"/>
    <x v="1"/>
  </r>
  <r>
    <x v="0"/>
    <x v="7"/>
    <x v="1"/>
    <x v="32"/>
  </r>
  <r>
    <x v="0"/>
    <x v="7"/>
    <x v="2"/>
    <x v="32"/>
  </r>
  <r>
    <x v="0"/>
    <x v="7"/>
    <x v="3"/>
    <x v="33"/>
  </r>
  <r>
    <x v="0"/>
    <x v="7"/>
    <x v="4"/>
    <x v="34"/>
  </r>
  <r>
    <x v="0"/>
    <x v="7"/>
    <x v="5"/>
    <x v="35"/>
  </r>
  <r>
    <x v="0"/>
    <x v="8"/>
    <x v="0"/>
    <x v="36"/>
  </r>
  <r>
    <x v="0"/>
    <x v="8"/>
    <x v="1"/>
    <x v="3"/>
  </r>
  <r>
    <x v="0"/>
    <x v="8"/>
    <x v="2"/>
    <x v="37"/>
  </r>
  <r>
    <x v="0"/>
    <x v="8"/>
    <x v="3"/>
    <x v="38"/>
  </r>
  <r>
    <x v="0"/>
    <x v="8"/>
    <x v="4"/>
    <x v="21"/>
  </r>
  <r>
    <x v="0"/>
    <x v="8"/>
    <x v="5"/>
    <x v="39"/>
  </r>
  <r>
    <x v="0"/>
    <x v="9"/>
    <x v="0"/>
    <x v="40"/>
  </r>
  <r>
    <x v="0"/>
    <x v="9"/>
    <x v="1"/>
    <x v="32"/>
  </r>
  <r>
    <x v="0"/>
    <x v="9"/>
    <x v="2"/>
    <x v="5"/>
  </r>
  <r>
    <x v="0"/>
    <x v="9"/>
    <x v="3"/>
    <x v="41"/>
  </r>
  <r>
    <x v="0"/>
    <x v="9"/>
    <x v="4"/>
    <x v="14"/>
  </r>
  <r>
    <x v="0"/>
    <x v="9"/>
    <x v="5"/>
    <x v="5"/>
  </r>
  <r>
    <x v="0"/>
    <x v="10"/>
    <x v="0"/>
    <x v="16"/>
  </r>
  <r>
    <x v="0"/>
    <x v="10"/>
    <x v="1"/>
    <x v="42"/>
  </r>
  <r>
    <x v="0"/>
    <x v="10"/>
    <x v="2"/>
    <x v="43"/>
  </r>
  <r>
    <x v="0"/>
    <x v="10"/>
    <x v="3"/>
    <x v="42"/>
  </r>
  <r>
    <x v="0"/>
    <x v="10"/>
    <x v="4"/>
    <x v="27"/>
  </r>
  <r>
    <x v="0"/>
    <x v="10"/>
    <x v="5"/>
    <x v="32"/>
  </r>
  <r>
    <x v="0"/>
    <x v="11"/>
    <x v="0"/>
    <x v="18"/>
  </r>
  <r>
    <x v="0"/>
    <x v="11"/>
    <x v="1"/>
    <x v="44"/>
  </r>
  <r>
    <x v="0"/>
    <x v="11"/>
    <x v="2"/>
    <x v="44"/>
  </r>
  <r>
    <x v="0"/>
    <x v="11"/>
    <x v="3"/>
    <x v="45"/>
  </r>
  <r>
    <x v="0"/>
    <x v="11"/>
    <x v="4"/>
    <x v="46"/>
  </r>
  <r>
    <x v="0"/>
    <x v="11"/>
    <x v="5"/>
    <x v="32"/>
  </r>
  <r>
    <x v="0"/>
    <x v="12"/>
    <x v="0"/>
    <x v="15"/>
  </r>
  <r>
    <x v="0"/>
    <x v="12"/>
    <x v="1"/>
    <x v="47"/>
  </r>
  <r>
    <x v="0"/>
    <x v="12"/>
    <x v="2"/>
    <x v="44"/>
  </r>
  <r>
    <x v="0"/>
    <x v="12"/>
    <x v="3"/>
    <x v="48"/>
  </r>
  <r>
    <x v="0"/>
    <x v="12"/>
    <x v="4"/>
    <x v="40"/>
  </r>
  <r>
    <x v="0"/>
    <x v="12"/>
    <x v="5"/>
    <x v="49"/>
  </r>
  <r>
    <x v="0"/>
    <x v="13"/>
    <x v="0"/>
    <x v="32"/>
  </r>
  <r>
    <x v="0"/>
    <x v="13"/>
    <x v="1"/>
    <x v="42"/>
  </r>
  <r>
    <x v="0"/>
    <x v="13"/>
    <x v="2"/>
    <x v="50"/>
  </r>
  <r>
    <x v="0"/>
    <x v="13"/>
    <x v="3"/>
    <x v="32"/>
  </r>
  <r>
    <x v="0"/>
    <x v="13"/>
    <x v="4"/>
    <x v="40"/>
  </r>
  <r>
    <x v="0"/>
    <x v="13"/>
    <x v="5"/>
    <x v="42"/>
  </r>
  <r>
    <x v="0"/>
    <x v="14"/>
    <x v="0"/>
    <x v="51"/>
  </r>
  <r>
    <x v="0"/>
    <x v="14"/>
    <x v="1"/>
    <x v="23"/>
  </r>
  <r>
    <x v="0"/>
    <x v="14"/>
    <x v="2"/>
    <x v="5"/>
  </r>
  <r>
    <x v="0"/>
    <x v="14"/>
    <x v="3"/>
    <x v="17"/>
  </r>
  <r>
    <x v="0"/>
    <x v="14"/>
    <x v="4"/>
    <x v="27"/>
  </r>
  <r>
    <x v="0"/>
    <x v="14"/>
    <x v="5"/>
    <x v="52"/>
  </r>
  <r>
    <x v="0"/>
    <x v="15"/>
    <x v="0"/>
    <x v="2"/>
  </r>
  <r>
    <x v="0"/>
    <x v="15"/>
    <x v="1"/>
    <x v="53"/>
  </r>
  <r>
    <x v="0"/>
    <x v="15"/>
    <x v="2"/>
    <x v="54"/>
  </r>
  <r>
    <x v="0"/>
    <x v="15"/>
    <x v="3"/>
    <x v="55"/>
  </r>
  <r>
    <x v="0"/>
    <x v="15"/>
    <x v="4"/>
    <x v="13"/>
  </r>
  <r>
    <x v="0"/>
    <x v="15"/>
    <x v="5"/>
    <x v="20"/>
  </r>
  <r>
    <x v="0"/>
    <x v="16"/>
    <x v="0"/>
    <x v="12"/>
  </r>
  <r>
    <x v="0"/>
    <x v="16"/>
    <x v="1"/>
    <x v="56"/>
  </r>
  <r>
    <x v="0"/>
    <x v="16"/>
    <x v="2"/>
    <x v="7"/>
  </r>
  <r>
    <x v="0"/>
    <x v="16"/>
    <x v="3"/>
    <x v="42"/>
  </r>
  <r>
    <x v="0"/>
    <x v="16"/>
    <x v="4"/>
    <x v="6"/>
  </r>
  <r>
    <x v="0"/>
    <x v="16"/>
    <x v="5"/>
    <x v="45"/>
  </r>
  <r>
    <x v="0"/>
    <x v="17"/>
    <x v="0"/>
    <x v="13"/>
  </r>
  <r>
    <x v="0"/>
    <x v="17"/>
    <x v="1"/>
    <x v="57"/>
  </r>
  <r>
    <x v="0"/>
    <x v="17"/>
    <x v="2"/>
    <x v="13"/>
  </r>
  <r>
    <x v="0"/>
    <x v="17"/>
    <x v="3"/>
    <x v="58"/>
  </r>
  <r>
    <x v="0"/>
    <x v="17"/>
    <x v="4"/>
    <x v="59"/>
  </r>
  <r>
    <x v="0"/>
    <x v="17"/>
    <x v="5"/>
    <x v="8"/>
  </r>
  <r>
    <x v="0"/>
    <x v="18"/>
    <x v="0"/>
    <x v="60"/>
  </r>
  <r>
    <x v="0"/>
    <x v="18"/>
    <x v="1"/>
    <x v="49"/>
  </r>
  <r>
    <x v="0"/>
    <x v="18"/>
    <x v="2"/>
    <x v="61"/>
  </r>
  <r>
    <x v="0"/>
    <x v="18"/>
    <x v="3"/>
    <x v="17"/>
  </r>
  <r>
    <x v="0"/>
    <x v="18"/>
    <x v="4"/>
    <x v="62"/>
  </r>
  <r>
    <x v="0"/>
    <x v="18"/>
    <x v="5"/>
    <x v="63"/>
  </r>
  <r>
    <x v="0"/>
    <x v="19"/>
    <x v="0"/>
    <x v="64"/>
  </r>
  <r>
    <x v="0"/>
    <x v="19"/>
    <x v="1"/>
    <x v="65"/>
  </r>
  <r>
    <x v="0"/>
    <x v="19"/>
    <x v="2"/>
    <x v="63"/>
  </r>
  <r>
    <x v="0"/>
    <x v="19"/>
    <x v="3"/>
    <x v="19"/>
  </r>
  <r>
    <x v="0"/>
    <x v="19"/>
    <x v="4"/>
    <x v="20"/>
  </r>
  <r>
    <x v="0"/>
    <x v="19"/>
    <x v="5"/>
    <x v="55"/>
  </r>
  <r>
    <x v="1"/>
    <x v="20"/>
    <x v="0"/>
    <x v="60"/>
  </r>
  <r>
    <x v="1"/>
    <x v="20"/>
    <x v="1"/>
    <x v="66"/>
  </r>
  <r>
    <x v="1"/>
    <x v="20"/>
    <x v="2"/>
    <x v="23"/>
  </r>
  <r>
    <x v="1"/>
    <x v="20"/>
    <x v="3"/>
    <x v="67"/>
  </r>
  <r>
    <x v="1"/>
    <x v="20"/>
    <x v="4"/>
    <x v="67"/>
  </r>
  <r>
    <x v="1"/>
    <x v="20"/>
    <x v="5"/>
    <x v="68"/>
  </r>
  <r>
    <x v="1"/>
    <x v="21"/>
    <x v="0"/>
    <x v="69"/>
  </r>
  <r>
    <x v="1"/>
    <x v="21"/>
    <x v="1"/>
    <x v="58"/>
  </r>
  <r>
    <x v="1"/>
    <x v="21"/>
    <x v="2"/>
    <x v="36"/>
  </r>
  <r>
    <x v="1"/>
    <x v="21"/>
    <x v="3"/>
    <x v="70"/>
  </r>
  <r>
    <x v="1"/>
    <x v="21"/>
    <x v="4"/>
    <x v="48"/>
  </r>
  <r>
    <x v="1"/>
    <x v="21"/>
    <x v="5"/>
    <x v="71"/>
  </r>
  <r>
    <x v="1"/>
    <x v="22"/>
    <x v="0"/>
    <x v="63"/>
  </r>
  <r>
    <x v="1"/>
    <x v="22"/>
    <x v="1"/>
    <x v="72"/>
  </r>
  <r>
    <x v="1"/>
    <x v="22"/>
    <x v="2"/>
    <x v="73"/>
  </r>
  <r>
    <x v="1"/>
    <x v="22"/>
    <x v="3"/>
    <x v="55"/>
  </r>
  <r>
    <x v="1"/>
    <x v="22"/>
    <x v="4"/>
    <x v="55"/>
  </r>
  <r>
    <x v="1"/>
    <x v="22"/>
    <x v="5"/>
    <x v="74"/>
  </r>
  <r>
    <x v="1"/>
    <x v="23"/>
    <x v="0"/>
    <x v="45"/>
  </r>
  <r>
    <x v="1"/>
    <x v="23"/>
    <x v="1"/>
    <x v="10"/>
  </r>
  <r>
    <x v="1"/>
    <x v="23"/>
    <x v="2"/>
    <x v="32"/>
  </r>
  <r>
    <x v="1"/>
    <x v="23"/>
    <x v="3"/>
    <x v="32"/>
  </r>
  <r>
    <x v="1"/>
    <x v="23"/>
    <x v="4"/>
    <x v="5"/>
  </r>
  <r>
    <x v="1"/>
    <x v="23"/>
    <x v="5"/>
    <x v="3"/>
  </r>
  <r>
    <x v="1"/>
    <x v="24"/>
    <x v="0"/>
    <x v="75"/>
  </r>
  <r>
    <x v="1"/>
    <x v="24"/>
    <x v="1"/>
    <x v="10"/>
  </r>
  <r>
    <x v="1"/>
    <x v="24"/>
    <x v="2"/>
    <x v="76"/>
  </r>
  <r>
    <x v="1"/>
    <x v="24"/>
    <x v="3"/>
    <x v="47"/>
  </r>
  <r>
    <x v="1"/>
    <x v="24"/>
    <x v="4"/>
    <x v="0"/>
  </r>
  <r>
    <x v="1"/>
    <x v="24"/>
    <x v="5"/>
    <x v="42"/>
  </r>
  <r>
    <x v="1"/>
    <x v="25"/>
    <x v="0"/>
    <x v="77"/>
  </r>
  <r>
    <x v="1"/>
    <x v="25"/>
    <x v="1"/>
    <x v="9"/>
  </r>
  <r>
    <x v="1"/>
    <x v="25"/>
    <x v="2"/>
    <x v="44"/>
  </r>
  <r>
    <x v="1"/>
    <x v="25"/>
    <x v="3"/>
    <x v="55"/>
  </r>
  <r>
    <x v="1"/>
    <x v="25"/>
    <x v="4"/>
    <x v="3"/>
  </r>
  <r>
    <x v="1"/>
    <x v="25"/>
    <x v="5"/>
    <x v="78"/>
  </r>
  <r>
    <x v="1"/>
    <x v="26"/>
    <x v="0"/>
    <x v="42"/>
  </r>
  <r>
    <x v="1"/>
    <x v="26"/>
    <x v="1"/>
    <x v="42"/>
  </r>
  <r>
    <x v="1"/>
    <x v="26"/>
    <x v="2"/>
    <x v="32"/>
  </r>
  <r>
    <x v="1"/>
    <x v="26"/>
    <x v="3"/>
    <x v="32"/>
  </r>
  <r>
    <x v="1"/>
    <x v="26"/>
    <x v="4"/>
    <x v="40"/>
  </r>
  <r>
    <x v="1"/>
    <x v="26"/>
    <x v="5"/>
    <x v="42"/>
  </r>
  <r>
    <x v="1"/>
    <x v="27"/>
    <x v="0"/>
    <x v="31"/>
  </r>
  <r>
    <x v="1"/>
    <x v="27"/>
    <x v="1"/>
    <x v="56"/>
  </r>
  <r>
    <x v="1"/>
    <x v="27"/>
    <x v="2"/>
    <x v="32"/>
  </r>
  <r>
    <x v="1"/>
    <x v="27"/>
    <x v="3"/>
    <x v="42"/>
  </r>
  <r>
    <x v="1"/>
    <x v="27"/>
    <x v="4"/>
    <x v="27"/>
  </r>
  <r>
    <x v="1"/>
    <x v="27"/>
    <x v="5"/>
    <x v="6"/>
  </r>
  <r>
    <x v="1"/>
    <x v="28"/>
    <x v="0"/>
    <x v="3"/>
  </r>
  <r>
    <x v="1"/>
    <x v="28"/>
    <x v="1"/>
    <x v="65"/>
  </r>
  <r>
    <x v="1"/>
    <x v="28"/>
    <x v="2"/>
    <x v="79"/>
  </r>
  <r>
    <x v="1"/>
    <x v="28"/>
    <x v="3"/>
    <x v="55"/>
  </r>
  <r>
    <x v="1"/>
    <x v="28"/>
    <x v="4"/>
    <x v="65"/>
  </r>
  <r>
    <x v="1"/>
    <x v="28"/>
    <x v="5"/>
    <x v="15"/>
  </r>
  <r>
    <x v="1"/>
    <x v="29"/>
    <x v="0"/>
    <x v="76"/>
  </r>
  <r>
    <x v="1"/>
    <x v="29"/>
    <x v="1"/>
    <x v="10"/>
  </r>
  <r>
    <x v="1"/>
    <x v="29"/>
    <x v="2"/>
    <x v="19"/>
  </r>
  <r>
    <x v="1"/>
    <x v="29"/>
    <x v="3"/>
    <x v="78"/>
  </r>
  <r>
    <x v="1"/>
    <x v="29"/>
    <x v="4"/>
    <x v="58"/>
  </r>
  <r>
    <x v="1"/>
    <x v="29"/>
    <x v="5"/>
    <x v="80"/>
  </r>
  <r>
    <x v="1"/>
    <x v="30"/>
    <x v="0"/>
    <x v="71"/>
  </r>
  <r>
    <x v="1"/>
    <x v="30"/>
    <x v="1"/>
    <x v="65"/>
  </r>
  <r>
    <x v="1"/>
    <x v="30"/>
    <x v="2"/>
    <x v="81"/>
  </r>
  <r>
    <x v="1"/>
    <x v="30"/>
    <x v="3"/>
    <x v="63"/>
  </r>
  <r>
    <x v="1"/>
    <x v="30"/>
    <x v="4"/>
    <x v="66"/>
  </r>
  <r>
    <x v="1"/>
    <x v="30"/>
    <x v="5"/>
    <x v="48"/>
  </r>
  <r>
    <x v="1"/>
    <x v="31"/>
    <x v="0"/>
    <x v="44"/>
  </r>
  <r>
    <x v="1"/>
    <x v="31"/>
    <x v="1"/>
    <x v="12"/>
  </r>
  <r>
    <x v="1"/>
    <x v="31"/>
    <x v="2"/>
    <x v="49"/>
  </r>
  <r>
    <x v="1"/>
    <x v="31"/>
    <x v="3"/>
    <x v="82"/>
  </r>
  <r>
    <x v="1"/>
    <x v="31"/>
    <x v="4"/>
    <x v="83"/>
  </r>
  <r>
    <x v="1"/>
    <x v="31"/>
    <x v="5"/>
    <x v="84"/>
  </r>
  <r>
    <x v="1"/>
    <x v="32"/>
    <x v="0"/>
    <x v="19"/>
  </r>
  <r>
    <x v="1"/>
    <x v="32"/>
    <x v="1"/>
    <x v="85"/>
  </r>
  <r>
    <x v="1"/>
    <x v="32"/>
    <x v="2"/>
    <x v="18"/>
  </r>
  <r>
    <x v="1"/>
    <x v="32"/>
    <x v="3"/>
    <x v="31"/>
  </r>
  <r>
    <x v="1"/>
    <x v="32"/>
    <x v="4"/>
    <x v="23"/>
  </r>
  <r>
    <x v="1"/>
    <x v="32"/>
    <x v="5"/>
    <x v="86"/>
  </r>
  <r>
    <x v="1"/>
    <x v="33"/>
    <x v="0"/>
    <x v="0"/>
  </r>
  <r>
    <x v="1"/>
    <x v="33"/>
    <x v="1"/>
    <x v="87"/>
  </r>
  <r>
    <x v="1"/>
    <x v="33"/>
    <x v="2"/>
    <x v="78"/>
  </r>
  <r>
    <x v="1"/>
    <x v="33"/>
    <x v="3"/>
    <x v="10"/>
  </r>
  <r>
    <x v="1"/>
    <x v="33"/>
    <x v="4"/>
    <x v="88"/>
  </r>
  <r>
    <x v="1"/>
    <x v="33"/>
    <x v="5"/>
    <x v="41"/>
  </r>
  <r>
    <x v="1"/>
    <x v="34"/>
    <x v="0"/>
    <x v="10"/>
  </r>
  <r>
    <x v="1"/>
    <x v="34"/>
    <x v="1"/>
    <x v="56"/>
  </r>
  <r>
    <x v="1"/>
    <x v="34"/>
    <x v="2"/>
    <x v="32"/>
  </r>
  <r>
    <x v="1"/>
    <x v="34"/>
    <x v="3"/>
    <x v="42"/>
  </r>
  <r>
    <x v="1"/>
    <x v="34"/>
    <x v="4"/>
    <x v="32"/>
  </r>
  <r>
    <x v="1"/>
    <x v="34"/>
    <x v="5"/>
    <x v="40"/>
  </r>
  <r>
    <x v="1"/>
    <x v="35"/>
    <x v="0"/>
    <x v="15"/>
  </r>
  <r>
    <x v="1"/>
    <x v="35"/>
    <x v="1"/>
    <x v="85"/>
  </r>
  <r>
    <x v="1"/>
    <x v="35"/>
    <x v="2"/>
    <x v="89"/>
  </r>
  <r>
    <x v="1"/>
    <x v="35"/>
    <x v="3"/>
    <x v="9"/>
  </r>
  <r>
    <x v="1"/>
    <x v="35"/>
    <x v="4"/>
    <x v="28"/>
  </r>
  <r>
    <x v="1"/>
    <x v="35"/>
    <x v="5"/>
    <x v="90"/>
  </r>
  <r>
    <x v="1"/>
    <x v="36"/>
    <x v="0"/>
    <x v="31"/>
  </r>
  <r>
    <x v="1"/>
    <x v="36"/>
    <x v="1"/>
    <x v="91"/>
  </r>
  <r>
    <x v="1"/>
    <x v="36"/>
    <x v="2"/>
    <x v="59"/>
  </r>
  <r>
    <x v="1"/>
    <x v="36"/>
    <x v="3"/>
    <x v="44"/>
  </r>
  <r>
    <x v="1"/>
    <x v="36"/>
    <x v="4"/>
    <x v="15"/>
  </r>
  <r>
    <x v="1"/>
    <x v="36"/>
    <x v="5"/>
    <x v="13"/>
  </r>
  <r>
    <x v="1"/>
    <x v="37"/>
    <x v="0"/>
    <x v="92"/>
  </r>
  <r>
    <x v="1"/>
    <x v="37"/>
    <x v="1"/>
    <x v="25"/>
  </r>
  <r>
    <x v="1"/>
    <x v="37"/>
    <x v="2"/>
    <x v="12"/>
  </r>
  <r>
    <x v="1"/>
    <x v="37"/>
    <x v="3"/>
    <x v="93"/>
  </r>
  <r>
    <x v="1"/>
    <x v="37"/>
    <x v="4"/>
    <x v="94"/>
  </r>
  <r>
    <x v="1"/>
    <x v="37"/>
    <x v="5"/>
    <x v="48"/>
  </r>
  <r>
    <x v="1"/>
    <x v="38"/>
    <x v="0"/>
    <x v="95"/>
  </r>
  <r>
    <x v="1"/>
    <x v="38"/>
    <x v="1"/>
    <x v="24"/>
  </r>
  <r>
    <x v="1"/>
    <x v="38"/>
    <x v="2"/>
    <x v="88"/>
  </r>
  <r>
    <x v="1"/>
    <x v="38"/>
    <x v="3"/>
    <x v="96"/>
  </r>
  <r>
    <x v="1"/>
    <x v="38"/>
    <x v="4"/>
    <x v="30"/>
  </r>
  <r>
    <x v="1"/>
    <x v="38"/>
    <x v="5"/>
    <x v="97"/>
  </r>
  <r>
    <x v="1"/>
    <x v="39"/>
    <x v="0"/>
    <x v="98"/>
  </r>
  <r>
    <x v="1"/>
    <x v="39"/>
    <x v="1"/>
    <x v="17"/>
  </r>
  <r>
    <x v="1"/>
    <x v="39"/>
    <x v="2"/>
    <x v="0"/>
  </r>
  <r>
    <x v="1"/>
    <x v="39"/>
    <x v="3"/>
    <x v="99"/>
  </r>
  <r>
    <x v="1"/>
    <x v="39"/>
    <x v="4"/>
    <x v="63"/>
  </r>
  <r>
    <x v="1"/>
    <x v="39"/>
    <x v="5"/>
    <x v="100"/>
  </r>
  <r>
    <x v="2"/>
    <x v="40"/>
    <x v="0"/>
    <x v="23"/>
  </r>
  <r>
    <x v="2"/>
    <x v="40"/>
    <x v="1"/>
    <x v="39"/>
  </r>
  <r>
    <x v="2"/>
    <x v="40"/>
    <x v="2"/>
    <x v="101"/>
  </r>
  <r>
    <x v="2"/>
    <x v="40"/>
    <x v="3"/>
    <x v="102"/>
  </r>
  <r>
    <x v="2"/>
    <x v="40"/>
    <x v="4"/>
    <x v="23"/>
  </r>
  <r>
    <x v="2"/>
    <x v="40"/>
    <x v="5"/>
    <x v="23"/>
  </r>
  <r>
    <x v="2"/>
    <x v="41"/>
    <x v="0"/>
    <x v="103"/>
  </r>
  <r>
    <x v="2"/>
    <x v="41"/>
    <x v="1"/>
    <x v="50"/>
  </r>
  <r>
    <x v="2"/>
    <x v="41"/>
    <x v="2"/>
    <x v="104"/>
  </r>
  <r>
    <x v="2"/>
    <x v="41"/>
    <x v="3"/>
    <x v="105"/>
  </r>
  <r>
    <x v="2"/>
    <x v="41"/>
    <x v="4"/>
    <x v="94"/>
  </r>
  <r>
    <x v="2"/>
    <x v="41"/>
    <x v="5"/>
    <x v="90"/>
  </r>
  <r>
    <x v="2"/>
    <x v="42"/>
    <x v="0"/>
    <x v="42"/>
  </r>
  <r>
    <x v="2"/>
    <x v="42"/>
    <x v="1"/>
    <x v="106"/>
  </r>
  <r>
    <x v="2"/>
    <x v="42"/>
    <x v="2"/>
    <x v="27"/>
  </r>
  <r>
    <x v="2"/>
    <x v="42"/>
    <x v="3"/>
    <x v="40"/>
  </r>
  <r>
    <x v="2"/>
    <x v="42"/>
    <x v="4"/>
    <x v="40"/>
  </r>
  <r>
    <x v="2"/>
    <x v="42"/>
    <x v="5"/>
    <x v="32"/>
  </r>
  <r>
    <x v="2"/>
    <x v="43"/>
    <x v="0"/>
    <x v="40"/>
  </r>
  <r>
    <x v="2"/>
    <x v="43"/>
    <x v="1"/>
    <x v="107"/>
  </r>
  <r>
    <x v="2"/>
    <x v="43"/>
    <x v="2"/>
    <x v="32"/>
  </r>
  <r>
    <x v="2"/>
    <x v="43"/>
    <x v="3"/>
    <x v="40"/>
  </r>
  <r>
    <x v="2"/>
    <x v="43"/>
    <x v="4"/>
    <x v="18"/>
  </r>
  <r>
    <x v="2"/>
    <x v="43"/>
    <x v="5"/>
    <x v="18"/>
  </r>
  <r>
    <x v="2"/>
    <x v="44"/>
    <x v="0"/>
    <x v="32"/>
  </r>
  <r>
    <x v="2"/>
    <x v="44"/>
    <x v="1"/>
    <x v="106"/>
  </r>
  <r>
    <x v="2"/>
    <x v="44"/>
    <x v="2"/>
    <x v="42"/>
  </r>
  <r>
    <x v="2"/>
    <x v="44"/>
    <x v="3"/>
    <x v="40"/>
  </r>
  <r>
    <x v="2"/>
    <x v="44"/>
    <x v="4"/>
    <x v="59"/>
  </r>
  <r>
    <x v="2"/>
    <x v="44"/>
    <x v="5"/>
    <x v="45"/>
  </r>
  <r>
    <x v="2"/>
    <x v="45"/>
    <x v="0"/>
    <x v="17"/>
  </r>
  <r>
    <x v="2"/>
    <x v="45"/>
    <x v="1"/>
    <x v="82"/>
  </r>
  <r>
    <x v="2"/>
    <x v="45"/>
    <x v="2"/>
    <x v="10"/>
  </r>
  <r>
    <x v="2"/>
    <x v="45"/>
    <x v="3"/>
    <x v="41"/>
  </r>
  <r>
    <x v="2"/>
    <x v="45"/>
    <x v="4"/>
    <x v="54"/>
  </r>
  <r>
    <x v="2"/>
    <x v="45"/>
    <x v="5"/>
    <x v="61"/>
  </r>
  <r>
    <x v="2"/>
    <x v="46"/>
    <x v="0"/>
    <x v="15"/>
  </r>
  <r>
    <x v="2"/>
    <x v="46"/>
    <x v="1"/>
    <x v="3"/>
  </r>
  <r>
    <x v="2"/>
    <x v="46"/>
    <x v="2"/>
    <x v="8"/>
  </r>
  <r>
    <x v="2"/>
    <x v="46"/>
    <x v="3"/>
    <x v="10"/>
  </r>
  <r>
    <x v="2"/>
    <x v="46"/>
    <x v="4"/>
    <x v="92"/>
  </r>
  <r>
    <x v="2"/>
    <x v="46"/>
    <x v="5"/>
    <x v="5"/>
  </r>
  <r>
    <x v="2"/>
    <x v="47"/>
    <x v="0"/>
    <x v="6"/>
  </r>
  <r>
    <x v="2"/>
    <x v="47"/>
    <x v="1"/>
    <x v="45"/>
  </r>
  <r>
    <x v="2"/>
    <x v="47"/>
    <x v="2"/>
    <x v="84"/>
  </r>
  <r>
    <x v="2"/>
    <x v="47"/>
    <x v="3"/>
    <x v="31"/>
  </r>
  <r>
    <x v="2"/>
    <x v="47"/>
    <x v="4"/>
    <x v="10"/>
  </r>
  <r>
    <x v="2"/>
    <x v="47"/>
    <x v="5"/>
    <x v="11"/>
  </r>
  <r>
    <x v="2"/>
    <x v="48"/>
    <x v="0"/>
    <x v="108"/>
  </r>
  <r>
    <x v="2"/>
    <x v="48"/>
    <x v="1"/>
    <x v="109"/>
  </r>
  <r>
    <x v="2"/>
    <x v="48"/>
    <x v="2"/>
    <x v="110"/>
  </r>
  <r>
    <x v="2"/>
    <x v="48"/>
    <x v="3"/>
    <x v="111"/>
  </r>
  <r>
    <x v="2"/>
    <x v="48"/>
    <x v="4"/>
    <x v="37"/>
  </r>
  <r>
    <x v="2"/>
    <x v="48"/>
    <x v="5"/>
    <x v="112"/>
  </r>
  <r>
    <x v="2"/>
    <x v="49"/>
    <x v="0"/>
    <x v="16"/>
  </r>
  <r>
    <x v="2"/>
    <x v="49"/>
    <x v="1"/>
    <x v="43"/>
  </r>
  <r>
    <x v="2"/>
    <x v="49"/>
    <x v="2"/>
    <x v="113"/>
  </r>
  <r>
    <x v="2"/>
    <x v="49"/>
    <x v="3"/>
    <x v="3"/>
  </r>
  <r>
    <x v="2"/>
    <x v="49"/>
    <x v="4"/>
    <x v="10"/>
  </r>
  <r>
    <x v="2"/>
    <x v="49"/>
    <x v="5"/>
    <x v="46"/>
  </r>
  <r>
    <x v="2"/>
    <x v="50"/>
    <x v="0"/>
    <x v="21"/>
  </r>
  <r>
    <x v="2"/>
    <x v="50"/>
    <x v="1"/>
    <x v="68"/>
  </r>
  <r>
    <x v="2"/>
    <x v="50"/>
    <x v="2"/>
    <x v="114"/>
  </r>
  <r>
    <x v="2"/>
    <x v="50"/>
    <x v="3"/>
    <x v="115"/>
  </r>
  <r>
    <x v="2"/>
    <x v="50"/>
    <x v="4"/>
    <x v="116"/>
  </r>
  <r>
    <x v="2"/>
    <x v="50"/>
    <x v="5"/>
    <x v="117"/>
  </r>
  <r>
    <x v="2"/>
    <x v="51"/>
    <x v="0"/>
    <x v="118"/>
  </r>
  <r>
    <x v="2"/>
    <x v="51"/>
    <x v="1"/>
    <x v="90"/>
  </r>
  <r>
    <x v="2"/>
    <x v="51"/>
    <x v="2"/>
    <x v="57"/>
  </r>
  <r>
    <x v="2"/>
    <x v="51"/>
    <x v="3"/>
    <x v="21"/>
  </r>
  <r>
    <x v="2"/>
    <x v="51"/>
    <x v="4"/>
    <x v="119"/>
  </r>
  <r>
    <x v="2"/>
    <x v="51"/>
    <x v="5"/>
    <x v="58"/>
  </r>
  <r>
    <x v="2"/>
    <x v="52"/>
    <x v="0"/>
    <x v="8"/>
  </r>
  <r>
    <x v="2"/>
    <x v="52"/>
    <x v="1"/>
    <x v="84"/>
  </r>
  <r>
    <x v="2"/>
    <x v="52"/>
    <x v="2"/>
    <x v="120"/>
  </r>
  <r>
    <x v="2"/>
    <x v="52"/>
    <x v="3"/>
    <x v="121"/>
  </r>
  <r>
    <x v="2"/>
    <x v="52"/>
    <x v="4"/>
    <x v="11"/>
  </r>
  <r>
    <x v="2"/>
    <x v="52"/>
    <x v="5"/>
    <x v="5"/>
  </r>
  <r>
    <x v="2"/>
    <x v="53"/>
    <x v="0"/>
    <x v="7"/>
  </r>
  <r>
    <x v="2"/>
    <x v="53"/>
    <x v="1"/>
    <x v="103"/>
  </r>
  <r>
    <x v="2"/>
    <x v="53"/>
    <x v="2"/>
    <x v="5"/>
  </r>
  <r>
    <x v="2"/>
    <x v="53"/>
    <x v="3"/>
    <x v="14"/>
  </r>
  <r>
    <x v="2"/>
    <x v="53"/>
    <x v="4"/>
    <x v="22"/>
  </r>
  <r>
    <x v="2"/>
    <x v="53"/>
    <x v="5"/>
    <x v="103"/>
  </r>
  <r>
    <x v="2"/>
    <x v="54"/>
    <x v="0"/>
    <x v="122"/>
  </r>
  <r>
    <x v="2"/>
    <x v="54"/>
    <x v="1"/>
    <x v="41"/>
  </r>
  <r>
    <x v="2"/>
    <x v="54"/>
    <x v="2"/>
    <x v="78"/>
  </r>
  <r>
    <x v="2"/>
    <x v="54"/>
    <x v="3"/>
    <x v="123"/>
  </r>
  <r>
    <x v="2"/>
    <x v="54"/>
    <x v="4"/>
    <x v="124"/>
  </r>
  <r>
    <x v="2"/>
    <x v="54"/>
    <x v="5"/>
    <x v="125"/>
  </r>
  <r>
    <x v="2"/>
    <x v="55"/>
    <x v="0"/>
    <x v="13"/>
  </r>
  <r>
    <x v="2"/>
    <x v="55"/>
    <x v="1"/>
    <x v="36"/>
  </r>
  <r>
    <x v="2"/>
    <x v="55"/>
    <x v="2"/>
    <x v="49"/>
  </r>
  <r>
    <x v="2"/>
    <x v="55"/>
    <x v="3"/>
    <x v="90"/>
  </r>
  <r>
    <x v="2"/>
    <x v="55"/>
    <x v="4"/>
    <x v="57"/>
  </r>
  <r>
    <x v="2"/>
    <x v="55"/>
    <x v="5"/>
    <x v="126"/>
  </r>
  <r>
    <x v="2"/>
    <x v="56"/>
    <x v="0"/>
    <x v="8"/>
  </r>
  <r>
    <x v="2"/>
    <x v="56"/>
    <x v="1"/>
    <x v="127"/>
  </r>
  <r>
    <x v="2"/>
    <x v="56"/>
    <x v="2"/>
    <x v="78"/>
  </r>
  <r>
    <x v="2"/>
    <x v="56"/>
    <x v="3"/>
    <x v="72"/>
  </r>
  <r>
    <x v="2"/>
    <x v="56"/>
    <x v="4"/>
    <x v="20"/>
  </r>
  <r>
    <x v="2"/>
    <x v="56"/>
    <x v="5"/>
    <x v="127"/>
  </r>
  <r>
    <x v="2"/>
    <x v="57"/>
    <x v="0"/>
    <x v="13"/>
  </r>
  <r>
    <x v="2"/>
    <x v="57"/>
    <x v="1"/>
    <x v="36"/>
  </r>
  <r>
    <x v="2"/>
    <x v="57"/>
    <x v="2"/>
    <x v="17"/>
  </r>
  <r>
    <x v="2"/>
    <x v="57"/>
    <x v="3"/>
    <x v="128"/>
  </r>
  <r>
    <x v="2"/>
    <x v="57"/>
    <x v="4"/>
    <x v="71"/>
  </r>
  <r>
    <x v="2"/>
    <x v="57"/>
    <x v="5"/>
    <x v="127"/>
  </r>
  <r>
    <x v="2"/>
    <x v="58"/>
    <x v="0"/>
    <x v="40"/>
  </r>
  <r>
    <x v="2"/>
    <x v="58"/>
    <x v="1"/>
    <x v="127"/>
  </r>
  <r>
    <x v="2"/>
    <x v="58"/>
    <x v="2"/>
    <x v="31"/>
  </r>
  <r>
    <x v="2"/>
    <x v="58"/>
    <x v="3"/>
    <x v="77"/>
  </r>
  <r>
    <x v="2"/>
    <x v="58"/>
    <x v="4"/>
    <x v="85"/>
  </r>
  <r>
    <x v="2"/>
    <x v="58"/>
    <x v="5"/>
    <x v="68"/>
  </r>
  <r>
    <x v="3"/>
    <x v="59"/>
    <x v="0"/>
    <x v="82"/>
  </r>
  <r>
    <x v="3"/>
    <x v="59"/>
    <x v="1"/>
    <x v="45"/>
  </r>
  <r>
    <x v="3"/>
    <x v="59"/>
    <x v="2"/>
    <x v="73"/>
  </r>
  <r>
    <x v="3"/>
    <x v="59"/>
    <x v="3"/>
    <x v="23"/>
  </r>
  <r>
    <x v="3"/>
    <x v="59"/>
    <x v="4"/>
    <x v="16"/>
  </r>
  <r>
    <x v="3"/>
    <x v="59"/>
    <x v="5"/>
    <x v="129"/>
  </r>
  <r>
    <x v="3"/>
    <x v="60"/>
    <x v="0"/>
    <x v="13"/>
  </r>
  <r>
    <x v="3"/>
    <x v="60"/>
    <x v="1"/>
    <x v="24"/>
  </r>
  <r>
    <x v="3"/>
    <x v="60"/>
    <x v="2"/>
    <x v="16"/>
  </r>
  <r>
    <x v="3"/>
    <x v="60"/>
    <x v="3"/>
    <x v="101"/>
  </r>
  <r>
    <x v="3"/>
    <x v="60"/>
    <x v="4"/>
    <x v="41"/>
  </r>
  <r>
    <x v="3"/>
    <x v="60"/>
    <x v="5"/>
    <x v="130"/>
  </r>
  <r>
    <x v="3"/>
    <x v="61"/>
    <x v="0"/>
    <x v="7"/>
  </r>
  <r>
    <x v="3"/>
    <x v="61"/>
    <x v="1"/>
    <x v="43"/>
  </r>
  <r>
    <x v="3"/>
    <x v="61"/>
    <x v="2"/>
    <x v="42"/>
  </r>
  <r>
    <x v="3"/>
    <x v="61"/>
    <x v="3"/>
    <x v="8"/>
  </r>
  <r>
    <x v="3"/>
    <x v="61"/>
    <x v="4"/>
    <x v="34"/>
  </r>
  <r>
    <x v="3"/>
    <x v="61"/>
    <x v="5"/>
    <x v="17"/>
  </r>
  <r>
    <x v="3"/>
    <x v="62"/>
    <x v="0"/>
    <x v="13"/>
  </r>
  <r>
    <x v="3"/>
    <x v="62"/>
    <x v="1"/>
    <x v="85"/>
  </r>
  <r>
    <x v="3"/>
    <x v="62"/>
    <x v="2"/>
    <x v="48"/>
  </r>
  <r>
    <x v="3"/>
    <x v="62"/>
    <x v="3"/>
    <x v="66"/>
  </r>
  <r>
    <x v="3"/>
    <x v="62"/>
    <x v="4"/>
    <x v="23"/>
  </r>
  <r>
    <x v="3"/>
    <x v="62"/>
    <x v="5"/>
    <x v="131"/>
  </r>
  <r>
    <x v="3"/>
    <x v="63"/>
    <x v="0"/>
    <x v="16"/>
  </r>
  <r>
    <x v="3"/>
    <x v="63"/>
    <x v="1"/>
    <x v="6"/>
  </r>
  <r>
    <x v="3"/>
    <x v="63"/>
    <x v="2"/>
    <x v="12"/>
  </r>
  <r>
    <x v="3"/>
    <x v="63"/>
    <x v="3"/>
    <x v="127"/>
  </r>
  <r>
    <x v="3"/>
    <x v="63"/>
    <x v="4"/>
    <x v="8"/>
  </r>
  <r>
    <x v="3"/>
    <x v="63"/>
    <x v="5"/>
    <x v="132"/>
  </r>
  <r>
    <x v="3"/>
    <x v="64"/>
    <x v="0"/>
    <x v="133"/>
  </r>
  <r>
    <x v="3"/>
    <x v="64"/>
    <x v="1"/>
    <x v="65"/>
  </r>
  <r>
    <x v="3"/>
    <x v="64"/>
    <x v="2"/>
    <x v="134"/>
  </r>
  <r>
    <x v="3"/>
    <x v="64"/>
    <x v="3"/>
    <x v="48"/>
  </r>
  <r>
    <x v="3"/>
    <x v="64"/>
    <x v="4"/>
    <x v="18"/>
  </r>
  <r>
    <x v="3"/>
    <x v="64"/>
    <x v="5"/>
    <x v="64"/>
  </r>
  <r>
    <x v="3"/>
    <x v="65"/>
    <x v="0"/>
    <x v="135"/>
  </r>
  <r>
    <x v="3"/>
    <x v="65"/>
    <x v="1"/>
    <x v="55"/>
  </r>
  <r>
    <x v="3"/>
    <x v="65"/>
    <x v="2"/>
    <x v="136"/>
  </r>
  <r>
    <x v="3"/>
    <x v="65"/>
    <x v="3"/>
    <x v="137"/>
  </r>
  <r>
    <x v="3"/>
    <x v="65"/>
    <x v="4"/>
    <x v="18"/>
  </r>
  <r>
    <x v="3"/>
    <x v="65"/>
    <x v="5"/>
    <x v="79"/>
  </r>
  <r>
    <x v="3"/>
    <x v="66"/>
    <x v="0"/>
    <x v="27"/>
  </r>
  <r>
    <x v="3"/>
    <x v="66"/>
    <x v="1"/>
    <x v="28"/>
  </r>
  <r>
    <x v="3"/>
    <x v="66"/>
    <x v="2"/>
    <x v="27"/>
  </r>
  <r>
    <x v="3"/>
    <x v="66"/>
    <x v="3"/>
    <x v="5"/>
  </r>
  <r>
    <x v="3"/>
    <x v="66"/>
    <x v="4"/>
    <x v="32"/>
  </r>
  <r>
    <x v="3"/>
    <x v="66"/>
    <x v="5"/>
    <x v="138"/>
  </r>
  <r>
    <x v="3"/>
    <x v="67"/>
    <x v="0"/>
    <x v="139"/>
  </r>
  <r>
    <x v="3"/>
    <x v="67"/>
    <x v="1"/>
    <x v="26"/>
  </r>
  <r>
    <x v="3"/>
    <x v="67"/>
    <x v="2"/>
    <x v="10"/>
  </r>
  <r>
    <x v="3"/>
    <x v="67"/>
    <x v="3"/>
    <x v="71"/>
  </r>
  <r>
    <x v="3"/>
    <x v="67"/>
    <x v="4"/>
    <x v="46"/>
  </r>
  <r>
    <x v="3"/>
    <x v="67"/>
    <x v="5"/>
    <x v="29"/>
  </r>
  <r>
    <x v="3"/>
    <x v="68"/>
    <x v="0"/>
    <x v="116"/>
  </r>
  <r>
    <x v="3"/>
    <x v="68"/>
    <x v="1"/>
    <x v="108"/>
  </r>
  <r>
    <x v="3"/>
    <x v="68"/>
    <x v="2"/>
    <x v="140"/>
  </r>
  <r>
    <x v="3"/>
    <x v="68"/>
    <x v="3"/>
    <x v="122"/>
  </r>
  <r>
    <x v="3"/>
    <x v="68"/>
    <x v="4"/>
    <x v="18"/>
  </r>
  <r>
    <x v="3"/>
    <x v="68"/>
    <x v="5"/>
    <x v="141"/>
  </r>
  <r>
    <x v="3"/>
    <x v="69"/>
    <x v="0"/>
    <x v="69"/>
  </r>
  <r>
    <x v="3"/>
    <x v="69"/>
    <x v="1"/>
    <x v="71"/>
  </r>
  <r>
    <x v="3"/>
    <x v="69"/>
    <x v="2"/>
    <x v="76"/>
  </r>
  <r>
    <x v="3"/>
    <x v="69"/>
    <x v="3"/>
    <x v="142"/>
  </r>
  <r>
    <x v="3"/>
    <x v="69"/>
    <x v="4"/>
    <x v="30"/>
  </r>
  <r>
    <x v="3"/>
    <x v="69"/>
    <x v="5"/>
    <x v="85"/>
  </r>
  <r>
    <x v="3"/>
    <x v="70"/>
    <x v="0"/>
    <x v="108"/>
  </r>
  <r>
    <x v="3"/>
    <x v="70"/>
    <x v="1"/>
    <x v="71"/>
  </r>
  <r>
    <x v="3"/>
    <x v="70"/>
    <x v="2"/>
    <x v="9"/>
  </r>
  <r>
    <x v="3"/>
    <x v="70"/>
    <x v="3"/>
    <x v="77"/>
  </r>
  <r>
    <x v="3"/>
    <x v="70"/>
    <x v="4"/>
    <x v="127"/>
  </r>
  <r>
    <x v="3"/>
    <x v="70"/>
    <x v="5"/>
    <x v="28"/>
  </r>
  <r>
    <x v="3"/>
    <x v="71"/>
    <x v="0"/>
    <x v="75"/>
  </r>
  <r>
    <x v="3"/>
    <x v="71"/>
    <x v="1"/>
    <x v="20"/>
  </r>
  <r>
    <x v="3"/>
    <x v="71"/>
    <x v="2"/>
    <x v="18"/>
  </r>
  <r>
    <x v="3"/>
    <x v="71"/>
    <x v="3"/>
    <x v="99"/>
  </r>
  <r>
    <x v="3"/>
    <x v="71"/>
    <x v="4"/>
    <x v="143"/>
  </r>
  <r>
    <x v="3"/>
    <x v="71"/>
    <x v="5"/>
    <x v="47"/>
  </r>
  <r>
    <x v="3"/>
    <x v="72"/>
    <x v="0"/>
    <x v="144"/>
  </r>
  <r>
    <x v="3"/>
    <x v="72"/>
    <x v="1"/>
    <x v="41"/>
  </r>
  <r>
    <x v="3"/>
    <x v="72"/>
    <x v="2"/>
    <x v="12"/>
  </r>
  <r>
    <x v="3"/>
    <x v="72"/>
    <x v="3"/>
    <x v="8"/>
  </r>
  <r>
    <x v="3"/>
    <x v="72"/>
    <x v="4"/>
    <x v="9"/>
  </r>
  <r>
    <x v="3"/>
    <x v="72"/>
    <x v="5"/>
    <x v="103"/>
  </r>
  <r>
    <x v="3"/>
    <x v="73"/>
    <x v="0"/>
    <x v="53"/>
  </r>
  <r>
    <x v="3"/>
    <x v="73"/>
    <x v="1"/>
    <x v="45"/>
  </r>
  <r>
    <x v="3"/>
    <x v="73"/>
    <x v="2"/>
    <x v="85"/>
  </r>
  <r>
    <x v="3"/>
    <x v="73"/>
    <x v="3"/>
    <x v="15"/>
  </r>
  <r>
    <x v="3"/>
    <x v="73"/>
    <x v="4"/>
    <x v="35"/>
  </r>
  <r>
    <x v="3"/>
    <x v="73"/>
    <x v="5"/>
    <x v="82"/>
  </r>
  <r>
    <x v="3"/>
    <x v="74"/>
    <x v="0"/>
    <x v="27"/>
  </r>
  <r>
    <x v="3"/>
    <x v="74"/>
    <x v="1"/>
    <x v="48"/>
  </r>
  <r>
    <x v="3"/>
    <x v="74"/>
    <x v="2"/>
    <x v="32"/>
  </r>
  <r>
    <x v="3"/>
    <x v="74"/>
    <x v="3"/>
    <x v="73"/>
  </r>
  <r>
    <x v="3"/>
    <x v="74"/>
    <x v="4"/>
    <x v="28"/>
  </r>
  <r>
    <x v="3"/>
    <x v="74"/>
    <x v="5"/>
    <x v="32"/>
  </r>
  <r>
    <x v="3"/>
    <x v="75"/>
    <x v="0"/>
    <x v="8"/>
  </r>
  <r>
    <x v="3"/>
    <x v="75"/>
    <x v="1"/>
    <x v="127"/>
  </r>
  <r>
    <x v="3"/>
    <x v="75"/>
    <x v="2"/>
    <x v="84"/>
  </r>
  <r>
    <x v="3"/>
    <x v="75"/>
    <x v="3"/>
    <x v="120"/>
  </r>
  <r>
    <x v="3"/>
    <x v="75"/>
    <x v="4"/>
    <x v="2"/>
  </r>
  <r>
    <x v="3"/>
    <x v="75"/>
    <x v="5"/>
    <x v="145"/>
  </r>
  <r>
    <x v="3"/>
    <x v="76"/>
    <x v="0"/>
    <x v="40"/>
  </r>
  <r>
    <x v="3"/>
    <x v="76"/>
    <x v="1"/>
    <x v="32"/>
  </r>
  <r>
    <x v="3"/>
    <x v="76"/>
    <x v="2"/>
    <x v="32"/>
  </r>
  <r>
    <x v="3"/>
    <x v="76"/>
    <x v="3"/>
    <x v="40"/>
  </r>
  <r>
    <x v="3"/>
    <x v="76"/>
    <x v="4"/>
    <x v="104"/>
  </r>
  <r>
    <x v="3"/>
    <x v="76"/>
    <x v="5"/>
    <x v="42"/>
  </r>
  <r>
    <x v="3"/>
    <x v="77"/>
    <x v="0"/>
    <x v="73"/>
  </r>
  <r>
    <x v="3"/>
    <x v="77"/>
    <x v="1"/>
    <x v="48"/>
  </r>
  <r>
    <x v="3"/>
    <x v="77"/>
    <x v="2"/>
    <x v="35"/>
  </r>
  <r>
    <x v="3"/>
    <x v="77"/>
    <x v="3"/>
    <x v="87"/>
  </r>
  <r>
    <x v="3"/>
    <x v="77"/>
    <x v="4"/>
    <x v="125"/>
  </r>
  <r>
    <x v="3"/>
    <x v="77"/>
    <x v="5"/>
    <x v="13"/>
  </r>
  <r>
    <x v="3"/>
    <x v="78"/>
    <x v="0"/>
    <x v="42"/>
  </r>
  <r>
    <x v="3"/>
    <x v="78"/>
    <x v="1"/>
    <x v="54"/>
  </r>
  <r>
    <x v="3"/>
    <x v="78"/>
    <x v="2"/>
    <x v="42"/>
  </r>
  <r>
    <x v="3"/>
    <x v="78"/>
    <x v="3"/>
    <x v="45"/>
  </r>
  <r>
    <x v="3"/>
    <x v="78"/>
    <x v="4"/>
    <x v="104"/>
  </r>
  <r>
    <x v="3"/>
    <x v="78"/>
    <x v="5"/>
    <x v="42"/>
  </r>
  <r>
    <x v="4"/>
    <x v="79"/>
    <x v="0"/>
    <x v="59"/>
  </r>
  <r>
    <x v="4"/>
    <x v="79"/>
    <x v="1"/>
    <x v="57"/>
  </r>
  <r>
    <x v="4"/>
    <x v="79"/>
    <x v="2"/>
    <x v="58"/>
  </r>
  <r>
    <x v="4"/>
    <x v="79"/>
    <x v="3"/>
    <x v="85"/>
  </r>
  <r>
    <x v="4"/>
    <x v="79"/>
    <x v="4"/>
    <x v="118"/>
  </r>
  <r>
    <x v="4"/>
    <x v="79"/>
    <x v="5"/>
    <x v="49"/>
  </r>
  <r>
    <x v="4"/>
    <x v="80"/>
    <x v="0"/>
    <x v="6"/>
  </r>
  <r>
    <x v="4"/>
    <x v="80"/>
    <x v="1"/>
    <x v="42"/>
  </r>
  <r>
    <x v="4"/>
    <x v="80"/>
    <x v="2"/>
    <x v="104"/>
  </r>
  <r>
    <x v="4"/>
    <x v="80"/>
    <x v="3"/>
    <x v="10"/>
  </r>
  <r>
    <x v="4"/>
    <x v="80"/>
    <x v="4"/>
    <x v="17"/>
  </r>
  <r>
    <x v="4"/>
    <x v="80"/>
    <x v="5"/>
    <x v="40"/>
  </r>
  <r>
    <x v="4"/>
    <x v="81"/>
    <x v="0"/>
    <x v="12"/>
  </r>
  <r>
    <x v="4"/>
    <x v="81"/>
    <x v="1"/>
    <x v="146"/>
  </r>
  <r>
    <x v="4"/>
    <x v="81"/>
    <x v="2"/>
    <x v="125"/>
  </r>
  <r>
    <x v="4"/>
    <x v="81"/>
    <x v="3"/>
    <x v="147"/>
  </r>
  <r>
    <x v="4"/>
    <x v="81"/>
    <x v="4"/>
    <x v="148"/>
  </r>
  <r>
    <x v="4"/>
    <x v="81"/>
    <x v="5"/>
    <x v="94"/>
  </r>
  <r>
    <x v="4"/>
    <x v="82"/>
    <x v="0"/>
    <x v="130"/>
  </r>
  <r>
    <x v="4"/>
    <x v="82"/>
    <x v="1"/>
    <x v="17"/>
  </r>
  <r>
    <x v="4"/>
    <x v="82"/>
    <x v="2"/>
    <x v="149"/>
  </r>
  <r>
    <x v="4"/>
    <x v="82"/>
    <x v="3"/>
    <x v="150"/>
  </r>
  <r>
    <x v="4"/>
    <x v="82"/>
    <x v="4"/>
    <x v="108"/>
  </r>
  <r>
    <x v="4"/>
    <x v="82"/>
    <x v="5"/>
    <x v="22"/>
  </r>
  <r>
    <x v="4"/>
    <x v="83"/>
    <x v="0"/>
    <x v="44"/>
  </r>
  <r>
    <x v="4"/>
    <x v="83"/>
    <x v="1"/>
    <x v="127"/>
  </r>
  <r>
    <x v="4"/>
    <x v="83"/>
    <x v="2"/>
    <x v="78"/>
  </r>
  <r>
    <x v="4"/>
    <x v="83"/>
    <x v="3"/>
    <x v="151"/>
  </r>
  <r>
    <x v="4"/>
    <x v="83"/>
    <x v="4"/>
    <x v="76"/>
  </r>
  <r>
    <x v="4"/>
    <x v="83"/>
    <x v="5"/>
    <x v="17"/>
  </r>
  <r>
    <x v="4"/>
    <x v="84"/>
    <x v="0"/>
    <x v="59"/>
  </r>
  <r>
    <x v="4"/>
    <x v="84"/>
    <x v="1"/>
    <x v="104"/>
  </r>
  <r>
    <x v="4"/>
    <x v="84"/>
    <x v="2"/>
    <x v="8"/>
  </r>
  <r>
    <x v="4"/>
    <x v="84"/>
    <x v="3"/>
    <x v="150"/>
  </r>
  <r>
    <x v="4"/>
    <x v="84"/>
    <x v="4"/>
    <x v="16"/>
  </r>
  <r>
    <x v="4"/>
    <x v="84"/>
    <x v="5"/>
    <x v="129"/>
  </r>
  <r>
    <x v="4"/>
    <x v="85"/>
    <x v="0"/>
    <x v="152"/>
  </r>
  <r>
    <x v="4"/>
    <x v="85"/>
    <x v="1"/>
    <x v="76"/>
  </r>
  <r>
    <x v="4"/>
    <x v="85"/>
    <x v="2"/>
    <x v="28"/>
  </r>
  <r>
    <x v="4"/>
    <x v="85"/>
    <x v="3"/>
    <x v="130"/>
  </r>
  <r>
    <x v="4"/>
    <x v="85"/>
    <x v="4"/>
    <x v="85"/>
  </r>
  <r>
    <x v="4"/>
    <x v="85"/>
    <x v="5"/>
    <x v="36"/>
  </r>
  <r>
    <x v="4"/>
    <x v="86"/>
    <x v="0"/>
    <x v="45"/>
  </r>
  <r>
    <x v="4"/>
    <x v="86"/>
    <x v="1"/>
    <x v="1"/>
  </r>
  <r>
    <x v="4"/>
    <x v="86"/>
    <x v="2"/>
    <x v="6"/>
  </r>
  <r>
    <x v="4"/>
    <x v="86"/>
    <x v="3"/>
    <x v="76"/>
  </r>
  <r>
    <x v="4"/>
    <x v="86"/>
    <x v="4"/>
    <x v="6"/>
  </r>
  <r>
    <x v="4"/>
    <x v="86"/>
    <x v="5"/>
    <x v="45"/>
  </r>
  <r>
    <x v="4"/>
    <x v="87"/>
    <x v="0"/>
    <x v="19"/>
  </r>
  <r>
    <x v="4"/>
    <x v="87"/>
    <x v="1"/>
    <x v="56"/>
  </r>
  <r>
    <x v="4"/>
    <x v="87"/>
    <x v="2"/>
    <x v="42"/>
  </r>
  <r>
    <x v="4"/>
    <x v="87"/>
    <x v="3"/>
    <x v="22"/>
  </r>
  <r>
    <x v="4"/>
    <x v="87"/>
    <x v="4"/>
    <x v="6"/>
  </r>
  <r>
    <x v="4"/>
    <x v="87"/>
    <x v="5"/>
    <x v="2"/>
  </r>
  <r>
    <x v="4"/>
    <x v="88"/>
    <x v="0"/>
    <x v="41"/>
  </r>
  <r>
    <x v="4"/>
    <x v="88"/>
    <x v="1"/>
    <x v="147"/>
  </r>
  <r>
    <x v="4"/>
    <x v="88"/>
    <x v="2"/>
    <x v="20"/>
  </r>
  <r>
    <x v="4"/>
    <x v="88"/>
    <x v="3"/>
    <x v="21"/>
  </r>
  <r>
    <x v="4"/>
    <x v="88"/>
    <x v="4"/>
    <x v="83"/>
  </r>
  <r>
    <x v="4"/>
    <x v="88"/>
    <x v="5"/>
    <x v="153"/>
  </r>
  <r>
    <x v="4"/>
    <x v="89"/>
    <x v="0"/>
    <x v="78"/>
  </r>
  <r>
    <x v="4"/>
    <x v="89"/>
    <x v="1"/>
    <x v="154"/>
  </r>
  <r>
    <x v="4"/>
    <x v="89"/>
    <x v="2"/>
    <x v="48"/>
  </r>
  <r>
    <x v="4"/>
    <x v="89"/>
    <x v="3"/>
    <x v="155"/>
  </r>
  <r>
    <x v="4"/>
    <x v="89"/>
    <x v="4"/>
    <x v="118"/>
  </r>
  <r>
    <x v="4"/>
    <x v="89"/>
    <x v="5"/>
    <x v="156"/>
  </r>
  <r>
    <x v="4"/>
    <x v="90"/>
    <x v="0"/>
    <x v="157"/>
  </r>
  <r>
    <x v="4"/>
    <x v="90"/>
    <x v="1"/>
    <x v="7"/>
  </r>
  <r>
    <x v="4"/>
    <x v="90"/>
    <x v="2"/>
    <x v="7"/>
  </r>
  <r>
    <x v="4"/>
    <x v="90"/>
    <x v="3"/>
    <x v="158"/>
  </r>
  <r>
    <x v="4"/>
    <x v="90"/>
    <x v="4"/>
    <x v="9"/>
  </r>
  <r>
    <x v="4"/>
    <x v="90"/>
    <x v="5"/>
    <x v="42"/>
  </r>
  <r>
    <x v="4"/>
    <x v="91"/>
    <x v="0"/>
    <x v="139"/>
  </r>
  <r>
    <x v="4"/>
    <x v="91"/>
    <x v="1"/>
    <x v="59"/>
  </r>
  <r>
    <x v="4"/>
    <x v="91"/>
    <x v="2"/>
    <x v="16"/>
  </r>
  <r>
    <x v="4"/>
    <x v="91"/>
    <x v="3"/>
    <x v="29"/>
  </r>
  <r>
    <x v="4"/>
    <x v="91"/>
    <x v="4"/>
    <x v="19"/>
  </r>
  <r>
    <x v="4"/>
    <x v="91"/>
    <x v="5"/>
    <x v="57"/>
  </r>
  <r>
    <x v="4"/>
    <x v="92"/>
    <x v="0"/>
    <x v="16"/>
  </r>
  <r>
    <x v="4"/>
    <x v="92"/>
    <x v="1"/>
    <x v="42"/>
  </r>
  <r>
    <x v="4"/>
    <x v="92"/>
    <x v="2"/>
    <x v="42"/>
  </r>
  <r>
    <x v="4"/>
    <x v="92"/>
    <x v="3"/>
    <x v="120"/>
  </r>
  <r>
    <x v="4"/>
    <x v="92"/>
    <x v="4"/>
    <x v="59"/>
  </r>
  <r>
    <x v="4"/>
    <x v="92"/>
    <x v="5"/>
    <x v="8"/>
  </r>
  <r>
    <x v="4"/>
    <x v="93"/>
    <x v="0"/>
    <x v="6"/>
  </r>
  <r>
    <x v="4"/>
    <x v="93"/>
    <x v="1"/>
    <x v="45"/>
  </r>
  <r>
    <x v="4"/>
    <x v="93"/>
    <x v="2"/>
    <x v="56"/>
  </r>
  <r>
    <x v="4"/>
    <x v="93"/>
    <x v="3"/>
    <x v="8"/>
  </r>
  <r>
    <x v="4"/>
    <x v="93"/>
    <x v="4"/>
    <x v="86"/>
  </r>
  <r>
    <x v="4"/>
    <x v="93"/>
    <x v="5"/>
    <x v="13"/>
  </r>
  <r>
    <x v="4"/>
    <x v="94"/>
    <x v="0"/>
    <x v="15"/>
  </r>
  <r>
    <x v="4"/>
    <x v="94"/>
    <x v="1"/>
    <x v="152"/>
  </r>
  <r>
    <x v="4"/>
    <x v="94"/>
    <x v="2"/>
    <x v="12"/>
  </r>
  <r>
    <x v="4"/>
    <x v="94"/>
    <x v="3"/>
    <x v="9"/>
  </r>
  <r>
    <x v="4"/>
    <x v="94"/>
    <x v="4"/>
    <x v="37"/>
  </r>
  <r>
    <x v="4"/>
    <x v="94"/>
    <x v="5"/>
    <x v="147"/>
  </r>
  <r>
    <x v="4"/>
    <x v="95"/>
    <x v="0"/>
    <x v="12"/>
  </r>
  <r>
    <x v="4"/>
    <x v="95"/>
    <x v="1"/>
    <x v="47"/>
  </r>
  <r>
    <x v="4"/>
    <x v="95"/>
    <x v="2"/>
    <x v="26"/>
  </r>
  <r>
    <x v="4"/>
    <x v="95"/>
    <x v="3"/>
    <x v="77"/>
  </r>
  <r>
    <x v="4"/>
    <x v="95"/>
    <x v="4"/>
    <x v="4"/>
  </r>
  <r>
    <x v="4"/>
    <x v="95"/>
    <x v="5"/>
    <x v="75"/>
  </r>
  <r>
    <x v="4"/>
    <x v="96"/>
    <x v="0"/>
    <x v="7"/>
  </r>
  <r>
    <x v="4"/>
    <x v="96"/>
    <x v="1"/>
    <x v="42"/>
  </r>
  <r>
    <x v="4"/>
    <x v="96"/>
    <x v="2"/>
    <x v="42"/>
  </r>
  <r>
    <x v="4"/>
    <x v="96"/>
    <x v="3"/>
    <x v="55"/>
  </r>
  <r>
    <x v="4"/>
    <x v="96"/>
    <x v="4"/>
    <x v="8"/>
  </r>
  <r>
    <x v="4"/>
    <x v="96"/>
    <x v="5"/>
    <x v="1"/>
  </r>
  <r>
    <x v="4"/>
    <x v="97"/>
    <x v="0"/>
    <x v="65"/>
  </r>
  <r>
    <x v="4"/>
    <x v="97"/>
    <x v="1"/>
    <x v="47"/>
  </r>
  <r>
    <x v="4"/>
    <x v="97"/>
    <x v="2"/>
    <x v="9"/>
  </r>
  <r>
    <x v="4"/>
    <x v="97"/>
    <x v="3"/>
    <x v="78"/>
  </r>
  <r>
    <x v="4"/>
    <x v="97"/>
    <x v="4"/>
    <x v="74"/>
  </r>
  <r>
    <x v="4"/>
    <x v="97"/>
    <x v="5"/>
    <x v="82"/>
  </r>
  <r>
    <x v="4"/>
    <x v="98"/>
    <x v="0"/>
    <x v="1"/>
  </r>
  <r>
    <x v="4"/>
    <x v="98"/>
    <x v="1"/>
    <x v="43"/>
  </r>
  <r>
    <x v="4"/>
    <x v="98"/>
    <x v="2"/>
    <x v="45"/>
  </r>
  <r>
    <x v="4"/>
    <x v="98"/>
    <x v="3"/>
    <x v="16"/>
  </r>
  <r>
    <x v="4"/>
    <x v="98"/>
    <x v="4"/>
    <x v="14"/>
  </r>
  <r>
    <x v="4"/>
    <x v="98"/>
    <x v="5"/>
    <x v="7"/>
  </r>
  <r>
    <x v="4"/>
    <x v="99"/>
    <x v="0"/>
    <x v="95"/>
  </r>
  <r>
    <x v="4"/>
    <x v="99"/>
    <x v="1"/>
    <x v="34"/>
  </r>
  <r>
    <x v="4"/>
    <x v="99"/>
    <x v="2"/>
    <x v="12"/>
  </r>
  <r>
    <x v="4"/>
    <x v="99"/>
    <x v="3"/>
    <x v="18"/>
  </r>
  <r>
    <x v="4"/>
    <x v="99"/>
    <x v="4"/>
    <x v="70"/>
  </r>
  <r>
    <x v="4"/>
    <x v="99"/>
    <x v="5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0F75-C6A4-40A7-8DDC-ED9F72D9601E}" name="PivotTable1" cacheId="2" applyNumberFormats="0" applyBorderFormats="0" applyFontFormats="0" applyPatternFormats="0" applyAlignmentFormats="0" applyWidthHeightFormats="1" dataCaption="Values" grandTotalCaption="Rata-Rata" updatedVersion="6" minRefreshableVersion="3" useAutoFormatting="1" itemPrintTitles="1" createdVersion="6" indent="0" outline="1" outlineData="1" multipleFieldFilters="0" chartFormat="5">
  <location ref="A1:H108" firstHeaderRow="1" firstDataRow="2" firstDataCol="1"/>
  <pivotFields count="5">
    <pivotField axis="axisRow" showAll="0">
      <items count="6">
        <item x="0"/>
        <item x="1"/>
        <item x="2"/>
        <item x="3"/>
        <item x="4"/>
        <item t="default" sd="0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ragToRow="0" dragToCol="0" dragToPage="0" showAll="0" defaultSubtotal="0"/>
  </pivotFields>
  <rowFields count="2">
    <field x="0"/>
    <field x="1"/>
  </rowFields>
  <rowItems count="1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1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2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3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4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Nilai" fld="3" subtotal="average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5EBC-CA54-466D-875A-0C82793AC962}">
  <dimension ref="A1:I602"/>
  <sheetViews>
    <sheetView tabSelected="1" topLeftCell="E1" zoomScale="130" zoomScaleNormal="130" workbookViewId="0">
      <selection activeCell="E9" sqref="E9"/>
    </sheetView>
  </sheetViews>
  <sheetFormatPr defaultColWidth="8.85546875" defaultRowHeight="15" x14ac:dyDescent="0.25"/>
  <cols>
    <col min="1" max="1" width="14.7109375" customWidth="1"/>
    <col min="2" max="2" width="20.28515625" customWidth="1"/>
    <col min="7" max="7" width="126.85546875" customWidth="1"/>
  </cols>
  <sheetData>
    <row r="1" spans="1:9" x14ac:dyDescent="0.25">
      <c r="A1" s="4" t="s">
        <v>1</v>
      </c>
      <c r="B1" s="4" t="s">
        <v>0</v>
      </c>
      <c r="C1" s="4" t="s">
        <v>17</v>
      </c>
      <c r="D1" s="4" t="s">
        <v>18</v>
      </c>
      <c r="E1" s="2"/>
      <c r="F1" s="2" t="s">
        <v>13</v>
      </c>
      <c r="G1" s="2"/>
      <c r="H1" s="2"/>
      <c r="I1" s="2"/>
    </row>
    <row r="2" spans="1:9" x14ac:dyDescent="0.25">
      <c r="A2" s="7" t="s">
        <v>8</v>
      </c>
      <c r="B2" s="1">
        <v>1202200001</v>
      </c>
      <c r="C2" s="1" t="s">
        <v>2</v>
      </c>
      <c r="D2" s="1">
        <v>88.75</v>
      </c>
      <c r="E2" s="2"/>
      <c r="F2" s="2">
        <v>1</v>
      </c>
      <c r="G2" t="s">
        <v>21</v>
      </c>
      <c r="H2" s="2"/>
      <c r="I2" s="2"/>
    </row>
    <row r="3" spans="1:9" x14ac:dyDescent="0.25">
      <c r="A3" s="7" t="s">
        <v>8</v>
      </c>
      <c r="B3" s="1">
        <v>1202200001</v>
      </c>
      <c r="C3" s="1" t="s">
        <v>3</v>
      </c>
      <c r="D3" s="1">
        <v>93.25</v>
      </c>
      <c r="E3" s="2"/>
      <c r="F3" s="2">
        <v>2</v>
      </c>
      <c r="G3" s="2" t="s">
        <v>15</v>
      </c>
      <c r="H3" s="2"/>
      <c r="I3" s="2"/>
    </row>
    <row r="4" spans="1:9" x14ac:dyDescent="0.25">
      <c r="A4" s="7" t="s">
        <v>8</v>
      </c>
      <c r="B4" s="1">
        <v>1202200001</v>
      </c>
      <c r="C4" s="1" t="s">
        <v>4</v>
      </c>
      <c r="D4" s="1">
        <v>90</v>
      </c>
      <c r="E4" s="2"/>
      <c r="F4" s="2">
        <v>3</v>
      </c>
      <c r="G4" s="2" t="s">
        <v>14</v>
      </c>
      <c r="H4" s="2"/>
      <c r="I4" s="2"/>
    </row>
    <row r="5" spans="1:9" x14ac:dyDescent="0.25">
      <c r="A5" s="7" t="s">
        <v>8</v>
      </c>
      <c r="B5" s="1">
        <v>1202200001</v>
      </c>
      <c r="C5" s="1" t="s">
        <v>5</v>
      </c>
      <c r="D5" s="1">
        <v>83.5</v>
      </c>
      <c r="E5" s="2"/>
      <c r="F5" s="2">
        <v>4</v>
      </c>
      <c r="G5" s="2" t="s">
        <v>16</v>
      </c>
      <c r="H5" s="2"/>
      <c r="I5" s="2"/>
    </row>
    <row r="6" spans="1:9" x14ac:dyDescent="0.25">
      <c r="A6" s="7" t="s">
        <v>8</v>
      </c>
      <c r="B6" s="1">
        <v>1202200001</v>
      </c>
      <c r="C6" s="1" t="s">
        <v>6</v>
      </c>
      <c r="D6" s="1">
        <v>56</v>
      </c>
      <c r="E6" s="2"/>
      <c r="F6" s="2">
        <v>5</v>
      </c>
      <c r="G6" s="2" t="s">
        <v>22</v>
      </c>
      <c r="H6" s="2"/>
      <c r="I6" s="2"/>
    </row>
    <row r="7" spans="1:9" x14ac:dyDescent="0.25">
      <c r="A7" s="7" t="s">
        <v>8</v>
      </c>
      <c r="B7" s="1">
        <v>1202200001</v>
      </c>
      <c r="C7" s="1" t="s">
        <v>7</v>
      </c>
      <c r="D7" s="1">
        <v>92.5</v>
      </c>
      <c r="F7" s="5">
        <v>6</v>
      </c>
      <c r="G7" s="2" t="s">
        <v>23</v>
      </c>
    </row>
    <row r="8" spans="1:9" ht="30" x14ac:dyDescent="0.25">
      <c r="A8" s="7" t="s">
        <v>8</v>
      </c>
      <c r="B8" s="1">
        <v>1202200002</v>
      </c>
      <c r="C8" s="1" t="s">
        <v>2</v>
      </c>
      <c r="D8" s="1">
        <v>95.25</v>
      </c>
      <c r="F8" s="5">
        <v>7</v>
      </c>
      <c r="G8" s="6" t="s">
        <v>19</v>
      </c>
    </row>
    <row r="9" spans="1:9" x14ac:dyDescent="0.25">
      <c r="A9" s="7" t="s">
        <v>8</v>
      </c>
      <c r="B9" s="1">
        <v>1202200002</v>
      </c>
      <c r="C9" s="1" t="s">
        <v>3</v>
      </c>
      <c r="D9" s="1">
        <v>96.75</v>
      </c>
    </row>
    <row r="10" spans="1:9" x14ac:dyDescent="0.25">
      <c r="A10" s="7" t="s">
        <v>8</v>
      </c>
      <c r="B10" s="1">
        <v>1202200002</v>
      </c>
      <c r="C10" s="1" t="s">
        <v>4</v>
      </c>
      <c r="D10" s="1">
        <v>93.5</v>
      </c>
    </row>
    <row r="11" spans="1:9" x14ac:dyDescent="0.25">
      <c r="A11" s="7" t="s">
        <v>8</v>
      </c>
      <c r="B11" s="1">
        <v>1202200002</v>
      </c>
      <c r="C11" s="1" t="s">
        <v>5</v>
      </c>
      <c r="D11" s="1">
        <v>89</v>
      </c>
      <c r="F11" t="s">
        <v>20</v>
      </c>
    </row>
    <row r="12" spans="1:9" x14ac:dyDescent="0.25">
      <c r="A12" s="7" t="s">
        <v>8</v>
      </c>
      <c r="B12" s="1">
        <v>1202200002</v>
      </c>
      <c r="C12" s="1" t="s">
        <v>6</v>
      </c>
      <c r="D12" s="1">
        <v>90.5</v>
      </c>
    </row>
    <row r="13" spans="1:9" x14ac:dyDescent="0.25">
      <c r="A13" s="7" t="s">
        <v>8</v>
      </c>
      <c r="B13" s="1">
        <v>1202200002</v>
      </c>
      <c r="C13" s="1" t="s">
        <v>7</v>
      </c>
      <c r="D13" s="1">
        <v>95.75</v>
      </c>
    </row>
    <row r="14" spans="1:9" x14ac:dyDescent="0.25">
      <c r="A14" s="7" t="s">
        <v>8</v>
      </c>
      <c r="B14" s="1">
        <v>1202200003</v>
      </c>
      <c r="C14" s="1" t="s">
        <v>2</v>
      </c>
      <c r="D14" s="1">
        <v>90.25</v>
      </c>
    </row>
    <row r="15" spans="1:9" x14ac:dyDescent="0.25">
      <c r="A15" s="7" t="s">
        <v>8</v>
      </c>
      <c r="B15" s="1">
        <v>1202200003</v>
      </c>
      <c r="C15" s="1" t="s">
        <v>3</v>
      </c>
      <c r="D15" s="1">
        <v>88.5</v>
      </c>
    </row>
    <row r="16" spans="1:9" x14ac:dyDescent="0.25">
      <c r="A16" s="7" t="s">
        <v>8</v>
      </c>
      <c r="B16" s="1">
        <v>1202200003</v>
      </c>
      <c r="C16" s="1" t="s">
        <v>4</v>
      </c>
      <c r="D16" s="1">
        <v>90.25</v>
      </c>
    </row>
    <row r="17" spans="1:4" x14ac:dyDescent="0.25">
      <c r="A17" s="7" t="s">
        <v>8</v>
      </c>
      <c r="B17" s="1">
        <v>1202200003</v>
      </c>
      <c r="C17" s="1" t="s">
        <v>5</v>
      </c>
      <c r="D17" s="1">
        <v>91</v>
      </c>
    </row>
    <row r="18" spans="1:4" x14ac:dyDescent="0.25">
      <c r="A18" s="7" t="s">
        <v>8</v>
      </c>
      <c r="B18" s="1">
        <v>1202200003</v>
      </c>
      <c r="C18" s="1" t="s">
        <v>6</v>
      </c>
      <c r="D18" s="1">
        <v>87.25</v>
      </c>
    </row>
    <row r="19" spans="1:4" x14ac:dyDescent="0.25">
      <c r="A19" s="7" t="s">
        <v>8</v>
      </c>
      <c r="B19" s="1">
        <v>1202200003</v>
      </c>
      <c r="C19" s="1" t="s">
        <v>7</v>
      </c>
      <c r="D19" s="1">
        <v>93.5</v>
      </c>
    </row>
    <row r="20" spans="1:4" x14ac:dyDescent="0.25">
      <c r="A20" s="7" t="s">
        <v>8</v>
      </c>
      <c r="B20" s="1">
        <v>1202200004</v>
      </c>
      <c r="C20" s="1" t="s">
        <v>2</v>
      </c>
      <c r="D20" s="1">
        <v>93.75</v>
      </c>
    </row>
    <row r="21" spans="1:4" x14ac:dyDescent="0.25">
      <c r="A21" s="7" t="s">
        <v>8</v>
      </c>
      <c r="B21" s="1">
        <v>1202200004</v>
      </c>
      <c r="C21" s="1" t="s">
        <v>3</v>
      </c>
      <c r="D21" s="1">
        <v>96.75</v>
      </c>
    </row>
    <row r="22" spans="1:4" x14ac:dyDescent="0.25">
      <c r="A22" s="7" t="s">
        <v>8</v>
      </c>
      <c r="B22" s="1">
        <v>1202200004</v>
      </c>
      <c r="C22" s="1" t="s">
        <v>4</v>
      </c>
      <c r="D22" s="1">
        <v>90</v>
      </c>
    </row>
    <row r="23" spans="1:4" x14ac:dyDescent="0.25">
      <c r="A23" s="7" t="s">
        <v>8</v>
      </c>
      <c r="B23" s="1">
        <v>1202200004</v>
      </c>
      <c r="C23" s="1" t="s">
        <v>5</v>
      </c>
      <c r="D23" s="1">
        <v>86.5</v>
      </c>
    </row>
    <row r="24" spans="1:4" x14ac:dyDescent="0.25">
      <c r="A24" s="7" t="s">
        <v>8</v>
      </c>
      <c r="B24" s="1">
        <v>1202200004</v>
      </c>
      <c r="C24" s="1" t="s">
        <v>6</v>
      </c>
      <c r="D24" s="1">
        <v>89</v>
      </c>
    </row>
    <row r="25" spans="1:4" x14ac:dyDescent="0.25">
      <c r="A25" s="7" t="s">
        <v>8</v>
      </c>
      <c r="B25" s="1">
        <v>1202200004</v>
      </c>
      <c r="C25" s="1" t="s">
        <v>7</v>
      </c>
      <c r="D25" s="1">
        <v>92</v>
      </c>
    </row>
    <row r="26" spans="1:4" x14ac:dyDescent="0.25">
      <c r="A26" s="7" t="s">
        <v>8</v>
      </c>
      <c r="B26" s="1">
        <v>1202200005</v>
      </c>
      <c r="C26" s="1" t="s">
        <v>2</v>
      </c>
      <c r="D26" s="1">
        <v>83.5</v>
      </c>
    </row>
    <row r="27" spans="1:4" x14ac:dyDescent="0.25">
      <c r="A27" s="7" t="s">
        <v>8</v>
      </c>
      <c r="B27" s="1">
        <v>1202200005</v>
      </c>
      <c r="C27" s="1" t="s">
        <v>3</v>
      </c>
      <c r="D27" s="1">
        <v>82</v>
      </c>
    </row>
    <row r="28" spans="1:4" x14ac:dyDescent="0.25">
      <c r="A28" s="7" t="s">
        <v>8</v>
      </c>
      <c r="B28" s="1">
        <v>1202200005</v>
      </c>
      <c r="C28" s="1" t="s">
        <v>4</v>
      </c>
      <c r="D28" s="1">
        <v>87.25</v>
      </c>
    </row>
    <row r="29" spans="1:4" x14ac:dyDescent="0.25">
      <c r="A29" s="7" t="s">
        <v>8</v>
      </c>
      <c r="B29" s="1">
        <v>1202200005</v>
      </c>
      <c r="C29" s="1" t="s">
        <v>5</v>
      </c>
      <c r="D29" s="1">
        <v>88.25</v>
      </c>
    </row>
    <row r="30" spans="1:4" x14ac:dyDescent="0.25">
      <c r="A30" s="7" t="s">
        <v>8</v>
      </c>
      <c r="B30" s="1">
        <v>1202200005</v>
      </c>
      <c r="C30" s="1" t="s">
        <v>6</v>
      </c>
      <c r="D30" s="1">
        <v>68.75</v>
      </c>
    </row>
    <row r="31" spans="1:4" x14ac:dyDescent="0.25">
      <c r="A31" s="7" t="s">
        <v>8</v>
      </c>
      <c r="B31" s="1">
        <v>1202200005</v>
      </c>
      <c r="C31" s="1" t="s">
        <v>7</v>
      </c>
      <c r="D31" s="1">
        <v>92.75</v>
      </c>
    </row>
    <row r="32" spans="1:4" x14ac:dyDescent="0.25">
      <c r="A32" s="7" t="s">
        <v>8</v>
      </c>
      <c r="B32" s="1">
        <v>1202200006</v>
      </c>
      <c r="C32" s="1" t="s">
        <v>2</v>
      </c>
      <c r="D32" s="1">
        <v>88.75</v>
      </c>
    </row>
    <row r="33" spans="1:4" x14ac:dyDescent="0.25">
      <c r="A33" s="7" t="s">
        <v>8</v>
      </c>
      <c r="B33" s="1">
        <v>1202200006</v>
      </c>
      <c r="C33" s="1" t="s">
        <v>3</v>
      </c>
      <c r="D33" s="1">
        <v>0</v>
      </c>
    </row>
    <row r="34" spans="1:4" x14ac:dyDescent="0.25">
      <c r="A34" s="7" t="s">
        <v>8</v>
      </c>
      <c r="B34" s="1">
        <v>1202200006</v>
      </c>
      <c r="C34" s="1" t="s">
        <v>4</v>
      </c>
      <c r="D34" s="1">
        <v>83.5</v>
      </c>
    </row>
    <row r="35" spans="1:4" x14ac:dyDescent="0.25">
      <c r="A35" s="7" t="s">
        <v>8</v>
      </c>
      <c r="B35" s="1">
        <v>1202200006</v>
      </c>
      <c r="C35" s="1" t="s">
        <v>5</v>
      </c>
      <c r="D35" s="1">
        <v>70</v>
      </c>
    </row>
    <row r="36" spans="1:4" x14ac:dyDescent="0.25">
      <c r="A36" s="7" t="s">
        <v>8</v>
      </c>
      <c r="B36" s="1">
        <v>1202200006</v>
      </c>
      <c r="C36" s="1" t="s">
        <v>6</v>
      </c>
      <c r="D36" s="1">
        <v>75.5</v>
      </c>
    </row>
    <row r="37" spans="1:4" x14ac:dyDescent="0.25">
      <c r="A37" s="7" t="s">
        <v>8</v>
      </c>
      <c r="B37" s="1">
        <v>1202200006</v>
      </c>
      <c r="C37" s="1" t="s">
        <v>7</v>
      </c>
      <c r="D37" s="1">
        <v>82.5</v>
      </c>
    </row>
    <row r="38" spans="1:4" x14ac:dyDescent="0.25">
      <c r="A38" s="7" t="s">
        <v>8</v>
      </c>
      <c r="B38" s="1">
        <v>1202200007</v>
      </c>
      <c r="C38" s="1" t="s">
        <v>2</v>
      </c>
      <c r="D38" s="1">
        <v>88.75</v>
      </c>
    </row>
    <row r="39" spans="1:4" x14ac:dyDescent="0.25">
      <c r="A39" s="7" t="s">
        <v>8</v>
      </c>
      <c r="B39" s="1">
        <v>1202200007</v>
      </c>
      <c r="C39" s="1" t="s">
        <v>3</v>
      </c>
      <c r="D39" s="1">
        <v>95.5</v>
      </c>
    </row>
    <row r="40" spans="1:4" x14ac:dyDescent="0.25">
      <c r="A40" s="7" t="s">
        <v>8</v>
      </c>
      <c r="B40" s="1">
        <v>1202200007</v>
      </c>
      <c r="C40" s="1" t="s">
        <v>4</v>
      </c>
      <c r="D40" s="1">
        <v>86</v>
      </c>
    </row>
    <row r="41" spans="1:4" x14ac:dyDescent="0.25">
      <c r="A41" s="7" t="s">
        <v>8</v>
      </c>
      <c r="B41" s="1">
        <v>1202200007</v>
      </c>
      <c r="C41" s="1" t="s">
        <v>5</v>
      </c>
      <c r="D41" s="1">
        <v>70.75</v>
      </c>
    </row>
    <row r="42" spans="1:4" x14ac:dyDescent="0.25">
      <c r="A42" s="7" t="s">
        <v>8</v>
      </c>
      <c r="B42" s="1">
        <v>1202200007</v>
      </c>
      <c r="C42" s="1" t="s">
        <v>6</v>
      </c>
      <c r="D42" s="1">
        <v>72</v>
      </c>
    </row>
    <row r="43" spans="1:4" x14ac:dyDescent="0.25">
      <c r="A43" s="7" t="s">
        <v>8</v>
      </c>
      <c r="B43" s="1">
        <v>1202200007</v>
      </c>
      <c r="C43" s="1" t="s">
        <v>7</v>
      </c>
      <c r="D43" s="1">
        <v>85</v>
      </c>
    </row>
    <row r="44" spans="1:4" x14ac:dyDescent="0.25">
      <c r="A44" s="7" t="s">
        <v>8</v>
      </c>
      <c r="B44" s="1">
        <v>1202200008</v>
      </c>
      <c r="C44" s="1" t="s">
        <v>2</v>
      </c>
      <c r="D44" s="1">
        <v>93.25</v>
      </c>
    </row>
    <row r="45" spans="1:4" x14ac:dyDescent="0.25">
      <c r="A45" s="7" t="s">
        <v>8</v>
      </c>
      <c r="B45" s="1">
        <v>1202200008</v>
      </c>
      <c r="C45" s="1" t="s">
        <v>3</v>
      </c>
      <c r="D45" s="1">
        <v>98.5</v>
      </c>
    </row>
    <row r="46" spans="1:4" x14ac:dyDescent="0.25">
      <c r="A46" s="7" t="s">
        <v>8</v>
      </c>
      <c r="B46" s="1">
        <v>1202200008</v>
      </c>
      <c r="C46" s="1" t="s">
        <v>4</v>
      </c>
      <c r="D46" s="1">
        <v>98.5</v>
      </c>
    </row>
    <row r="47" spans="1:4" x14ac:dyDescent="0.25">
      <c r="A47" s="7" t="s">
        <v>8</v>
      </c>
      <c r="B47" s="1">
        <v>1202200008</v>
      </c>
      <c r="C47" s="1" t="s">
        <v>5</v>
      </c>
      <c r="D47" s="1">
        <v>69.75</v>
      </c>
    </row>
    <row r="48" spans="1:4" x14ac:dyDescent="0.25">
      <c r="A48" s="7" t="s">
        <v>8</v>
      </c>
      <c r="B48" s="1">
        <v>1202200008</v>
      </c>
      <c r="C48" s="1" t="s">
        <v>6</v>
      </c>
      <c r="D48" s="1">
        <v>86.25</v>
      </c>
    </row>
    <row r="49" spans="1:4" x14ac:dyDescent="0.25">
      <c r="A49" s="7" t="s">
        <v>8</v>
      </c>
      <c r="B49" s="1">
        <v>1202200008</v>
      </c>
      <c r="C49" s="1" t="s">
        <v>7</v>
      </c>
      <c r="D49" s="1">
        <v>89.75</v>
      </c>
    </row>
    <row r="50" spans="1:4" x14ac:dyDescent="0.25">
      <c r="A50" s="7" t="s">
        <v>8</v>
      </c>
      <c r="B50" s="1">
        <v>1202200009</v>
      </c>
      <c r="C50" s="1" t="s">
        <v>2</v>
      </c>
      <c r="D50" s="1">
        <v>82.25</v>
      </c>
    </row>
    <row r="51" spans="1:4" x14ac:dyDescent="0.25">
      <c r="A51" s="7" t="s">
        <v>8</v>
      </c>
      <c r="B51" s="1">
        <v>1202200009</v>
      </c>
      <c r="C51" s="1" t="s">
        <v>3</v>
      </c>
      <c r="D51" s="1">
        <v>83.5</v>
      </c>
    </row>
    <row r="52" spans="1:4" x14ac:dyDescent="0.25">
      <c r="A52" s="7" t="s">
        <v>8</v>
      </c>
      <c r="B52" s="1">
        <v>1202200009</v>
      </c>
      <c r="C52" s="1" t="s">
        <v>4</v>
      </c>
      <c r="D52" s="1">
        <v>66.5</v>
      </c>
    </row>
    <row r="53" spans="1:4" x14ac:dyDescent="0.25">
      <c r="A53" s="7" t="s">
        <v>8</v>
      </c>
      <c r="B53" s="1">
        <v>1202200009</v>
      </c>
      <c r="C53" s="1" t="s">
        <v>5</v>
      </c>
      <c r="D53" s="1">
        <v>60</v>
      </c>
    </row>
    <row r="54" spans="1:4" x14ac:dyDescent="0.25">
      <c r="A54" s="7" t="s">
        <v>8</v>
      </c>
      <c r="B54" s="1">
        <v>1202200009</v>
      </c>
      <c r="C54" s="1" t="s">
        <v>6</v>
      </c>
      <c r="D54" s="1">
        <v>68.75</v>
      </c>
    </row>
    <row r="55" spans="1:4" x14ac:dyDescent="0.25">
      <c r="A55" s="7" t="s">
        <v>8</v>
      </c>
      <c r="B55" s="1">
        <v>1202200009</v>
      </c>
      <c r="C55" s="1" t="s">
        <v>7</v>
      </c>
      <c r="D55" s="1">
        <v>58</v>
      </c>
    </row>
    <row r="56" spans="1:4" x14ac:dyDescent="0.25">
      <c r="A56" s="7" t="s">
        <v>8</v>
      </c>
      <c r="B56" s="1">
        <v>1202200010</v>
      </c>
      <c r="C56" s="1" t="s">
        <v>2</v>
      </c>
      <c r="D56" s="1">
        <v>97</v>
      </c>
    </row>
    <row r="57" spans="1:4" x14ac:dyDescent="0.25">
      <c r="A57" s="7" t="s">
        <v>8</v>
      </c>
      <c r="B57" s="1">
        <v>1202200010</v>
      </c>
      <c r="C57" s="1" t="s">
        <v>3</v>
      </c>
      <c r="D57" s="1">
        <v>98.5</v>
      </c>
    </row>
    <row r="58" spans="1:4" x14ac:dyDescent="0.25">
      <c r="A58" s="7" t="s">
        <v>8</v>
      </c>
      <c r="B58" s="1">
        <v>1202200010</v>
      </c>
      <c r="C58" s="1" t="s">
        <v>4</v>
      </c>
      <c r="D58" s="1">
        <v>92.5</v>
      </c>
    </row>
    <row r="59" spans="1:4" x14ac:dyDescent="0.25">
      <c r="A59" s="7" t="s">
        <v>8</v>
      </c>
      <c r="B59" s="1">
        <v>1202200010</v>
      </c>
      <c r="C59" s="1" t="s">
        <v>5</v>
      </c>
      <c r="D59" s="1">
        <v>83.75</v>
      </c>
    </row>
    <row r="60" spans="1:4" x14ac:dyDescent="0.25">
      <c r="A60" s="7" t="s">
        <v>8</v>
      </c>
      <c r="B60" s="1">
        <v>1202200010</v>
      </c>
      <c r="C60" s="1" t="s">
        <v>6</v>
      </c>
      <c r="D60" s="1">
        <v>91</v>
      </c>
    </row>
    <row r="61" spans="1:4" x14ac:dyDescent="0.25">
      <c r="A61" s="7" t="s">
        <v>8</v>
      </c>
      <c r="B61" s="1">
        <v>1202200010</v>
      </c>
      <c r="C61" s="1" t="s">
        <v>7</v>
      </c>
      <c r="D61" s="1">
        <v>92.5</v>
      </c>
    </row>
    <row r="62" spans="1:4" x14ac:dyDescent="0.25">
      <c r="A62" s="7" t="s">
        <v>8</v>
      </c>
      <c r="B62" s="1">
        <v>1202200011</v>
      </c>
      <c r="C62" s="1" t="s">
        <v>2</v>
      </c>
      <c r="D62" s="1">
        <v>93.75</v>
      </c>
    </row>
    <row r="63" spans="1:4" x14ac:dyDescent="0.25">
      <c r="A63" s="7" t="s">
        <v>8</v>
      </c>
      <c r="B63" s="1">
        <v>1202200011</v>
      </c>
      <c r="C63" s="1" t="s">
        <v>3</v>
      </c>
      <c r="D63" s="1">
        <v>100</v>
      </c>
    </row>
    <row r="64" spans="1:4" x14ac:dyDescent="0.25">
      <c r="A64" s="7" t="s">
        <v>8</v>
      </c>
      <c r="B64" s="1">
        <v>1202200011</v>
      </c>
      <c r="C64" s="1" t="s">
        <v>4</v>
      </c>
      <c r="D64" s="1">
        <v>98.25</v>
      </c>
    </row>
    <row r="65" spans="1:4" x14ac:dyDescent="0.25">
      <c r="A65" s="7" t="s">
        <v>8</v>
      </c>
      <c r="B65" s="1">
        <v>1202200011</v>
      </c>
      <c r="C65" s="1" t="s">
        <v>5</v>
      </c>
      <c r="D65" s="1">
        <v>100</v>
      </c>
    </row>
    <row r="66" spans="1:4" x14ac:dyDescent="0.25">
      <c r="A66" s="7" t="s">
        <v>8</v>
      </c>
      <c r="B66" s="1">
        <v>1202200011</v>
      </c>
      <c r="C66" s="1" t="s">
        <v>6</v>
      </c>
      <c r="D66" s="1">
        <v>95.5</v>
      </c>
    </row>
    <row r="67" spans="1:4" x14ac:dyDescent="0.25">
      <c r="A67" s="7" t="s">
        <v>8</v>
      </c>
      <c r="B67" s="1">
        <v>1202200011</v>
      </c>
      <c r="C67" s="1" t="s">
        <v>7</v>
      </c>
      <c r="D67" s="1">
        <v>98.5</v>
      </c>
    </row>
    <row r="68" spans="1:4" x14ac:dyDescent="0.25">
      <c r="A68" s="7" t="s">
        <v>8</v>
      </c>
      <c r="B68" s="1">
        <v>1202200012</v>
      </c>
      <c r="C68" s="1" t="s">
        <v>2</v>
      </c>
      <c r="D68" s="1">
        <v>92</v>
      </c>
    </row>
    <row r="69" spans="1:4" x14ac:dyDescent="0.25">
      <c r="A69" s="7" t="s">
        <v>8</v>
      </c>
      <c r="B69" s="1">
        <v>1202200012</v>
      </c>
      <c r="C69" s="1" t="s">
        <v>3</v>
      </c>
      <c r="D69" s="1">
        <v>85.25</v>
      </c>
    </row>
    <row r="70" spans="1:4" x14ac:dyDescent="0.25">
      <c r="A70" s="7" t="s">
        <v>8</v>
      </c>
      <c r="B70" s="1">
        <v>1202200012</v>
      </c>
      <c r="C70" s="1" t="s">
        <v>4</v>
      </c>
      <c r="D70" s="1">
        <v>85.25</v>
      </c>
    </row>
    <row r="71" spans="1:4" x14ac:dyDescent="0.25">
      <c r="A71" s="7" t="s">
        <v>8</v>
      </c>
      <c r="B71" s="1">
        <v>1202200012</v>
      </c>
      <c r="C71" s="1" t="s">
        <v>5</v>
      </c>
      <c r="D71" s="1">
        <v>95</v>
      </c>
    </row>
    <row r="72" spans="1:4" x14ac:dyDescent="0.25">
      <c r="A72" s="7" t="s">
        <v>8</v>
      </c>
      <c r="B72" s="1">
        <v>1202200012</v>
      </c>
      <c r="C72" s="1" t="s">
        <v>6</v>
      </c>
      <c r="D72" s="1">
        <v>94</v>
      </c>
    </row>
    <row r="73" spans="1:4" x14ac:dyDescent="0.25">
      <c r="A73" s="7" t="s">
        <v>8</v>
      </c>
      <c r="B73" s="1">
        <v>1202200012</v>
      </c>
      <c r="C73" s="1" t="s">
        <v>7</v>
      </c>
      <c r="D73" s="1">
        <v>98.5</v>
      </c>
    </row>
    <row r="74" spans="1:4" x14ac:dyDescent="0.25">
      <c r="A74" s="7" t="s">
        <v>8</v>
      </c>
      <c r="B74" s="1">
        <v>1202200013</v>
      </c>
      <c r="C74" s="1" t="s">
        <v>2</v>
      </c>
      <c r="D74" s="1">
        <v>87.25</v>
      </c>
    </row>
    <row r="75" spans="1:4" x14ac:dyDescent="0.25">
      <c r="A75" s="7" t="s">
        <v>8</v>
      </c>
      <c r="B75" s="1">
        <v>1202200013</v>
      </c>
      <c r="C75" s="1" t="s">
        <v>3</v>
      </c>
      <c r="D75" s="1">
        <v>83.25</v>
      </c>
    </row>
    <row r="76" spans="1:4" x14ac:dyDescent="0.25">
      <c r="A76" s="7" t="s">
        <v>8</v>
      </c>
      <c r="B76" s="1">
        <v>1202200013</v>
      </c>
      <c r="C76" s="1" t="s">
        <v>4</v>
      </c>
      <c r="D76" s="1">
        <v>85.25</v>
      </c>
    </row>
    <row r="77" spans="1:4" x14ac:dyDescent="0.25">
      <c r="A77" s="7" t="s">
        <v>8</v>
      </c>
      <c r="B77" s="1">
        <v>1202200013</v>
      </c>
      <c r="C77" s="1" t="s">
        <v>5</v>
      </c>
      <c r="D77" s="1">
        <v>80.25</v>
      </c>
    </row>
    <row r="78" spans="1:4" x14ac:dyDescent="0.25">
      <c r="A78" s="7" t="s">
        <v>8</v>
      </c>
      <c r="B78" s="1">
        <v>1202200013</v>
      </c>
      <c r="C78" s="1" t="s">
        <v>6</v>
      </c>
      <c r="D78" s="1">
        <v>97</v>
      </c>
    </row>
    <row r="79" spans="1:4" x14ac:dyDescent="0.25">
      <c r="A79" s="7" t="s">
        <v>8</v>
      </c>
      <c r="B79" s="1">
        <v>1202200013</v>
      </c>
      <c r="C79" s="1" t="s">
        <v>7</v>
      </c>
      <c r="D79" s="1">
        <v>77.5</v>
      </c>
    </row>
    <row r="80" spans="1:4" x14ac:dyDescent="0.25">
      <c r="A80" s="7" t="s">
        <v>8</v>
      </c>
      <c r="B80" s="1">
        <v>1202200014</v>
      </c>
      <c r="C80" s="1" t="s">
        <v>2</v>
      </c>
      <c r="D80" s="1">
        <v>98.5</v>
      </c>
    </row>
    <row r="81" spans="1:4" x14ac:dyDescent="0.25">
      <c r="A81" s="7" t="s">
        <v>8</v>
      </c>
      <c r="B81" s="1">
        <v>1202200014</v>
      </c>
      <c r="C81" s="1" t="s">
        <v>3</v>
      </c>
      <c r="D81" s="1">
        <v>100</v>
      </c>
    </row>
    <row r="82" spans="1:4" x14ac:dyDescent="0.25">
      <c r="A82" s="7" t="s">
        <v>8</v>
      </c>
      <c r="B82" s="1">
        <v>1202200014</v>
      </c>
      <c r="C82" s="1" t="s">
        <v>4</v>
      </c>
      <c r="D82" s="1">
        <v>89.5</v>
      </c>
    </row>
    <row r="83" spans="1:4" x14ac:dyDescent="0.25">
      <c r="A83" s="7" t="s">
        <v>8</v>
      </c>
      <c r="B83" s="1">
        <v>1202200014</v>
      </c>
      <c r="C83" s="1" t="s">
        <v>5</v>
      </c>
      <c r="D83" s="1">
        <v>98.5</v>
      </c>
    </row>
    <row r="84" spans="1:4" x14ac:dyDescent="0.25">
      <c r="A84" s="7" t="s">
        <v>8</v>
      </c>
      <c r="B84" s="1">
        <v>1202200014</v>
      </c>
      <c r="C84" s="1" t="s">
        <v>6</v>
      </c>
      <c r="D84" s="1">
        <v>97</v>
      </c>
    </row>
    <row r="85" spans="1:4" x14ac:dyDescent="0.25">
      <c r="A85" s="7" t="s">
        <v>8</v>
      </c>
      <c r="B85" s="1">
        <v>1202200014</v>
      </c>
      <c r="C85" s="1" t="s">
        <v>7</v>
      </c>
      <c r="D85" s="1">
        <v>100</v>
      </c>
    </row>
    <row r="86" spans="1:4" x14ac:dyDescent="0.25">
      <c r="A86" s="7" t="s">
        <v>8</v>
      </c>
      <c r="B86" s="1">
        <v>1202200015</v>
      </c>
      <c r="C86" s="1" t="s">
        <v>2</v>
      </c>
      <c r="D86" s="1">
        <v>87.6</v>
      </c>
    </row>
    <row r="87" spans="1:4" x14ac:dyDescent="0.25">
      <c r="A87" s="7" t="s">
        <v>8</v>
      </c>
      <c r="B87" s="1">
        <v>1202200015</v>
      </c>
      <c r="C87" s="1" t="s">
        <v>3</v>
      </c>
      <c r="D87" s="1">
        <v>0</v>
      </c>
    </row>
    <row r="88" spans="1:4" x14ac:dyDescent="0.25">
      <c r="A88" s="7" t="s">
        <v>8</v>
      </c>
      <c r="B88" s="1">
        <v>1202200015</v>
      </c>
      <c r="C88" s="1" t="s">
        <v>4</v>
      </c>
      <c r="D88" s="1">
        <v>92.5</v>
      </c>
    </row>
    <row r="89" spans="1:4" x14ac:dyDescent="0.25">
      <c r="A89" s="7" t="s">
        <v>8</v>
      </c>
      <c r="B89" s="1">
        <v>1202200015</v>
      </c>
      <c r="C89" s="1" t="s">
        <v>5</v>
      </c>
      <c r="D89" s="1">
        <v>86.5</v>
      </c>
    </row>
    <row r="90" spans="1:4" x14ac:dyDescent="0.25">
      <c r="A90" s="7" t="s">
        <v>8</v>
      </c>
      <c r="B90" s="1">
        <v>1202200015</v>
      </c>
      <c r="C90" s="1" t="s">
        <v>6</v>
      </c>
      <c r="D90" s="1">
        <v>95.5</v>
      </c>
    </row>
    <row r="91" spans="1:4" x14ac:dyDescent="0.25">
      <c r="A91" s="7" t="s">
        <v>8</v>
      </c>
      <c r="B91" s="1">
        <v>1202200015</v>
      </c>
      <c r="C91" s="1" t="s">
        <v>7</v>
      </c>
      <c r="D91" s="1">
        <v>65</v>
      </c>
    </row>
    <row r="92" spans="1:4" x14ac:dyDescent="0.25">
      <c r="A92" s="7" t="s">
        <v>8</v>
      </c>
      <c r="B92" s="1">
        <v>1202200016</v>
      </c>
      <c r="C92" s="1" t="s">
        <v>2</v>
      </c>
      <c r="D92" s="1">
        <v>90</v>
      </c>
    </row>
    <row r="93" spans="1:4" x14ac:dyDescent="0.25">
      <c r="A93" s="7" t="s">
        <v>8</v>
      </c>
      <c r="B93" s="1">
        <v>1202200016</v>
      </c>
      <c r="C93" s="1" t="s">
        <v>3</v>
      </c>
      <c r="D93" s="1">
        <v>75.25</v>
      </c>
    </row>
    <row r="94" spans="1:4" x14ac:dyDescent="0.25">
      <c r="A94" s="7" t="s">
        <v>8</v>
      </c>
      <c r="B94" s="1">
        <v>1202200016</v>
      </c>
      <c r="C94" s="1" t="s">
        <v>4</v>
      </c>
      <c r="D94" s="1">
        <v>84.25</v>
      </c>
    </row>
    <row r="95" spans="1:4" x14ac:dyDescent="0.25">
      <c r="A95" s="7" t="s">
        <v>8</v>
      </c>
      <c r="B95" s="1">
        <v>1202200016</v>
      </c>
      <c r="C95" s="1" t="s">
        <v>5</v>
      </c>
      <c r="D95" s="1">
        <v>83</v>
      </c>
    </row>
    <row r="96" spans="1:4" x14ac:dyDescent="0.25">
      <c r="A96" s="7" t="s">
        <v>8</v>
      </c>
      <c r="B96" s="1">
        <v>1202200016</v>
      </c>
      <c r="C96" s="1" t="s">
        <v>6</v>
      </c>
      <c r="D96" s="1">
        <v>88.5</v>
      </c>
    </row>
    <row r="97" spans="1:4" x14ac:dyDescent="0.25">
      <c r="A97" s="7" t="s">
        <v>8</v>
      </c>
      <c r="B97" s="1">
        <v>1202200016</v>
      </c>
      <c r="C97" s="1" t="s">
        <v>7</v>
      </c>
      <c r="D97" s="1">
        <v>88.25</v>
      </c>
    </row>
    <row r="98" spans="1:4" x14ac:dyDescent="0.25">
      <c r="A98" s="7" t="s">
        <v>8</v>
      </c>
      <c r="B98" s="1">
        <v>1202200017</v>
      </c>
      <c r="C98" s="1" t="s">
        <v>2</v>
      </c>
      <c r="D98" s="1">
        <v>90.25</v>
      </c>
    </row>
    <row r="99" spans="1:4" x14ac:dyDescent="0.25">
      <c r="A99" s="7" t="s">
        <v>8</v>
      </c>
      <c r="B99" s="1">
        <v>1202200017</v>
      </c>
      <c r="C99" s="1" t="s">
        <v>3</v>
      </c>
      <c r="D99" s="1">
        <v>96.5</v>
      </c>
    </row>
    <row r="100" spans="1:4" x14ac:dyDescent="0.25">
      <c r="A100" s="7" t="s">
        <v>8</v>
      </c>
      <c r="B100" s="1">
        <v>1202200017</v>
      </c>
      <c r="C100" s="1" t="s">
        <v>4</v>
      </c>
      <c r="D100" s="1">
        <v>96.75</v>
      </c>
    </row>
    <row r="101" spans="1:4" x14ac:dyDescent="0.25">
      <c r="A101" s="7" t="s">
        <v>8</v>
      </c>
      <c r="B101" s="1">
        <v>1202200017</v>
      </c>
      <c r="C101" s="1" t="s">
        <v>5</v>
      </c>
      <c r="D101" s="1">
        <v>100</v>
      </c>
    </row>
    <row r="102" spans="1:4" x14ac:dyDescent="0.25">
      <c r="A102" s="7" t="s">
        <v>8</v>
      </c>
      <c r="B102" s="1">
        <v>1202200017</v>
      </c>
      <c r="C102" s="1" t="s">
        <v>6</v>
      </c>
      <c r="D102" s="1">
        <v>95.25</v>
      </c>
    </row>
    <row r="103" spans="1:4" x14ac:dyDescent="0.25">
      <c r="A103" s="7" t="s">
        <v>8</v>
      </c>
      <c r="B103" s="1">
        <v>1202200017</v>
      </c>
      <c r="C103" s="1" t="s">
        <v>7</v>
      </c>
      <c r="D103" s="1">
        <v>95</v>
      </c>
    </row>
    <row r="104" spans="1:4" x14ac:dyDescent="0.25">
      <c r="A104" s="7" t="s">
        <v>8</v>
      </c>
      <c r="B104" s="1">
        <v>1202200018</v>
      </c>
      <c r="C104" s="1" t="s">
        <v>2</v>
      </c>
      <c r="D104" s="1">
        <v>88.5</v>
      </c>
    </row>
    <row r="105" spans="1:4" x14ac:dyDescent="0.25">
      <c r="A105" s="7" t="s">
        <v>8</v>
      </c>
      <c r="B105" s="1">
        <v>1202200018</v>
      </c>
      <c r="C105" s="1" t="s">
        <v>3</v>
      </c>
      <c r="D105" s="1">
        <v>76.5</v>
      </c>
    </row>
    <row r="106" spans="1:4" x14ac:dyDescent="0.25">
      <c r="A106" s="7" t="s">
        <v>8</v>
      </c>
      <c r="B106" s="1">
        <v>1202200018</v>
      </c>
      <c r="C106" s="1" t="s">
        <v>4</v>
      </c>
      <c r="D106" s="1">
        <v>88.5</v>
      </c>
    </row>
    <row r="107" spans="1:4" x14ac:dyDescent="0.25">
      <c r="A107" s="7" t="s">
        <v>8</v>
      </c>
      <c r="B107" s="1">
        <v>1202200018</v>
      </c>
      <c r="C107" s="1" t="s">
        <v>5</v>
      </c>
      <c r="D107" s="1">
        <v>81</v>
      </c>
    </row>
    <row r="108" spans="1:4" x14ac:dyDescent="0.25">
      <c r="A108" s="7" t="s">
        <v>8</v>
      </c>
      <c r="B108" s="1">
        <v>1202200018</v>
      </c>
      <c r="C108" s="1" t="s">
        <v>6</v>
      </c>
      <c r="D108" s="1">
        <v>91.75</v>
      </c>
    </row>
    <row r="109" spans="1:4" x14ac:dyDescent="0.25">
      <c r="A109" s="7" t="s">
        <v>8</v>
      </c>
      <c r="B109" s="1">
        <v>1202200018</v>
      </c>
      <c r="C109" s="1" t="s">
        <v>7</v>
      </c>
      <c r="D109" s="1">
        <v>93.5</v>
      </c>
    </row>
    <row r="110" spans="1:4" x14ac:dyDescent="0.25">
      <c r="A110" s="7" t="s">
        <v>8</v>
      </c>
      <c r="B110" s="1">
        <v>1202200019</v>
      </c>
      <c r="C110" s="1" t="s">
        <v>2</v>
      </c>
      <c r="D110" s="1">
        <v>74.25</v>
      </c>
    </row>
    <row r="111" spans="1:4" x14ac:dyDescent="0.25">
      <c r="A111" s="7" t="s">
        <v>8</v>
      </c>
      <c r="B111" s="1">
        <v>1202200019</v>
      </c>
      <c r="C111" s="1" t="s">
        <v>3</v>
      </c>
      <c r="D111" s="1">
        <v>77.5</v>
      </c>
    </row>
    <row r="112" spans="1:4" x14ac:dyDescent="0.25">
      <c r="A112" s="7" t="s">
        <v>8</v>
      </c>
      <c r="B112" s="1">
        <v>1202200019</v>
      </c>
      <c r="C112" s="1" t="s">
        <v>4</v>
      </c>
      <c r="D112" s="1">
        <v>79</v>
      </c>
    </row>
    <row r="113" spans="1:4" x14ac:dyDescent="0.25">
      <c r="A113" s="7" t="s">
        <v>8</v>
      </c>
      <c r="B113" s="1">
        <v>1202200019</v>
      </c>
      <c r="C113" s="1" t="s">
        <v>5</v>
      </c>
      <c r="D113" s="1">
        <v>86.5</v>
      </c>
    </row>
    <row r="114" spans="1:4" x14ac:dyDescent="0.25">
      <c r="A114" s="7" t="s">
        <v>8</v>
      </c>
      <c r="B114" s="1">
        <v>1202200019</v>
      </c>
      <c r="C114" s="1" t="s">
        <v>6</v>
      </c>
      <c r="D114" s="1">
        <v>89.25</v>
      </c>
    </row>
    <row r="115" spans="1:4" x14ac:dyDescent="0.25">
      <c r="A115" s="7" t="s">
        <v>8</v>
      </c>
      <c r="B115" s="1">
        <v>1202200019</v>
      </c>
      <c r="C115" s="1" t="s">
        <v>7</v>
      </c>
      <c r="D115" s="1">
        <v>79.75</v>
      </c>
    </row>
    <row r="116" spans="1:4" x14ac:dyDescent="0.25">
      <c r="A116" s="7" t="s">
        <v>8</v>
      </c>
      <c r="B116" s="1">
        <v>1202200020</v>
      </c>
      <c r="C116" s="1" t="s">
        <v>2</v>
      </c>
      <c r="D116" s="1">
        <v>69.25</v>
      </c>
    </row>
    <row r="117" spans="1:4" x14ac:dyDescent="0.25">
      <c r="A117" s="7" t="s">
        <v>8</v>
      </c>
      <c r="B117" s="1">
        <v>1202200020</v>
      </c>
      <c r="C117" s="1" t="s">
        <v>3</v>
      </c>
      <c r="D117" s="1">
        <v>79.5</v>
      </c>
    </row>
    <row r="118" spans="1:4" x14ac:dyDescent="0.25">
      <c r="A118" s="7" t="s">
        <v>8</v>
      </c>
      <c r="B118" s="1">
        <v>1202200020</v>
      </c>
      <c r="C118" s="1" t="s">
        <v>4</v>
      </c>
      <c r="D118" s="1">
        <v>79.75</v>
      </c>
    </row>
    <row r="119" spans="1:4" x14ac:dyDescent="0.25">
      <c r="A119" s="7" t="s">
        <v>8</v>
      </c>
      <c r="B119" s="1">
        <v>1202200020</v>
      </c>
      <c r="C119" s="1" t="s">
        <v>5</v>
      </c>
      <c r="D119" s="1">
        <v>82</v>
      </c>
    </row>
    <row r="120" spans="1:4" x14ac:dyDescent="0.25">
      <c r="A120" s="7" t="s">
        <v>8</v>
      </c>
      <c r="B120" s="1">
        <v>1202200020</v>
      </c>
      <c r="C120" s="1" t="s">
        <v>6</v>
      </c>
      <c r="D120" s="1">
        <v>88.25</v>
      </c>
    </row>
    <row r="121" spans="1:4" x14ac:dyDescent="0.25">
      <c r="A121" s="7" t="s">
        <v>8</v>
      </c>
      <c r="B121" s="1">
        <v>1202200020</v>
      </c>
      <c r="C121" s="1" t="s">
        <v>7</v>
      </c>
      <c r="D121" s="1">
        <v>83</v>
      </c>
    </row>
    <row r="122" spans="1:4" x14ac:dyDescent="0.25">
      <c r="A122" s="7" t="s">
        <v>9</v>
      </c>
      <c r="B122" s="1">
        <v>1202200021</v>
      </c>
      <c r="C122" s="1" t="s">
        <v>2</v>
      </c>
      <c r="D122" s="1">
        <v>74.25</v>
      </c>
    </row>
    <row r="123" spans="1:4" x14ac:dyDescent="0.25">
      <c r="A123" s="7" t="s">
        <v>9</v>
      </c>
      <c r="B123" s="1">
        <v>1202200021</v>
      </c>
      <c r="C123" s="1" t="s">
        <v>3</v>
      </c>
      <c r="D123" s="1">
        <v>72.75</v>
      </c>
    </row>
    <row r="124" spans="1:4" x14ac:dyDescent="0.25">
      <c r="A124" s="7" t="s">
        <v>9</v>
      </c>
      <c r="B124" s="1">
        <v>1202200021</v>
      </c>
      <c r="C124" s="1" t="s">
        <v>4</v>
      </c>
      <c r="D124" s="1">
        <v>0</v>
      </c>
    </row>
    <row r="125" spans="1:4" x14ac:dyDescent="0.25">
      <c r="A125" s="7" t="s">
        <v>9</v>
      </c>
      <c r="B125" s="1">
        <v>1202200021</v>
      </c>
      <c r="C125" s="1" t="s">
        <v>5</v>
      </c>
      <c r="D125" s="1">
        <v>72.5</v>
      </c>
    </row>
    <row r="126" spans="1:4" x14ac:dyDescent="0.25">
      <c r="A126" s="7" t="s">
        <v>9</v>
      </c>
      <c r="B126" s="1">
        <v>1202200021</v>
      </c>
      <c r="C126" s="1" t="s">
        <v>6</v>
      </c>
      <c r="D126" s="1">
        <v>72.5</v>
      </c>
    </row>
    <row r="127" spans="1:4" x14ac:dyDescent="0.25">
      <c r="A127" s="7" t="s">
        <v>9</v>
      </c>
      <c r="B127" s="1">
        <v>1202200021</v>
      </c>
      <c r="C127" s="1" t="s">
        <v>7</v>
      </c>
      <c r="D127" s="1">
        <v>77</v>
      </c>
    </row>
    <row r="128" spans="1:4" x14ac:dyDescent="0.25">
      <c r="A128" s="7" t="s">
        <v>9</v>
      </c>
      <c r="B128" s="1">
        <v>1202200022</v>
      </c>
      <c r="C128" s="1" t="s">
        <v>2</v>
      </c>
      <c r="D128" s="1">
        <v>70.25</v>
      </c>
    </row>
    <row r="129" spans="1:4" x14ac:dyDescent="0.25">
      <c r="A129" s="7" t="s">
        <v>9</v>
      </c>
      <c r="B129" s="1">
        <v>1202200022</v>
      </c>
      <c r="C129" s="1" t="s">
        <v>3</v>
      </c>
      <c r="D129" s="1">
        <v>81</v>
      </c>
    </row>
    <row r="130" spans="1:4" x14ac:dyDescent="0.25">
      <c r="A130" s="7" t="s">
        <v>9</v>
      </c>
      <c r="B130" s="1">
        <v>1202200022</v>
      </c>
      <c r="C130" s="1" t="s">
        <v>4</v>
      </c>
      <c r="D130" s="1">
        <v>82.25</v>
      </c>
    </row>
    <row r="131" spans="1:4" x14ac:dyDescent="0.25">
      <c r="A131" s="7" t="s">
        <v>9</v>
      </c>
      <c r="B131" s="1">
        <v>1202200022</v>
      </c>
      <c r="C131" s="1" t="s">
        <v>5</v>
      </c>
      <c r="D131" s="1">
        <v>68.5</v>
      </c>
    </row>
    <row r="132" spans="1:4" x14ac:dyDescent="0.25">
      <c r="A132" s="7" t="s">
        <v>9</v>
      </c>
      <c r="B132" s="1">
        <v>1202200022</v>
      </c>
      <c r="C132" s="1" t="s">
        <v>6</v>
      </c>
      <c r="D132" s="1">
        <v>80.25</v>
      </c>
    </row>
    <row r="133" spans="1:4" x14ac:dyDescent="0.25">
      <c r="A133" s="7" t="s">
        <v>9</v>
      </c>
      <c r="B133" s="1">
        <v>1202200022</v>
      </c>
      <c r="C133" s="1" t="s">
        <v>7</v>
      </c>
      <c r="D133" s="1">
        <v>81.75</v>
      </c>
    </row>
    <row r="134" spans="1:4" x14ac:dyDescent="0.25">
      <c r="A134" s="7" t="s">
        <v>9</v>
      </c>
      <c r="B134" s="1">
        <v>1202200023</v>
      </c>
      <c r="C134" s="1" t="s">
        <v>2</v>
      </c>
      <c r="D134" s="1">
        <v>79.75</v>
      </c>
    </row>
    <row r="135" spans="1:4" x14ac:dyDescent="0.25">
      <c r="A135" s="7" t="s">
        <v>9</v>
      </c>
      <c r="B135" s="1">
        <v>1202200023</v>
      </c>
      <c r="C135" s="1" t="s">
        <v>3</v>
      </c>
      <c r="D135" s="1">
        <v>84</v>
      </c>
    </row>
    <row r="136" spans="1:4" x14ac:dyDescent="0.25">
      <c r="A136" s="7" t="s">
        <v>9</v>
      </c>
      <c r="B136" s="1">
        <v>1202200023</v>
      </c>
      <c r="C136" s="1" t="s">
        <v>4</v>
      </c>
      <c r="D136" s="1">
        <v>87</v>
      </c>
    </row>
    <row r="137" spans="1:4" x14ac:dyDescent="0.25">
      <c r="A137" s="7" t="s">
        <v>9</v>
      </c>
      <c r="B137" s="1">
        <v>1202200023</v>
      </c>
      <c r="C137" s="1" t="s">
        <v>5</v>
      </c>
      <c r="D137" s="1">
        <v>83</v>
      </c>
    </row>
    <row r="138" spans="1:4" x14ac:dyDescent="0.25">
      <c r="A138" s="7" t="s">
        <v>9</v>
      </c>
      <c r="B138" s="1">
        <v>1202200023</v>
      </c>
      <c r="C138" s="1" t="s">
        <v>6</v>
      </c>
      <c r="D138" s="1">
        <v>83</v>
      </c>
    </row>
    <row r="139" spans="1:4" x14ac:dyDescent="0.25">
      <c r="A139" s="7" t="s">
        <v>9</v>
      </c>
      <c r="B139" s="1">
        <v>1202200023</v>
      </c>
      <c r="C139" s="1" t="s">
        <v>7</v>
      </c>
      <c r="D139" s="1">
        <v>87.75</v>
      </c>
    </row>
    <row r="140" spans="1:4" x14ac:dyDescent="0.25">
      <c r="A140" s="7" t="s">
        <v>9</v>
      </c>
      <c r="B140" s="1">
        <v>1202200024</v>
      </c>
      <c r="C140" s="1" t="s">
        <v>2</v>
      </c>
      <c r="D140" s="1">
        <v>95</v>
      </c>
    </row>
    <row r="141" spans="1:4" x14ac:dyDescent="0.25">
      <c r="A141" s="7" t="s">
        <v>9</v>
      </c>
      <c r="B141" s="1">
        <v>1202200024</v>
      </c>
      <c r="C141" s="1" t="s">
        <v>3</v>
      </c>
      <c r="D141" s="1">
        <v>90.5</v>
      </c>
    </row>
    <row r="142" spans="1:4" x14ac:dyDescent="0.25">
      <c r="A142" s="7" t="s">
        <v>9</v>
      </c>
      <c r="B142" s="1">
        <v>1202200024</v>
      </c>
      <c r="C142" s="1" t="s">
        <v>4</v>
      </c>
      <c r="D142" s="1">
        <v>98.5</v>
      </c>
    </row>
    <row r="143" spans="1:4" x14ac:dyDescent="0.25">
      <c r="A143" s="7" t="s">
        <v>9</v>
      </c>
      <c r="B143" s="1">
        <v>1202200024</v>
      </c>
      <c r="C143" s="1" t="s">
        <v>5</v>
      </c>
      <c r="D143" s="1">
        <v>98.5</v>
      </c>
    </row>
    <row r="144" spans="1:4" x14ac:dyDescent="0.25">
      <c r="A144" s="7" t="s">
        <v>9</v>
      </c>
      <c r="B144" s="1">
        <v>1202200024</v>
      </c>
      <c r="C144" s="1" t="s">
        <v>6</v>
      </c>
      <c r="D144" s="1">
        <v>92.5</v>
      </c>
    </row>
    <row r="145" spans="1:4" x14ac:dyDescent="0.25">
      <c r="A145" s="7" t="s">
        <v>9</v>
      </c>
      <c r="B145" s="1">
        <v>1202200024</v>
      </c>
      <c r="C145" s="1" t="s">
        <v>7</v>
      </c>
      <c r="D145" s="1">
        <v>83.5</v>
      </c>
    </row>
    <row r="146" spans="1:4" x14ac:dyDescent="0.25">
      <c r="A146" s="7" t="s">
        <v>9</v>
      </c>
      <c r="B146" s="1">
        <v>1202200025</v>
      </c>
      <c r="C146" s="1" t="s">
        <v>2</v>
      </c>
      <c r="D146" s="1">
        <v>73.75</v>
      </c>
    </row>
    <row r="147" spans="1:4" x14ac:dyDescent="0.25">
      <c r="A147" s="7" t="s">
        <v>9</v>
      </c>
      <c r="B147" s="1">
        <v>1202200025</v>
      </c>
      <c r="C147" s="1" t="s">
        <v>3</v>
      </c>
      <c r="D147" s="1">
        <v>90.5</v>
      </c>
    </row>
    <row r="148" spans="1:4" x14ac:dyDescent="0.25">
      <c r="A148" s="7" t="s">
        <v>9</v>
      </c>
      <c r="B148" s="1">
        <v>1202200025</v>
      </c>
      <c r="C148" s="1" t="s">
        <v>4</v>
      </c>
      <c r="D148" s="1">
        <v>86.75</v>
      </c>
    </row>
    <row r="149" spans="1:4" x14ac:dyDescent="0.25">
      <c r="A149" s="7" t="s">
        <v>9</v>
      </c>
      <c r="B149" s="1">
        <v>1202200025</v>
      </c>
      <c r="C149" s="1" t="s">
        <v>5</v>
      </c>
      <c r="D149" s="1">
        <v>83.25</v>
      </c>
    </row>
    <row r="150" spans="1:4" x14ac:dyDescent="0.25">
      <c r="A150" s="7" t="s">
        <v>9</v>
      </c>
      <c r="B150" s="1">
        <v>1202200025</v>
      </c>
      <c r="C150" s="1" t="s">
        <v>6</v>
      </c>
      <c r="D150" s="1">
        <v>88.75</v>
      </c>
    </row>
    <row r="151" spans="1:4" x14ac:dyDescent="0.25">
      <c r="A151" s="7" t="s">
        <v>9</v>
      </c>
      <c r="B151" s="1">
        <v>1202200025</v>
      </c>
      <c r="C151" s="1" t="s">
        <v>7</v>
      </c>
      <c r="D151" s="1">
        <v>100</v>
      </c>
    </row>
    <row r="152" spans="1:4" x14ac:dyDescent="0.25">
      <c r="A152" s="7" t="s">
        <v>9</v>
      </c>
      <c r="B152" s="1">
        <v>1202200026</v>
      </c>
      <c r="C152" s="1" t="s">
        <v>2</v>
      </c>
      <c r="D152" s="1">
        <v>78</v>
      </c>
    </row>
    <row r="153" spans="1:4" x14ac:dyDescent="0.25">
      <c r="A153" s="7" t="s">
        <v>9</v>
      </c>
      <c r="B153" s="1">
        <v>1202200026</v>
      </c>
      <c r="C153" s="1" t="s">
        <v>3</v>
      </c>
      <c r="D153" s="1">
        <v>89</v>
      </c>
    </row>
    <row r="154" spans="1:4" x14ac:dyDescent="0.25">
      <c r="A154" s="7" t="s">
        <v>9</v>
      </c>
      <c r="B154" s="1">
        <v>1202200026</v>
      </c>
      <c r="C154" s="1" t="s">
        <v>4</v>
      </c>
      <c r="D154" s="1">
        <v>85.25</v>
      </c>
    </row>
    <row r="155" spans="1:4" x14ac:dyDescent="0.25">
      <c r="A155" s="7" t="s">
        <v>9</v>
      </c>
      <c r="B155" s="1">
        <v>1202200026</v>
      </c>
      <c r="C155" s="1" t="s">
        <v>5</v>
      </c>
      <c r="D155" s="1">
        <v>83</v>
      </c>
    </row>
    <row r="156" spans="1:4" x14ac:dyDescent="0.25">
      <c r="A156" s="7" t="s">
        <v>9</v>
      </c>
      <c r="B156" s="1">
        <v>1202200026</v>
      </c>
      <c r="C156" s="1" t="s">
        <v>6</v>
      </c>
      <c r="D156" s="1">
        <v>83.5</v>
      </c>
    </row>
    <row r="157" spans="1:4" x14ac:dyDescent="0.25">
      <c r="A157" s="7" t="s">
        <v>9</v>
      </c>
      <c r="B157" s="1">
        <v>1202200026</v>
      </c>
      <c r="C157" s="1" t="s">
        <v>7</v>
      </c>
      <c r="D157" s="1">
        <v>88</v>
      </c>
    </row>
    <row r="158" spans="1:4" x14ac:dyDescent="0.25">
      <c r="A158" s="7" t="s">
        <v>9</v>
      </c>
      <c r="B158" s="1">
        <v>1202200027</v>
      </c>
      <c r="C158" s="1" t="s">
        <v>2</v>
      </c>
      <c r="D158" s="1">
        <v>100</v>
      </c>
    </row>
    <row r="159" spans="1:4" x14ac:dyDescent="0.25">
      <c r="A159" s="7" t="s">
        <v>9</v>
      </c>
      <c r="B159" s="1">
        <v>1202200027</v>
      </c>
      <c r="C159" s="1" t="s">
        <v>3</v>
      </c>
      <c r="D159" s="1">
        <v>100</v>
      </c>
    </row>
    <row r="160" spans="1:4" x14ac:dyDescent="0.25">
      <c r="A160" s="7" t="s">
        <v>9</v>
      </c>
      <c r="B160" s="1">
        <v>1202200027</v>
      </c>
      <c r="C160" s="1" t="s">
        <v>4</v>
      </c>
      <c r="D160" s="1">
        <v>98.5</v>
      </c>
    </row>
    <row r="161" spans="1:4" x14ac:dyDescent="0.25">
      <c r="A161" s="7" t="s">
        <v>9</v>
      </c>
      <c r="B161" s="1">
        <v>1202200027</v>
      </c>
      <c r="C161" s="1" t="s">
        <v>5</v>
      </c>
      <c r="D161" s="1">
        <v>98.5</v>
      </c>
    </row>
    <row r="162" spans="1:4" x14ac:dyDescent="0.25">
      <c r="A162" s="7" t="s">
        <v>9</v>
      </c>
      <c r="B162" s="1">
        <v>1202200027</v>
      </c>
      <c r="C162" s="1" t="s">
        <v>6</v>
      </c>
      <c r="D162" s="1">
        <v>97</v>
      </c>
    </row>
    <row r="163" spans="1:4" x14ac:dyDescent="0.25">
      <c r="A163" s="7" t="s">
        <v>9</v>
      </c>
      <c r="B163" s="1">
        <v>1202200027</v>
      </c>
      <c r="C163" s="1" t="s">
        <v>7</v>
      </c>
      <c r="D163" s="1">
        <v>100</v>
      </c>
    </row>
    <row r="164" spans="1:4" x14ac:dyDescent="0.25">
      <c r="A164" s="7" t="s">
        <v>9</v>
      </c>
      <c r="B164" s="1">
        <v>1202200028</v>
      </c>
      <c r="C164" s="1" t="s">
        <v>2</v>
      </c>
      <c r="D164" s="1">
        <v>85</v>
      </c>
    </row>
    <row r="165" spans="1:4" x14ac:dyDescent="0.25">
      <c r="A165" s="7" t="s">
        <v>9</v>
      </c>
      <c r="B165" s="1">
        <v>1202200028</v>
      </c>
      <c r="C165" s="1" t="s">
        <v>3</v>
      </c>
      <c r="D165" s="1">
        <v>96.5</v>
      </c>
    </row>
    <row r="166" spans="1:4" x14ac:dyDescent="0.25">
      <c r="A166" s="7" t="s">
        <v>9</v>
      </c>
      <c r="B166" s="1">
        <v>1202200028</v>
      </c>
      <c r="C166" s="1" t="s">
        <v>4</v>
      </c>
      <c r="D166" s="1">
        <v>98.5</v>
      </c>
    </row>
    <row r="167" spans="1:4" x14ac:dyDescent="0.25">
      <c r="A167" s="7" t="s">
        <v>9</v>
      </c>
      <c r="B167" s="1">
        <v>1202200028</v>
      </c>
      <c r="C167" s="1" t="s">
        <v>5</v>
      </c>
      <c r="D167" s="1">
        <v>100</v>
      </c>
    </row>
    <row r="168" spans="1:4" x14ac:dyDescent="0.25">
      <c r="A168" s="7" t="s">
        <v>9</v>
      </c>
      <c r="B168" s="1">
        <v>1202200028</v>
      </c>
      <c r="C168" s="1" t="s">
        <v>6</v>
      </c>
      <c r="D168" s="1">
        <v>95.5</v>
      </c>
    </row>
    <row r="169" spans="1:4" x14ac:dyDescent="0.25">
      <c r="A169" s="7" t="s">
        <v>9</v>
      </c>
      <c r="B169" s="1">
        <v>1202200028</v>
      </c>
      <c r="C169" s="1" t="s">
        <v>7</v>
      </c>
      <c r="D169" s="1">
        <v>95.25</v>
      </c>
    </row>
    <row r="170" spans="1:4" x14ac:dyDescent="0.25">
      <c r="A170" s="7" t="s">
        <v>9</v>
      </c>
      <c r="B170" s="1">
        <v>1202200029</v>
      </c>
      <c r="C170" s="1" t="s">
        <v>2</v>
      </c>
      <c r="D170" s="1">
        <v>83.5</v>
      </c>
    </row>
    <row r="171" spans="1:4" x14ac:dyDescent="0.25">
      <c r="A171" s="7" t="s">
        <v>9</v>
      </c>
      <c r="B171" s="1">
        <v>1202200029</v>
      </c>
      <c r="C171" s="1" t="s">
        <v>3</v>
      </c>
      <c r="D171" s="1">
        <v>79.5</v>
      </c>
    </row>
    <row r="172" spans="1:4" x14ac:dyDescent="0.25">
      <c r="A172" s="7" t="s">
        <v>9</v>
      </c>
      <c r="B172" s="1">
        <v>1202200029</v>
      </c>
      <c r="C172" s="1" t="s">
        <v>4</v>
      </c>
      <c r="D172" s="1">
        <v>73.5</v>
      </c>
    </row>
    <row r="173" spans="1:4" x14ac:dyDescent="0.25">
      <c r="A173" s="7" t="s">
        <v>9</v>
      </c>
      <c r="B173" s="1">
        <v>1202200029</v>
      </c>
      <c r="C173" s="1" t="s">
        <v>5</v>
      </c>
      <c r="D173" s="1">
        <v>83</v>
      </c>
    </row>
    <row r="174" spans="1:4" x14ac:dyDescent="0.25">
      <c r="A174" s="7" t="s">
        <v>9</v>
      </c>
      <c r="B174" s="1">
        <v>1202200029</v>
      </c>
      <c r="C174" s="1" t="s">
        <v>6</v>
      </c>
      <c r="D174" s="1">
        <v>79.5</v>
      </c>
    </row>
    <row r="175" spans="1:4" x14ac:dyDescent="0.25">
      <c r="A175" s="7" t="s">
        <v>9</v>
      </c>
      <c r="B175" s="1">
        <v>1202200029</v>
      </c>
      <c r="C175" s="1" t="s">
        <v>7</v>
      </c>
      <c r="D175" s="1">
        <v>87.25</v>
      </c>
    </row>
    <row r="176" spans="1:4" x14ac:dyDescent="0.25">
      <c r="A176" s="7" t="s">
        <v>9</v>
      </c>
      <c r="B176" s="1">
        <v>1202200030</v>
      </c>
      <c r="C176" s="1" t="s">
        <v>2</v>
      </c>
      <c r="D176" s="1">
        <v>86.75</v>
      </c>
    </row>
    <row r="177" spans="1:4" x14ac:dyDescent="0.25">
      <c r="A177" s="7" t="s">
        <v>9</v>
      </c>
      <c r="B177" s="1">
        <v>1202200030</v>
      </c>
      <c r="C177" s="1" t="s">
        <v>3</v>
      </c>
      <c r="D177" s="1">
        <v>90.5</v>
      </c>
    </row>
    <row r="178" spans="1:4" x14ac:dyDescent="0.25">
      <c r="A178" s="7" t="s">
        <v>9</v>
      </c>
      <c r="B178" s="1">
        <v>1202200030</v>
      </c>
      <c r="C178" s="1" t="s">
        <v>4</v>
      </c>
      <c r="D178" s="1">
        <v>82</v>
      </c>
    </row>
    <row r="179" spans="1:4" x14ac:dyDescent="0.25">
      <c r="A179" s="7" t="s">
        <v>9</v>
      </c>
      <c r="B179" s="1">
        <v>1202200030</v>
      </c>
      <c r="C179" s="1" t="s">
        <v>5</v>
      </c>
      <c r="D179" s="1">
        <v>88</v>
      </c>
    </row>
    <row r="180" spans="1:4" x14ac:dyDescent="0.25">
      <c r="A180" s="7" t="s">
        <v>9</v>
      </c>
      <c r="B180" s="1">
        <v>1202200030</v>
      </c>
      <c r="C180" s="1" t="s">
        <v>6</v>
      </c>
      <c r="D180" s="1">
        <v>81</v>
      </c>
    </row>
    <row r="181" spans="1:4" x14ac:dyDescent="0.25">
      <c r="A181" s="7" t="s">
        <v>9</v>
      </c>
      <c r="B181" s="1">
        <v>1202200030</v>
      </c>
      <c r="C181" s="1" t="s">
        <v>7</v>
      </c>
      <c r="D181" s="1">
        <v>91.25</v>
      </c>
    </row>
    <row r="182" spans="1:4" x14ac:dyDescent="0.25">
      <c r="A182" s="7" t="s">
        <v>9</v>
      </c>
      <c r="B182" s="1">
        <v>1202200031</v>
      </c>
      <c r="C182" s="1" t="s">
        <v>2</v>
      </c>
      <c r="D182" s="1">
        <v>81.75</v>
      </c>
    </row>
    <row r="183" spans="1:4" x14ac:dyDescent="0.25">
      <c r="A183" s="7" t="s">
        <v>9</v>
      </c>
      <c r="B183" s="1">
        <v>1202200031</v>
      </c>
      <c r="C183" s="1" t="s">
        <v>3</v>
      </c>
      <c r="D183" s="1">
        <v>79.5</v>
      </c>
    </row>
    <row r="184" spans="1:4" x14ac:dyDescent="0.25">
      <c r="A184" s="7" t="s">
        <v>9</v>
      </c>
      <c r="B184" s="1">
        <v>1202200031</v>
      </c>
      <c r="C184" s="1" t="s">
        <v>4</v>
      </c>
      <c r="D184" s="1">
        <v>66.25</v>
      </c>
    </row>
    <row r="185" spans="1:4" x14ac:dyDescent="0.25">
      <c r="A185" s="7" t="s">
        <v>9</v>
      </c>
      <c r="B185" s="1">
        <v>1202200031</v>
      </c>
      <c r="C185" s="1" t="s">
        <v>5</v>
      </c>
      <c r="D185" s="1">
        <v>79.75</v>
      </c>
    </row>
    <row r="186" spans="1:4" x14ac:dyDescent="0.25">
      <c r="A186" s="7" t="s">
        <v>9</v>
      </c>
      <c r="B186" s="1">
        <v>1202200031</v>
      </c>
      <c r="C186" s="1" t="s">
        <v>6</v>
      </c>
      <c r="D186" s="1">
        <v>72.75</v>
      </c>
    </row>
    <row r="187" spans="1:4" x14ac:dyDescent="0.25">
      <c r="A187" s="7" t="s">
        <v>9</v>
      </c>
      <c r="B187" s="1">
        <v>1202200031</v>
      </c>
      <c r="C187" s="1" t="s">
        <v>7</v>
      </c>
      <c r="D187" s="1">
        <v>80.25</v>
      </c>
    </row>
    <row r="188" spans="1:4" x14ac:dyDescent="0.25">
      <c r="A188" s="7" t="s">
        <v>9</v>
      </c>
      <c r="B188" s="1">
        <v>1202200032</v>
      </c>
      <c r="C188" s="1" t="s">
        <v>2</v>
      </c>
      <c r="D188" s="1">
        <v>85.25</v>
      </c>
    </row>
    <row r="189" spans="1:4" x14ac:dyDescent="0.25">
      <c r="A189" s="7" t="s">
        <v>9</v>
      </c>
      <c r="B189" s="1">
        <v>1202200032</v>
      </c>
      <c r="C189" s="1" t="s">
        <v>3</v>
      </c>
      <c r="D189" s="1">
        <v>90.25</v>
      </c>
    </row>
    <row r="190" spans="1:4" x14ac:dyDescent="0.25">
      <c r="A190" s="7" t="s">
        <v>9</v>
      </c>
      <c r="B190" s="1">
        <v>1202200032</v>
      </c>
      <c r="C190" s="1" t="s">
        <v>4</v>
      </c>
      <c r="D190" s="1">
        <v>77.5</v>
      </c>
    </row>
    <row r="191" spans="1:4" x14ac:dyDescent="0.25">
      <c r="A191" s="7" t="s">
        <v>9</v>
      </c>
      <c r="B191" s="1">
        <v>1202200032</v>
      </c>
      <c r="C191" s="1" t="s">
        <v>5</v>
      </c>
      <c r="D191" s="1">
        <v>87.5</v>
      </c>
    </row>
    <row r="192" spans="1:4" x14ac:dyDescent="0.25">
      <c r="A192" s="7" t="s">
        <v>9</v>
      </c>
      <c r="B192" s="1">
        <v>1202200032</v>
      </c>
      <c r="C192" s="1" t="s">
        <v>6</v>
      </c>
      <c r="D192" s="1">
        <v>71</v>
      </c>
    </row>
    <row r="193" spans="1:4" x14ac:dyDescent="0.25">
      <c r="A193" s="7" t="s">
        <v>9</v>
      </c>
      <c r="B193" s="1">
        <v>1202200032</v>
      </c>
      <c r="C193" s="1" t="s">
        <v>7</v>
      </c>
      <c r="D193" s="1">
        <v>92.25</v>
      </c>
    </row>
    <row r="194" spans="1:4" x14ac:dyDescent="0.25">
      <c r="A194" s="7" t="s">
        <v>9</v>
      </c>
      <c r="B194" s="1">
        <v>1202200033</v>
      </c>
      <c r="C194" s="1" t="s">
        <v>2</v>
      </c>
      <c r="D194" s="1">
        <v>82</v>
      </c>
    </row>
    <row r="195" spans="1:4" x14ac:dyDescent="0.25">
      <c r="A195" s="7" t="s">
        <v>9</v>
      </c>
      <c r="B195" s="1">
        <v>1202200033</v>
      </c>
      <c r="C195" s="1" t="s">
        <v>3</v>
      </c>
      <c r="D195" s="1">
        <v>80</v>
      </c>
    </row>
    <row r="196" spans="1:4" x14ac:dyDescent="0.25">
      <c r="A196" s="7" t="s">
        <v>9</v>
      </c>
      <c r="B196" s="1">
        <v>1202200033</v>
      </c>
      <c r="C196" s="1" t="s">
        <v>4</v>
      </c>
      <c r="D196" s="1">
        <v>92</v>
      </c>
    </row>
    <row r="197" spans="1:4" x14ac:dyDescent="0.25">
      <c r="A197" s="7" t="s">
        <v>9</v>
      </c>
      <c r="B197" s="1">
        <v>1202200033</v>
      </c>
      <c r="C197" s="1" t="s">
        <v>5</v>
      </c>
      <c r="D197" s="1">
        <v>85</v>
      </c>
    </row>
    <row r="198" spans="1:4" x14ac:dyDescent="0.25">
      <c r="A198" s="7" t="s">
        <v>9</v>
      </c>
      <c r="B198" s="1">
        <v>1202200033</v>
      </c>
      <c r="C198" s="1" t="s">
        <v>6</v>
      </c>
      <c r="D198" s="1">
        <v>0</v>
      </c>
    </row>
    <row r="199" spans="1:4" x14ac:dyDescent="0.25">
      <c r="A199" s="7" t="s">
        <v>9</v>
      </c>
      <c r="B199" s="1">
        <v>1202200033</v>
      </c>
      <c r="C199" s="1" t="s">
        <v>7</v>
      </c>
      <c r="D199" s="1">
        <v>71.75</v>
      </c>
    </row>
    <row r="200" spans="1:4" x14ac:dyDescent="0.25">
      <c r="A200" s="7" t="s">
        <v>9</v>
      </c>
      <c r="B200" s="1">
        <v>1202200034</v>
      </c>
      <c r="C200" s="1" t="s">
        <v>2</v>
      </c>
      <c r="D200" s="1">
        <v>88.75</v>
      </c>
    </row>
    <row r="201" spans="1:4" x14ac:dyDescent="0.25">
      <c r="A201" s="7" t="s">
        <v>9</v>
      </c>
      <c r="B201" s="1">
        <v>1202200034</v>
      </c>
      <c r="C201" s="1" t="s">
        <v>3</v>
      </c>
      <c r="D201" s="1">
        <v>75</v>
      </c>
    </row>
    <row r="202" spans="1:4" x14ac:dyDescent="0.25">
      <c r="A202" s="7" t="s">
        <v>9</v>
      </c>
      <c r="B202" s="1">
        <v>1202200034</v>
      </c>
      <c r="C202" s="1" t="s">
        <v>4</v>
      </c>
      <c r="D202" s="1">
        <v>88</v>
      </c>
    </row>
    <row r="203" spans="1:4" x14ac:dyDescent="0.25">
      <c r="A203" s="7" t="s">
        <v>9</v>
      </c>
      <c r="B203" s="1">
        <v>1202200034</v>
      </c>
      <c r="C203" s="1" t="s">
        <v>5</v>
      </c>
      <c r="D203" s="1">
        <v>90.5</v>
      </c>
    </row>
    <row r="204" spans="1:4" x14ac:dyDescent="0.25">
      <c r="A204" s="7" t="s">
        <v>9</v>
      </c>
      <c r="B204" s="1">
        <v>1202200034</v>
      </c>
      <c r="C204" s="1" t="s">
        <v>6</v>
      </c>
      <c r="D204" s="1">
        <v>77.25</v>
      </c>
    </row>
    <row r="205" spans="1:4" x14ac:dyDescent="0.25">
      <c r="A205" s="7" t="s">
        <v>9</v>
      </c>
      <c r="B205" s="1">
        <v>1202200034</v>
      </c>
      <c r="C205" s="1" t="s">
        <v>7</v>
      </c>
      <c r="D205" s="1">
        <v>83.75</v>
      </c>
    </row>
    <row r="206" spans="1:4" x14ac:dyDescent="0.25">
      <c r="A206" s="7" t="s">
        <v>9</v>
      </c>
      <c r="B206" s="1">
        <v>1202200035</v>
      </c>
      <c r="C206" s="1" t="s">
        <v>2</v>
      </c>
      <c r="D206" s="1">
        <v>90.5</v>
      </c>
    </row>
    <row r="207" spans="1:4" x14ac:dyDescent="0.25">
      <c r="A207" s="7" t="s">
        <v>9</v>
      </c>
      <c r="B207" s="1">
        <v>1202200035</v>
      </c>
      <c r="C207" s="1" t="s">
        <v>3</v>
      </c>
      <c r="D207" s="1">
        <v>96.5</v>
      </c>
    </row>
    <row r="208" spans="1:4" x14ac:dyDescent="0.25">
      <c r="A208" s="7" t="s">
        <v>9</v>
      </c>
      <c r="B208" s="1">
        <v>1202200035</v>
      </c>
      <c r="C208" s="1" t="s">
        <v>4</v>
      </c>
      <c r="D208" s="1">
        <v>98.5</v>
      </c>
    </row>
    <row r="209" spans="1:4" x14ac:dyDescent="0.25">
      <c r="A209" s="7" t="s">
        <v>9</v>
      </c>
      <c r="B209" s="1">
        <v>1202200035</v>
      </c>
      <c r="C209" s="1" t="s">
        <v>5</v>
      </c>
      <c r="D209" s="1">
        <v>100</v>
      </c>
    </row>
    <row r="210" spans="1:4" x14ac:dyDescent="0.25">
      <c r="A210" s="7" t="s">
        <v>9</v>
      </c>
      <c r="B210" s="1">
        <v>1202200035</v>
      </c>
      <c r="C210" s="1" t="s">
        <v>6</v>
      </c>
      <c r="D210" s="1">
        <v>98.5</v>
      </c>
    </row>
    <row r="211" spans="1:4" x14ac:dyDescent="0.25">
      <c r="A211" s="7" t="s">
        <v>9</v>
      </c>
      <c r="B211" s="1">
        <v>1202200035</v>
      </c>
      <c r="C211" s="1" t="s">
        <v>7</v>
      </c>
      <c r="D211" s="1">
        <v>97</v>
      </c>
    </row>
    <row r="212" spans="1:4" x14ac:dyDescent="0.25">
      <c r="A212" s="7" t="s">
        <v>9</v>
      </c>
      <c r="B212" s="1">
        <v>1202200036</v>
      </c>
      <c r="C212" s="1" t="s">
        <v>2</v>
      </c>
      <c r="D212" s="1">
        <v>87.25</v>
      </c>
    </row>
    <row r="213" spans="1:4" x14ac:dyDescent="0.25">
      <c r="A213" s="7" t="s">
        <v>9</v>
      </c>
      <c r="B213" s="1">
        <v>1202200036</v>
      </c>
      <c r="C213" s="1" t="s">
        <v>3</v>
      </c>
      <c r="D213" s="1">
        <v>80</v>
      </c>
    </row>
    <row r="214" spans="1:4" x14ac:dyDescent="0.25">
      <c r="A214" s="7" t="s">
        <v>9</v>
      </c>
      <c r="B214" s="1">
        <v>1202200036</v>
      </c>
      <c r="C214" s="1" t="s">
        <v>4</v>
      </c>
      <c r="D214" s="1">
        <v>93</v>
      </c>
    </row>
    <row r="215" spans="1:4" x14ac:dyDescent="0.25">
      <c r="A215" s="7" t="s">
        <v>9</v>
      </c>
      <c r="B215" s="1">
        <v>1202200036</v>
      </c>
      <c r="C215" s="1" t="s">
        <v>5</v>
      </c>
      <c r="D215" s="1">
        <v>89</v>
      </c>
    </row>
    <row r="216" spans="1:4" x14ac:dyDescent="0.25">
      <c r="A216" s="7" t="s">
        <v>9</v>
      </c>
      <c r="B216" s="1">
        <v>1202200036</v>
      </c>
      <c r="C216" s="1" t="s">
        <v>6</v>
      </c>
      <c r="D216" s="1">
        <v>86</v>
      </c>
    </row>
    <row r="217" spans="1:4" x14ac:dyDescent="0.25">
      <c r="A217" s="7" t="s">
        <v>9</v>
      </c>
      <c r="B217" s="1">
        <v>1202200036</v>
      </c>
      <c r="C217" s="1" t="s">
        <v>7</v>
      </c>
      <c r="D217" s="1">
        <v>78.5</v>
      </c>
    </row>
    <row r="218" spans="1:4" x14ac:dyDescent="0.25">
      <c r="A218" s="7" t="s">
        <v>9</v>
      </c>
      <c r="B218" s="1">
        <v>1202200037</v>
      </c>
      <c r="C218" s="1" t="s">
        <v>2</v>
      </c>
      <c r="D218" s="1">
        <v>85</v>
      </c>
    </row>
    <row r="219" spans="1:4" x14ac:dyDescent="0.25">
      <c r="A219" s="7" t="s">
        <v>9</v>
      </c>
      <c r="B219" s="1">
        <v>1202200037</v>
      </c>
      <c r="C219" s="1" t="s">
        <v>3</v>
      </c>
      <c r="D219" s="1">
        <v>77.75</v>
      </c>
    </row>
    <row r="220" spans="1:4" x14ac:dyDescent="0.25">
      <c r="A220" s="7" t="s">
        <v>9</v>
      </c>
      <c r="B220" s="1">
        <v>1202200037</v>
      </c>
      <c r="C220" s="1" t="s">
        <v>4</v>
      </c>
      <c r="D220" s="1">
        <v>91.75</v>
      </c>
    </row>
    <row r="221" spans="1:4" x14ac:dyDescent="0.25">
      <c r="A221" s="7" t="s">
        <v>9</v>
      </c>
      <c r="B221" s="1">
        <v>1202200037</v>
      </c>
      <c r="C221" s="1" t="s">
        <v>5</v>
      </c>
      <c r="D221" s="1">
        <v>85.25</v>
      </c>
    </row>
    <row r="222" spans="1:4" x14ac:dyDescent="0.25">
      <c r="A222" s="7" t="s">
        <v>9</v>
      </c>
      <c r="B222" s="1">
        <v>1202200037</v>
      </c>
      <c r="C222" s="1" t="s">
        <v>6</v>
      </c>
      <c r="D222" s="1">
        <v>87.25</v>
      </c>
    </row>
    <row r="223" spans="1:4" x14ac:dyDescent="0.25">
      <c r="A223" s="7" t="s">
        <v>9</v>
      </c>
      <c r="B223" s="1">
        <v>1202200037</v>
      </c>
      <c r="C223" s="1" t="s">
        <v>7</v>
      </c>
      <c r="D223" s="1">
        <v>88.5</v>
      </c>
    </row>
    <row r="224" spans="1:4" x14ac:dyDescent="0.25">
      <c r="A224" s="7" t="s">
        <v>9</v>
      </c>
      <c r="B224" s="1">
        <v>1202200038</v>
      </c>
      <c r="C224" s="1" t="s">
        <v>2</v>
      </c>
      <c r="D224" s="1">
        <v>76.25</v>
      </c>
    </row>
    <row r="225" spans="1:4" x14ac:dyDescent="0.25">
      <c r="A225" s="7" t="s">
        <v>9</v>
      </c>
      <c r="B225" s="1">
        <v>1202200038</v>
      </c>
      <c r="C225" s="1" t="s">
        <v>3</v>
      </c>
      <c r="D225" s="1">
        <v>75.5</v>
      </c>
    </row>
    <row r="226" spans="1:4" x14ac:dyDescent="0.25">
      <c r="A226" s="7" t="s">
        <v>9</v>
      </c>
      <c r="B226" s="1">
        <v>1202200038</v>
      </c>
      <c r="C226" s="1" t="s">
        <v>4</v>
      </c>
      <c r="D226" s="1">
        <v>90.25</v>
      </c>
    </row>
    <row r="227" spans="1:4" x14ac:dyDescent="0.25">
      <c r="A227" s="7" t="s">
        <v>9</v>
      </c>
      <c r="B227" s="1">
        <v>1202200038</v>
      </c>
      <c r="C227" s="1" t="s">
        <v>5</v>
      </c>
      <c r="D227" s="1">
        <v>45.55</v>
      </c>
    </row>
    <row r="228" spans="1:4" x14ac:dyDescent="0.25">
      <c r="A228" s="7" t="s">
        <v>9</v>
      </c>
      <c r="B228" s="1">
        <v>1202200038</v>
      </c>
      <c r="C228" s="1" t="s">
        <v>6</v>
      </c>
      <c r="D228" s="1">
        <v>63.25</v>
      </c>
    </row>
    <row r="229" spans="1:4" x14ac:dyDescent="0.25">
      <c r="A229" s="7" t="s">
        <v>9</v>
      </c>
      <c r="B229" s="1">
        <v>1202200038</v>
      </c>
      <c r="C229" s="1" t="s">
        <v>7</v>
      </c>
      <c r="D229" s="1">
        <v>80.25</v>
      </c>
    </row>
    <row r="230" spans="1:4" x14ac:dyDescent="0.25">
      <c r="A230" s="7" t="s">
        <v>9</v>
      </c>
      <c r="B230" s="1">
        <v>1202200039</v>
      </c>
      <c r="C230" s="1" t="s">
        <v>2</v>
      </c>
      <c r="D230" s="1">
        <v>67.75</v>
      </c>
    </row>
    <row r="231" spans="1:4" x14ac:dyDescent="0.25">
      <c r="A231" s="7" t="s">
        <v>9</v>
      </c>
      <c r="B231" s="1">
        <v>1202200039</v>
      </c>
      <c r="C231" s="1" t="s">
        <v>3</v>
      </c>
      <c r="D231" s="1">
        <v>70</v>
      </c>
    </row>
    <row r="232" spans="1:4" x14ac:dyDescent="0.25">
      <c r="A232" s="7" t="s">
        <v>9</v>
      </c>
      <c r="B232" s="1">
        <v>1202200039</v>
      </c>
      <c r="C232" s="1" t="s">
        <v>4</v>
      </c>
      <c r="D232" s="1">
        <v>77.25</v>
      </c>
    </row>
    <row r="233" spans="1:4" x14ac:dyDescent="0.25">
      <c r="A233" s="7" t="s">
        <v>9</v>
      </c>
      <c r="B233" s="1">
        <v>1202200039</v>
      </c>
      <c r="C233" s="1" t="s">
        <v>5</v>
      </c>
      <c r="D233" s="1">
        <v>65.25</v>
      </c>
    </row>
    <row r="234" spans="1:4" x14ac:dyDescent="0.25">
      <c r="A234" s="7" t="s">
        <v>9</v>
      </c>
      <c r="B234" s="1">
        <v>1202200039</v>
      </c>
      <c r="C234" s="1" t="s">
        <v>6</v>
      </c>
      <c r="D234" s="1">
        <v>72</v>
      </c>
    </row>
    <row r="235" spans="1:4" x14ac:dyDescent="0.25">
      <c r="A235" s="7" t="s">
        <v>9</v>
      </c>
      <c r="B235" s="1">
        <v>1202200039</v>
      </c>
      <c r="C235" s="1" t="s">
        <v>7</v>
      </c>
      <c r="D235" s="1">
        <v>81.5</v>
      </c>
    </row>
    <row r="236" spans="1:4" x14ac:dyDescent="0.25">
      <c r="A236" s="7" t="s">
        <v>9</v>
      </c>
      <c r="B236" s="1">
        <v>1202200040</v>
      </c>
      <c r="C236" s="1" t="s">
        <v>2</v>
      </c>
      <c r="D236" s="1">
        <v>89.45</v>
      </c>
    </row>
    <row r="237" spans="1:4" x14ac:dyDescent="0.25">
      <c r="A237" s="7" t="s">
        <v>9</v>
      </c>
      <c r="B237" s="1">
        <v>1202200040</v>
      </c>
      <c r="C237" s="1" t="s">
        <v>3</v>
      </c>
      <c r="D237" s="1">
        <v>86.5</v>
      </c>
    </row>
    <row r="238" spans="1:4" x14ac:dyDescent="0.25">
      <c r="A238" s="7" t="s">
        <v>9</v>
      </c>
      <c r="B238" s="1">
        <v>1202200040</v>
      </c>
      <c r="C238" s="1" t="s">
        <v>4</v>
      </c>
      <c r="D238" s="1">
        <v>88.75</v>
      </c>
    </row>
    <row r="239" spans="1:4" x14ac:dyDescent="0.25">
      <c r="A239" s="7" t="s">
        <v>9</v>
      </c>
      <c r="B239" s="1">
        <v>1202200040</v>
      </c>
      <c r="C239" s="1" t="s">
        <v>5</v>
      </c>
      <c r="D239" s="1">
        <v>85.75</v>
      </c>
    </row>
    <row r="240" spans="1:4" x14ac:dyDescent="0.25">
      <c r="A240" s="7" t="s">
        <v>9</v>
      </c>
      <c r="B240" s="1">
        <v>1202200040</v>
      </c>
      <c r="C240" s="1" t="s">
        <v>6</v>
      </c>
      <c r="D240" s="1">
        <v>79.75</v>
      </c>
    </row>
    <row r="241" spans="1:4" x14ac:dyDescent="0.25">
      <c r="A241" s="7" t="s">
        <v>9</v>
      </c>
      <c r="B241" s="1">
        <v>1202200040</v>
      </c>
      <c r="C241" s="1" t="s">
        <v>7</v>
      </c>
      <c r="D241" s="1">
        <v>9</v>
      </c>
    </row>
    <row r="242" spans="1:4" x14ac:dyDescent="0.25">
      <c r="A242" s="7" t="s">
        <v>10</v>
      </c>
      <c r="B242" s="1">
        <v>1202200041</v>
      </c>
      <c r="C242" s="1" t="s">
        <v>2</v>
      </c>
      <c r="D242" s="1">
        <v>0</v>
      </c>
    </row>
    <row r="243" spans="1:4" x14ac:dyDescent="0.25">
      <c r="A243" s="7" t="s">
        <v>10</v>
      </c>
      <c r="B243" s="1">
        <v>1202200041</v>
      </c>
      <c r="C243" s="1" t="s">
        <v>3</v>
      </c>
      <c r="D243" s="1">
        <v>58</v>
      </c>
    </row>
    <row r="244" spans="1:4" x14ac:dyDescent="0.25">
      <c r="A244" s="7" t="s">
        <v>10</v>
      </c>
      <c r="B244" s="1">
        <v>1202200041</v>
      </c>
      <c r="C244" s="1" t="s">
        <v>4</v>
      </c>
      <c r="D244" s="1">
        <v>74.75</v>
      </c>
    </row>
    <row r="245" spans="1:4" x14ac:dyDescent="0.25">
      <c r="A245" s="7" t="s">
        <v>10</v>
      </c>
      <c r="B245" s="1">
        <v>1202200041</v>
      </c>
      <c r="C245" s="1" t="s">
        <v>5</v>
      </c>
      <c r="D245" s="1">
        <v>10.5</v>
      </c>
    </row>
    <row r="246" spans="1:4" x14ac:dyDescent="0.25">
      <c r="A246" s="7" t="s">
        <v>10</v>
      </c>
      <c r="B246" s="1">
        <v>1202200041</v>
      </c>
      <c r="C246" s="1" t="s">
        <v>6</v>
      </c>
      <c r="D246" s="1">
        <v>0</v>
      </c>
    </row>
    <row r="247" spans="1:4" x14ac:dyDescent="0.25">
      <c r="A247" s="7" t="s">
        <v>10</v>
      </c>
      <c r="B247" s="1">
        <v>1202200041</v>
      </c>
      <c r="C247" s="1" t="s">
        <v>7</v>
      </c>
      <c r="D247" s="1">
        <v>0</v>
      </c>
    </row>
    <row r="248" spans="1:4" x14ac:dyDescent="0.25">
      <c r="A248" s="7" t="s">
        <v>10</v>
      </c>
      <c r="B248" s="1">
        <v>1202200042</v>
      </c>
      <c r="C248" s="1" t="s">
        <v>2</v>
      </c>
      <c r="D248" s="1">
        <v>90.75</v>
      </c>
    </row>
    <row r="249" spans="1:4" x14ac:dyDescent="0.25">
      <c r="A249" s="7" t="s">
        <v>10</v>
      </c>
      <c r="B249" s="1">
        <v>1202200042</v>
      </c>
      <c r="C249" s="1" t="s">
        <v>3</v>
      </c>
      <c r="D249" s="1">
        <v>89.5</v>
      </c>
    </row>
    <row r="250" spans="1:4" x14ac:dyDescent="0.25">
      <c r="A250" s="7" t="s">
        <v>10</v>
      </c>
      <c r="B250" s="1">
        <v>1202200042</v>
      </c>
      <c r="C250" s="1" t="s">
        <v>4</v>
      </c>
      <c r="D250" s="1">
        <v>91.5</v>
      </c>
    </row>
    <row r="251" spans="1:4" x14ac:dyDescent="0.25">
      <c r="A251" s="7" t="s">
        <v>10</v>
      </c>
      <c r="B251" s="1">
        <v>1202200042</v>
      </c>
      <c r="C251" s="1" t="s">
        <v>5</v>
      </c>
      <c r="D251" s="1">
        <v>82.75</v>
      </c>
    </row>
    <row r="252" spans="1:4" x14ac:dyDescent="0.25">
      <c r="A252" s="7" t="s">
        <v>10</v>
      </c>
      <c r="B252" s="1">
        <v>1202200042</v>
      </c>
      <c r="C252" s="1" t="s">
        <v>6</v>
      </c>
      <c r="D252" s="1">
        <v>63.25</v>
      </c>
    </row>
    <row r="253" spans="1:4" x14ac:dyDescent="0.25">
      <c r="A253" s="7" t="s">
        <v>10</v>
      </c>
      <c r="B253" s="1">
        <v>1202200042</v>
      </c>
      <c r="C253" s="1" t="s">
        <v>7</v>
      </c>
      <c r="D253" s="1">
        <v>78.5</v>
      </c>
    </row>
    <row r="254" spans="1:4" x14ac:dyDescent="0.25">
      <c r="A254" s="7" t="s">
        <v>10</v>
      </c>
      <c r="B254" s="1">
        <v>1202200043</v>
      </c>
      <c r="C254" s="1" t="s">
        <v>2</v>
      </c>
      <c r="D254" s="1">
        <v>100</v>
      </c>
    </row>
    <row r="255" spans="1:4" x14ac:dyDescent="0.25">
      <c r="A255" s="7" t="s">
        <v>10</v>
      </c>
      <c r="B255" s="1">
        <v>1202200043</v>
      </c>
      <c r="C255" s="1" t="s">
        <v>3</v>
      </c>
      <c r="D255" s="1">
        <v>96</v>
      </c>
    </row>
    <row r="256" spans="1:4" x14ac:dyDescent="0.25">
      <c r="A256" s="7" t="s">
        <v>10</v>
      </c>
      <c r="B256" s="1">
        <v>1202200043</v>
      </c>
      <c r="C256" s="1" t="s">
        <v>4</v>
      </c>
      <c r="D256" s="1">
        <v>95.5</v>
      </c>
    </row>
    <row r="257" spans="1:4" x14ac:dyDescent="0.25">
      <c r="A257" s="7" t="s">
        <v>10</v>
      </c>
      <c r="B257" s="1">
        <v>1202200043</v>
      </c>
      <c r="C257" s="1" t="s">
        <v>5</v>
      </c>
      <c r="D257" s="1">
        <v>97</v>
      </c>
    </row>
    <row r="258" spans="1:4" x14ac:dyDescent="0.25">
      <c r="A258" s="7" t="s">
        <v>10</v>
      </c>
      <c r="B258" s="1">
        <v>1202200043</v>
      </c>
      <c r="C258" s="1" t="s">
        <v>6</v>
      </c>
      <c r="D258" s="1">
        <v>97</v>
      </c>
    </row>
    <row r="259" spans="1:4" x14ac:dyDescent="0.25">
      <c r="A259" s="7" t="s">
        <v>10</v>
      </c>
      <c r="B259" s="1">
        <v>1202200043</v>
      </c>
      <c r="C259" s="1" t="s">
        <v>7</v>
      </c>
      <c r="D259" s="1">
        <v>98.5</v>
      </c>
    </row>
    <row r="260" spans="1:4" x14ac:dyDescent="0.25">
      <c r="A260" s="7" t="s">
        <v>10</v>
      </c>
      <c r="B260" s="1">
        <v>1202200044</v>
      </c>
      <c r="C260" s="1" t="s">
        <v>2</v>
      </c>
      <c r="D260" s="1">
        <v>97</v>
      </c>
    </row>
    <row r="261" spans="1:4" x14ac:dyDescent="0.25">
      <c r="A261" s="7" t="s">
        <v>10</v>
      </c>
      <c r="B261" s="1">
        <v>1202200044</v>
      </c>
      <c r="C261" s="1" t="s">
        <v>3</v>
      </c>
      <c r="D261" s="1">
        <v>97.5</v>
      </c>
    </row>
    <row r="262" spans="1:4" x14ac:dyDescent="0.25">
      <c r="A262" s="7" t="s">
        <v>10</v>
      </c>
      <c r="B262" s="1">
        <v>1202200044</v>
      </c>
      <c r="C262" s="1" t="s">
        <v>4</v>
      </c>
      <c r="D262" s="1">
        <v>98.5</v>
      </c>
    </row>
    <row r="263" spans="1:4" x14ac:dyDescent="0.25">
      <c r="A263" s="7" t="s">
        <v>10</v>
      </c>
      <c r="B263" s="1">
        <v>1202200044</v>
      </c>
      <c r="C263" s="1" t="s">
        <v>5</v>
      </c>
      <c r="D263" s="1">
        <v>97</v>
      </c>
    </row>
    <row r="264" spans="1:4" x14ac:dyDescent="0.25">
      <c r="A264" s="7" t="s">
        <v>10</v>
      </c>
      <c r="B264" s="1">
        <v>1202200044</v>
      </c>
      <c r="C264" s="1" t="s">
        <v>6</v>
      </c>
      <c r="D264" s="1">
        <v>92</v>
      </c>
    </row>
    <row r="265" spans="1:4" x14ac:dyDescent="0.25">
      <c r="A265" s="7" t="s">
        <v>10</v>
      </c>
      <c r="B265" s="1">
        <v>1202200044</v>
      </c>
      <c r="C265" s="1" t="s">
        <v>7</v>
      </c>
      <c r="D265" s="1">
        <v>92</v>
      </c>
    </row>
    <row r="266" spans="1:4" x14ac:dyDescent="0.25">
      <c r="A266" s="7" t="s">
        <v>10</v>
      </c>
      <c r="B266" s="1">
        <v>1202200045</v>
      </c>
      <c r="C266" s="1" t="s">
        <v>2</v>
      </c>
      <c r="D266" s="1">
        <v>98.5</v>
      </c>
    </row>
    <row r="267" spans="1:4" x14ac:dyDescent="0.25">
      <c r="A267" s="7" t="s">
        <v>10</v>
      </c>
      <c r="B267" s="1">
        <v>1202200045</v>
      </c>
      <c r="C267" s="1" t="s">
        <v>3</v>
      </c>
      <c r="D267" s="1">
        <v>96</v>
      </c>
    </row>
    <row r="268" spans="1:4" x14ac:dyDescent="0.25">
      <c r="A268" s="7" t="s">
        <v>10</v>
      </c>
      <c r="B268" s="1">
        <v>1202200045</v>
      </c>
      <c r="C268" s="1" t="s">
        <v>4</v>
      </c>
      <c r="D268" s="1">
        <v>100</v>
      </c>
    </row>
    <row r="269" spans="1:4" x14ac:dyDescent="0.25">
      <c r="A269" s="7" t="s">
        <v>10</v>
      </c>
      <c r="B269" s="1">
        <v>1202200045</v>
      </c>
      <c r="C269" s="1" t="s">
        <v>5</v>
      </c>
      <c r="D269" s="1">
        <v>97</v>
      </c>
    </row>
    <row r="270" spans="1:4" x14ac:dyDescent="0.25">
      <c r="A270" s="7" t="s">
        <v>10</v>
      </c>
      <c r="B270" s="1">
        <v>1202200045</v>
      </c>
      <c r="C270" s="1" t="s">
        <v>6</v>
      </c>
      <c r="D270" s="1">
        <v>91.75</v>
      </c>
    </row>
    <row r="271" spans="1:4" x14ac:dyDescent="0.25">
      <c r="A271" s="7" t="s">
        <v>10</v>
      </c>
      <c r="B271" s="1">
        <v>1202200045</v>
      </c>
      <c r="C271" s="1" t="s">
        <v>7</v>
      </c>
      <c r="D271" s="1">
        <v>95</v>
      </c>
    </row>
    <row r="272" spans="1:4" x14ac:dyDescent="0.25">
      <c r="A272" s="7" t="s">
        <v>10</v>
      </c>
      <c r="B272" s="1">
        <v>1202200046</v>
      </c>
      <c r="C272" s="1" t="s">
        <v>2</v>
      </c>
      <c r="D272" s="1">
        <v>86.5</v>
      </c>
    </row>
    <row r="273" spans="1:4" x14ac:dyDescent="0.25">
      <c r="A273" s="7" t="s">
        <v>10</v>
      </c>
      <c r="B273" s="1">
        <v>1202200046</v>
      </c>
      <c r="C273" s="1" t="s">
        <v>3</v>
      </c>
      <c r="D273" s="1">
        <v>87.5</v>
      </c>
    </row>
    <row r="274" spans="1:4" x14ac:dyDescent="0.25">
      <c r="A274" s="7" t="s">
        <v>10</v>
      </c>
      <c r="B274" s="1">
        <v>1202200046</v>
      </c>
      <c r="C274" s="1" t="s">
        <v>4</v>
      </c>
      <c r="D274" s="1">
        <v>90.5</v>
      </c>
    </row>
    <row r="275" spans="1:4" x14ac:dyDescent="0.25">
      <c r="A275" s="7" t="s">
        <v>10</v>
      </c>
      <c r="B275" s="1">
        <v>1202200046</v>
      </c>
      <c r="C275" s="1" t="s">
        <v>5</v>
      </c>
      <c r="D275" s="1">
        <v>83.75</v>
      </c>
    </row>
    <row r="276" spans="1:4" x14ac:dyDescent="0.25">
      <c r="A276" s="7" t="s">
        <v>10</v>
      </c>
      <c r="B276" s="1">
        <v>1202200046</v>
      </c>
      <c r="C276" s="1" t="s">
        <v>6</v>
      </c>
      <c r="D276" s="1">
        <v>84.25</v>
      </c>
    </row>
    <row r="277" spans="1:4" x14ac:dyDescent="0.25">
      <c r="A277" s="7" t="s">
        <v>10</v>
      </c>
      <c r="B277" s="1">
        <v>1202200046</v>
      </c>
      <c r="C277" s="1" t="s">
        <v>7</v>
      </c>
      <c r="D277" s="1">
        <v>79</v>
      </c>
    </row>
    <row r="278" spans="1:4" x14ac:dyDescent="0.25">
      <c r="A278" s="7" t="s">
        <v>10</v>
      </c>
      <c r="B278" s="1">
        <v>1202200047</v>
      </c>
      <c r="C278" s="1" t="s">
        <v>2</v>
      </c>
      <c r="D278" s="1">
        <v>87.25</v>
      </c>
    </row>
    <row r="279" spans="1:4" x14ac:dyDescent="0.25">
      <c r="A279" s="7" t="s">
        <v>10</v>
      </c>
      <c r="B279" s="1">
        <v>1202200047</v>
      </c>
      <c r="C279" s="1" t="s">
        <v>3</v>
      </c>
      <c r="D279" s="1">
        <v>83.5</v>
      </c>
    </row>
    <row r="280" spans="1:4" x14ac:dyDescent="0.25">
      <c r="A280" s="7" t="s">
        <v>10</v>
      </c>
      <c r="B280" s="1">
        <v>1202200047</v>
      </c>
      <c r="C280" s="1" t="s">
        <v>4</v>
      </c>
      <c r="D280" s="1">
        <v>93.5</v>
      </c>
    </row>
    <row r="281" spans="1:4" x14ac:dyDescent="0.25">
      <c r="A281" s="7" t="s">
        <v>10</v>
      </c>
      <c r="B281" s="1">
        <v>1202200047</v>
      </c>
      <c r="C281" s="1" t="s">
        <v>5</v>
      </c>
      <c r="D281" s="1">
        <v>90.5</v>
      </c>
    </row>
    <row r="282" spans="1:4" x14ac:dyDescent="0.25">
      <c r="A282" s="7" t="s">
        <v>10</v>
      </c>
      <c r="B282" s="1">
        <v>1202200047</v>
      </c>
      <c r="C282" s="1" t="s">
        <v>6</v>
      </c>
      <c r="D282" s="1">
        <v>76.25</v>
      </c>
    </row>
    <row r="283" spans="1:4" x14ac:dyDescent="0.25">
      <c r="A283" s="7" t="s">
        <v>10</v>
      </c>
      <c r="B283" s="1">
        <v>1202200047</v>
      </c>
      <c r="C283" s="1" t="s">
        <v>7</v>
      </c>
      <c r="D283" s="1">
        <v>92.5</v>
      </c>
    </row>
    <row r="284" spans="1:4" x14ac:dyDescent="0.25">
      <c r="A284" s="7" t="s">
        <v>10</v>
      </c>
      <c r="B284" s="1">
        <v>1202200048</v>
      </c>
      <c r="C284" s="1" t="s">
        <v>2</v>
      </c>
      <c r="D284" s="1">
        <v>95.25</v>
      </c>
    </row>
    <row r="285" spans="1:4" x14ac:dyDescent="0.25">
      <c r="A285" s="7" t="s">
        <v>10</v>
      </c>
      <c r="B285" s="1">
        <v>1202200048</v>
      </c>
      <c r="C285" s="1" t="s">
        <v>3</v>
      </c>
      <c r="D285" s="1">
        <v>95</v>
      </c>
    </row>
    <row r="286" spans="1:4" x14ac:dyDescent="0.25">
      <c r="A286" s="7" t="s">
        <v>10</v>
      </c>
      <c r="B286" s="1">
        <v>1202200048</v>
      </c>
      <c r="C286" s="1" t="s">
        <v>4</v>
      </c>
      <c r="D286" s="1">
        <v>92.25</v>
      </c>
    </row>
    <row r="287" spans="1:4" x14ac:dyDescent="0.25">
      <c r="A287" s="7" t="s">
        <v>10</v>
      </c>
      <c r="B287" s="1">
        <v>1202200048</v>
      </c>
      <c r="C287" s="1" t="s">
        <v>5</v>
      </c>
      <c r="D287" s="1">
        <v>85</v>
      </c>
    </row>
    <row r="288" spans="1:4" x14ac:dyDescent="0.25">
      <c r="A288" s="7" t="s">
        <v>10</v>
      </c>
      <c r="B288" s="1">
        <v>1202200048</v>
      </c>
      <c r="C288" s="1" t="s">
        <v>6</v>
      </c>
      <c r="D288" s="1">
        <v>90.5</v>
      </c>
    </row>
    <row r="289" spans="1:4" x14ac:dyDescent="0.25">
      <c r="A289" s="7" t="s">
        <v>10</v>
      </c>
      <c r="B289" s="1">
        <v>1202200048</v>
      </c>
      <c r="C289" s="1" t="s">
        <v>7</v>
      </c>
      <c r="D289" s="1">
        <v>95.75</v>
      </c>
    </row>
    <row r="290" spans="1:4" x14ac:dyDescent="0.25">
      <c r="A290" s="7" t="s">
        <v>10</v>
      </c>
      <c r="B290" s="1">
        <v>1202200049</v>
      </c>
      <c r="C290" s="1" t="s">
        <v>2</v>
      </c>
      <c r="D290" s="1">
        <v>71.25</v>
      </c>
    </row>
    <row r="291" spans="1:4" x14ac:dyDescent="0.25">
      <c r="A291" s="7" t="s">
        <v>10</v>
      </c>
      <c r="B291" s="1">
        <v>1202200049</v>
      </c>
      <c r="C291" s="1" t="s">
        <v>3</v>
      </c>
      <c r="D291" s="1">
        <v>56.8</v>
      </c>
    </row>
    <row r="292" spans="1:4" x14ac:dyDescent="0.25">
      <c r="A292" s="7" t="s">
        <v>10</v>
      </c>
      <c r="B292" s="1">
        <v>1202200049</v>
      </c>
      <c r="C292" s="1" t="s">
        <v>4</v>
      </c>
      <c r="D292" s="1">
        <v>66</v>
      </c>
    </row>
    <row r="293" spans="1:4" x14ac:dyDescent="0.25">
      <c r="A293" s="7" t="s">
        <v>10</v>
      </c>
      <c r="B293" s="1">
        <v>1202200049</v>
      </c>
      <c r="C293" s="1" t="s">
        <v>5</v>
      </c>
      <c r="D293" s="1">
        <v>53.5</v>
      </c>
    </row>
    <row r="294" spans="1:4" x14ac:dyDescent="0.25">
      <c r="A294" s="7" t="s">
        <v>10</v>
      </c>
      <c r="B294" s="1">
        <v>1202200049</v>
      </c>
      <c r="C294" s="1" t="s">
        <v>6</v>
      </c>
      <c r="D294" s="1">
        <v>66.5</v>
      </c>
    </row>
    <row r="295" spans="1:4" x14ac:dyDescent="0.25">
      <c r="A295" s="7" t="s">
        <v>10</v>
      </c>
      <c r="B295" s="1">
        <v>1202200049</v>
      </c>
      <c r="C295" s="1" t="s">
        <v>7</v>
      </c>
      <c r="D295" s="1">
        <v>64.5</v>
      </c>
    </row>
    <row r="296" spans="1:4" x14ac:dyDescent="0.25">
      <c r="A296" s="7" t="s">
        <v>10</v>
      </c>
      <c r="B296" s="1">
        <v>1202200050</v>
      </c>
      <c r="C296" s="1" t="s">
        <v>2</v>
      </c>
      <c r="D296" s="1">
        <v>93.75</v>
      </c>
    </row>
    <row r="297" spans="1:4" x14ac:dyDescent="0.25">
      <c r="A297" s="7" t="s">
        <v>10</v>
      </c>
      <c r="B297" s="1">
        <v>1202200050</v>
      </c>
      <c r="C297" s="1" t="s">
        <v>3</v>
      </c>
      <c r="D297" s="1">
        <v>98.25</v>
      </c>
    </row>
    <row r="298" spans="1:4" x14ac:dyDescent="0.25">
      <c r="A298" s="7" t="s">
        <v>10</v>
      </c>
      <c r="B298" s="1">
        <v>1202200050</v>
      </c>
      <c r="C298" s="1" t="s">
        <v>4</v>
      </c>
      <c r="D298" s="1">
        <v>94.75</v>
      </c>
    </row>
    <row r="299" spans="1:4" x14ac:dyDescent="0.25">
      <c r="A299" s="7" t="s">
        <v>10</v>
      </c>
      <c r="B299" s="1">
        <v>1202200050</v>
      </c>
      <c r="C299" s="1" t="s">
        <v>5</v>
      </c>
      <c r="D299" s="1">
        <v>83.5</v>
      </c>
    </row>
    <row r="300" spans="1:4" x14ac:dyDescent="0.25">
      <c r="A300" s="7" t="s">
        <v>10</v>
      </c>
      <c r="B300" s="1">
        <v>1202200050</v>
      </c>
      <c r="C300" s="1" t="s">
        <v>6</v>
      </c>
      <c r="D300" s="1">
        <v>90.5</v>
      </c>
    </row>
    <row r="301" spans="1:4" x14ac:dyDescent="0.25">
      <c r="A301" s="7" t="s">
        <v>10</v>
      </c>
      <c r="B301" s="1">
        <v>1202200050</v>
      </c>
      <c r="C301" s="1" t="s">
        <v>7</v>
      </c>
      <c r="D301" s="1">
        <v>94</v>
      </c>
    </row>
    <row r="302" spans="1:4" x14ac:dyDescent="0.25">
      <c r="A302" s="7" t="s">
        <v>10</v>
      </c>
      <c r="B302" s="1">
        <v>1202200051</v>
      </c>
      <c r="C302" s="1" t="s">
        <v>2</v>
      </c>
      <c r="D302" s="1">
        <v>68.75</v>
      </c>
    </row>
    <row r="303" spans="1:4" x14ac:dyDescent="0.25">
      <c r="A303" s="7" t="s">
        <v>10</v>
      </c>
      <c r="B303" s="1">
        <v>1202200051</v>
      </c>
      <c r="C303" s="1" t="s">
        <v>3</v>
      </c>
      <c r="D303" s="1">
        <v>77</v>
      </c>
    </row>
    <row r="304" spans="1:4" x14ac:dyDescent="0.25">
      <c r="A304" s="7" t="s">
        <v>10</v>
      </c>
      <c r="B304" s="1">
        <v>1202200051</v>
      </c>
      <c r="C304" s="1" t="s">
        <v>4</v>
      </c>
      <c r="D304" s="1">
        <v>51</v>
      </c>
    </row>
    <row r="305" spans="1:4" x14ac:dyDescent="0.25">
      <c r="A305" s="7" t="s">
        <v>10</v>
      </c>
      <c r="B305" s="1">
        <v>1202200051</v>
      </c>
      <c r="C305" s="1" t="s">
        <v>5</v>
      </c>
      <c r="D305" s="1">
        <v>50.5</v>
      </c>
    </row>
    <row r="306" spans="1:4" x14ac:dyDescent="0.25">
      <c r="A306" s="7" t="s">
        <v>10</v>
      </c>
      <c r="B306" s="1">
        <v>1202200051</v>
      </c>
      <c r="C306" s="1" t="s">
        <v>6</v>
      </c>
      <c r="D306" s="1">
        <v>57.5</v>
      </c>
    </row>
    <row r="307" spans="1:4" x14ac:dyDescent="0.25">
      <c r="A307" s="7" t="s">
        <v>10</v>
      </c>
      <c r="B307" s="1">
        <v>1202200051</v>
      </c>
      <c r="C307" s="1" t="s">
        <v>7</v>
      </c>
      <c r="D307" s="1">
        <v>47</v>
      </c>
    </row>
    <row r="308" spans="1:4" x14ac:dyDescent="0.25">
      <c r="A308" s="7" t="s">
        <v>10</v>
      </c>
      <c r="B308" s="1">
        <v>1202200052</v>
      </c>
      <c r="C308" s="1" t="s">
        <v>2</v>
      </c>
      <c r="D308" s="1">
        <v>62</v>
      </c>
    </row>
    <row r="309" spans="1:4" x14ac:dyDescent="0.25">
      <c r="A309" s="7" t="s">
        <v>10</v>
      </c>
      <c r="B309" s="1">
        <v>1202200052</v>
      </c>
      <c r="C309" s="1" t="s">
        <v>3</v>
      </c>
      <c r="D309" s="1">
        <v>78.5</v>
      </c>
    </row>
    <row r="310" spans="1:4" x14ac:dyDescent="0.25">
      <c r="A310" s="7" t="s">
        <v>10</v>
      </c>
      <c r="B310" s="1">
        <v>1202200052</v>
      </c>
      <c r="C310" s="1" t="s">
        <v>4</v>
      </c>
      <c r="D310" s="1">
        <v>76.5</v>
      </c>
    </row>
    <row r="311" spans="1:4" x14ac:dyDescent="0.25">
      <c r="A311" s="7" t="s">
        <v>10</v>
      </c>
      <c r="B311" s="1">
        <v>1202200052</v>
      </c>
      <c r="C311" s="1" t="s">
        <v>5</v>
      </c>
      <c r="D311" s="1">
        <v>68.75</v>
      </c>
    </row>
    <row r="312" spans="1:4" x14ac:dyDescent="0.25">
      <c r="A312" s="7" t="s">
        <v>10</v>
      </c>
      <c r="B312" s="1">
        <v>1202200052</v>
      </c>
      <c r="C312" s="1" t="s">
        <v>6</v>
      </c>
      <c r="D312" s="1">
        <v>80.75</v>
      </c>
    </row>
    <row r="313" spans="1:4" x14ac:dyDescent="0.25">
      <c r="A313" s="7" t="s">
        <v>10</v>
      </c>
      <c r="B313" s="1">
        <v>1202200052</v>
      </c>
      <c r="C313" s="1" t="s">
        <v>7</v>
      </c>
      <c r="D313" s="1">
        <v>81</v>
      </c>
    </row>
    <row r="314" spans="1:4" x14ac:dyDescent="0.25">
      <c r="A314" s="7" t="s">
        <v>10</v>
      </c>
      <c r="B314" s="1">
        <v>1202200053</v>
      </c>
      <c r="C314" s="1" t="s">
        <v>2</v>
      </c>
      <c r="D314" s="1">
        <v>93.5</v>
      </c>
    </row>
    <row r="315" spans="1:4" x14ac:dyDescent="0.25">
      <c r="A315" s="7" t="s">
        <v>10</v>
      </c>
      <c r="B315" s="1">
        <v>1202200053</v>
      </c>
      <c r="C315" s="1" t="s">
        <v>3</v>
      </c>
      <c r="D315" s="1">
        <v>92.25</v>
      </c>
    </row>
    <row r="316" spans="1:4" x14ac:dyDescent="0.25">
      <c r="A316" s="7" t="s">
        <v>10</v>
      </c>
      <c r="B316" s="1">
        <v>1202200053</v>
      </c>
      <c r="C316" s="1" t="s">
        <v>4</v>
      </c>
      <c r="D316" s="1">
        <v>94.5</v>
      </c>
    </row>
    <row r="317" spans="1:4" x14ac:dyDescent="0.25">
      <c r="A317" s="7" t="s">
        <v>10</v>
      </c>
      <c r="B317" s="1">
        <v>1202200053</v>
      </c>
      <c r="C317" s="1" t="s">
        <v>5</v>
      </c>
      <c r="D317" s="1">
        <v>94.25</v>
      </c>
    </row>
    <row r="318" spans="1:4" x14ac:dyDescent="0.25">
      <c r="A318" s="7" t="s">
        <v>10</v>
      </c>
      <c r="B318" s="1">
        <v>1202200053</v>
      </c>
      <c r="C318" s="1" t="s">
        <v>6</v>
      </c>
      <c r="D318" s="1">
        <v>95.75</v>
      </c>
    </row>
    <row r="319" spans="1:4" x14ac:dyDescent="0.25">
      <c r="A319" s="7" t="s">
        <v>10</v>
      </c>
      <c r="B319" s="1">
        <v>1202200053</v>
      </c>
      <c r="C319" s="1" t="s">
        <v>7</v>
      </c>
      <c r="D319" s="1">
        <v>92.5</v>
      </c>
    </row>
    <row r="320" spans="1:4" x14ac:dyDescent="0.25">
      <c r="A320" s="7" t="s">
        <v>10</v>
      </c>
      <c r="B320" s="1">
        <v>1202200054</v>
      </c>
      <c r="C320" s="1" t="s">
        <v>2</v>
      </c>
      <c r="D320" s="1">
        <v>96.75</v>
      </c>
    </row>
    <row r="321" spans="1:4" x14ac:dyDescent="0.25">
      <c r="A321" s="7" t="s">
        <v>10</v>
      </c>
      <c r="B321" s="1">
        <v>1202200054</v>
      </c>
      <c r="C321" s="1" t="s">
        <v>3</v>
      </c>
      <c r="D321" s="1">
        <v>90.75</v>
      </c>
    </row>
    <row r="322" spans="1:4" x14ac:dyDescent="0.25">
      <c r="A322" s="7" t="s">
        <v>10</v>
      </c>
      <c r="B322" s="1">
        <v>1202200054</v>
      </c>
      <c r="C322" s="1" t="s">
        <v>4</v>
      </c>
      <c r="D322" s="1">
        <v>92.5</v>
      </c>
    </row>
    <row r="323" spans="1:4" x14ac:dyDescent="0.25">
      <c r="A323" s="7" t="s">
        <v>10</v>
      </c>
      <c r="B323" s="1">
        <v>1202200054</v>
      </c>
      <c r="C323" s="1" t="s">
        <v>5</v>
      </c>
      <c r="D323" s="1">
        <v>91</v>
      </c>
    </row>
    <row r="324" spans="1:4" x14ac:dyDescent="0.25">
      <c r="A324" s="7" t="s">
        <v>10</v>
      </c>
      <c r="B324" s="1">
        <v>1202200054</v>
      </c>
      <c r="C324" s="1" t="s">
        <v>6</v>
      </c>
      <c r="D324" s="1">
        <v>92.75</v>
      </c>
    </row>
    <row r="325" spans="1:4" x14ac:dyDescent="0.25">
      <c r="A325" s="7" t="s">
        <v>10</v>
      </c>
      <c r="B325" s="1">
        <v>1202200054</v>
      </c>
      <c r="C325" s="1" t="s">
        <v>7</v>
      </c>
      <c r="D325" s="1">
        <v>90.75</v>
      </c>
    </row>
    <row r="326" spans="1:4" x14ac:dyDescent="0.25">
      <c r="A326" s="7" t="s">
        <v>10</v>
      </c>
      <c r="B326" s="1">
        <v>1202200055</v>
      </c>
      <c r="C326" s="1" t="s">
        <v>2</v>
      </c>
      <c r="D326" s="1">
        <v>74.5</v>
      </c>
    </row>
    <row r="327" spans="1:4" x14ac:dyDescent="0.25">
      <c r="A327" s="7" t="s">
        <v>10</v>
      </c>
      <c r="B327" s="1">
        <v>1202200055</v>
      </c>
      <c r="C327" s="1" t="s">
        <v>3</v>
      </c>
      <c r="D327" s="1">
        <v>83.75</v>
      </c>
    </row>
    <row r="328" spans="1:4" x14ac:dyDescent="0.25">
      <c r="A328" s="7" t="s">
        <v>10</v>
      </c>
      <c r="B328" s="1">
        <v>1202200055</v>
      </c>
      <c r="C328" s="1" t="s">
        <v>4</v>
      </c>
      <c r="D328" s="1">
        <v>88</v>
      </c>
    </row>
    <row r="329" spans="1:4" x14ac:dyDescent="0.25">
      <c r="A329" s="7" t="s">
        <v>10</v>
      </c>
      <c r="B329" s="1">
        <v>1202200055</v>
      </c>
      <c r="C329" s="1" t="s">
        <v>5</v>
      </c>
      <c r="D329" s="1">
        <v>59</v>
      </c>
    </row>
    <row r="330" spans="1:4" x14ac:dyDescent="0.25">
      <c r="A330" s="7" t="s">
        <v>10</v>
      </c>
      <c r="B330" s="1">
        <v>1202200055</v>
      </c>
      <c r="C330" s="1" t="s">
        <v>6</v>
      </c>
      <c r="D330" s="1">
        <v>46.5</v>
      </c>
    </row>
    <row r="331" spans="1:4" x14ac:dyDescent="0.25">
      <c r="A331" s="7" t="s">
        <v>10</v>
      </c>
      <c r="B331" s="1">
        <v>1202200055</v>
      </c>
      <c r="C331" s="1" t="s">
        <v>7</v>
      </c>
      <c r="D331" s="1">
        <v>81.25</v>
      </c>
    </row>
    <row r="332" spans="1:4" x14ac:dyDescent="0.25">
      <c r="A332" s="7" t="s">
        <v>10</v>
      </c>
      <c r="B332" s="1">
        <v>1202200056</v>
      </c>
      <c r="C332" s="1" t="s">
        <v>2</v>
      </c>
      <c r="D332" s="1">
        <v>88.5</v>
      </c>
    </row>
    <row r="333" spans="1:4" x14ac:dyDescent="0.25">
      <c r="A333" s="7" t="s">
        <v>10</v>
      </c>
      <c r="B333" s="1">
        <v>1202200056</v>
      </c>
      <c r="C333" s="1" t="s">
        <v>3</v>
      </c>
      <c r="D333" s="1">
        <v>82.25</v>
      </c>
    </row>
    <row r="334" spans="1:4" x14ac:dyDescent="0.25">
      <c r="A334" s="7" t="s">
        <v>10</v>
      </c>
      <c r="B334" s="1">
        <v>1202200056</v>
      </c>
      <c r="C334" s="1" t="s">
        <v>4</v>
      </c>
      <c r="D334" s="1">
        <v>77.5</v>
      </c>
    </row>
    <row r="335" spans="1:4" x14ac:dyDescent="0.25">
      <c r="A335" s="7" t="s">
        <v>10</v>
      </c>
      <c r="B335" s="1">
        <v>1202200056</v>
      </c>
      <c r="C335" s="1" t="s">
        <v>5</v>
      </c>
      <c r="D335" s="1">
        <v>78.5</v>
      </c>
    </row>
    <row r="336" spans="1:4" x14ac:dyDescent="0.25">
      <c r="A336" s="7" t="s">
        <v>10</v>
      </c>
      <c r="B336" s="1">
        <v>1202200056</v>
      </c>
      <c r="C336" s="1" t="s">
        <v>6</v>
      </c>
      <c r="D336" s="1">
        <v>76.5</v>
      </c>
    </row>
    <row r="337" spans="1:4" x14ac:dyDescent="0.25">
      <c r="A337" s="7" t="s">
        <v>10</v>
      </c>
      <c r="B337" s="1">
        <v>1202200056</v>
      </c>
      <c r="C337" s="1" t="s">
        <v>7</v>
      </c>
      <c r="D337" s="1">
        <v>74</v>
      </c>
    </row>
    <row r="338" spans="1:4" x14ac:dyDescent="0.25">
      <c r="A338" s="7" t="s">
        <v>10</v>
      </c>
      <c r="B338" s="1">
        <v>1202200057</v>
      </c>
      <c r="C338" s="1" t="s">
        <v>2</v>
      </c>
      <c r="D338" s="1">
        <v>93.5</v>
      </c>
    </row>
    <row r="339" spans="1:4" x14ac:dyDescent="0.25">
      <c r="A339" s="7" t="s">
        <v>10</v>
      </c>
      <c r="B339" s="1">
        <v>1202200057</v>
      </c>
      <c r="C339" s="1" t="s">
        <v>3</v>
      </c>
      <c r="D339" s="1">
        <v>85.5</v>
      </c>
    </row>
    <row r="340" spans="1:4" x14ac:dyDescent="0.25">
      <c r="A340" s="7" t="s">
        <v>10</v>
      </c>
      <c r="B340" s="1">
        <v>1202200057</v>
      </c>
      <c r="C340" s="1" t="s">
        <v>4</v>
      </c>
      <c r="D340" s="1">
        <v>88</v>
      </c>
    </row>
    <row r="341" spans="1:4" x14ac:dyDescent="0.25">
      <c r="A341" s="7" t="s">
        <v>10</v>
      </c>
      <c r="B341" s="1">
        <v>1202200057</v>
      </c>
      <c r="C341" s="1" t="s">
        <v>5</v>
      </c>
      <c r="D341" s="1">
        <v>84</v>
      </c>
    </row>
    <row r="342" spans="1:4" x14ac:dyDescent="0.25">
      <c r="A342" s="7" t="s">
        <v>10</v>
      </c>
      <c r="B342" s="1">
        <v>1202200057</v>
      </c>
      <c r="C342" s="1" t="s">
        <v>6</v>
      </c>
      <c r="D342" s="1">
        <v>88.25</v>
      </c>
    </row>
    <row r="343" spans="1:4" x14ac:dyDescent="0.25">
      <c r="A343" s="7" t="s">
        <v>10</v>
      </c>
      <c r="B343" s="1">
        <v>1202200057</v>
      </c>
      <c r="C343" s="1" t="s">
        <v>7</v>
      </c>
      <c r="D343" s="1">
        <v>85.5</v>
      </c>
    </row>
    <row r="344" spans="1:4" x14ac:dyDescent="0.25">
      <c r="A344" s="7" t="s">
        <v>10</v>
      </c>
      <c r="B344" s="1">
        <v>1202200058</v>
      </c>
      <c r="C344" s="1" t="s">
        <v>2</v>
      </c>
      <c r="D344" s="1">
        <v>88.5</v>
      </c>
    </row>
    <row r="345" spans="1:4" x14ac:dyDescent="0.25">
      <c r="A345" s="7" t="s">
        <v>10</v>
      </c>
      <c r="B345" s="1">
        <v>1202200058</v>
      </c>
      <c r="C345" s="1" t="s">
        <v>3</v>
      </c>
      <c r="D345" s="1">
        <v>82.25</v>
      </c>
    </row>
    <row r="346" spans="1:4" x14ac:dyDescent="0.25">
      <c r="A346" s="7" t="s">
        <v>10</v>
      </c>
      <c r="B346" s="1">
        <v>1202200058</v>
      </c>
      <c r="C346" s="1" t="s">
        <v>4</v>
      </c>
      <c r="D346" s="1">
        <v>86.5</v>
      </c>
    </row>
    <row r="347" spans="1:4" x14ac:dyDescent="0.25">
      <c r="A347" s="7" t="s">
        <v>10</v>
      </c>
      <c r="B347" s="1">
        <v>1202200058</v>
      </c>
      <c r="C347" s="1" t="s">
        <v>5</v>
      </c>
      <c r="D347" s="1">
        <v>64</v>
      </c>
    </row>
    <row r="348" spans="1:4" x14ac:dyDescent="0.25">
      <c r="A348" s="7" t="s">
        <v>10</v>
      </c>
      <c r="B348" s="1">
        <v>1202200058</v>
      </c>
      <c r="C348" s="1" t="s">
        <v>6</v>
      </c>
      <c r="D348" s="1">
        <v>81.75</v>
      </c>
    </row>
    <row r="349" spans="1:4" x14ac:dyDescent="0.25">
      <c r="A349" s="7" t="s">
        <v>10</v>
      </c>
      <c r="B349" s="1">
        <v>1202200058</v>
      </c>
      <c r="C349" s="1" t="s">
        <v>7</v>
      </c>
      <c r="D349" s="1">
        <v>85.5</v>
      </c>
    </row>
    <row r="350" spans="1:4" x14ac:dyDescent="0.25">
      <c r="A350" s="7" t="s">
        <v>10</v>
      </c>
      <c r="B350" s="1">
        <v>1202200059</v>
      </c>
      <c r="C350" s="1" t="s">
        <v>2</v>
      </c>
      <c r="D350" s="1">
        <v>97</v>
      </c>
    </row>
    <row r="351" spans="1:4" x14ac:dyDescent="0.25">
      <c r="A351" s="7" t="s">
        <v>10</v>
      </c>
      <c r="B351" s="1">
        <v>1202200059</v>
      </c>
      <c r="C351" s="1" t="s">
        <v>3</v>
      </c>
      <c r="D351" s="1">
        <v>85.5</v>
      </c>
    </row>
    <row r="352" spans="1:4" x14ac:dyDescent="0.25">
      <c r="A352" s="7" t="s">
        <v>10</v>
      </c>
      <c r="B352" s="1">
        <v>1202200059</v>
      </c>
      <c r="C352" s="1" t="s">
        <v>4</v>
      </c>
      <c r="D352" s="1">
        <v>85</v>
      </c>
    </row>
    <row r="353" spans="1:4" x14ac:dyDescent="0.25">
      <c r="A353" s="7" t="s">
        <v>10</v>
      </c>
      <c r="B353" s="1">
        <v>1202200059</v>
      </c>
      <c r="C353" s="1" t="s">
        <v>5</v>
      </c>
      <c r="D353" s="1">
        <v>78</v>
      </c>
    </row>
    <row r="354" spans="1:4" x14ac:dyDescent="0.25">
      <c r="A354" s="7" t="s">
        <v>10</v>
      </c>
      <c r="B354" s="1">
        <v>1202200059</v>
      </c>
      <c r="C354" s="1" t="s">
        <v>6</v>
      </c>
      <c r="D354" s="1">
        <v>80</v>
      </c>
    </row>
    <row r="355" spans="1:4" x14ac:dyDescent="0.25">
      <c r="A355" s="7" t="s">
        <v>10</v>
      </c>
      <c r="B355" s="1">
        <v>1202200059</v>
      </c>
      <c r="C355" s="1" t="s">
        <v>7</v>
      </c>
      <c r="D355" s="1">
        <v>77</v>
      </c>
    </row>
    <row r="356" spans="1:4" x14ac:dyDescent="0.25">
      <c r="A356" s="7" t="s">
        <v>11</v>
      </c>
      <c r="B356" s="1">
        <v>1202200060</v>
      </c>
      <c r="C356" s="1" t="s">
        <v>2</v>
      </c>
      <c r="D356" s="1">
        <v>87.5</v>
      </c>
    </row>
    <row r="357" spans="1:4" x14ac:dyDescent="0.25">
      <c r="A357" s="7" t="s">
        <v>11</v>
      </c>
      <c r="B357" s="1">
        <v>1202200060</v>
      </c>
      <c r="C357" s="1" t="s">
        <v>3</v>
      </c>
      <c r="D357" s="1">
        <v>95</v>
      </c>
    </row>
    <row r="358" spans="1:4" x14ac:dyDescent="0.25">
      <c r="A358" s="7" t="s">
        <v>11</v>
      </c>
      <c r="B358" s="1">
        <v>1202200060</v>
      </c>
      <c r="C358" s="1" t="s">
        <v>4</v>
      </c>
      <c r="D358" s="1">
        <v>87</v>
      </c>
    </row>
    <row r="359" spans="1:4" x14ac:dyDescent="0.25">
      <c r="A359" s="7" t="s">
        <v>11</v>
      </c>
      <c r="B359" s="1">
        <v>1202200060</v>
      </c>
      <c r="C359" s="1" t="s">
        <v>5</v>
      </c>
      <c r="D359" s="1">
        <v>0</v>
      </c>
    </row>
    <row r="360" spans="1:4" x14ac:dyDescent="0.25">
      <c r="A360" s="7" t="s">
        <v>11</v>
      </c>
      <c r="B360" s="1">
        <v>1202200060</v>
      </c>
      <c r="C360" s="1" t="s">
        <v>6</v>
      </c>
      <c r="D360" s="1">
        <v>93.75</v>
      </c>
    </row>
    <row r="361" spans="1:4" x14ac:dyDescent="0.25">
      <c r="A361" s="7" t="s">
        <v>11</v>
      </c>
      <c r="B361" s="1">
        <v>1202200060</v>
      </c>
      <c r="C361" s="1" t="s">
        <v>7</v>
      </c>
      <c r="D361" s="1">
        <v>79.25</v>
      </c>
    </row>
    <row r="362" spans="1:4" x14ac:dyDescent="0.25">
      <c r="A362" s="7" t="s">
        <v>11</v>
      </c>
      <c r="B362" s="1">
        <v>1202200061</v>
      </c>
      <c r="C362" s="1" t="s">
        <v>2</v>
      </c>
      <c r="D362" s="1">
        <v>88.5</v>
      </c>
    </row>
    <row r="363" spans="1:4" x14ac:dyDescent="0.25">
      <c r="A363" s="7" t="s">
        <v>11</v>
      </c>
      <c r="B363" s="1">
        <v>1202200061</v>
      </c>
      <c r="C363" s="1" t="s">
        <v>3</v>
      </c>
      <c r="D363" s="1">
        <v>70</v>
      </c>
    </row>
    <row r="364" spans="1:4" x14ac:dyDescent="0.25">
      <c r="A364" s="7" t="s">
        <v>11</v>
      </c>
      <c r="B364" s="1">
        <v>1202200061</v>
      </c>
      <c r="C364" s="1" t="s">
        <v>4</v>
      </c>
      <c r="D364" s="1">
        <v>93.75</v>
      </c>
    </row>
    <row r="365" spans="1:4" x14ac:dyDescent="0.25">
      <c r="A365" s="7" t="s">
        <v>11</v>
      </c>
      <c r="B365" s="1">
        <v>1202200061</v>
      </c>
      <c r="C365" s="1" t="s">
        <v>5</v>
      </c>
      <c r="D365" s="1">
        <v>74.75</v>
      </c>
    </row>
    <row r="366" spans="1:4" x14ac:dyDescent="0.25">
      <c r="A366" s="7" t="s">
        <v>11</v>
      </c>
      <c r="B366" s="1">
        <v>1202200061</v>
      </c>
      <c r="C366" s="1" t="s">
        <v>6</v>
      </c>
      <c r="D366" s="1">
        <v>83.75</v>
      </c>
    </row>
    <row r="367" spans="1:4" x14ac:dyDescent="0.25">
      <c r="A367" s="7" t="s">
        <v>11</v>
      </c>
      <c r="B367" s="1">
        <v>1202200061</v>
      </c>
      <c r="C367" s="1" t="s">
        <v>7</v>
      </c>
      <c r="D367" s="1">
        <v>76</v>
      </c>
    </row>
    <row r="368" spans="1:4" x14ac:dyDescent="0.25">
      <c r="A368" s="7" t="s">
        <v>11</v>
      </c>
      <c r="B368" s="1">
        <v>1202200062</v>
      </c>
      <c r="C368" s="1" t="s">
        <v>2</v>
      </c>
      <c r="D368" s="1">
        <v>96.75</v>
      </c>
    </row>
    <row r="369" spans="1:4" x14ac:dyDescent="0.25">
      <c r="A369" s="7" t="s">
        <v>11</v>
      </c>
      <c r="B369" s="1">
        <v>1202200062</v>
      </c>
      <c r="C369" s="1" t="s">
        <v>3</v>
      </c>
      <c r="D369" s="1">
        <v>98.25</v>
      </c>
    </row>
    <row r="370" spans="1:4" x14ac:dyDescent="0.25">
      <c r="A370" s="7" t="s">
        <v>11</v>
      </c>
      <c r="B370" s="1">
        <v>1202200062</v>
      </c>
      <c r="C370" s="1" t="s">
        <v>4</v>
      </c>
      <c r="D370" s="1">
        <v>100</v>
      </c>
    </row>
    <row r="371" spans="1:4" x14ac:dyDescent="0.25">
      <c r="A371" s="7" t="s">
        <v>11</v>
      </c>
      <c r="B371" s="1">
        <v>1202200062</v>
      </c>
      <c r="C371" s="1" t="s">
        <v>5</v>
      </c>
      <c r="D371" s="1">
        <v>93.5</v>
      </c>
    </row>
    <row r="372" spans="1:4" x14ac:dyDescent="0.25">
      <c r="A372" s="7" t="s">
        <v>11</v>
      </c>
      <c r="B372" s="1">
        <v>1202200062</v>
      </c>
      <c r="C372" s="1" t="s">
        <v>6</v>
      </c>
      <c r="D372" s="1">
        <v>86.25</v>
      </c>
    </row>
    <row r="373" spans="1:4" x14ac:dyDescent="0.25">
      <c r="A373" s="7" t="s">
        <v>11</v>
      </c>
      <c r="B373" s="1">
        <v>1202200062</v>
      </c>
      <c r="C373" s="1" t="s">
        <v>7</v>
      </c>
      <c r="D373" s="1">
        <v>86.5</v>
      </c>
    </row>
    <row r="374" spans="1:4" x14ac:dyDescent="0.25">
      <c r="A374" s="7" t="s">
        <v>11</v>
      </c>
      <c r="B374" s="1">
        <v>1202200063</v>
      </c>
      <c r="C374" s="1" t="s">
        <v>2</v>
      </c>
      <c r="D374" s="1">
        <v>88.5</v>
      </c>
    </row>
    <row r="375" spans="1:4" x14ac:dyDescent="0.25">
      <c r="A375" s="7" t="s">
        <v>11</v>
      </c>
      <c r="B375" s="1">
        <v>1202200063</v>
      </c>
      <c r="C375" s="1" t="s">
        <v>3</v>
      </c>
      <c r="D375" s="1">
        <v>80</v>
      </c>
    </row>
    <row r="376" spans="1:4" x14ac:dyDescent="0.25">
      <c r="A376" s="7" t="s">
        <v>11</v>
      </c>
      <c r="B376" s="1">
        <v>1202200063</v>
      </c>
      <c r="C376" s="1" t="s">
        <v>4</v>
      </c>
      <c r="D376" s="1">
        <v>80.25</v>
      </c>
    </row>
    <row r="377" spans="1:4" x14ac:dyDescent="0.25">
      <c r="A377" s="7" t="s">
        <v>11</v>
      </c>
      <c r="B377" s="1">
        <v>1202200063</v>
      </c>
      <c r="C377" s="1" t="s">
        <v>5</v>
      </c>
      <c r="D377" s="1">
        <v>72.75</v>
      </c>
    </row>
    <row r="378" spans="1:4" x14ac:dyDescent="0.25">
      <c r="A378" s="7" t="s">
        <v>11</v>
      </c>
      <c r="B378" s="1">
        <v>1202200063</v>
      </c>
      <c r="C378" s="1" t="s">
        <v>6</v>
      </c>
      <c r="D378" s="1">
        <v>0</v>
      </c>
    </row>
    <row r="379" spans="1:4" x14ac:dyDescent="0.25">
      <c r="A379" s="7" t="s">
        <v>11</v>
      </c>
      <c r="B379" s="1">
        <v>1202200063</v>
      </c>
      <c r="C379" s="1" t="s">
        <v>7</v>
      </c>
      <c r="D379" s="1">
        <v>65.75</v>
      </c>
    </row>
    <row r="380" spans="1:4" x14ac:dyDescent="0.25">
      <c r="A380" s="7" t="s">
        <v>11</v>
      </c>
      <c r="B380" s="1">
        <v>1202200064</v>
      </c>
      <c r="C380" s="1" t="s">
        <v>2</v>
      </c>
      <c r="D380" s="1">
        <v>93.75</v>
      </c>
    </row>
    <row r="381" spans="1:4" x14ac:dyDescent="0.25">
      <c r="A381" s="7" t="s">
        <v>11</v>
      </c>
      <c r="B381" s="1">
        <v>1202200064</v>
      </c>
      <c r="C381" s="1" t="s">
        <v>3</v>
      </c>
      <c r="D381" s="1">
        <v>95.25</v>
      </c>
    </row>
    <row r="382" spans="1:4" x14ac:dyDescent="0.25">
      <c r="A382" s="7" t="s">
        <v>11</v>
      </c>
      <c r="B382" s="1">
        <v>1202200064</v>
      </c>
      <c r="C382" s="1" t="s">
        <v>4</v>
      </c>
      <c r="D382" s="1">
        <v>90.25</v>
      </c>
    </row>
    <row r="383" spans="1:4" x14ac:dyDescent="0.25">
      <c r="A383" s="7" t="s">
        <v>11</v>
      </c>
      <c r="B383" s="1">
        <v>1202200064</v>
      </c>
      <c r="C383" s="1" t="s">
        <v>5</v>
      </c>
      <c r="D383" s="1">
        <v>85.5</v>
      </c>
    </row>
    <row r="384" spans="1:4" x14ac:dyDescent="0.25">
      <c r="A384" s="7" t="s">
        <v>11</v>
      </c>
      <c r="B384" s="1">
        <v>1202200064</v>
      </c>
      <c r="C384" s="1" t="s">
        <v>6</v>
      </c>
      <c r="D384" s="1">
        <v>93.5</v>
      </c>
    </row>
    <row r="385" spans="1:4" x14ac:dyDescent="0.25">
      <c r="A385" s="7" t="s">
        <v>11</v>
      </c>
      <c r="B385" s="1">
        <v>1202200064</v>
      </c>
      <c r="C385" s="1" t="s">
        <v>7</v>
      </c>
      <c r="D385" s="1">
        <v>63.75</v>
      </c>
    </row>
    <row r="386" spans="1:4" x14ac:dyDescent="0.25">
      <c r="A386" s="7" t="s">
        <v>11</v>
      </c>
      <c r="B386" s="1">
        <v>1202200065</v>
      </c>
      <c r="C386" s="1" t="s">
        <v>2</v>
      </c>
      <c r="D386" s="1">
        <v>70.5</v>
      </c>
    </row>
    <row r="387" spans="1:4" x14ac:dyDescent="0.25">
      <c r="A387" s="7" t="s">
        <v>11</v>
      </c>
      <c r="B387" s="1">
        <v>1202200065</v>
      </c>
      <c r="C387" s="1" t="s">
        <v>3</v>
      </c>
      <c r="D387" s="1">
        <v>79.5</v>
      </c>
    </row>
    <row r="388" spans="1:4" x14ac:dyDescent="0.25">
      <c r="A388" s="7" t="s">
        <v>11</v>
      </c>
      <c r="B388" s="1">
        <v>1202200065</v>
      </c>
      <c r="C388" s="1" t="s">
        <v>4</v>
      </c>
      <c r="D388" s="1">
        <v>85.1</v>
      </c>
    </row>
    <row r="389" spans="1:4" x14ac:dyDescent="0.25">
      <c r="A389" s="7" t="s">
        <v>11</v>
      </c>
      <c r="B389" s="1">
        <v>1202200065</v>
      </c>
      <c r="C389" s="1" t="s">
        <v>5</v>
      </c>
      <c r="D389" s="1">
        <v>80.25</v>
      </c>
    </row>
    <row r="390" spans="1:4" x14ac:dyDescent="0.25">
      <c r="A390" s="7" t="s">
        <v>11</v>
      </c>
      <c r="B390" s="1">
        <v>1202200065</v>
      </c>
      <c r="C390" s="1" t="s">
        <v>6</v>
      </c>
      <c r="D390" s="1">
        <v>92</v>
      </c>
    </row>
    <row r="391" spans="1:4" x14ac:dyDescent="0.25">
      <c r="A391" s="7" t="s">
        <v>11</v>
      </c>
      <c r="B391" s="1">
        <v>1202200065</v>
      </c>
      <c r="C391" s="1" t="s">
        <v>7</v>
      </c>
      <c r="D391" s="1">
        <v>69.25</v>
      </c>
    </row>
    <row r="392" spans="1:4" x14ac:dyDescent="0.25">
      <c r="A392" s="7" t="s">
        <v>11</v>
      </c>
      <c r="B392" s="1">
        <v>1202200066</v>
      </c>
      <c r="C392" s="1" t="s">
        <v>2</v>
      </c>
      <c r="D392" s="1">
        <v>60.5</v>
      </c>
    </row>
    <row r="393" spans="1:4" x14ac:dyDescent="0.25">
      <c r="A393" s="7" t="s">
        <v>11</v>
      </c>
      <c r="B393" s="1">
        <v>1202200066</v>
      </c>
      <c r="C393" s="1" t="s">
        <v>3</v>
      </c>
      <c r="D393" s="1">
        <v>83</v>
      </c>
    </row>
    <row r="394" spans="1:4" x14ac:dyDescent="0.25">
      <c r="A394" s="7" t="s">
        <v>11</v>
      </c>
      <c r="B394" s="1">
        <v>1202200066</v>
      </c>
      <c r="C394" s="1" t="s">
        <v>4</v>
      </c>
      <c r="D394" s="1">
        <v>89.8</v>
      </c>
    </row>
    <row r="395" spans="1:4" x14ac:dyDescent="0.25">
      <c r="A395" s="7" t="s">
        <v>11</v>
      </c>
      <c r="B395" s="1">
        <v>1202200066</v>
      </c>
      <c r="C395" s="1" t="s">
        <v>5</v>
      </c>
      <c r="D395" s="1">
        <v>80.349999999999994</v>
      </c>
    </row>
    <row r="396" spans="1:4" x14ac:dyDescent="0.25">
      <c r="A396" s="7" t="s">
        <v>11</v>
      </c>
      <c r="B396" s="1">
        <v>1202200066</v>
      </c>
      <c r="C396" s="1" t="s">
        <v>6</v>
      </c>
      <c r="D396" s="1">
        <v>92</v>
      </c>
    </row>
    <row r="397" spans="1:4" x14ac:dyDescent="0.25">
      <c r="A397" s="7" t="s">
        <v>11</v>
      </c>
      <c r="B397" s="1">
        <v>1202200066</v>
      </c>
      <c r="C397" s="1" t="s">
        <v>7</v>
      </c>
      <c r="D397" s="1">
        <v>73.5</v>
      </c>
    </row>
    <row r="398" spans="1:4" x14ac:dyDescent="0.25">
      <c r="A398" s="7" t="s">
        <v>11</v>
      </c>
      <c r="B398" s="1">
        <v>1202200067</v>
      </c>
      <c r="C398" s="1" t="s">
        <v>2</v>
      </c>
      <c r="D398" s="1">
        <v>95.5</v>
      </c>
    </row>
    <row r="399" spans="1:4" x14ac:dyDescent="0.25">
      <c r="A399" s="7" t="s">
        <v>11</v>
      </c>
      <c r="B399" s="1">
        <v>1202200067</v>
      </c>
      <c r="C399" s="1" t="s">
        <v>3</v>
      </c>
      <c r="D399" s="1">
        <v>86</v>
      </c>
    </row>
    <row r="400" spans="1:4" x14ac:dyDescent="0.25">
      <c r="A400" s="7" t="s">
        <v>11</v>
      </c>
      <c r="B400" s="1">
        <v>1202200067</v>
      </c>
      <c r="C400" s="1" t="s">
        <v>4</v>
      </c>
      <c r="D400" s="1">
        <v>95.5</v>
      </c>
    </row>
    <row r="401" spans="1:4" x14ac:dyDescent="0.25">
      <c r="A401" s="7" t="s">
        <v>11</v>
      </c>
      <c r="B401" s="1">
        <v>1202200067</v>
      </c>
      <c r="C401" s="1" t="s">
        <v>5</v>
      </c>
      <c r="D401" s="1">
        <v>92.5</v>
      </c>
    </row>
    <row r="402" spans="1:4" x14ac:dyDescent="0.25">
      <c r="A402" s="7" t="s">
        <v>11</v>
      </c>
      <c r="B402" s="1">
        <v>1202200067</v>
      </c>
      <c r="C402" s="1" t="s">
        <v>6</v>
      </c>
      <c r="D402" s="1">
        <v>98.5</v>
      </c>
    </row>
    <row r="403" spans="1:4" x14ac:dyDescent="0.25">
      <c r="A403" s="7" t="s">
        <v>11</v>
      </c>
      <c r="B403" s="1">
        <v>1202200067</v>
      </c>
      <c r="C403" s="1" t="s">
        <v>7</v>
      </c>
      <c r="D403" s="1">
        <v>80.7</v>
      </c>
    </row>
    <row r="404" spans="1:4" x14ac:dyDescent="0.25">
      <c r="A404" s="7" t="s">
        <v>11</v>
      </c>
      <c r="B404" s="1">
        <v>1202200068</v>
      </c>
      <c r="C404" s="1" t="s">
        <v>2</v>
      </c>
      <c r="D404" s="1">
        <v>90.05</v>
      </c>
    </row>
    <row r="405" spans="1:4" x14ac:dyDescent="0.25">
      <c r="A405" s="7" t="s">
        <v>11</v>
      </c>
      <c r="B405" s="1">
        <v>1202200068</v>
      </c>
      <c r="C405" s="1" t="s">
        <v>3</v>
      </c>
      <c r="D405" s="1">
        <v>82.5</v>
      </c>
    </row>
    <row r="406" spans="1:4" x14ac:dyDescent="0.25">
      <c r="A406" s="7" t="s">
        <v>11</v>
      </c>
      <c r="B406" s="1">
        <v>1202200068</v>
      </c>
      <c r="C406" s="1" t="s">
        <v>4</v>
      </c>
      <c r="D406" s="1">
        <v>90.5</v>
      </c>
    </row>
    <row r="407" spans="1:4" x14ac:dyDescent="0.25">
      <c r="A407" s="7" t="s">
        <v>11</v>
      </c>
      <c r="B407" s="1">
        <v>1202200068</v>
      </c>
      <c r="C407" s="1" t="s">
        <v>5</v>
      </c>
      <c r="D407" s="1">
        <v>81.75</v>
      </c>
    </row>
    <row r="408" spans="1:4" x14ac:dyDescent="0.25">
      <c r="A408" s="7" t="s">
        <v>11</v>
      </c>
      <c r="B408" s="1">
        <v>1202200068</v>
      </c>
      <c r="C408" s="1" t="s">
        <v>6</v>
      </c>
      <c r="D408" s="1">
        <v>94</v>
      </c>
    </row>
    <row r="409" spans="1:4" x14ac:dyDescent="0.25">
      <c r="A409" s="7" t="s">
        <v>11</v>
      </c>
      <c r="B409" s="1">
        <v>1202200068</v>
      </c>
      <c r="C409" s="1" t="s">
        <v>7</v>
      </c>
      <c r="D409" s="1">
        <v>70.75</v>
      </c>
    </row>
    <row r="410" spans="1:4" x14ac:dyDescent="0.25">
      <c r="A410" s="7" t="s">
        <v>11</v>
      </c>
      <c r="B410" s="1">
        <v>1202200069</v>
      </c>
      <c r="C410" s="1" t="s">
        <v>2</v>
      </c>
      <c r="D410" s="1">
        <v>57.5</v>
      </c>
    </row>
    <row r="411" spans="1:4" x14ac:dyDescent="0.25">
      <c r="A411" s="7" t="s">
        <v>11</v>
      </c>
      <c r="B411" s="1">
        <v>1202200069</v>
      </c>
      <c r="C411" s="1" t="s">
        <v>3</v>
      </c>
      <c r="D411" s="1">
        <v>71.25</v>
      </c>
    </row>
    <row r="412" spans="1:4" x14ac:dyDescent="0.25">
      <c r="A412" s="7" t="s">
        <v>11</v>
      </c>
      <c r="B412" s="1">
        <v>1202200069</v>
      </c>
      <c r="C412" s="1" t="s">
        <v>4</v>
      </c>
      <c r="D412" s="1">
        <v>83.05</v>
      </c>
    </row>
    <row r="413" spans="1:4" x14ac:dyDescent="0.25">
      <c r="A413" s="7" t="s">
        <v>11</v>
      </c>
      <c r="B413" s="1">
        <v>1202200069</v>
      </c>
      <c r="C413" s="1" t="s">
        <v>5</v>
      </c>
      <c r="D413" s="1">
        <v>74.5</v>
      </c>
    </row>
    <row r="414" spans="1:4" x14ac:dyDescent="0.25">
      <c r="A414" s="7" t="s">
        <v>11</v>
      </c>
      <c r="B414" s="1">
        <v>1202200069</v>
      </c>
      <c r="C414" s="1" t="s">
        <v>6</v>
      </c>
      <c r="D414" s="1">
        <v>92</v>
      </c>
    </row>
    <row r="415" spans="1:4" x14ac:dyDescent="0.25">
      <c r="A415" s="7" t="s">
        <v>11</v>
      </c>
      <c r="B415" s="1">
        <v>1202200069</v>
      </c>
      <c r="C415" s="1" t="s">
        <v>7</v>
      </c>
      <c r="D415" s="1">
        <v>69</v>
      </c>
    </row>
    <row r="416" spans="1:4" x14ac:dyDescent="0.25">
      <c r="A416" s="7" t="s">
        <v>11</v>
      </c>
      <c r="B416" s="1">
        <v>1202200070</v>
      </c>
      <c r="C416" s="1" t="s">
        <v>2</v>
      </c>
      <c r="D416" s="1">
        <v>70.25</v>
      </c>
    </row>
    <row r="417" spans="1:4" x14ac:dyDescent="0.25">
      <c r="A417" s="7" t="s">
        <v>11</v>
      </c>
      <c r="B417" s="1">
        <v>1202200070</v>
      </c>
      <c r="C417" s="1" t="s">
        <v>3</v>
      </c>
      <c r="D417" s="1">
        <v>81.75</v>
      </c>
    </row>
    <row r="418" spans="1:4" x14ac:dyDescent="0.25">
      <c r="A418" s="7" t="s">
        <v>11</v>
      </c>
      <c r="B418" s="1">
        <v>1202200070</v>
      </c>
      <c r="C418" s="1" t="s">
        <v>4</v>
      </c>
      <c r="D418" s="1">
        <v>86.75</v>
      </c>
    </row>
    <row r="419" spans="1:4" x14ac:dyDescent="0.25">
      <c r="A419" s="7" t="s">
        <v>11</v>
      </c>
      <c r="B419" s="1">
        <v>1202200070</v>
      </c>
      <c r="C419" s="1" t="s">
        <v>5</v>
      </c>
      <c r="D419" s="1">
        <v>80.5</v>
      </c>
    </row>
    <row r="420" spans="1:4" x14ac:dyDescent="0.25">
      <c r="A420" s="7" t="s">
        <v>11</v>
      </c>
      <c r="B420" s="1">
        <v>1202200070</v>
      </c>
      <c r="C420" s="1" t="s">
        <v>6</v>
      </c>
      <c r="D420" s="1">
        <v>72</v>
      </c>
    </row>
    <row r="421" spans="1:4" x14ac:dyDescent="0.25">
      <c r="A421" s="7" t="s">
        <v>11</v>
      </c>
      <c r="B421" s="1">
        <v>1202200070</v>
      </c>
      <c r="C421" s="1" t="s">
        <v>7</v>
      </c>
      <c r="D421" s="1">
        <v>80</v>
      </c>
    </row>
    <row r="422" spans="1:4" x14ac:dyDescent="0.25">
      <c r="A422" s="7" t="s">
        <v>11</v>
      </c>
      <c r="B422" s="1">
        <v>1202200071</v>
      </c>
      <c r="C422" s="1" t="s">
        <v>2</v>
      </c>
      <c r="D422" s="1">
        <v>71.25</v>
      </c>
    </row>
    <row r="423" spans="1:4" x14ac:dyDescent="0.25">
      <c r="A423" s="7" t="s">
        <v>11</v>
      </c>
      <c r="B423" s="1">
        <v>1202200071</v>
      </c>
      <c r="C423" s="1" t="s">
        <v>3</v>
      </c>
      <c r="D423" s="1">
        <v>81.75</v>
      </c>
    </row>
    <row r="424" spans="1:4" x14ac:dyDescent="0.25">
      <c r="A424" s="7" t="s">
        <v>11</v>
      </c>
      <c r="B424" s="1">
        <v>1202200071</v>
      </c>
      <c r="C424" s="1" t="s">
        <v>4</v>
      </c>
      <c r="D424" s="1">
        <v>89</v>
      </c>
    </row>
    <row r="425" spans="1:4" x14ac:dyDescent="0.25">
      <c r="A425" s="7" t="s">
        <v>11</v>
      </c>
      <c r="B425" s="1">
        <v>1202200071</v>
      </c>
      <c r="C425" s="1" t="s">
        <v>5</v>
      </c>
      <c r="D425" s="1">
        <v>78</v>
      </c>
    </row>
    <row r="426" spans="1:4" x14ac:dyDescent="0.25">
      <c r="A426" s="7" t="s">
        <v>11</v>
      </c>
      <c r="B426" s="1">
        <v>1202200071</v>
      </c>
      <c r="C426" s="1" t="s">
        <v>6</v>
      </c>
      <c r="D426" s="1">
        <v>85.5</v>
      </c>
    </row>
    <row r="427" spans="1:4" x14ac:dyDescent="0.25">
      <c r="A427" s="7" t="s">
        <v>11</v>
      </c>
      <c r="B427" s="1">
        <v>1202200071</v>
      </c>
      <c r="C427" s="1" t="s">
        <v>7</v>
      </c>
      <c r="D427" s="1">
        <v>86</v>
      </c>
    </row>
    <row r="428" spans="1:4" x14ac:dyDescent="0.25">
      <c r="A428" s="7" t="s">
        <v>11</v>
      </c>
      <c r="B428" s="1">
        <v>1202200072</v>
      </c>
      <c r="C428" s="1" t="s">
        <v>2</v>
      </c>
      <c r="D428" s="1">
        <v>73.75</v>
      </c>
    </row>
    <row r="429" spans="1:4" x14ac:dyDescent="0.25">
      <c r="A429" s="7" t="s">
        <v>11</v>
      </c>
      <c r="B429" s="1">
        <v>1202200072</v>
      </c>
      <c r="C429" s="1" t="s">
        <v>3</v>
      </c>
      <c r="D429" s="1">
        <v>88.25</v>
      </c>
    </row>
    <row r="430" spans="1:4" x14ac:dyDescent="0.25">
      <c r="A430" s="7" t="s">
        <v>11</v>
      </c>
      <c r="B430" s="1">
        <v>1202200072</v>
      </c>
      <c r="C430" s="1" t="s">
        <v>4</v>
      </c>
      <c r="D430" s="1">
        <v>92</v>
      </c>
    </row>
    <row r="431" spans="1:4" x14ac:dyDescent="0.25">
      <c r="A431" s="7" t="s">
        <v>11</v>
      </c>
      <c r="B431" s="1">
        <v>1202200072</v>
      </c>
      <c r="C431" s="1" t="s">
        <v>5</v>
      </c>
      <c r="D431" s="1">
        <v>85.75</v>
      </c>
    </row>
    <row r="432" spans="1:4" x14ac:dyDescent="0.25">
      <c r="A432" s="7" t="s">
        <v>11</v>
      </c>
      <c r="B432" s="1">
        <v>1202200072</v>
      </c>
      <c r="C432" s="1" t="s">
        <v>6</v>
      </c>
      <c r="D432" s="1">
        <v>84.5</v>
      </c>
    </row>
    <row r="433" spans="1:4" x14ac:dyDescent="0.25">
      <c r="A433" s="7" t="s">
        <v>11</v>
      </c>
      <c r="B433" s="1">
        <v>1202200072</v>
      </c>
      <c r="C433" s="1" t="s">
        <v>7</v>
      </c>
      <c r="D433" s="1">
        <v>83.25</v>
      </c>
    </row>
    <row r="434" spans="1:4" x14ac:dyDescent="0.25">
      <c r="A434" s="7" t="s">
        <v>11</v>
      </c>
      <c r="B434" s="1">
        <v>1202200073</v>
      </c>
      <c r="C434" s="1" t="s">
        <v>2</v>
      </c>
      <c r="D434" s="1">
        <v>78.75</v>
      </c>
    </row>
    <row r="435" spans="1:4" x14ac:dyDescent="0.25">
      <c r="A435" s="7" t="s">
        <v>11</v>
      </c>
      <c r="B435" s="1">
        <v>1202200073</v>
      </c>
      <c r="C435" s="1" t="s">
        <v>3</v>
      </c>
      <c r="D435" s="1">
        <v>83.75</v>
      </c>
    </row>
    <row r="436" spans="1:4" x14ac:dyDescent="0.25">
      <c r="A436" s="7" t="s">
        <v>11</v>
      </c>
      <c r="B436" s="1">
        <v>1202200073</v>
      </c>
      <c r="C436" s="1" t="s">
        <v>4</v>
      </c>
      <c r="D436" s="1">
        <v>90.25</v>
      </c>
    </row>
    <row r="437" spans="1:4" x14ac:dyDescent="0.25">
      <c r="A437" s="7" t="s">
        <v>11</v>
      </c>
      <c r="B437" s="1">
        <v>1202200073</v>
      </c>
      <c r="C437" s="1" t="s">
        <v>5</v>
      </c>
      <c r="D437" s="1">
        <v>93.5</v>
      </c>
    </row>
    <row r="438" spans="1:4" x14ac:dyDescent="0.25">
      <c r="A438" s="7" t="s">
        <v>11</v>
      </c>
      <c r="B438" s="1">
        <v>1202200073</v>
      </c>
      <c r="C438" s="1" t="s">
        <v>6</v>
      </c>
      <c r="D438" s="1">
        <v>89</v>
      </c>
    </row>
    <row r="439" spans="1:4" x14ac:dyDescent="0.25">
      <c r="A439" s="7" t="s">
        <v>11</v>
      </c>
      <c r="B439" s="1">
        <v>1202200073</v>
      </c>
      <c r="C439" s="1" t="s">
        <v>7</v>
      </c>
      <c r="D439" s="1">
        <v>90.75</v>
      </c>
    </row>
    <row r="440" spans="1:4" x14ac:dyDescent="0.25">
      <c r="A440" s="7" t="s">
        <v>11</v>
      </c>
      <c r="B440" s="1">
        <v>1202200074</v>
      </c>
      <c r="C440" s="1" t="s">
        <v>2</v>
      </c>
      <c r="D440" s="1">
        <v>75.25</v>
      </c>
    </row>
    <row r="441" spans="1:4" x14ac:dyDescent="0.25">
      <c r="A441" s="7" t="s">
        <v>11</v>
      </c>
      <c r="B441" s="1">
        <v>1202200074</v>
      </c>
      <c r="C441" s="1" t="s">
        <v>3</v>
      </c>
      <c r="D441" s="1">
        <v>95</v>
      </c>
    </row>
    <row r="442" spans="1:4" x14ac:dyDescent="0.25">
      <c r="A442" s="7" t="s">
        <v>11</v>
      </c>
      <c r="B442" s="1">
        <v>1202200074</v>
      </c>
      <c r="C442" s="1" t="s">
        <v>4</v>
      </c>
      <c r="D442" s="1">
        <v>80</v>
      </c>
    </row>
    <row r="443" spans="1:4" x14ac:dyDescent="0.25">
      <c r="A443" s="7" t="s">
        <v>11</v>
      </c>
      <c r="B443" s="1">
        <v>1202200074</v>
      </c>
      <c r="C443" s="1" t="s">
        <v>5</v>
      </c>
      <c r="D443" s="1">
        <v>87.25</v>
      </c>
    </row>
    <row r="444" spans="1:4" x14ac:dyDescent="0.25">
      <c r="A444" s="7" t="s">
        <v>11</v>
      </c>
      <c r="B444" s="1">
        <v>1202200074</v>
      </c>
      <c r="C444" s="1" t="s">
        <v>6</v>
      </c>
      <c r="D444" s="1">
        <v>89.75</v>
      </c>
    </row>
    <row r="445" spans="1:4" x14ac:dyDescent="0.25">
      <c r="A445" s="7" t="s">
        <v>11</v>
      </c>
      <c r="B445" s="1">
        <v>1202200074</v>
      </c>
      <c r="C445" s="1" t="s">
        <v>7</v>
      </c>
      <c r="D445" s="1">
        <v>87.5</v>
      </c>
    </row>
    <row r="446" spans="1:4" x14ac:dyDescent="0.25">
      <c r="A446" s="7" t="s">
        <v>11</v>
      </c>
      <c r="B446" s="1">
        <v>1202200075</v>
      </c>
      <c r="C446" s="1" t="s">
        <v>2</v>
      </c>
      <c r="D446" s="1">
        <v>95.5</v>
      </c>
    </row>
    <row r="447" spans="1:4" x14ac:dyDescent="0.25">
      <c r="A447" s="7" t="s">
        <v>11</v>
      </c>
      <c r="B447" s="1">
        <v>1202200075</v>
      </c>
      <c r="C447" s="1" t="s">
        <v>3</v>
      </c>
      <c r="D447" s="1">
        <v>80.25</v>
      </c>
    </row>
    <row r="448" spans="1:4" x14ac:dyDescent="0.25">
      <c r="A448" s="7" t="s">
        <v>11</v>
      </c>
      <c r="B448" s="1">
        <v>1202200075</v>
      </c>
      <c r="C448" s="1" t="s">
        <v>4</v>
      </c>
      <c r="D448" s="1">
        <v>98.5</v>
      </c>
    </row>
    <row r="449" spans="1:4" x14ac:dyDescent="0.25">
      <c r="A449" s="7" t="s">
        <v>11</v>
      </c>
      <c r="B449" s="1">
        <v>1202200075</v>
      </c>
      <c r="C449" s="1" t="s">
        <v>5</v>
      </c>
      <c r="D449" s="1">
        <v>87</v>
      </c>
    </row>
    <row r="450" spans="1:4" x14ac:dyDescent="0.25">
      <c r="A450" s="7" t="s">
        <v>11</v>
      </c>
      <c r="B450" s="1">
        <v>1202200075</v>
      </c>
      <c r="C450" s="1" t="s">
        <v>6</v>
      </c>
      <c r="D450" s="1">
        <v>86</v>
      </c>
    </row>
    <row r="451" spans="1:4" x14ac:dyDescent="0.25">
      <c r="A451" s="7" t="s">
        <v>11</v>
      </c>
      <c r="B451" s="1">
        <v>1202200075</v>
      </c>
      <c r="C451" s="1" t="s">
        <v>7</v>
      </c>
      <c r="D451" s="1">
        <v>98.5</v>
      </c>
    </row>
    <row r="452" spans="1:4" x14ac:dyDescent="0.25">
      <c r="A452" s="7" t="s">
        <v>11</v>
      </c>
      <c r="B452" s="1">
        <v>1202200076</v>
      </c>
      <c r="C452" s="1" t="s">
        <v>2</v>
      </c>
      <c r="D452" s="1">
        <v>93.5</v>
      </c>
    </row>
    <row r="453" spans="1:4" x14ac:dyDescent="0.25">
      <c r="A453" s="7" t="s">
        <v>11</v>
      </c>
      <c r="B453" s="1">
        <v>1202200076</v>
      </c>
      <c r="C453" s="1" t="s">
        <v>3</v>
      </c>
      <c r="D453" s="1">
        <v>85.5</v>
      </c>
    </row>
    <row r="454" spans="1:4" x14ac:dyDescent="0.25">
      <c r="A454" s="7" t="s">
        <v>11</v>
      </c>
      <c r="B454" s="1">
        <v>1202200076</v>
      </c>
      <c r="C454" s="1" t="s">
        <v>4</v>
      </c>
      <c r="D454" s="1">
        <v>92.25</v>
      </c>
    </row>
    <row r="455" spans="1:4" x14ac:dyDescent="0.25">
      <c r="A455" s="7" t="s">
        <v>11</v>
      </c>
      <c r="B455" s="1">
        <v>1202200076</v>
      </c>
      <c r="C455" s="1" t="s">
        <v>5</v>
      </c>
      <c r="D455" s="1">
        <v>94.5</v>
      </c>
    </row>
    <row r="456" spans="1:4" x14ac:dyDescent="0.25">
      <c r="A456" s="7" t="s">
        <v>11</v>
      </c>
      <c r="B456" s="1">
        <v>1202200076</v>
      </c>
      <c r="C456" s="1" t="s">
        <v>6</v>
      </c>
      <c r="D456" s="1">
        <v>90</v>
      </c>
    </row>
    <row r="457" spans="1:4" x14ac:dyDescent="0.25">
      <c r="A457" s="7" t="s">
        <v>11</v>
      </c>
      <c r="B457" s="1">
        <v>1202200076</v>
      </c>
      <c r="C457" s="1" t="s">
        <v>7</v>
      </c>
      <c r="D457" s="1">
        <v>67.5</v>
      </c>
    </row>
    <row r="458" spans="1:4" x14ac:dyDescent="0.25">
      <c r="A458" s="7" t="s">
        <v>11</v>
      </c>
      <c r="B458" s="1">
        <v>1202200077</v>
      </c>
      <c r="C458" s="1" t="s">
        <v>2</v>
      </c>
      <c r="D458" s="1">
        <v>97</v>
      </c>
    </row>
    <row r="459" spans="1:4" x14ac:dyDescent="0.25">
      <c r="A459" s="7" t="s">
        <v>11</v>
      </c>
      <c r="B459" s="1">
        <v>1202200077</v>
      </c>
      <c r="C459" s="1" t="s">
        <v>3</v>
      </c>
      <c r="D459" s="1">
        <v>98.5</v>
      </c>
    </row>
    <row r="460" spans="1:4" x14ac:dyDescent="0.25">
      <c r="A460" s="7" t="s">
        <v>11</v>
      </c>
      <c r="B460" s="1">
        <v>1202200077</v>
      </c>
      <c r="C460" s="1" t="s">
        <v>4</v>
      </c>
      <c r="D460" s="1">
        <v>98.5</v>
      </c>
    </row>
    <row r="461" spans="1:4" x14ac:dyDescent="0.25">
      <c r="A461" s="7" t="s">
        <v>11</v>
      </c>
      <c r="B461" s="1">
        <v>1202200077</v>
      </c>
      <c r="C461" s="1" t="s">
        <v>5</v>
      </c>
      <c r="D461" s="1">
        <v>97</v>
      </c>
    </row>
    <row r="462" spans="1:4" x14ac:dyDescent="0.25">
      <c r="A462" s="7" t="s">
        <v>11</v>
      </c>
      <c r="B462" s="1">
        <v>1202200077</v>
      </c>
      <c r="C462" s="1" t="s">
        <v>6</v>
      </c>
      <c r="D462" s="1">
        <v>91.5</v>
      </c>
    </row>
    <row r="463" spans="1:4" x14ac:dyDescent="0.25">
      <c r="A463" s="7" t="s">
        <v>11</v>
      </c>
      <c r="B463" s="1">
        <v>1202200077</v>
      </c>
      <c r="C463" s="1" t="s">
        <v>7</v>
      </c>
      <c r="D463" s="1">
        <v>100</v>
      </c>
    </row>
    <row r="464" spans="1:4" x14ac:dyDescent="0.25">
      <c r="A464" s="7" t="s">
        <v>11</v>
      </c>
      <c r="B464" s="1">
        <v>1202200078</v>
      </c>
      <c r="C464" s="1" t="s">
        <v>2</v>
      </c>
      <c r="D464" s="1">
        <v>87</v>
      </c>
    </row>
    <row r="465" spans="1:4" x14ac:dyDescent="0.25">
      <c r="A465" s="7" t="s">
        <v>11</v>
      </c>
      <c r="B465" s="1">
        <v>1202200078</v>
      </c>
      <c r="C465" s="1" t="s">
        <v>3</v>
      </c>
      <c r="D465" s="1">
        <v>80.25</v>
      </c>
    </row>
    <row r="466" spans="1:4" x14ac:dyDescent="0.25">
      <c r="A466" s="7" t="s">
        <v>11</v>
      </c>
      <c r="B466" s="1">
        <v>1202200078</v>
      </c>
      <c r="C466" s="1" t="s">
        <v>4</v>
      </c>
      <c r="D466" s="1">
        <v>89.75</v>
      </c>
    </row>
    <row r="467" spans="1:4" x14ac:dyDescent="0.25">
      <c r="A467" s="7" t="s">
        <v>11</v>
      </c>
      <c r="B467" s="1">
        <v>1202200078</v>
      </c>
      <c r="C467" s="1" t="s">
        <v>5</v>
      </c>
      <c r="D467" s="1">
        <v>75</v>
      </c>
    </row>
    <row r="468" spans="1:4" x14ac:dyDescent="0.25">
      <c r="A468" s="7" t="s">
        <v>11</v>
      </c>
      <c r="B468" s="1">
        <v>1202200078</v>
      </c>
      <c r="C468" s="1" t="s">
        <v>6</v>
      </c>
      <c r="D468" s="1">
        <v>81.25</v>
      </c>
    </row>
    <row r="469" spans="1:4" x14ac:dyDescent="0.25">
      <c r="A469" s="7" t="s">
        <v>11</v>
      </c>
      <c r="B469" s="1">
        <v>1202200078</v>
      </c>
      <c r="C469" s="1" t="s">
        <v>7</v>
      </c>
      <c r="D469" s="1">
        <v>88.5</v>
      </c>
    </row>
    <row r="470" spans="1:4" x14ac:dyDescent="0.25">
      <c r="A470" s="7" t="s">
        <v>11</v>
      </c>
      <c r="B470" s="1">
        <v>1202200079</v>
      </c>
      <c r="C470" s="1" t="s">
        <v>2</v>
      </c>
      <c r="D470" s="1">
        <v>100</v>
      </c>
    </row>
    <row r="471" spans="1:4" x14ac:dyDescent="0.25">
      <c r="A471" s="7" t="s">
        <v>11</v>
      </c>
      <c r="B471" s="1">
        <v>1202200079</v>
      </c>
      <c r="C471" s="1" t="s">
        <v>3</v>
      </c>
      <c r="D471" s="1">
        <v>84.25</v>
      </c>
    </row>
    <row r="472" spans="1:4" x14ac:dyDescent="0.25">
      <c r="A472" s="7" t="s">
        <v>11</v>
      </c>
      <c r="B472" s="1">
        <v>1202200079</v>
      </c>
      <c r="C472" s="1" t="s">
        <v>4</v>
      </c>
      <c r="D472" s="1">
        <v>100</v>
      </c>
    </row>
    <row r="473" spans="1:4" x14ac:dyDescent="0.25">
      <c r="A473" s="7" t="s">
        <v>11</v>
      </c>
      <c r="B473" s="1">
        <v>1202200079</v>
      </c>
      <c r="C473" s="1" t="s">
        <v>5</v>
      </c>
      <c r="D473" s="1">
        <v>95</v>
      </c>
    </row>
    <row r="474" spans="1:4" x14ac:dyDescent="0.25">
      <c r="A474" s="7" t="s">
        <v>11</v>
      </c>
      <c r="B474" s="1">
        <v>1202200079</v>
      </c>
      <c r="C474" s="1" t="s">
        <v>6</v>
      </c>
      <c r="D474" s="1">
        <v>91.5</v>
      </c>
    </row>
    <row r="475" spans="1:4" x14ac:dyDescent="0.25">
      <c r="A475" s="7" t="s">
        <v>11</v>
      </c>
      <c r="B475" s="1">
        <v>1202200079</v>
      </c>
      <c r="C475" s="1" t="s">
        <v>7</v>
      </c>
      <c r="D475" s="1">
        <v>100</v>
      </c>
    </row>
    <row r="476" spans="1:4" x14ac:dyDescent="0.25">
      <c r="A476" s="7" t="s">
        <v>12</v>
      </c>
      <c r="B476" s="1">
        <v>1202200080</v>
      </c>
      <c r="C476" s="1" t="s">
        <v>2</v>
      </c>
      <c r="D476" s="1">
        <v>91.75</v>
      </c>
    </row>
    <row r="477" spans="1:4" x14ac:dyDescent="0.25">
      <c r="A477" s="7" t="s">
        <v>12</v>
      </c>
      <c r="B477" s="1">
        <v>1202200080</v>
      </c>
      <c r="C477" s="1" t="s">
        <v>3</v>
      </c>
      <c r="D477" s="1">
        <v>76.5</v>
      </c>
    </row>
    <row r="478" spans="1:4" x14ac:dyDescent="0.25">
      <c r="A478" s="7" t="s">
        <v>12</v>
      </c>
      <c r="B478" s="1">
        <v>1202200080</v>
      </c>
      <c r="C478" s="1" t="s">
        <v>4</v>
      </c>
      <c r="D478" s="1">
        <v>81</v>
      </c>
    </row>
    <row r="479" spans="1:4" x14ac:dyDescent="0.25">
      <c r="A479" s="7" t="s">
        <v>12</v>
      </c>
      <c r="B479" s="1">
        <v>1202200080</v>
      </c>
      <c r="C479" s="1" t="s">
        <v>5</v>
      </c>
      <c r="D479" s="1">
        <v>80</v>
      </c>
    </row>
    <row r="480" spans="1:4" x14ac:dyDescent="0.25">
      <c r="A480" s="7" t="s">
        <v>12</v>
      </c>
      <c r="B480" s="1">
        <v>1202200080</v>
      </c>
      <c r="C480" s="1" t="s">
        <v>6</v>
      </c>
      <c r="D480" s="1">
        <v>62</v>
      </c>
    </row>
    <row r="481" spans="1:4" x14ac:dyDescent="0.25">
      <c r="A481" s="7" t="s">
        <v>12</v>
      </c>
      <c r="B481" s="1">
        <v>1202200080</v>
      </c>
      <c r="C481" s="1" t="s">
        <v>7</v>
      </c>
      <c r="D481" s="1">
        <v>77.5</v>
      </c>
    </row>
    <row r="482" spans="1:4" x14ac:dyDescent="0.25">
      <c r="A482" s="7" t="s">
        <v>12</v>
      </c>
      <c r="B482" s="1">
        <v>1202200081</v>
      </c>
      <c r="C482" s="1" t="s">
        <v>2</v>
      </c>
      <c r="D482" s="1">
        <v>95.25</v>
      </c>
    </row>
    <row r="483" spans="1:4" x14ac:dyDescent="0.25">
      <c r="A483" s="7" t="s">
        <v>12</v>
      </c>
      <c r="B483" s="1">
        <v>1202200081</v>
      </c>
      <c r="C483" s="1" t="s">
        <v>3</v>
      </c>
      <c r="D483" s="1">
        <v>100</v>
      </c>
    </row>
    <row r="484" spans="1:4" x14ac:dyDescent="0.25">
      <c r="A484" s="7" t="s">
        <v>12</v>
      </c>
      <c r="B484" s="1">
        <v>1202200081</v>
      </c>
      <c r="C484" s="1" t="s">
        <v>4</v>
      </c>
      <c r="D484" s="1">
        <v>91.5</v>
      </c>
    </row>
    <row r="485" spans="1:4" x14ac:dyDescent="0.25">
      <c r="A485" s="7" t="s">
        <v>12</v>
      </c>
      <c r="B485" s="1">
        <v>1202200081</v>
      </c>
      <c r="C485" s="1" t="s">
        <v>5</v>
      </c>
      <c r="D485" s="1">
        <v>90.5</v>
      </c>
    </row>
    <row r="486" spans="1:4" x14ac:dyDescent="0.25">
      <c r="A486" s="7" t="s">
        <v>12</v>
      </c>
      <c r="B486" s="1">
        <v>1202200081</v>
      </c>
      <c r="C486" s="1" t="s">
        <v>6</v>
      </c>
      <c r="D486" s="1">
        <v>86.5</v>
      </c>
    </row>
    <row r="487" spans="1:4" x14ac:dyDescent="0.25">
      <c r="A487" s="7" t="s">
        <v>12</v>
      </c>
      <c r="B487" s="1">
        <v>1202200081</v>
      </c>
      <c r="C487" s="1" t="s">
        <v>7</v>
      </c>
      <c r="D487" s="1">
        <v>97</v>
      </c>
    </row>
    <row r="488" spans="1:4" x14ac:dyDescent="0.25">
      <c r="A488" s="7" t="s">
        <v>12</v>
      </c>
      <c r="B488" s="1">
        <v>1202200082</v>
      </c>
      <c r="C488" s="1" t="s">
        <v>2</v>
      </c>
      <c r="D488" s="1">
        <v>90.25</v>
      </c>
    </row>
    <row r="489" spans="1:4" x14ac:dyDescent="0.25">
      <c r="A489" s="7" t="s">
        <v>12</v>
      </c>
      <c r="B489" s="1">
        <v>1202200082</v>
      </c>
      <c r="C489" s="1" t="s">
        <v>3</v>
      </c>
      <c r="D489" s="1">
        <v>54.5</v>
      </c>
    </row>
    <row r="490" spans="1:4" x14ac:dyDescent="0.25">
      <c r="A490" s="7" t="s">
        <v>12</v>
      </c>
      <c r="B490" s="1">
        <v>1202200082</v>
      </c>
      <c r="C490" s="1" t="s">
        <v>4</v>
      </c>
      <c r="D490" s="1">
        <v>81.25</v>
      </c>
    </row>
    <row r="491" spans="1:4" x14ac:dyDescent="0.25">
      <c r="A491" s="7" t="s">
        <v>12</v>
      </c>
      <c r="B491" s="1">
        <v>1202200082</v>
      </c>
      <c r="C491" s="1" t="s">
        <v>5</v>
      </c>
      <c r="D491" s="1">
        <v>78.25</v>
      </c>
    </row>
    <row r="492" spans="1:4" x14ac:dyDescent="0.25">
      <c r="A492" s="7" t="s">
        <v>12</v>
      </c>
      <c r="B492" s="1">
        <v>1202200082</v>
      </c>
      <c r="C492" s="1" t="s">
        <v>6</v>
      </c>
      <c r="D492" s="1">
        <v>49.25</v>
      </c>
    </row>
    <row r="493" spans="1:4" x14ac:dyDescent="0.25">
      <c r="A493" s="7" t="s">
        <v>12</v>
      </c>
      <c r="B493" s="1">
        <v>1202200082</v>
      </c>
      <c r="C493" s="1" t="s">
        <v>7</v>
      </c>
      <c r="D493" s="1">
        <v>63.25</v>
      </c>
    </row>
    <row r="494" spans="1:4" x14ac:dyDescent="0.25">
      <c r="A494" s="7" t="s">
        <v>12</v>
      </c>
      <c r="B494" s="1">
        <v>1202200083</v>
      </c>
      <c r="C494" s="1" t="s">
        <v>2</v>
      </c>
      <c r="D494" s="1">
        <v>76</v>
      </c>
    </row>
    <row r="495" spans="1:4" x14ac:dyDescent="0.25">
      <c r="A495" s="7" t="s">
        <v>12</v>
      </c>
      <c r="B495" s="1">
        <v>1202200083</v>
      </c>
      <c r="C495" s="1" t="s">
        <v>3</v>
      </c>
      <c r="D495" s="1">
        <v>86.5</v>
      </c>
    </row>
    <row r="496" spans="1:4" x14ac:dyDescent="0.25">
      <c r="A496" s="7" t="s">
        <v>12</v>
      </c>
      <c r="B496" s="1">
        <v>1202200083</v>
      </c>
      <c r="C496" s="1" t="s">
        <v>4</v>
      </c>
      <c r="D496" s="1">
        <v>69.5</v>
      </c>
    </row>
    <row r="497" spans="1:4" x14ac:dyDescent="0.25">
      <c r="A497" s="7" t="s">
        <v>12</v>
      </c>
      <c r="B497" s="1">
        <v>1202200083</v>
      </c>
      <c r="C497" s="1" t="s">
        <v>5</v>
      </c>
      <c r="D497" s="1">
        <v>71.5</v>
      </c>
    </row>
    <row r="498" spans="1:4" x14ac:dyDescent="0.25">
      <c r="A498" s="7" t="s">
        <v>12</v>
      </c>
      <c r="B498" s="1">
        <v>1202200083</v>
      </c>
      <c r="C498" s="1" t="s">
        <v>6</v>
      </c>
      <c r="D498" s="1">
        <v>71.25</v>
      </c>
    </row>
    <row r="499" spans="1:4" x14ac:dyDescent="0.25">
      <c r="A499" s="7" t="s">
        <v>12</v>
      </c>
      <c r="B499" s="1">
        <v>1202200083</v>
      </c>
      <c r="C499" s="1" t="s">
        <v>7</v>
      </c>
      <c r="D499" s="1">
        <v>92.75</v>
      </c>
    </row>
    <row r="500" spans="1:4" x14ac:dyDescent="0.25">
      <c r="A500" s="7" t="s">
        <v>12</v>
      </c>
      <c r="B500" s="1">
        <v>1202200084</v>
      </c>
      <c r="C500" s="1" t="s">
        <v>2</v>
      </c>
      <c r="D500" s="1">
        <v>85.25</v>
      </c>
    </row>
    <row r="501" spans="1:4" x14ac:dyDescent="0.25">
      <c r="A501" s="7" t="s">
        <v>12</v>
      </c>
      <c r="B501" s="1">
        <v>1202200084</v>
      </c>
      <c r="C501" s="1" t="s">
        <v>3</v>
      </c>
      <c r="D501" s="1">
        <v>85.5</v>
      </c>
    </row>
    <row r="502" spans="1:4" x14ac:dyDescent="0.25">
      <c r="A502" s="7" t="s">
        <v>12</v>
      </c>
      <c r="B502" s="1">
        <v>1202200084</v>
      </c>
      <c r="C502" s="1" t="s">
        <v>4</v>
      </c>
      <c r="D502" s="1">
        <v>88</v>
      </c>
    </row>
    <row r="503" spans="1:4" x14ac:dyDescent="0.25">
      <c r="A503" s="7" t="s">
        <v>12</v>
      </c>
      <c r="B503" s="1">
        <v>1202200084</v>
      </c>
      <c r="C503" s="1" t="s">
        <v>5</v>
      </c>
      <c r="D503" s="1">
        <v>75.75</v>
      </c>
    </row>
    <row r="504" spans="1:4" x14ac:dyDescent="0.25">
      <c r="A504" s="7" t="s">
        <v>12</v>
      </c>
      <c r="B504" s="1">
        <v>1202200084</v>
      </c>
      <c r="C504" s="1" t="s">
        <v>6</v>
      </c>
      <c r="D504" s="1">
        <v>86.75</v>
      </c>
    </row>
    <row r="505" spans="1:4" x14ac:dyDescent="0.25">
      <c r="A505" s="7" t="s">
        <v>12</v>
      </c>
      <c r="B505" s="1">
        <v>1202200084</v>
      </c>
      <c r="C505" s="1" t="s">
        <v>7</v>
      </c>
      <c r="D505" s="1">
        <v>86.5</v>
      </c>
    </row>
    <row r="506" spans="1:4" x14ac:dyDescent="0.25">
      <c r="A506" s="7" t="s">
        <v>12</v>
      </c>
      <c r="B506" s="1">
        <v>1202200085</v>
      </c>
      <c r="C506" s="1" t="s">
        <v>2</v>
      </c>
      <c r="D506" s="1">
        <v>91.75</v>
      </c>
    </row>
    <row r="507" spans="1:4" x14ac:dyDescent="0.25">
      <c r="A507" s="7" t="s">
        <v>12</v>
      </c>
      <c r="B507" s="1">
        <v>1202200085</v>
      </c>
      <c r="C507" s="1" t="s">
        <v>3</v>
      </c>
      <c r="D507" s="1">
        <v>91.5</v>
      </c>
    </row>
    <row r="508" spans="1:4" x14ac:dyDescent="0.25">
      <c r="A508" s="7" t="s">
        <v>12</v>
      </c>
      <c r="B508" s="1">
        <v>1202200085</v>
      </c>
      <c r="C508" s="1" t="s">
        <v>4</v>
      </c>
      <c r="D508" s="1">
        <v>93.5</v>
      </c>
    </row>
    <row r="509" spans="1:4" x14ac:dyDescent="0.25">
      <c r="A509" s="7" t="s">
        <v>12</v>
      </c>
      <c r="B509" s="1">
        <v>1202200085</v>
      </c>
      <c r="C509" s="1" t="s">
        <v>5</v>
      </c>
      <c r="D509" s="1">
        <v>71.5</v>
      </c>
    </row>
    <row r="510" spans="1:4" x14ac:dyDescent="0.25">
      <c r="A510" s="7" t="s">
        <v>12</v>
      </c>
      <c r="B510" s="1">
        <v>1202200085</v>
      </c>
      <c r="C510" s="1" t="s">
        <v>6</v>
      </c>
      <c r="D510" s="1">
        <v>93.75</v>
      </c>
    </row>
    <row r="511" spans="1:4" x14ac:dyDescent="0.25">
      <c r="A511" s="7" t="s">
        <v>12</v>
      </c>
      <c r="B511" s="1">
        <v>1202200085</v>
      </c>
      <c r="C511" s="1" t="s">
        <v>7</v>
      </c>
      <c r="D511" s="1">
        <v>79.25</v>
      </c>
    </row>
    <row r="512" spans="1:4" x14ac:dyDescent="0.25">
      <c r="A512" s="7" t="s">
        <v>12</v>
      </c>
      <c r="B512" s="1">
        <v>1202200086</v>
      </c>
      <c r="C512" s="1" t="s">
        <v>2</v>
      </c>
      <c r="D512" s="1">
        <v>84.75</v>
      </c>
    </row>
    <row r="513" spans="1:4" x14ac:dyDescent="0.25">
      <c r="A513" s="7" t="s">
        <v>12</v>
      </c>
      <c r="B513" s="1">
        <v>1202200086</v>
      </c>
      <c r="C513" s="1" t="s">
        <v>3</v>
      </c>
      <c r="D513" s="1">
        <v>86.75</v>
      </c>
    </row>
    <row r="514" spans="1:4" x14ac:dyDescent="0.25">
      <c r="A514" s="7" t="s">
        <v>12</v>
      </c>
      <c r="B514" s="1">
        <v>1202200086</v>
      </c>
      <c r="C514" s="1" t="s">
        <v>4</v>
      </c>
      <c r="D514" s="1">
        <v>86</v>
      </c>
    </row>
    <row r="515" spans="1:4" x14ac:dyDescent="0.25">
      <c r="A515" s="7" t="s">
        <v>12</v>
      </c>
      <c r="B515" s="1">
        <v>1202200086</v>
      </c>
      <c r="C515" s="1" t="s">
        <v>5</v>
      </c>
      <c r="D515" s="1">
        <v>76</v>
      </c>
    </row>
    <row r="516" spans="1:4" x14ac:dyDescent="0.25">
      <c r="A516" s="7" t="s">
        <v>12</v>
      </c>
      <c r="B516" s="1">
        <v>1202200086</v>
      </c>
      <c r="C516" s="1" t="s">
        <v>6</v>
      </c>
      <c r="D516" s="1">
        <v>80</v>
      </c>
    </row>
    <row r="517" spans="1:4" x14ac:dyDescent="0.25">
      <c r="A517" s="7" t="s">
        <v>12</v>
      </c>
      <c r="B517" s="1">
        <v>1202200086</v>
      </c>
      <c r="C517" s="1" t="s">
        <v>7</v>
      </c>
      <c r="D517" s="1">
        <v>82.25</v>
      </c>
    </row>
    <row r="518" spans="1:4" x14ac:dyDescent="0.25">
      <c r="A518" s="7" t="s">
        <v>12</v>
      </c>
      <c r="B518" s="1">
        <v>1202200087</v>
      </c>
      <c r="C518" s="1" t="s">
        <v>2</v>
      </c>
      <c r="D518" s="1">
        <v>95</v>
      </c>
    </row>
    <row r="519" spans="1:4" x14ac:dyDescent="0.25">
      <c r="A519" s="7" t="s">
        <v>12</v>
      </c>
      <c r="B519" s="1">
        <v>1202200087</v>
      </c>
      <c r="C519" s="1" t="s">
        <v>3</v>
      </c>
      <c r="D519" s="1">
        <v>93.25</v>
      </c>
    </row>
    <row r="520" spans="1:4" x14ac:dyDescent="0.25">
      <c r="A520" s="7" t="s">
        <v>12</v>
      </c>
      <c r="B520" s="1">
        <v>1202200087</v>
      </c>
      <c r="C520" s="1" t="s">
        <v>4</v>
      </c>
      <c r="D520" s="1">
        <v>95.25</v>
      </c>
    </row>
    <row r="521" spans="1:4" x14ac:dyDescent="0.25">
      <c r="A521" s="7" t="s">
        <v>12</v>
      </c>
      <c r="B521" s="1">
        <v>1202200087</v>
      </c>
      <c r="C521" s="1" t="s">
        <v>5</v>
      </c>
      <c r="D521" s="1">
        <v>86.75</v>
      </c>
    </row>
    <row r="522" spans="1:4" x14ac:dyDescent="0.25">
      <c r="A522" s="7" t="s">
        <v>12</v>
      </c>
      <c r="B522" s="1">
        <v>1202200087</v>
      </c>
      <c r="C522" s="1" t="s">
        <v>6</v>
      </c>
      <c r="D522" s="1">
        <v>95.25</v>
      </c>
    </row>
    <row r="523" spans="1:4" x14ac:dyDescent="0.25">
      <c r="A523" s="7" t="s">
        <v>12</v>
      </c>
      <c r="B523" s="1">
        <v>1202200087</v>
      </c>
      <c r="C523" s="1" t="s">
        <v>7</v>
      </c>
      <c r="D523" s="1">
        <v>95</v>
      </c>
    </row>
    <row r="524" spans="1:4" x14ac:dyDescent="0.25">
      <c r="A524" s="7" t="s">
        <v>12</v>
      </c>
      <c r="B524" s="1">
        <v>1202200088</v>
      </c>
      <c r="C524" s="1" t="s">
        <v>2</v>
      </c>
      <c r="D524" s="1">
        <v>82</v>
      </c>
    </row>
    <row r="525" spans="1:4" x14ac:dyDescent="0.25">
      <c r="A525" s="7" t="s">
        <v>12</v>
      </c>
      <c r="B525" s="1">
        <v>1202200088</v>
      </c>
      <c r="C525" s="1" t="s">
        <v>3</v>
      </c>
      <c r="D525" s="1">
        <v>96.5</v>
      </c>
    </row>
    <row r="526" spans="1:4" x14ac:dyDescent="0.25">
      <c r="A526" s="7" t="s">
        <v>12</v>
      </c>
      <c r="B526" s="1">
        <v>1202200088</v>
      </c>
      <c r="C526" s="1" t="s">
        <v>4</v>
      </c>
      <c r="D526" s="1">
        <v>100</v>
      </c>
    </row>
    <row r="527" spans="1:4" x14ac:dyDescent="0.25">
      <c r="A527" s="7" t="s">
        <v>12</v>
      </c>
      <c r="B527" s="1">
        <v>1202200088</v>
      </c>
      <c r="C527" s="1" t="s">
        <v>5</v>
      </c>
      <c r="D527" s="1">
        <v>92.75</v>
      </c>
    </row>
    <row r="528" spans="1:4" x14ac:dyDescent="0.25">
      <c r="A528" s="7" t="s">
        <v>12</v>
      </c>
      <c r="B528" s="1">
        <v>1202200088</v>
      </c>
      <c r="C528" s="1" t="s">
        <v>6</v>
      </c>
      <c r="D528" s="1">
        <v>95.25</v>
      </c>
    </row>
    <row r="529" spans="1:4" x14ac:dyDescent="0.25">
      <c r="A529" s="7" t="s">
        <v>12</v>
      </c>
      <c r="B529" s="1">
        <v>1202200088</v>
      </c>
      <c r="C529" s="1" t="s">
        <v>7</v>
      </c>
      <c r="D529" s="1">
        <v>90</v>
      </c>
    </row>
    <row r="530" spans="1:4" x14ac:dyDescent="0.25">
      <c r="A530" s="7" t="s">
        <v>12</v>
      </c>
      <c r="B530" s="1">
        <v>1202200089</v>
      </c>
      <c r="C530" s="1" t="s">
        <v>2</v>
      </c>
      <c r="D530" s="1">
        <v>83.75</v>
      </c>
    </row>
    <row r="531" spans="1:4" x14ac:dyDescent="0.25">
      <c r="A531" s="7" t="s">
        <v>12</v>
      </c>
      <c r="B531" s="1">
        <v>1202200089</v>
      </c>
      <c r="C531" s="1" t="s">
        <v>3</v>
      </c>
      <c r="D531" s="1">
        <v>78.25</v>
      </c>
    </row>
    <row r="532" spans="1:4" x14ac:dyDescent="0.25">
      <c r="A532" s="7" t="s">
        <v>12</v>
      </c>
      <c r="B532" s="1">
        <v>1202200089</v>
      </c>
      <c r="C532" s="1" t="s">
        <v>4</v>
      </c>
      <c r="D532" s="1">
        <v>88.25</v>
      </c>
    </row>
    <row r="533" spans="1:4" x14ac:dyDescent="0.25">
      <c r="A533" s="7" t="s">
        <v>12</v>
      </c>
      <c r="B533" s="1">
        <v>1202200089</v>
      </c>
      <c r="C533" s="1" t="s">
        <v>5</v>
      </c>
      <c r="D533" s="1">
        <v>68.75</v>
      </c>
    </row>
    <row r="534" spans="1:4" x14ac:dyDescent="0.25">
      <c r="A534" s="7" t="s">
        <v>12</v>
      </c>
      <c r="B534" s="1">
        <v>1202200089</v>
      </c>
      <c r="C534" s="1" t="s">
        <v>6</v>
      </c>
      <c r="D534" s="1">
        <v>71</v>
      </c>
    </row>
    <row r="535" spans="1:4" x14ac:dyDescent="0.25">
      <c r="A535" s="7" t="s">
        <v>12</v>
      </c>
      <c r="B535" s="1">
        <v>1202200089</v>
      </c>
      <c r="C535" s="1" t="s">
        <v>7</v>
      </c>
      <c r="D535" s="1">
        <v>57.25</v>
      </c>
    </row>
    <row r="536" spans="1:4" x14ac:dyDescent="0.25">
      <c r="A536" s="7" t="s">
        <v>12</v>
      </c>
      <c r="B536" s="1">
        <v>1202200090</v>
      </c>
      <c r="C536" s="1" t="s">
        <v>2</v>
      </c>
      <c r="D536" s="1">
        <v>88</v>
      </c>
    </row>
    <row r="537" spans="1:4" x14ac:dyDescent="0.25">
      <c r="A537" s="7" t="s">
        <v>12</v>
      </c>
      <c r="B537" s="1">
        <v>1202200090</v>
      </c>
      <c r="C537" s="1" t="s">
        <v>3</v>
      </c>
      <c r="D537" s="1">
        <v>65.5</v>
      </c>
    </row>
    <row r="538" spans="1:4" x14ac:dyDescent="0.25">
      <c r="A538" s="7" t="s">
        <v>12</v>
      </c>
      <c r="B538" s="1">
        <v>1202200090</v>
      </c>
      <c r="C538" s="1" t="s">
        <v>4</v>
      </c>
      <c r="D538" s="1">
        <v>80.25</v>
      </c>
    </row>
    <row r="539" spans="1:4" x14ac:dyDescent="0.25">
      <c r="A539" s="7" t="s">
        <v>12</v>
      </c>
      <c r="B539" s="1">
        <v>1202200090</v>
      </c>
      <c r="C539" s="1" t="s">
        <v>5</v>
      </c>
      <c r="D539" s="1">
        <v>52</v>
      </c>
    </row>
    <row r="540" spans="1:4" x14ac:dyDescent="0.25">
      <c r="A540" s="7" t="s">
        <v>12</v>
      </c>
      <c r="B540" s="1">
        <v>1202200090</v>
      </c>
      <c r="C540" s="1" t="s">
        <v>6</v>
      </c>
      <c r="D540" s="1">
        <v>62</v>
      </c>
    </row>
    <row r="541" spans="1:4" x14ac:dyDescent="0.25">
      <c r="A541" s="7" t="s">
        <v>12</v>
      </c>
      <c r="B541" s="1">
        <v>1202200090</v>
      </c>
      <c r="C541" s="1" t="s">
        <v>7</v>
      </c>
      <c r="D541" s="1">
        <v>73</v>
      </c>
    </row>
    <row r="542" spans="1:4" x14ac:dyDescent="0.25">
      <c r="A542" s="7" t="s">
        <v>12</v>
      </c>
      <c r="B542" s="1">
        <v>1202200091</v>
      </c>
      <c r="C542" s="1" t="s">
        <v>2</v>
      </c>
      <c r="D542" s="1">
        <v>92.45</v>
      </c>
    </row>
    <row r="543" spans="1:4" x14ac:dyDescent="0.25">
      <c r="A543" s="7" t="s">
        <v>12</v>
      </c>
      <c r="B543" s="1">
        <v>1202200091</v>
      </c>
      <c r="C543" s="1" t="s">
        <v>3</v>
      </c>
      <c r="D543" s="1">
        <v>96.75</v>
      </c>
    </row>
    <row r="544" spans="1:4" x14ac:dyDescent="0.25">
      <c r="A544" s="7" t="s">
        <v>12</v>
      </c>
      <c r="B544" s="1">
        <v>1202200091</v>
      </c>
      <c r="C544" s="1" t="s">
        <v>4</v>
      </c>
      <c r="D544" s="1">
        <v>96.75</v>
      </c>
    </row>
    <row r="545" spans="1:4" x14ac:dyDescent="0.25">
      <c r="A545" s="7" t="s">
        <v>12</v>
      </c>
      <c r="B545" s="1">
        <v>1202200091</v>
      </c>
      <c r="C545" s="1" t="s">
        <v>5</v>
      </c>
      <c r="D545" s="1">
        <v>96.25</v>
      </c>
    </row>
    <row r="546" spans="1:4" x14ac:dyDescent="0.25">
      <c r="A546" s="7" t="s">
        <v>12</v>
      </c>
      <c r="B546" s="1">
        <v>1202200091</v>
      </c>
      <c r="C546" s="1" t="s">
        <v>6</v>
      </c>
      <c r="D546" s="1">
        <v>89</v>
      </c>
    </row>
    <row r="547" spans="1:4" x14ac:dyDescent="0.25">
      <c r="A547" s="7" t="s">
        <v>12</v>
      </c>
      <c r="B547" s="1">
        <v>1202200091</v>
      </c>
      <c r="C547" s="1" t="s">
        <v>7</v>
      </c>
      <c r="D547" s="1">
        <v>100</v>
      </c>
    </row>
    <row r="548" spans="1:4" x14ac:dyDescent="0.25">
      <c r="A548" s="7" t="s">
        <v>12</v>
      </c>
      <c r="B548" s="1">
        <v>1202200092</v>
      </c>
      <c r="C548" s="1" t="s">
        <v>2</v>
      </c>
      <c r="D548" s="1">
        <v>90.05</v>
      </c>
    </row>
    <row r="549" spans="1:4" x14ac:dyDescent="0.25">
      <c r="A549" s="7" t="s">
        <v>12</v>
      </c>
      <c r="B549" s="1">
        <v>1202200092</v>
      </c>
      <c r="C549" s="1" t="s">
        <v>3</v>
      </c>
      <c r="D549" s="1">
        <v>91.75</v>
      </c>
    </row>
    <row r="550" spans="1:4" x14ac:dyDescent="0.25">
      <c r="A550" s="7" t="s">
        <v>12</v>
      </c>
      <c r="B550" s="1">
        <v>1202200092</v>
      </c>
      <c r="C550" s="1" t="s">
        <v>4</v>
      </c>
      <c r="D550" s="1">
        <v>93.75</v>
      </c>
    </row>
    <row r="551" spans="1:4" x14ac:dyDescent="0.25">
      <c r="A551" s="7" t="s">
        <v>12</v>
      </c>
      <c r="B551" s="1">
        <v>1202200092</v>
      </c>
      <c r="C551" s="1" t="s">
        <v>5</v>
      </c>
      <c r="D551" s="1">
        <v>70.75</v>
      </c>
    </row>
    <row r="552" spans="1:4" x14ac:dyDescent="0.25">
      <c r="A552" s="7" t="s">
        <v>12</v>
      </c>
      <c r="B552" s="1">
        <v>1202200092</v>
      </c>
      <c r="C552" s="1" t="s">
        <v>6</v>
      </c>
      <c r="D552" s="1">
        <v>82</v>
      </c>
    </row>
    <row r="553" spans="1:4" x14ac:dyDescent="0.25">
      <c r="A553" s="7" t="s">
        <v>12</v>
      </c>
      <c r="B553" s="1">
        <v>1202200092</v>
      </c>
      <c r="C553" s="1" t="s">
        <v>7</v>
      </c>
      <c r="D553" s="1">
        <v>76.5</v>
      </c>
    </row>
    <row r="554" spans="1:4" x14ac:dyDescent="0.25">
      <c r="A554" s="7" t="s">
        <v>12</v>
      </c>
      <c r="B554" s="1">
        <v>1202200093</v>
      </c>
      <c r="C554" s="1" t="s">
        <v>2</v>
      </c>
      <c r="D554" s="1">
        <v>93.75</v>
      </c>
    </row>
    <row r="555" spans="1:4" x14ac:dyDescent="0.25">
      <c r="A555" s="7" t="s">
        <v>12</v>
      </c>
      <c r="B555" s="1">
        <v>1202200093</v>
      </c>
      <c r="C555" s="1" t="s">
        <v>3</v>
      </c>
      <c r="D555" s="1">
        <v>100</v>
      </c>
    </row>
    <row r="556" spans="1:4" x14ac:dyDescent="0.25">
      <c r="A556" s="7" t="s">
        <v>12</v>
      </c>
      <c r="B556" s="1">
        <v>1202200093</v>
      </c>
      <c r="C556" s="1" t="s">
        <v>4</v>
      </c>
      <c r="D556" s="1">
        <v>100</v>
      </c>
    </row>
    <row r="557" spans="1:4" x14ac:dyDescent="0.25">
      <c r="A557" s="7" t="s">
        <v>12</v>
      </c>
      <c r="B557" s="1">
        <v>1202200093</v>
      </c>
      <c r="C557" s="1" t="s">
        <v>5</v>
      </c>
      <c r="D557" s="1">
        <v>94.5</v>
      </c>
    </row>
    <row r="558" spans="1:4" x14ac:dyDescent="0.25">
      <c r="A558" s="7" t="s">
        <v>12</v>
      </c>
      <c r="B558" s="1">
        <v>1202200093</v>
      </c>
      <c r="C558" s="1" t="s">
        <v>6</v>
      </c>
      <c r="D558" s="1">
        <v>91.75</v>
      </c>
    </row>
    <row r="559" spans="1:4" x14ac:dyDescent="0.25">
      <c r="A559" s="7" t="s">
        <v>12</v>
      </c>
      <c r="B559" s="1">
        <v>1202200093</v>
      </c>
      <c r="C559" s="1" t="s">
        <v>7</v>
      </c>
      <c r="D559" s="1">
        <v>93.5</v>
      </c>
    </row>
    <row r="560" spans="1:4" x14ac:dyDescent="0.25">
      <c r="A560" s="7" t="s">
        <v>12</v>
      </c>
      <c r="B560" s="1">
        <v>1202200094</v>
      </c>
      <c r="C560" s="1" t="s">
        <v>2</v>
      </c>
      <c r="D560" s="1">
        <v>95.25</v>
      </c>
    </row>
    <row r="561" spans="1:4" x14ac:dyDescent="0.25">
      <c r="A561" s="7" t="s">
        <v>12</v>
      </c>
      <c r="B561" s="1">
        <v>1202200094</v>
      </c>
      <c r="C561" s="1" t="s">
        <v>3</v>
      </c>
      <c r="D561" s="1">
        <v>95</v>
      </c>
    </row>
    <row r="562" spans="1:4" x14ac:dyDescent="0.25">
      <c r="A562" s="7" t="s">
        <v>12</v>
      </c>
      <c r="B562" s="1">
        <v>1202200094</v>
      </c>
      <c r="C562" s="1" t="s">
        <v>4</v>
      </c>
      <c r="D562" s="1">
        <v>96.5</v>
      </c>
    </row>
    <row r="563" spans="1:4" x14ac:dyDescent="0.25">
      <c r="A563" s="7" t="s">
        <v>12</v>
      </c>
      <c r="B563" s="1">
        <v>1202200094</v>
      </c>
      <c r="C563" s="1" t="s">
        <v>5</v>
      </c>
      <c r="D563" s="1">
        <v>93.5</v>
      </c>
    </row>
    <row r="564" spans="1:4" x14ac:dyDescent="0.25">
      <c r="A564" s="7" t="s">
        <v>12</v>
      </c>
      <c r="B564" s="1">
        <v>1202200094</v>
      </c>
      <c r="C564" s="1" t="s">
        <v>6</v>
      </c>
      <c r="D564" s="1">
        <v>71.75</v>
      </c>
    </row>
    <row r="565" spans="1:4" x14ac:dyDescent="0.25">
      <c r="A565" s="7" t="s">
        <v>12</v>
      </c>
      <c r="B565" s="1">
        <v>1202200094</v>
      </c>
      <c r="C565" s="1" t="s">
        <v>7</v>
      </c>
      <c r="D565" s="1">
        <v>88.5</v>
      </c>
    </row>
    <row r="566" spans="1:4" x14ac:dyDescent="0.25">
      <c r="A566" s="7" t="s">
        <v>12</v>
      </c>
      <c r="B566" s="1">
        <v>1202200095</v>
      </c>
      <c r="C566" s="1" t="s">
        <v>2</v>
      </c>
      <c r="D566" s="1">
        <v>87.25</v>
      </c>
    </row>
    <row r="567" spans="1:4" x14ac:dyDescent="0.25">
      <c r="A567" s="7" t="s">
        <v>12</v>
      </c>
      <c r="B567" s="1">
        <v>1202200095</v>
      </c>
      <c r="C567" s="1" t="s">
        <v>3</v>
      </c>
      <c r="D567" s="1">
        <v>84.75</v>
      </c>
    </row>
    <row r="568" spans="1:4" x14ac:dyDescent="0.25">
      <c r="A568" s="7" t="s">
        <v>12</v>
      </c>
      <c r="B568" s="1">
        <v>1202200095</v>
      </c>
      <c r="C568" s="1" t="s">
        <v>4</v>
      </c>
      <c r="D568" s="1">
        <v>90.25</v>
      </c>
    </row>
    <row r="569" spans="1:4" x14ac:dyDescent="0.25">
      <c r="A569" s="7" t="s">
        <v>12</v>
      </c>
      <c r="B569" s="1">
        <v>1202200095</v>
      </c>
      <c r="C569" s="1" t="s">
        <v>5</v>
      </c>
      <c r="D569" s="1">
        <v>89</v>
      </c>
    </row>
    <row r="570" spans="1:4" x14ac:dyDescent="0.25">
      <c r="A570" s="7" t="s">
        <v>12</v>
      </c>
      <c r="B570" s="1">
        <v>1202200095</v>
      </c>
      <c r="C570" s="1" t="s">
        <v>6</v>
      </c>
      <c r="D570" s="1">
        <v>66.5</v>
      </c>
    </row>
    <row r="571" spans="1:4" x14ac:dyDescent="0.25">
      <c r="A571" s="7" t="s">
        <v>12</v>
      </c>
      <c r="B571" s="1">
        <v>1202200095</v>
      </c>
      <c r="C571" s="1" t="s">
        <v>7</v>
      </c>
      <c r="D571" s="1">
        <v>78.25</v>
      </c>
    </row>
    <row r="572" spans="1:4" x14ac:dyDescent="0.25">
      <c r="A572" s="7" t="s">
        <v>12</v>
      </c>
      <c r="B572" s="1">
        <v>1202200096</v>
      </c>
      <c r="C572" s="1" t="s">
        <v>2</v>
      </c>
      <c r="D572" s="1">
        <v>90.25</v>
      </c>
    </row>
    <row r="573" spans="1:4" x14ac:dyDescent="0.25">
      <c r="A573" s="7" t="s">
        <v>12</v>
      </c>
      <c r="B573" s="1">
        <v>1202200096</v>
      </c>
      <c r="C573" s="1" t="s">
        <v>3</v>
      </c>
      <c r="D573" s="1">
        <v>83.25</v>
      </c>
    </row>
    <row r="574" spans="1:4" x14ac:dyDescent="0.25">
      <c r="A574" s="7" t="s">
        <v>12</v>
      </c>
      <c r="B574" s="1">
        <v>1202200096</v>
      </c>
      <c r="C574" s="1" t="s">
        <v>4</v>
      </c>
      <c r="D574" s="1">
        <v>82.5</v>
      </c>
    </row>
    <row r="575" spans="1:4" x14ac:dyDescent="0.25">
      <c r="A575" s="7" t="s">
        <v>12</v>
      </c>
      <c r="B575" s="1">
        <v>1202200096</v>
      </c>
      <c r="C575" s="1" t="s">
        <v>5</v>
      </c>
      <c r="D575" s="1">
        <v>78</v>
      </c>
    </row>
    <row r="576" spans="1:4" x14ac:dyDescent="0.25">
      <c r="A576" s="7" t="s">
        <v>12</v>
      </c>
      <c r="B576" s="1">
        <v>1202200096</v>
      </c>
      <c r="C576" s="1" t="s">
        <v>6</v>
      </c>
      <c r="D576" s="1">
        <v>56</v>
      </c>
    </row>
    <row r="577" spans="1:4" x14ac:dyDescent="0.25">
      <c r="A577" s="7" t="s">
        <v>12</v>
      </c>
      <c r="B577" s="1">
        <v>1202200096</v>
      </c>
      <c r="C577" s="1" t="s">
        <v>7</v>
      </c>
      <c r="D577" s="1">
        <v>73.75</v>
      </c>
    </row>
    <row r="578" spans="1:4" x14ac:dyDescent="0.25">
      <c r="A578" s="7" t="s">
        <v>12</v>
      </c>
      <c r="B578" s="1">
        <v>1202200097</v>
      </c>
      <c r="C578" s="1" t="s">
        <v>2</v>
      </c>
      <c r="D578" s="1">
        <v>96.75</v>
      </c>
    </row>
    <row r="579" spans="1:4" x14ac:dyDescent="0.25">
      <c r="A579" s="7" t="s">
        <v>12</v>
      </c>
      <c r="B579" s="1">
        <v>1202200097</v>
      </c>
      <c r="C579" s="1" t="s">
        <v>3</v>
      </c>
      <c r="D579" s="1">
        <v>100</v>
      </c>
    </row>
    <row r="580" spans="1:4" x14ac:dyDescent="0.25">
      <c r="A580" s="7" t="s">
        <v>12</v>
      </c>
      <c r="B580" s="1">
        <v>1202200097</v>
      </c>
      <c r="C580" s="1" t="s">
        <v>4</v>
      </c>
      <c r="D580" s="1">
        <v>100</v>
      </c>
    </row>
    <row r="581" spans="1:4" x14ac:dyDescent="0.25">
      <c r="A581" s="7" t="s">
        <v>12</v>
      </c>
      <c r="B581" s="1">
        <v>1202200097</v>
      </c>
      <c r="C581" s="1" t="s">
        <v>5</v>
      </c>
      <c r="D581" s="1">
        <v>83</v>
      </c>
    </row>
    <row r="582" spans="1:4" x14ac:dyDescent="0.25">
      <c r="A582" s="7" t="s">
        <v>12</v>
      </c>
      <c r="B582" s="1">
        <v>1202200097</v>
      </c>
      <c r="C582" s="1" t="s">
        <v>6</v>
      </c>
      <c r="D582" s="1">
        <v>93.5</v>
      </c>
    </row>
    <row r="583" spans="1:4" x14ac:dyDescent="0.25">
      <c r="A583" s="7" t="s">
        <v>12</v>
      </c>
      <c r="B583" s="1">
        <v>1202200097</v>
      </c>
      <c r="C583" s="1" t="s">
        <v>7</v>
      </c>
      <c r="D583" s="1">
        <v>93.25</v>
      </c>
    </row>
    <row r="584" spans="1:4" x14ac:dyDescent="0.25">
      <c r="A584" s="7" t="s">
        <v>12</v>
      </c>
      <c r="B584" s="1">
        <v>1202200098</v>
      </c>
      <c r="C584" s="1" t="s">
        <v>2</v>
      </c>
      <c r="D584" s="1">
        <v>79.5</v>
      </c>
    </row>
    <row r="585" spans="1:4" x14ac:dyDescent="0.25">
      <c r="A585" s="7" t="s">
        <v>12</v>
      </c>
      <c r="B585" s="1">
        <v>1202200098</v>
      </c>
      <c r="C585" s="1" t="s">
        <v>3</v>
      </c>
      <c r="D585" s="1">
        <v>83.25</v>
      </c>
    </row>
    <row r="586" spans="1:4" x14ac:dyDescent="0.25">
      <c r="A586" s="7" t="s">
        <v>12</v>
      </c>
      <c r="B586" s="1">
        <v>1202200098</v>
      </c>
      <c r="C586" s="1" t="s">
        <v>4</v>
      </c>
      <c r="D586" s="1">
        <v>89</v>
      </c>
    </row>
    <row r="587" spans="1:4" x14ac:dyDescent="0.25">
      <c r="A587" s="7" t="s">
        <v>12</v>
      </c>
      <c r="B587" s="1">
        <v>1202200098</v>
      </c>
      <c r="C587" s="1" t="s">
        <v>5</v>
      </c>
      <c r="D587" s="1">
        <v>88</v>
      </c>
    </row>
    <row r="588" spans="1:4" x14ac:dyDescent="0.25">
      <c r="A588" s="7" t="s">
        <v>12</v>
      </c>
      <c r="B588" s="1">
        <v>1202200098</v>
      </c>
      <c r="C588" s="1" t="s">
        <v>6</v>
      </c>
      <c r="D588" s="1">
        <v>87.75</v>
      </c>
    </row>
    <row r="589" spans="1:4" x14ac:dyDescent="0.25">
      <c r="A589" s="7" t="s">
        <v>12</v>
      </c>
      <c r="B589" s="1">
        <v>1202200098</v>
      </c>
      <c r="C589" s="1" t="s">
        <v>7</v>
      </c>
      <c r="D589" s="1">
        <v>87.5</v>
      </c>
    </row>
    <row r="590" spans="1:4" x14ac:dyDescent="0.25">
      <c r="A590" s="7" t="s">
        <v>12</v>
      </c>
      <c r="B590" s="1">
        <v>1202200099</v>
      </c>
      <c r="C590" s="1" t="s">
        <v>2</v>
      </c>
      <c r="D590" s="1">
        <v>93.25</v>
      </c>
    </row>
    <row r="591" spans="1:4" x14ac:dyDescent="0.25">
      <c r="A591" s="7" t="s">
        <v>12</v>
      </c>
      <c r="B591" s="1">
        <v>1202200099</v>
      </c>
      <c r="C591" s="1" t="s">
        <v>3</v>
      </c>
      <c r="D591" s="1">
        <v>98.25</v>
      </c>
    </row>
    <row r="592" spans="1:4" x14ac:dyDescent="0.25">
      <c r="A592" s="7" t="s">
        <v>12</v>
      </c>
      <c r="B592" s="1">
        <v>1202200099</v>
      </c>
      <c r="C592" s="1" t="s">
        <v>4</v>
      </c>
      <c r="D592" s="1">
        <v>95</v>
      </c>
    </row>
    <row r="593" spans="1:4" x14ac:dyDescent="0.25">
      <c r="A593" s="7" t="s">
        <v>12</v>
      </c>
      <c r="B593" s="1">
        <v>1202200099</v>
      </c>
      <c r="C593" s="1" t="s">
        <v>5</v>
      </c>
      <c r="D593" s="1">
        <v>93.75</v>
      </c>
    </row>
    <row r="594" spans="1:4" x14ac:dyDescent="0.25">
      <c r="A594" s="7" t="s">
        <v>12</v>
      </c>
      <c r="B594" s="1">
        <v>1202200099</v>
      </c>
      <c r="C594" s="1" t="s">
        <v>6</v>
      </c>
      <c r="D594" s="1">
        <v>91</v>
      </c>
    </row>
    <row r="595" spans="1:4" x14ac:dyDescent="0.25">
      <c r="A595" s="7" t="s">
        <v>12</v>
      </c>
      <c r="B595" s="1">
        <v>1202200099</v>
      </c>
      <c r="C595" s="1" t="s">
        <v>7</v>
      </c>
      <c r="D595" s="1">
        <v>96.75</v>
      </c>
    </row>
    <row r="596" spans="1:4" x14ac:dyDescent="0.25">
      <c r="A596" s="7" t="s">
        <v>12</v>
      </c>
      <c r="B596" s="1">
        <v>1202200100</v>
      </c>
      <c r="C596" s="1" t="s">
        <v>2</v>
      </c>
      <c r="D596" s="1">
        <v>67.75</v>
      </c>
    </row>
    <row r="597" spans="1:4" x14ac:dyDescent="0.25">
      <c r="A597" s="7" t="s">
        <v>12</v>
      </c>
      <c r="B597" s="1">
        <v>1202200100</v>
      </c>
      <c r="C597" s="1" t="s">
        <v>3</v>
      </c>
      <c r="D597" s="1">
        <v>86.25</v>
      </c>
    </row>
    <row r="598" spans="1:4" x14ac:dyDescent="0.25">
      <c r="A598" s="7" t="s">
        <v>12</v>
      </c>
      <c r="B598" s="1">
        <v>1202200100</v>
      </c>
      <c r="C598" s="1" t="s">
        <v>4</v>
      </c>
      <c r="D598" s="1">
        <v>90.25</v>
      </c>
    </row>
    <row r="599" spans="1:4" x14ac:dyDescent="0.25">
      <c r="A599" s="7" t="s">
        <v>12</v>
      </c>
      <c r="B599" s="1">
        <v>1202200100</v>
      </c>
      <c r="C599" s="1" t="s">
        <v>5</v>
      </c>
      <c r="D599" s="1">
        <v>92</v>
      </c>
    </row>
    <row r="600" spans="1:4" x14ac:dyDescent="0.25">
      <c r="A600" s="7" t="s">
        <v>12</v>
      </c>
      <c r="B600" s="1">
        <v>1202200100</v>
      </c>
      <c r="C600" s="1" t="s">
        <v>6</v>
      </c>
      <c r="D600" s="1">
        <v>68.5</v>
      </c>
    </row>
    <row r="601" spans="1:4" x14ac:dyDescent="0.25">
      <c r="A601" s="7" t="s">
        <v>12</v>
      </c>
      <c r="B601" s="1">
        <v>1202200100</v>
      </c>
      <c r="C601" s="1" t="s">
        <v>7</v>
      </c>
      <c r="D601" s="1">
        <v>86.75</v>
      </c>
    </row>
    <row r="602" spans="1:4" x14ac:dyDescent="0.25">
      <c r="A60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5D2A-DDE0-4B8A-A9FC-0A0BD53A4649}">
  <dimension ref="A1:D103"/>
  <sheetViews>
    <sheetView workbookViewId="0">
      <selection activeCell="I9" sqref="I9"/>
    </sheetView>
  </sheetViews>
  <sheetFormatPr defaultRowHeight="15" x14ac:dyDescent="0.25"/>
  <cols>
    <col min="1" max="1" width="18.28515625" customWidth="1"/>
    <col min="2" max="2" width="16" style="11" customWidth="1"/>
    <col min="3" max="3" width="12.7109375" customWidth="1"/>
    <col min="4" max="4" width="24.7109375" style="16" customWidth="1"/>
    <col min="9" max="9" width="16.5703125" customWidth="1"/>
  </cols>
  <sheetData>
    <row r="1" spans="1:4" x14ac:dyDescent="0.25">
      <c r="D1" s="17" t="s">
        <v>42</v>
      </c>
    </row>
    <row r="2" spans="1:4" x14ac:dyDescent="0.25">
      <c r="A2" s="19" t="s">
        <v>40</v>
      </c>
      <c r="B2" s="19" t="s">
        <v>0</v>
      </c>
      <c r="C2" s="19" t="s">
        <v>43</v>
      </c>
      <c r="D2" s="19" t="s">
        <v>44</v>
      </c>
    </row>
    <row r="3" spans="1:4" s="3" customFormat="1" ht="26.25" customHeight="1" x14ac:dyDescent="0.25">
      <c r="A3" s="19"/>
      <c r="B3" s="19"/>
      <c r="C3" s="19"/>
      <c r="D3" s="19"/>
    </row>
    <row r="4" spans="1:4" x14ac:dyDescent="0.25">
      <c r="A4" s="18" t="s">
        <v>8</v>
      </c>
      <c r="B4" s="11">
        <v>1202200001</v>
      </c>
      <c r="C4">
        <v>84.275000000000006</v>
      </c>
      <c r="D4" s="18">
        <f>AVERAGE(C4:C23)</f>
        <v>85.798249999999996</v>
      </c>
    </row>
    <row r="5" spans="1:4" x14ac:dyDescent="0.25">
      <c r="A5" s="18"/>
      <c r="B5" s="11">
        <v>1202200002</v>
      </c>
      <c r="C5">
        <v>93.237499999999997</v>
      </c>
      <c r="D5" s="18"/>
    </row>
    <row r="6" spans="1:4" x14ac:dyDescent="0.25">
      <c r="A6" s="18"/>
      <c r="B6" s="11">
        <v>1202200003</v>
      </c>
      <c r="C6">
        <v>90.175000000000011</v>
      </c>
      <c r="D6" s="18"/>
    </row>
    <row r="7" spans="1:4" x14ac:dyDescent="0.25">
      <c r="A7" s="18"/>
      <c r="B7" s="11">
        <v>1202200004</v>
      </c>
      <c r="C7">
        <v>91.024999999999991</v>
      </c>
      <c r="D7" s="18"/>
    </row>
    <row r="8" spans="1:4" x14ac:dyDescent="0.25">
      <c r="A8" s="18"/>
      <c r="B8" s="11">
        <v>1202200005</v>
      </c>
      <c r="C8">
        <v>84.149999999999991</v>
      </c>
      <c r="D8" s="18"/>
    </row>
    <row r="9" spans="1:4" x14ac:dyDescent="0.25">
      <c r="A9" s="18"/>
      <c r="B9" s="11">
        <v>1202200006</v>
      </c>
      <c r="C9">
        <v>67.712500000000006</v>
      </c>
      <c r="D9" s="18"/>
    </row>
    <row r="10" spans="1:4" x14ac:dyDescent="0.25">
      <c r="A10" s="18"/>
      <c r="B10" s="11">
        <v>1202200007</v>
      </c>
      <c r="C10">
        <v>82.537499999999994</v>
      </c>
      <c r="D10" s="18"/>
    </row>
    <row r="11" spans="1:4" x14ac:dyDescent="0.25">
      <c r="A11" s="18"/>
      <c r="B11" s="11">
        <v>1202200008</v>
      </c>
      <c r="C11">
        <v>88.8125</v>
      </c>
      <c r="D11" s="18"/>
    </row>
    <row r="12" spans="1:4" x14ac:dyDescent="0.25">
      <c r="A12" s="18"/>
      <c r="B12" s="11">
        <v>1202200009</v>
      </c>
      <c r="C12">
        <v>69.174999999999997</v>
      </c>
      <c r="D12" s="18"/>
    </row>
    <row r="13" spans="1:4" x14ac:dyDescent="0.25">
      <c r="A13" s="18"/>
      <c r="B13" s="11">
        <v>1202200010</v>
      </c>
      <c r="C13">
        <v>92.1</v>
      </c>
      <c r="D13" s="18"/>
    </row>
    <row r="14" spans="1:4" x14ac:dyDescent="0.25">
      <c r="A14" s="18"/>
      <c r="B14" s="11">
        <v>1202200011</v>
      </c>
      <c r="C14">
        <v>97.8125</v>
      </c>
      <c r="D14" s="18"/>
    </row>
    <row r="15" spans="1:4" x14ac:dyDescent="0.25">
      <c r="A15" s="18"/>
      <c r="B15" s="11">
        <v>1202200012</v>
      </c>
      <c r="C15">
        <v>91.512499999999989</v>
      </c>
      <c r="D15" s="18"/>
    </row>
    <row r="16" spans="1:4" x14ac:dyDescent="0.25">
      <c r="A16" s="18"/>
      <c r="B16" s="11">
        <v>1202200013</v>
      </c>
      <c r="C16">
        <v>84.85</v>
      </c>
      <c r="D16" s="18"/>
    </row>
    <row r="17" spans="1:4" x14ac:dyDescent="0.25">
      <c r="A17" s="18"/>
      <c r="B17" s="11">
        <v>1202200014</v>
      </c>
      <c r="C17">
        <v>96.924999999999997</v>
      </c>
      <c r="D17" s="18"/>
    </row>
    <row r="18" spans="1:4" x14ac:dyDescent="0.25">
      <c r="A18" s="18"/>
      <c r="B18" s="11">
        <v>1202200015</v>
      </c>
      <c r="C18">
        <v>73.015000000000001</v>
      </c>
      <c r="D18" s="18"/>
    </row>
    <row r="19" spans="1:4" x14ac:dyDescent="0.25">
      <c r="A19" s="18"/>
      <c r="B19" s="11">
        <v>1202200016</v>
      </c>
      <c r="C19">
        <v>84.75</v>
      </c>
      <c r="D19" s="18"/>
    </row>
    <row r="20" spans="1:4" x14ac:dyDescent="0.25">
      <c r="A20" s="18"/>
      <c r="B20" s="11">
        <v>1202200017</v>
      </c>
      <c r="C20">
        <v>95.899999999999991</v>
      </c>
      <c r="D20" s="18"/>
    </row>
    <row r="21" spans="1:4" x14ac:dyDescent="0.25">
      <c r="A21" s="18"/>
      <c r="B21" s="11">
        <v>1202200018</v>
      </c>
      <c r="C21">
        <v>86.437500000000014</v>
      </c>
      <c r="D21" s="18"/>
    </row>
    <row r="22" spans="1:4" x14ac:dyDescent="0.25">
      <c r="A22" s="18"/>
      <c r="B22" s="11">
        <v>1202200019</v>
      </c>
      <c r="C22">
        <v>81.212500000000006</v>
      </c>
      <c r="D22" s="18"/>
    </row>
    <row r="23" spans="1:4" x14ac:dyDescent="0.25">
      <c r="A23" s="18"/>
      <c r="B23" s="11">
        <v>1202200020</v>
      </c>
      <c r="C23">
        <v>80.350000000000009</v>
      </c>
      <c r="D23" s="18"/>
    </row>
    <row r="24" spans="1:4" x14ac:dyDescent="0.25">
      <c r="A24" s="18" t="s">
        <v>9</v>
      </c>
      <c r="B24" s="11">
        <v>1202200021</v>
      </c>
      <c r="C24">
        <v>58.974999999999994</v>
      </c>
      <c r="D24" s="18">
        <f>AVERAGE(C24:C43)</f>
        <v>82.481999999999999</v>
      </c>
    </row>
    <row r="25" spans="1:4" x14ac:dyDescent="0.25">
      <c r="A25" s="18"/>
      <c r="B25" s="11">
        <v>1202200022</v>
      </c>
      <c r="C25">
        <v>77.137500000000003</v>
      </c>
      <c r="D25" s="18"/>
    </row>
    <row r="26" spans="1:4" x14ac:dyDescent="0.25">
      <c r="A26" s="18"/>
      <c r="B26" s="11">
        <v>1202200023</v>
      </c>
      <c r="C26">
        <v>84.174999999999997</v>
      </c>
      <c r="D26" s="18"/>
    </row>
    <row r="27" spans="1:4" x14ac:dyDescent="0.25">
      <c r="A27" s="18"/>
      <c r="B27" s="11">
        <v>1202200024</v>
      </c>
      <c r="C27">
        <v>93.625000000000014</v>
      </c>
      <c r="D27" s="18"/>
    </row>
    <row r="28" spans="1:4" x14ac:dyDescent="0.25">
      <c r="A28" s="18"/>
      <c r="B28" s="11">
        <v>1202200025</v>
      </c>
      <c r="C28">
        <v>86.95</v>
      </c>
      <c r="D28" s="18"/>
    </row>
    <row r="29" spans="1:4" x14ac:dyDescent="0.25">
      <c r="A29" s="18"/>
      <c r="B29" s="11">
        <v>1202200026</v>
      </c>
      <c r="C29">
        <v>84.424999999999997</v>
      </c>
      <c r="D29" s="18"/>
    </row>
    <row r="30" spans="1:4" x14ac:dyDescent="0.25">
      <c r="A30" s="18"/>
      <c r="B30" s="11">
        <v>1202200027</v>
      </c>
      <c r="C30">
        <v>98.95</v>
      </c>
      <c r="D30" s="18"/>
    </row>
    <row r="31" spans="1:4" x14ac:dyDescent="0.25">
      <c r="A31" s="18"/>
      <c r="B31" s="11">
        <v>1202200028</v>
      </c>
      <c r="C31">
        <v>95.537500000000009</v>
      </c>
      <c r="D31" s="18"/>
    </row>
    <row r="32" spans="1:4" x14ac:dyDescent="0.25">
      <c r="A32" s="18"/>
      <c r="B32" s="11">
        <v>1202200029</v>
      </c>
      <c r="C32">
        <v>80.762500000000003</v>
      </c>
      <c r="D32" s="18"/>
    </row>
    <row r="33" spans="1:4" x14ac:dyDescent="0.25">
      <c r="A33" s="18"/>
      <c r="B33" s="11">
        <v>1202200030</v>
      </c>
      <c r="C33">
        <v>86.424999999999997</v>
      </c>
      <c r="D33" s="18"/>
    </row>
    <row r="34" spans="1:4" x14ac:dyDescent="0.25">
      <c r="A34" s="18"/>
      <c r="B34" s="11">
        <v>1202200031</v>
      </c>
      <c r="C34">
        <v>76.337499999999991</v>
      </c>
      <c r="D34" s="18"/>
    </row>
    <row r="35" spans="1:4" x14ac:dyDescent="0.25">
      <c r="A35" s="18"/>
      <c r="B35" s="11">
        <v>1202200032</v>
      </c>
      <c r="C35">
        <v>83.812500000000014</v>
      </c>
      <c r="D35" s="18"/>
    </row>
    <row r="36" spans="1:4" x14ac:dyDescent="0.25">
      <c r="A36" s="18"/>
      <c r="B36" s="11">
        <v>1202200033</v>
      </c>
      <c r="C36">
        <v>70.462500000000006</v>
      </c>
      <c r="D36" s="18"/>
    </row>
    <row r="37" spans="1:4" x14ac:dyDescent="0.25">
      <c r="A37" s="18"/>
      <c r="B37" s="11">
        <v>1202200034</v>
      </c>
      <c r="C37">
        <v>84.412500000000009</v>
      </c>
      <c r="D37" s="18"/>
    </row>
    <row r="38" spans="1:4" x14ac:dyDescent="0.25">
      <c r="A38" s="18"/>
      <c r="B38" s="11">
        <v>1202200035</v>
      </c>
      <c r="C38">
        <v>97.075000000000003</v>
      </c>
      <c r="D38" s="18"/>
    </row>
    <row r="39" spans="1:4" x14ac:dyDescent="0.25">
      <c r="A39" s="18"/>
      <c r="B39" s="11">
        <v>1202200036</v>
      </c>
      <c r="C39">
        <v>86.162500000000009</v>
      </c>
      <c r="D39" s="18"/>
    </row>
    <row r="40" spans="1:4" x14ac:dyDescent="0.25">
      <c r="A40" s="18"/>
      <c r="B40" s="11">
        <v>1202200037</v>
      </c>
      <c r="C40">
        <v>86.175000000000011</v>
      </c>
      <c r="D40" s="18"/>
    </row>
    <row r="41" spans="1:4" x14ac:dyDescent="0.25">
      <c r="A41" s="18"/>
      <c r="B41" s="11">
        <v>1202200038</v>
      </c>
      <c r="C41">
        <v>71.447499999999991</v>
      </c>
      <c r="D41" s="18"/>
    </row>
    <row r="42" spans="1:4" x14ac:dyDescent="0.25">
      <c r="A42" s="18"/>
      <c r="B42" s="11">
        <v>1202200039</v>
      </c>
      <c r="C42">
        <v>72.1875</v>
      </c>
      <c r="D42" s="18"/>
    </row>
    <row r="43" spans="1:4" x14ac:dyDescent="0.25">
      <c r="A43" s="18"/>
      <c r="B43" s="11">
        <v>1202200040</v>
      </c>
      <c r="C43">
        <v>74.605000000000004</v>
      </c>
      <c r="D43" s="18"/>
    </row>
    <row r="44" spans="1:4" x14ac:dyDescent="0.25">
      <c r="A44" s="18" t="s">
        <v>10</v>
      </c>
      <c r="B44" s="11">
        <v>1202200041</v>
      </c>
      <c r="C44">
        <v>25.75</v>
      </c>
      <c r="D44" s="18">
        <f>AVERAGE(C44:C62)</f>
        <v>81.068815789473675</v>
      </c>
    </row>
    <row r="45" spans="1:4" x14ac:dyDescent="0.25">
      <c r="A45" s="18"/>
      <c r="B45" s="11">
        <v>1202200042</v>
      </c>
      <c r="C45">
        <v>83.15</v>
      </c>
      <c r="D45" s="18"/>
    </row>
    <row r="46" spans="1:4" x14ac:dyDescent="0.25">
      <c r="A46" s="18"/>
      <c r="B46" s="11">
        <v>1202200043</v>
      </c>
      <c r="C46">
        <v>97.224999999999994</v>
      </c>
      <c r="D46" s="18"/>
    </row>
    <row r="47" spans="1:4" x14ac:dyDescent="0.25">
      <c r="A47" s="18"/>
      <c r="B47" s="11">
        <v>1202200044</v>
      </c>
      <c r="C47">
        <v>95.875</v>
      </c>
      <c r="D47" s="18"/>
    </row>
    <row r="48" spans="1:4" x14ac:dyDescent="0.25">
      <c r="A48" s="18"/>
      <c r="B48" s="11">
        <v>1202200045</v>
      </c>
      <c r="C48">
        <v>96.587500000000006</v>
      </c>
      <c r="D48" s="18"/>
    </row>
    <row r="49" spans="1:4" x14ac:dyDescent="0.25">
      <c r="A49" s="18"/>
      <c r="B49" s="11">
        <v>1202200046</v>
      </c>
      <c r="C49">
        <v>85.4375</v>
      </c>
      <c r="D49" s="18"/>
    </row>
    <row r="50" spans="1:4" x14ac:dyDescent="0.25">
      <c r="A50" s="18"/>
      <c r="B50" s="11">
        <v>1202200047</v>
      </c>
      <c r="C50">
        <v>87.724999999999994</v>
      </c>
      <c r="D50" s="18"/>
    </row>
    <row r="51" spans="1:4" x14ac:dyDescent="0.25">
      <c r="A51" s="18"/>
      <c r="B51" s="11">
        <v>1202200048</v>
      </c>
      <c r="C51">
        <v>91.924999999999997</v>
      </c>
      <c r="D51" s="18"/>
    </row>
    <row r="52" spans="1:4" x14ac:dyDescent="0.25">
      <c r="A52" s="18"/>
      <c r="B52" s="11">
        <v>1202200049</v>
      </c>
      <c r="C52">
        <v>62.7575</v>
      </c>
      <c r="D52" s="18"/>
    </row>
    <row r="53" spans="1:4" x14ac:dyDescent="0.25">
      <c r="A53" s="18"/>
      <c r="B53" s="11">
        <v>1202200050</v>
      </c>
      <c r="C53">
        <v>92.125</v>
      </c>
      <c r="D53" s="18"/>
    </row>
    <row r="54" spans="1:4" x14ac:dyDescent="0.25">
      <c r="A54" s="18"/>
      <c r="B54" s="11">
        <v>1202200051</v>
      </c>
      <c r="C54">
        <v>57.837499999999999</v>
      </c>
      <c r="D54" s="18"/>
    </row>
    <row r="55" spans="1:4" x14ac:dyDescent="0.25">
      <c r="A55" s="18"/>
      <c r="B55" s="11">
        <v>1202200052</v>
      </c>
      <c r="C55">
        <v>74.387500000000003</v>
      </c>
      <c r="D55" s="18"/>
    </row>
    <row r="56" spans="1:4" x14ac:dyDescent="0.25">
      <c r="A56" s="18"/>
      <c r="B56" s="11">
        <v>1202200053</v>
      </c>
      <c r="C56">
        <v>93.850000000000009</v>
      </c>
      <c r="D56" s="18"/>
    </row>
    <row r="57" spans="1:4" x14ac:dyDescent="0.25">
      <c r="A57" s="18"/>
      <c r="B57" s="11">
        <v>1202200054</v>
      </c>
      <c r="C57">
        <v>92.35</v>
      </c>
      <c r="D57" s="18"/>
    </row>
    <row r="58" spans="1:4" x14ac:dyDescent="0.25">
      <c r="A58" s="18"/>
      <c r="B58" s="11">
        <v>1202200055</v>
      </c>
      <c r="C58">
        <v>72.300000000000011</v>
      </c>
      <c r="D58" s="18"/>
    </row>
    <row r="59" spans="1:4" x14ac:dyDescent="0.25">
      <c r="A59" s="18"/>
      <c r="B59" s="11">
        <v>1202200056</v>
      </c>
      <c r="C59">
        <v>79.387499999999989</v>
      </c>
      <c r="D59" s="18"/>
    </row>
    <row r="60" spans="1:4" x14ac:dyDescent="0.25">
      <c r="A60" s="18"/>
      <c r="B60" s="11">
        <v>1202200057</v>
      </c>
      <c r="C60">
        <v>87.3125</v>
      </c>
      <c r="D60" s="18"/>
    </row>
    <row r="61" spans="1:4" x14ac:dyDescent="0.25">
      <c r="A61" s="18"/>
      <c r="B61" s="11">
        <v>1202200058</v>
      </c>
      <c r="C61">
        <v>80.800000000000011</v>
      </c>
      <c r="D61" s="18"/>
    </row>
    <row r="62" spans="1:4" x14ac:dyDescent="0.25">
      <c r="A62" s="18"/>
      <c r="B62" s="11">
        <v>1202200059</v>
      </c>
      <c r="C62">
        <v>83.524999999999991</v>
      </c>
      <c r="D62" s="18"/>
    </row>
    <row r="63" spans="1:4" x14ac:dyDescent="0.25">
      <c r="A63" s="18" t="s">
        <v>11</v>
      </c>
      <c r="B63" s="11">
        <v>1202200060</v>
      </c>
      <c r="C63">
        <v>70.725000000000009</v>
      </c>
      <c r="D63" s="18">
        <f>AVERAGE(C63:C82)</f>
        <v>84.274250000000023</v>
      </c>
    </row>
    <row r="64" spans="1:4" x14ac:dyDescent="0.25">
      <c r="A64" s="18"/>
      <c r="B64" s="11">
        <v>1202200061</v>
      </c>
      <c r="C64">
        <v>81.4375</v>
      </c>
      <c r="D64" s="18"/>
    </row>
    <row r="65" spans="1:4" x14ac:dyDescent="0.25">
      <c r="A65" s="18"/>
      <c r="B65" s="11">
        <v>1202200062</v>
      </c>
      <c r="C65">
        <v>93.862499999999997</v>
      </c>
      <c r="D65" s="18"/>
    </row>
    <row r="66" spans="1:4" x14ac:dyDescent="0.25">
      <c r="A66" s="18"/>
      <c r="B66" s="11">
        <v>1202200063</v>
      </c>
      <c r="C66">
        <v>65.737499999999997</v>
      </c>
      <c r="D66" s="18"/>
    </row>
    <row r="67" spans="1:4" x14ac:dyDescent="0.25">
      <c r="A67" s="18"/>
      <c r="B67" s="11">
        <v>1202200064</v>
      </c>
      <c r="C67">
        <v>87.087500000000006</v>
      </c>
      <c r="D67" s="18"/>
    </row>
    <row r="68" spans="1:4" x14ac:dyDescent="0.25">
      <c r="A68" s="18"/>
      <c r="B68" s="11">
        <v>1202200065</v>
      </c>
      <c r="C68">
        <v>79.757499999999993</v>
      </c>
      <c r="D68" s="18"/>
    </row>
    <row r="69" spans="1:4" x14ac:dyDescent="0.25">
      <c r="A69" s="18"/>
      <c r="B69" s="11">
        <v>1202200066</v>
      </c>
      <c r="C69">
        <v>80.38000000000001</v>
      </c>
      <c r="D69" s="18"/>
    </row>
    <row r="70" spans="1:4" x14ac:dyDescent="0.25">
      <c r="A70" s="18"/>
      <c r="B70" s="11">
        <v>1202200067</v>
      </c>
      <c r="C70">
        <v>91.704999999999998</v>
      </c>
      <c r="D70" s="18"/>
    </row>
    <row r="71" spans="1:4" x14ac:dyDescent="0.25">
      <c r="A71" s="18"/>
      <c r="B71" s="11">
        <v>1202200068</v>
      </c>
      <c r="C71">
        <v>85.045000000000002</v>
      </c>
      <c r="D71" s="18"/>
    </row>
    <row r="72" spans="1:4" x14ac:dyDescent="0.25">
      <c r="A72" s="18"/>
      <c r="B72" s="11">
        <v>1202200069</v>
      </c>
      <c r="C72">
        <v>74.972499999999997</v>
      </c>
      <c r="D72" s="18"/>
    </row>
    <row r="73" spans="1:4" x14ac:dyDescent="0.25">
      <c r="A73" s="18"/>
      <c r="B73" s="11">
        <v>1202200070</v>
      </c>
      <c r="C73">
        <v>79.05</v>
      </c>
      <c r="D73" s="18"/>
    </row>
    <row r="74" spans="1:4" x14ac:dyDescent="0.25">
      <c r="A74" s="18"/>
      <c r="B74" s="11">
        <v>1202200071</v>
      </c>
      <c r="C74">
        <v>82.075000000000003</v>
      </c>
      <c r="D74" s="18"/>
    </row>
    <row r="75" spans="1:4" x14ac:dyDescent="0.25">
      <c r="A75" s="18"/>
      <c r="B75" s="11">
        <v>1202200072</v>
      </c>
      <c r="C75">
        <v>85.012500000000003</v>
      </c>
      <c r="D75" s="18"/>
    </row>
    <row r="76" spans="1:4" x14ac:dyDescent="0.25">
      <c r="A76" s="18"/>
      <c r="B76" s="11">
        <v>1202200073</v>
      </c>
      <c r="C76">
        <v>88.087499999999991</v>
      </c>
      <c r="D76" s="18"/>
    </row>
    <row r="77" spans="1:4" x14ac:dyDescent="0.25">
      <c r="A77" s="18"/>
      <c r="B77" s="11">
        <v>1202200074</v>
      </c>
      <c r="C77">
        <v>85.575000000000003</v>
      </c>
      <c r="D77" s="18"/>
    </row>
    <row r="78" spans="1:4" x14ac:dyDescent="0.25">
      <c r="A78" s="18"/>
      <c r="B78" s="11">
        <v>1202200075</v>
      </c>
      <c r="C78">
        <v>91.137500000000017</v>
      </c>
      <c r="D78" s="18"/>
    </row>
    <row r="79" spans="1:4" x14ac:dyDescent="0.25">
      <c r="A79" s="18"/>
      <c r="B79" s="11">
        <v>1202200076</v>
      </c>
      <c r="C79">
        <v>87.825000000000003</v>
      </c>
      <c r="D79" s="18"/>
    </row>
    <row r="80" spans="1:4" x14ac:dyDescent="0.25">
      <c r="A80" s="18"/>
      <c r="B80" s="11">
        <v>1202200077</v>
      </c>
      <c r="C80">
        <v>97.149999999999991</v>
      </c>
      <c r="D80" s="18"/>
    </row>
    <row r="81" spans="1:4" x14ac:dyDescent="0.25">
      <c r="A81" s="18"/>
      <c r="B81" s="11">
        <v>1202200078</v>
      </c>
      <c r="C81">
        <v>83.5</v>
      </c>
      <c r="D81" s="18"/>
    </row>
    <row r="82" spans="1:4" x14ac:dyDescent="0.25">
      <c r="A82" s="18"/>
      <c r="B82" s="11">
        <v>1202200079</v>
      </c>
      <c r="C82">
        <v>95.362499999999997</v>
      </c>
      <c r="D82" s="18"/>
    </row>
    <row r="83" spans="1:4" x14ac:dyDescent="0.25">
      <c r="A83" s="18" t="s">
        <v>12</v>
      </c>
      <c r="B83" s="11">
        <v>1202200080</v>
      </c>
      <c r="C83">
        <v>78.362499999999997</v>
      </c>
      <c r="D83" s="18">
        <f>AVERAGE(C83:C103)</f>
        <v>85.12797619047619</v>
      </c>
    </row>
    <row r="84" spans="1:4" x14ac:dyDescent="0.25">
      <c r="A84" s="18"/>
      <c r="B84" s="11">
        <v>1202200081</v>
      </c>
      <c r="C84">
        <v>93.212499999999991</v>
      </c>
      <c r="D84" s="18"/>
    </row>
    <row r="85" spans="1:4" x14ac:dyDescent="0.25">
      <c r="A85" s="18"/>
      <c r="B85" s="11">
        <v>1202200082</v>
      </c>
      <c r="C85">
        <v>70.487499999999997</v>
      </c>
      <c r="D85" s="18"/>
    </row>
    <row r="86" spans="1:4" x14ac:dyDescent="0.25">
      <c r="A86" s="18"/>
      <c r="B86" s="11">
        <v>1202200083</v>
      </c>
      <c r="C86">
        <v>77.174999999999997</v>
      </c>
      <c r="D86" s="18"/>
    </row>
    <row r="87" spans="1:4" x14ac:dyDescent="0.25">
      <c r="A87" s="18"/>
      <c r="B87" s="11">
        <v>1202200084</v>
      </c>
      <c r="C87">
        <v>84.35</v>
      </c>
      <c r="D87" s="18"/>
    </row>
    <row r="88" spans="1:4" x14ac:dyDescent="0.25">
      <c r="A88" s="18"/>
      <c r="B88" s="11">
        <v>1202200085</v>
      </c>
      <c r="C88">
        <v>86.4375</v>
      </c>
      <c r="D88" s="18"/>
    </row>
    <row r="89" spans="1:4" x14ac:dyDescent="0.25">
      <c r="A89" s="18"/>
      <c r="B89" s="11">
        <v>1202200086</v>
      </c>
      <c r="C89">
        <v>82.462500000000006</v>
      </c>
      <c r="D89" s="18"/>
    </row>
    <row r="90" spans="1:4" x14ac:dyDescent="0.25">
      <c r="A90" s="18"/>
      <c r="B90" s="11">
        <v>1202200087</v>
      </c>
      <c r="C90">
        <v>93.174999999999983</v>
      </c>
      <c r="D90" s="18"/>
    </row>
    <row r="91" spans="1:4" x14ac:dyDescent="0.25">
      <c r="A91" s="18"/>
      <c r="B91" s="11">
        <v>1202200088</v>
      </c>
      <c r="C91">
        <v>93.112499999999997</v>
      </c>
      <c r="D91" s="18"/>
    </row>
    <row r="92" spans="1:4" x14ac:dyDescent="0.25">
      <c r="A92" s="18"/>
      <c r="B92" s="11">
        <v>1202200089</v>
      </c>
      <c r="C92">
        <v>74.937500000000014</v>
      </c>
      <c r="D92" s="18"/>
    </row>
    <row r="93" spans="1:4" x14ac:dyDescent="0.25">
      <c r="A93" s="18"/>
      <c r="B93" s="11">
        <v>1202200090</v>
      </c>
      <c r="C93">
        <v>69.724999999999994</v>
      </c>
      <c r="D93" s="18"/>
    </row>
    <row r="94" spans="1:4" x14ac:dyDescent="0.25">
      <c r="A94" s="18"/>
      <c r="B94" s="11">
        <v>1202200091</v>
      </c>
      <c r="C94">
        <v>95.33</v>
      </c>
      <c r="D94" s="18"/>
    </row>
    <row r="95" spans="1:4" x14ac:dyDescent="0.25">
      <c r="A95" s="18"/>
      <c r="B95" s="11">
        <v>1202200092</v>
      </c>
      <c r="C95">
        <v>83.944999999999993</v>
      </c>
      <c r="D95" s="18"/>
    </row>
    <row r="96" spans="1:4" x14ac:dyDescent="0.25">
      <c r="A96" s="18"/>
      <c r="B96" s="11">
        <v>1202200093</v>
      </c>
      <c r="C96">
        <v>95.750000000000014</v>
      </c>
      <c r="D96" s="18"/>
    </row>
    <row r="97" spans="1:4" x14ac:dyDescent="0.25">
      <c r="A97" s="18"/>
      <c r="B97" s="11">
        <v>1202200094</v>
      </c>
      <c r="C97">
        <v>90.575000000000017</v>
      </c>
      <c r="D97" s="18"/>
    </row>
    <row r="98" spans="1:4" x14ac:dyDescent="0.25">
      <c r="A98" s="18"/>
      <c r="B98" s="11">
        <v>1202200095</v>
      </c>
      <c r="C98">
        <v>83.362499999999997</v>
      </c>
      <c r="D98" s="18"/>
    </row>
    <row r="99" spans="1:4" x14ac:dyDescent="0.25">
      <c r="A99" s="18"/>
      <c r="B99" s="11">
        <v>1202200096</v>
      </c>
      <c r="C99">
        <v>77.587500000000006</v>
      </c>
      <c r="D99" s="18"/>
    </row>
    <row r="100" spans="1:4" x14ac:dyDescent="0.25">
      <c r="A100" s="18"/>
      <c r="B100" s="11">
        <v>1202200097</v>
      </c>
      <c r="C100">
        <v>94.125000000000014</v>
      </c>
      <c r="D100" s="18"/>
    </row>
    <row r="101" spans="1:4" x14ac:dyDescent="0.25">
      <c r="A101" s="18"/>
      <c r="B101" s="11">
        <v>1202200098</v>
      </c>
      <c r="C101">
        <v>86.1</v>
      </c>
      <c r="D101" s="18"/>
    </row>
    <row r="102" spans="1:4" x14ac:dyDescent="0.25">
      <c r="A102" s="18"/>
      <c r="B102" s="11">
        <v>1202200099</v>
      </c>
      <c r="C102">
        <v>94.637500000000003</v>
      </c>
      <c r="D102" s="18"/>
    </row>
    <row r="103" spans="1:4" x14ac:dyDescent="0.25">
      <c r="A103" s="18"/>
      <c r="B103" s="11">
        <v>1202200100</v>
      </c>
      <c r="C103">
        <v>82.83750000000002</v>
      </c>
      <c r="D103" s="18"/>
    </row>
  </sheetData>
  <mergeCells count="14">
    <mergeCell ref="D2:D3"/>
    <mergeCell ref="A2:A3"/>
    <mergeCell ref="B2:B3"/>
    <mergeCell ref="C2:C3"/>
    <mergeCell ref="D4:D23"/>
    <mergeCell ref="D24:D43"/>
    <mergeCell ref="D44:D62"/>
    <mergeCell ref="D63:D82"/>
    <mergeCell ref="D83:D103"/>
    <mergeCell ref="A4:A23"/>
    <mergeCell ref="A24:A43"/>
    <mergeCell ref="A44:A62"/>
    <mergeCell ref="A63:A82"/>
    <mergeCell ref="A83:A10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E745-02F9-4441-953A-DD5B249760CC}">
  <dimension ref="A1:V108"/>
  <sheetViews>
    <sheetView workbookViewId="0">
      <selection activeCell="I5" sqref="I5:N5"/>
    </sheetView>
  </sheetViews>
  <sheetFormatPr defaultColWidth="8.85546875" defaultRowHeight="15" x14ac:dyDescent="0.25"/>
  <cols>
    <col min="1" max="1" width="15.28515625" bestFit="1" customWidth="1"/>
    <col min="2" max="2" width="16.28515625" bestFit="1" customWidth="1"/>
    <col min="3" max="8" width="12" bestFit="1" customWidth="1"/>
    <col min="9" max="9" width="5" customWidth="1"/>
    <col min="10" max="10" width="4.7109375" customWidth="1"/>
    <col min="11" max="11" width="4.42578125" customWidth="1"/>
    <col min="12" max="12" width="5.42578125" customWidth="1"/>
    <col min="13" max="13" width="6.28515625" customWidth="1"/>
    <col min="14" max="14" width="4.7109375" customWidth="1"/>
    <col min="15" max="15" width="19" customWidth="1"/>
    <col min="19" max="19" width="12.5703125" customWidth="1"/>
  </cols>
  <sheetData>
    <row r="1" spans="1:22" x14ac:dyDescent="0.25">
      <c r="A1" s="8" t="s">
        <v>27</v>
      </c>
      <c r="B1" s="8" t="s">
        <v>25</v>
      </c>
      <c r="I1" s="19" t="s">
        <v>26</v>
      </c>
      <c r="J1" s="19"/>
      <c r="K1" s="19"/>
      <c r="L1" s="19"/>
      <c r="M1" s="19"/>
      <c r="N1" s="19"/>
    </row>
    <row r="2" spans="1:22" x14ac:dyDescent="0.25">
      <c r="A2" s="8" t="s">
        <v>24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28</v>
      </c>
      <c r="I2" s="3">
        <v>0.15</v>
      </c>
      <c r="J2" s="3">
        <v>0.15</v>
      </c>
      <c r="K2" s="3">
        <v>0.2</v>
      </c>
      <c r="L2" s="3">
        <v>0.2</v>
      </c>
      <c r="M2" s="3">
        <v>0.15</v>
      </c>
      <c r="N2" s="3">
        <v>0.15</v>
      </c>
    </row>
    <row r="3" spans="1:22" x14ac:dyDescent="0.25">
      <c r="A3" s="9" t="s">
        <v>8</v>
      </c>
      <c r="B3" s="10">
        <v>88.642499999999998</v>
      </c>
      <c r="C3" s="10">
        <v>80.349999999999994</v>
      </c>
      <c r="D3" s="10">
        <v>87.85</v>
      </c>
      <c r="E3" s="10">
        <v>84.262500000000003</v>
      </c>
      <c r="F3" s="10">
        <v>85.85</v>
      </c>
      <c r="G3" s="10">
        <v>87.662499999999994</v>
      </c>
      <c r="H3" s="10">
        <v>85.76958333333333</v>
      </c>
      <c r="I3" s="20">
        <f>SUMPRODUCT($I$2:$N$2,B3:G3)</f>
        <v>85.798249999999996</v>
      </c>
      <c r="J3" s="20"/>
      <c r="K3" s="20"/>
      <c r="L3" s="20"/>
      <c r="M3" s="20"/>
      <c r="N3" s="20"/>
      <c r="Q3" s="19" t="s">
        <v>38</v>
      </c>
      <c r="R3" s="19"/>
      <c r="S3" s="19"/>
      <c r="T3" s="19"/>
      <c r="U3" s="19"/>
      <c r="V3" s="19"/>
    </row>
    <row r="4" spans="1:22" x14ac:dyDescent="0.25">
      <c r="A4" s="22">
        <v>1202200001</v>
      </c>
      <c r="B4" s="10">
        <v>88.75</v>
      </c>
      <c r="C4" s="10">
        <v>93.25</v>
      </c>
      <c r="D4" s="10">
        <v>90</v>
      </c>
      <c r="E4" s="10">
        <v>83.5</v>
      </c>
      <c r="F4" s="10">
        <v>56</v>
      </c>
      <c r="G4" s="10">
        <v>92.5</v>
      </c>
      <c r="H4" s="10">
        <v>84</v>
      </c>
      <c r="I4" s="20">
        <f>SUMPRODUCT($I$2:$N$2,B4:G4)</f>
        <v>84.275000000000006</v>
      </c>
      <c r="J4" s="20"/>
      <c r="K4" s="20"/>
      <c r="L4" s="20"/>
      <c r="M4" s="20"/>
      <c r="N4" s="20"/>
      <c r="Q4" s="19"/>
      <c r="R4" s="19"/>
      <c r="S4" s="19"/>
      <c r="T4" s="19"/>
      <c r="U4" s="19"/>
      <c r="V4" s="19"/>
    </row>
    <row r="5" spans="1:22" x14ac:dyDescent="0.25">
      <c r="A5" s="22">
        <v>1202200002</v>
      </c>
      <c r="B5" s="10">
        <v>95.25</v>
      </c>
      <c r="C5" s="10">
        <v>96.75</v>
      </c>
      <c r="D5" s="10">
        <v>93.5</v>
      </c>
      <c r="E5" s="10">
        <v>89</v>
      </c>
      <c r="F5" s="10">
        <v>90.5</v>
      </c>
      <c r="G5" s="10">
        <v>95.75</v>
      </c>
      <c r="H5" s="10">
        <v>93.458333333333329</v>
      </c>
      <c r="I5" s="20">
        <f t="shared" ref="I5:I34" si="0">SUMPRODUCT($I$2:$N$2,B5:G5)</f>
        <v>93.237499999999997</v>
      </c>
      <c r="J5" s="20"/>
      <c r="K5" s="20"/>
      <c r="L5" s="20"/>
      <c r="M5" s="20"/>
      <c r="N5" s="20"/>
    </row>
    <row r="6" spans="1:22" x14ac:dyDescent="0.25">
      <c r="A6" s="22">
        <v>1202200003</v>
      </c>
      <c r="B6" s="10">
        <v>90.25</v>
      </c>
      <c r="C6" s="10">
        <v>88.5</v>
      </c>
      <c r="D6" s="10">
        <v>90.25</v>
      </c>
      <c r="E6" s="10">
        <v>91</v>
      </c>
      <c r="F6" s="10">
        <v>87.25</v>
      </c>
      <c r="G6" s="10">
        <v>93.5</v>
      </c>
      <c r="H6" s="10">
        <v>90.125</v>
      </c>
      <c r="I6" s="20">
        <f t="shared" si="0"/>
        <v>90.175000000000011</v>
      </c>
      <c r="J6" s="20"/>
      <c r="K6" s="20"/>
      <c r="L6" s="20"/>
      <c r="M6" s="20"/>
      <c r="N6" s="20"/>
    </row>
    <row r="7" spans="1:22" x14ac:dyDescent="0.25">
      <c r="A7" s="22">
        <v>1202200004</v>
      </c>
      <c r="B7" s="10">
        <v>93.75</v>
      </c>
      <c r="C7" s="10">
        <v>96.75</v>
      </c>
      <c r="D7" s="10">
        <v>90</v>
      </c>
      <c r="E7" s="10">
        <v>86.5</v>
      </c>
      <c r="F7" s="10">
        <v>89</v>
      </c>
      <c r="G7" s="10">
        <v>92</v>
      </c>
      <c r="H7" s="10">
        <v>91.333333333333329</v>
      </c>
      <c r="I7" s="20">
        <f t="shared" si="0"/>
        <v>91.024999999999991</v>
      </c>
      <c r="J7" s="20"/>
      <c r="K7" s="20"/>
      <c r="L7" s="20"/>
      <c r="M7" s="20"/>
      <c r="N7" s="20"/>
    </row>
    <row r="8" spans="1:22" x14ac:dyDescent="0.25">
      <c r="A8" s="22">
        <v>1202200005</v>
      </c>
      <c r="B8" s="10">
        <v>83.5</v>
      </c>
      <c r="C8" s="10">
        <v>82</v>
      </c>
      <c r="D8" s="10">
        <v>87.25</v>
      </c>
      <c r="E8" s="10">
        <v>88.25</v>
      </c>
      <c r="F8" s="10">
        <v>68.75</v>
      </c>
      <c r="G8" s="10">
        <v>92.75</v>
      </c>
      <c r="H8" s="10">
        <v>83.75</v>
      </c>
      <c r="I8" s="20">
        <f t="shared" si="0"/>
        <v>84.149999999999991</v>
      </c>
      <c r="J8" s="20"/>
      <c r="K8" s="20"/>
      <c r="L8" s="20"/>
      <c r="M8" s="20"/>
      <c r="N8" s="20"/>
    </row>
    <row r="9" spans="1:22" x14ac:dyDescent="0.25">
      <c r="A9" s="22">
        <v>1202200006</v>
      </c>
      <c r="B9" s="10">
        <v>88.75</v>
      </c>
      <c r="C9" s="10">
        <v>0</v>
      </c>
      <c r="D9" s="10">
        <v>83.5</v>
      </c>
      <c r="E9" s="10">
        <v>70</v>
      </c>
      <c r="F9" s="10">
        <v>75.5</v>
      </c>
      <c r="G9" s="10">
        <v>82.5</v>
      </c>
      <c r="H9" s="10">
        <v>66.708333333333329</v>
      </c>
      <c r="I9" s="20">
        <f t="shared" si="0"/>
        <v>67.712500000000006</v>
      </c>
      <c r="J9" s="20"/>
      <c r="K9" s="20"/>
      <c r="L9" s="20"/>
      <c r="M9" s="20"/>
      <c r="N9" s="20"/>
    </row>
    <row r="10" spans="1:22" x14ac:dyDescent="0.25">
      <c r="A10" s="22">
        <v>1202200007</v>
      </c>
      <c r="B10" s="10">
        <v>88.75</v>
      </c>
      <c r="C10" s="10">
        <v>95.5</v>
      </c>
      <c r="D10" s="10">
        <v>86</v>
      </c>
      <c r="E10" s="10">
        <v>70.75</v>
      </c>
      <c r="F10" s="10">
        <v>72</v>
      </c>
      <c r="G10" s="10">
        <v>85</v>
      </c>
      <c r="H10" s="10">
        <v>83</v>
      </c>
      <c r="I10" s="20">
        <f t="shared" si="0"/>
        <v>82.537499999999994</v>
      </c>
      <c r="J10" s="20"/>
      <c r="K10" s="20"/>
      <c r="L10" s="20"/>
      <c r="M10" s="20"/>
      <c r="N10" s="20"/>
    </row>
    <row r="11" spans="1:22" x14ac:dyDescent="0.25">
      <c r="A11" s="22">
        <v>1202200008</v>
      </c>
      <c r="B11" s="10">
        <v>93.25</v>
      </c>
      <c r="C11" s="10">
        <v>98.5</v>
      </c>
      <c r="D11" s="10">
        <v>98.5</v>
      </c>
      <c r="E11" s="10">
        <v>69.75</v>
      </c>
      <c r="F11" s="10">
        <v>86.25</v>
      </c>
      <c r="G11" s="10">
        <v>89.75</v>
      </c>
      <c r="H11" s="10">
        <v>89.333333333333329</v>
      </c>
      <c r="I11" s="20">
        <f t="shared" si="0"/>
        <v>88.8125</v>
      </c>
      <c r="J11" s="20"/>
      <c r="K11" s="20"/>
      <c r="L11" s="20"/>
      <c r="M11" s="20"/>
      <c r="N11" s="20"/>
    </row>
    <row r="12" spans="1:22" x14ac:dyDescent="0.25">
      <c r="A12" s="22">
        <v>1202200009</v>
      </c>
      <c r="B12" s="10">
        <v>82.25</v>
      </c>
      <c r="C12" s="10">
        <v>83.5</v>
      </c>
      <c r="D12" s="10">
        <v>66.5</v>
      </c>
      <c r="E12" s="10">
        <v>60</v>
      </c>
      <c r="F12" s="10">
        <v>68.75</v>
      </c>
      <c r="G12" s="10">
        <v>58</v>
      </c>
      <c r="H12" s="10">
        <v>69.833333333333329</v>
      </c>
      <c r="I12" s="20">
        <f t="shared" si="0"/>
        <v>69.174999999999997</v>
      </c>
      <c r="J12" s="20"/>
      <c r="K12" s="20"/>
      <c r="L12" s="20"/>
      <c r="M12" s="20"/>
      <c r="N12" s="20"/>
    </row>
    <row r="13" spans="1:22" x14ac:dyDescent="0.25">
      <c r="A13" s="22">
        <v>1202200010</v>
      </c>
      <c r="B13" s="10">
        <v>97</v>
      </c>
      <c r="C13" s="10">
        <v>98.5</v>
      </c>
      <c r="D13" s="10">
        <v>92.5</v>
      </c>
      <c r="E13" s="10">
        <v>83.75</v>
      </c>
      <c r="F13" s="10">
        <v>91</v>
      </c>
      <c r="G13" s="10">
        <v>92.5</v>
      </c>
      <c r="H13" s="10">
        <v>92.541666666666671</v>
      </c>
      <c r="I13" s="20">
        <f t="shared" si="0"/>
        <v>92.1</v>
      </c>
      <c r="J13" s="20"/>
      <c r="K13" s="20"/>
      <c r="L13" s="20"/>
      <c r="M13" s="20"/>
      <c r="N13" s="20"/>
    </row>
    <row r="14" spans="1:22" x14ac:dyDescent="0.25">
      <c r="A14" s="22">
        <v>1202200011</v>
      </c>
      <c r="B14" s="10">
        <v>93.75</v>
      </c>
      <c r="C14" s="10">
        <v>100</v>
      </c>
      <c r="D14" s="10">
        <v>98.25</v>
      </c>
      <c r="E14" s="10">
        <v>100</v>
      </c>
      <c r="F14" s="10">
        <v>95.5</v>
      </c>
      <c r="G14" s="10">
        <v>98.5</v>
      </c>
      <c r="H14" s="10">
        <v>97.666666666666671</v>
      </c>
      <c r="I14" s="20">
        <f t="shared" si="0"/>
        <v>97.8125</v>
      </c>
      <c r="J14" s="20"/>
      <c r="K14" s="20"/>
      <c r="L14" s="20"/>
      <c r="M14" s="20"/>
      <c r="N14" s="20"/>
    </row>
    <row r="15" spans="1:22" x14ac:dyDescent="0.25">
      <c r="A15" s="22">
        <v>1202200012</v>
      </c>
      <c r="B15" s="10">
        <v>92</v>
      </c>
      <c r="C15" s="10">
        <v>85.25</v>
      </c>
      <c r="D15" s="10">
        <v>85.25</v>
      </c>
      <c r="E15" s="10">
        <v>95</v>
      </c>
      <c r="F15" s="10">
        <v>94</v>
      </c>
      <c r="G15" s="10">
        <v>98.5</v>
      </c>
      <c r="H15" s="10">
        <v>91.666666666666671</v>
      </c>
      <c r="I15" s="20">
        <f t="shared" si="0"/>
        <v>91.512499999999989</v>
      </c>
      <c r="J15" s="20"/>
      <c r="K15" s="20"/>
      <c r="L15" s="20"/>
      <c r="M15" s="20"/>
      <c r="N15" s="20"/>
    </row>
    <row r="16" spans="1:22" x14ac:dyDescent="0.25">
      <c r="A16" s="22">
        <v>1202200013</v>
      </c>
      <c r="B16" s="10">
        <v>87.25</v>
      </c>
      <c r="C16" s="10">
        <v>83.25</v>
      </c>
      <c r="D16" s="10">
        <v>85.25</v>
      </c>
      <c r="E16" s="10">
        <v>80.25</v>
      </c>
      <c r="F16" s="10">
        <v>97</v>
      </c>
      <c r="G16" s="10">
        <v>77.5</v>
      </c>
      <c r="H16" s="10">
        <v>85.083333333333329</v>
      </c>
      <c r="I16" s="20">
        <f t="shared" si="0"/>
        <v>84.85</v>
      </c>
      <c r="J16" s="20"/>
      <c r="K16" s="20"/>
      <c r="L16" s="20"/>
      <c r="M16" s="20"/>
      <c r="N16" s="20"/>
    </row>
    <row r="17" spans="1:14" x14ac:dyDescent="0.25">
      <c r="A17" s="22">
        <v>1202200014</v>
      </c>
      <c r="B17" s="10">
        <v>98.5</v>
      </c>
      <c r="C17" s="10">
        <v>100</v>
      </c>
      <c r="D17" s="10">
        <v>89.5</v>
      </c>
      <c r="E17" s="10">
        <v>98.5</v>
      </c>
      <c r="F17" s="10">
        <v>97</v>
      </c>
      <c r="G17" s="10">
        <v>100</v>
      </c>
      <c r="H17" s="10">
        <v>97.25</v>
      </c>
      <c r="I17" s="20">
        <f t="shared" si="0"/>
        <v>96.924999999999997</v>
      </c>
      <c r="J17" s="20"/>
      <c r="K17" s="20"/>
      <c r="L17" s="20"/>
      <c r="M17" s="20"/>
      <c r="N17" s="20"/>
    </row>
    <row r="18" spans="1:14" x14ac:dyDescent="0.25">
      <c r="A18" s="22">
        <v>1202200015</v>
      </c>
      <c r="B18" s="10">
        <v>87.6</v>
      </c>
      <c r="C18" s="10">
        <v>0</v>
      </c>
      <c r="D18" s="10">
        <v>92.5</v>
      </c>
      <c r="E18" s="10">
        <v>86.5</v>
      </c>
      <c r="F18" s="10">
        <v>95.5</v>
      </c>
      <c r="G18" s="10">
        <v>65</v>
      </c>
      <c r="H18" s="10">
        <v>71.183333333333337</v>
      </c>
      <c r="I18" s="20">
        <f t="shared" si="0"/>
        <v>73.015000000000001</v>
      </c>
      <c r="J18" s="20"/>
      <c r="K18" s="20"/>
      <c r="L18" s="20"/>
      <c r="M18" s="20"/>
      <c r="N18" s="20"/>
    </row>
    <row r="19" spans="1:14" x14ac:dyDescent="0.25">
      <c r="A19" s="22">
        <v>1202200016</v>
      </c>
      <c r="B19" s="10">
        <v>90</v>
      </c>
      <c r="C19" s="10">
        <v>75.25</v>
      </c>
      <c r="D19" s="10">
        <v>84.25</v>
      </c>
      <c r="E19" s="10">
        <v>83</v>
      </c>
      <c r="F19" s="10">
        <v>88.5</v>
      </c>
      <c r="G19" s="10">
        <v>88.25</v>
      </c>
      <c r="H19" s="10">
        <v>84.875</v>
      </c>
      <c r="I19" s="20">
        <f t="shared" si="0"/>
        <v>84.75</v>
      </c>
      <c r="J19" s="20"/>
      <c r="K19" s="20"/>
      <c r="L19" s="20"/>
      <c r="M19" s="20"/>
      <c r="N19" s="20"/>
    </row>
    <row r="20" spans="1:14" x14ac:dyDescent="0.25">
      <c r="A20" s="22">
        <v>1202200017</v>
      </c>
      <c r="B20" s="10">
        <v>90.25</v>
      </c>
      <c r="C20" s="10">
        <v>96.5</v>
      </c>
      <c r="D20" s="10">
        <v>96.75</v>
      </c>
      <c r="E20" s="10">
        <v>100</v>
      </c>
      <c r="F20" s="10">
        <v>95.25</v>
      </c>
      <c r="G20" s="10">
        <v>95</v>
      </c>
      <c r="H20" s="10">
        <v>95.625</v>
      </c>
      <c r="I20" s="20">
        <f t="shared" si="0"/>
        <v>95.899999999999991</v>
      </c>
      <c r="J20" s="20"/>
      <c r="K20" s="20"/>
      <c r="L20" s="20"/>
      <c r="M20" s="20"/>
      <c r="N20" s="20"/>
    </row>
    <row r="21" spans="1:14" x14ac:dyDescent="0.25">
      <c r="A21" s="22">
        <v>1202200018</v>
      </c>
      <c r="B21" s="10">
        <v>88.5</v>
      </c>
      <c r="C21" s="10">
        <v>76.5</v>
      </c>
      <c r="D21" s="10">
        <v>88.5</v>
      </c>
      <c r="E21" s="10">
        <v>81</v>
      </c>
      <c r="F21" s="10">
        <v>91.75</v>
      </c>
      <c r="G21" s="10">
        <v>93.5</v>
      </c>
      <c r="H21" s="10">
        <v>86.625</v>
      </c>
      <c r="I21" s="20">
        <f t="shared" si="0"/>
        <v>86.437500000000014</v>
      </c>
      <c r="J21" s="20"/>
      <c r="K21" s="20"/>
      <c r="L21" s="20"/>
      <c r="M21" s="20"/>
      <c r="N21" s="20"/>
    </row>
    <row r="22" spans="1:14" x14ac:dyDescent="0.25">
      <c r="A22" s="22">
        <v>1202200019</v>
      </c>
      <c r="B22" s="10">
        <v>74.25</v>
      </c>
      <c r="C22" s="10">
        <v>77.5</v>
      </c>
      <c r="D22" s="10">
        <v>79</v>
      </c>
      <c r="E22" s="10">
        <v>86.5</v>
      </c>
      <c r="F22" s="10">
        <v>89.25</v>
      </c>
      <c r="G22" s="10">
        <v>79.75</v>
      </c>
      <c r="H22" s="10">
        <v>81.041666666666671</v>
      </c>
      <c r="I22" s="20">
        <f t="shared" si="0"/>
        <v>81.212500000000006</v>
      </c>
      <c r="J22" s="20"/>
      <c r="K22" s="20"/>
      <c r="L22" s="20"/>
      <c r="M22" s="20"/>
      <c r="N22" s="20"/>
    </row>
    <row r="23" spans="1:14" x14ac:dyDescent="0.25">
      <c r="A23" s="22">
        <v>1202200020</v>
      </c>
      <c r="B23" s="10">
        <v>69.25</v>
      </c>
      <c r="C23" s="10">
        <v>79.5</v>
      </c>
      <c r="D23" s="10">
        <v>79.75</v>
      </c>
      <c r="E23" s="10">
        <v>82</v>
      </c>
      <c r="F23" s="10">
        <v>88.25</v>
      </c>
      <c r="G23" s="10">
        <v>83</v>
      </c>
      <c r="H23" s="10">
        <v>80.291666666666671</v>
      </c>
      <c r="I23" s="20">
        <f t="shared" si="0"/>
        <v>80.350000000000009</v>
      </c>
      <c r="J23" s="20"/>
      <c r="K23" s="20"/>
      <c r="L23" s="20"/>
      <c r="M23" s="20"/>
      <c r="N23" s="20"/>
    </row>
    <row r="24" spans="1:14" x14ac:dyDescent="0.25">
      <c r="A24" s="9" t="s">
        <v>9</v>
      </c>
      <c r="B24" s="10">
        <v>83.01</v>
      </c>
      <c r="C24" s="10">
        <v>84.262500000000003</v>
      </c>
      <c r="D24" s="10">
        <v>82.775000000000006</v>
      </c>
      <c r="E24" s="10">
        <v>83.59</v>
      </c>
      <c r="F24" s="10">
        <v>78.0625</v>
      </c>
      <c r="G24" s="10">
        <v>82.724999999999994</v>
      </c>
      <c r="H24" s="10">
        <v>82.404166666666669</v>
      </c>
      <c r="I24" s="20">
        <f t="shared" si="0"/>
        <v>82.481999999999999</v>
      </c>
      <c r="J24" s="20"/>
      <c r="K24" s="20"/>
      <c r="L24" s="20"/>
      <c r="M24" s="20"/>
      <c r="N24" s="20"/>
    </row>
    <row r="25" spans="1:14" x14ac:dyDescent="0.25">
      <c r="A25" s="22">
        <v>1202200021</v>
      </c>
      <c r="B25" s="10">
        <v>74.25</v>
      </c>
      <c r="C25" s="10">
        <v>72.75</v>
      </c>
      <c r="D25" s="10">
        <v>0</v>
      </c>
      <c r="E25" s="10">
        <v>72.5</v>
      </c>
      <c r="F25" s="10">
        <v>72.5</v>
      </c>
      <c r="G25" s="10">
        <v>77</v>
      </c>
      <c r="H25" s="10">
        <v>61.5</v>
      </c>
      <c r="I25" s="20">
        <f t="shared" si="0"/>
        <v>58.974999999999994</v>
      </c>
      <c r="J25" s="20"/>
      <c r="K25" s="20"/>
      <c r="L25" s="20"/>
      <c r="M25" s="20"/>
      <c r="N25" s="20"/>
    </row>
    <row r="26" spans="1:14" x14ac:dyDescent="0.25">
      <c r="A26" s="22">
        <v>1202200022</v>
      </c>
      <c r="B26" s="10">
        <v>70.25</v>
      </c>
      <c r="C26" s="10">
        <v>81</v>
      </c>
      <c r="D26" s="10">
        <v>82.25</v>
      </c>
      <c r="E26" s="10">
        <v>68.5</v>
      </c>
      <c r="F26" s="10">
        <v>80.25</v>
      </c>
      <c r="G26" s="10">
        <v>81.75</v>
      </c>
      <c r="H26" s="10">
        <v>77.333333333333329</v>
      </c>
      <c r="I26" s="20">
        <f t="shared" si="0"/>
        <v>77.137500000000003</v>
      </c>
      <c r="J26" s="20"/>
      <c r="K26" s="20"/>
      <c r="L26" s="20"/>
      <c r="M26" s="20"/>
      <c r="N26" s="20"/>
    </row>
    <row r="27" spans="1:14" x14ac:dyDescent="0.25">
      <c r="A27" s="22">
        <v>1202200023</v>
      </c>
      <c r="B27" s="10">
        <v>79.75</v>
      </c>
      <c r="C27" s="10">
        <v>84</v>
      </c>
      <c r="D27" s="10">
        <v>87</v>
      </c>
      <c r="E27" s="10">
        <v>83</v>
      </c>
      <c r="F27" s="10">
        <v>83</v>
      </c>
      <c r="G27" s="10">
        <v>87.75</v>
      </c>
      <c r="H27" s="10">
        <v>84.083333333333329</v>
      </c>
      <c r="I27" s="20">
        <f t="shared" si="0"/>
        <v>84.174999999999997</v>
      </c>
      <c r="J27" s="20"/>
      <c r="K27" s="20"/>
      <c r="L27" s="20"/>
      <c r="M27" s="20"/>
      <c r="N27" s="20"/>
    </row>
    <row r="28" spans="1:14" x14ac:dyDescent="0.25">
      <c r="A28" s="22">
        <v>1202200024</v>
      </c>
      <c r="B28" s="10">
        <v>95</v>
      </c>
      <c r="C28" s="10">
        <v>90.5</v>
      </c>
      <c r="D28" s="10">
        <v>98.5</v>
      </c>
      <c r="E28" s="10">
        <v>98.5</v>
      </c>
      <c r="F28" s="10">
        <v>92.5</v>
      </c>
      <c r="G28" s="10">
        <v>83.5</v>
      </c>
      <c r="H28" s="10">
        <v>93.083333333333329</v>
      </c>
      <c r="I28" s="20">
        <f t="shared" si="0"/>
        <v>93.625000000000014</v>
      </c>
      <c r="J28" s="20"/>
      <c r="K28" s="20"/>
      <c r="L28" s="20"/>
      <c r="M28" s="20"/>
      <c r="N28" s="20"/>
    </row>
    <row r="29" spans="1:14" x14ac:dyDescent="0.25">
      <c r="A29" s="22">
        <v>1202200025</v>
      </c>
      <c r="B29" s="10">
        <v>73.75</v>
      </c>
      <c r="C29" s="10">
        <v>90.5</v>
      </c>
      <c r="D29" s="10">
        <v>86.75</v>
      </c>
      <c r="E29" s="10">
        <v>83.25</v>
      </c>
      <c r="F29" s="10">
        <v>88.75</v>
      </c>
      <c r="G29" s="10">
        <v>100</v>
      </c>
      <c r="H29" s="10">
        <v>87.166666666666671</v>
      </c>
      <c r="I29" s="20">
        <f t="shared" si="0"/>
        <v>86.95</v>
      </c>
      <c r="J29" s="20"/>
      <c r="K29" s="20"/>
      <c r="L29" s="20"/>
      <c r="M29" s="20"/>
      <c r="N29" s="20"/>
    </row>
    <row r="30" spans="1:14" x14ac:dyDescent="0.25">
      <c r="A30" s="22">
        <v>1202200026</v>
      </c>
      <c r="B30" s="10">
        <v>78</v>
      </c>
      <c r="C30" s="10">
        <v>89</v>
      </c>
      <c r="D30" s="10">
        <v>85.25</v>
      </c>
      <c r="E30" s="10">
        <v>83</v>
      </c>
      <c r="F30" s="10">
        <v>83.5</v>
      </c>
      <c r="G30" s="10">
        <v>88</v>
      </c>
      <c r="H30" s="10">
        <v>84.458333333333329</v>
      </c>
      <c r="I30" s="20">
        <f t="shared" si="0"/>
        <v>84.424999999999997</v>
      </c>
      <c r="J30" s="20"/>
      <c r="K30" s="20"/>
      <c r="L30" s="20"/>
      <c r="M30" s="20"/>
      <c r="N30" s="20"/>
    </row>
    <row r="31" spans="1:14" x14ac:dyDescent="0.25">
      <c r="A31" s="22">
        <v>1202200027</v>
      </c>
      <c r="B31" s="10">
        <v>100</v>
      </c>
      <c r="C31" s="10">
        <v>100</v>
      </c>
      <c r="D31" s="10">
        <v>98.5</v>
      </c>
      <c r="E31" s="10">
        <v>98.5</v>
      </c>
      <c r="F31" s="10">
        <v>97</v>
      </c>
      <c r="G31" s="10">
        <v>100</v>
      </c>
      <c r="H31" s="10">
        <v>99</v>
      </c>
      <c r="I31" s="20">
        <f t="shared" si="0"/>
        <v>98.95</v>
      </c>
      <c r="J31" s="20"/>
      <c r="K31" s="20"/>
      <c r="L31" s="20"/>
      <c r="M31" s="20"/>
      <c r="N31" s="20"/>
    </row>
    <row r="32" spans="1:14" x14ac:dyDescent="0.25">
      <c r="A32" s="22">
        <v>1202200028</v>
      </c>
      <c r="B32" s="10">
        <v>85</v>
      </c>
      <c r="C32" s="10">
        <v>96.5</v>
      </c>
      <c r="D32" s="10">
        <v>98.5</v>
      </c>
      <c r="E32" s="10">
        <v>100</v>
      </c>
      <c r="F32" s="10">
        <v>95.5</v>
      </c>
      <c r="G32" s="10">
        <v>95.25</v>
      </c>
      <c r="H32" s="10">
        <v>95.125</v>
      </c>
      <c r="I32" s="20">
        <f t="shared" si="0"/>
        <v>95.537500000000009</v>
      </c>
      <c r="J32" s="20"/>
      <c r="K32" s="20"/>
      <c r="L32" s="20"/>
      <c r="M32" s="20"/>
      <c r="N32" s="20"/>
    </row>
    <row r="33" spans="1:19" x14ac:dyDescent="0.25">
      <c r="A33" s="22">
        <v>1202200029</v>
      </c>
      <c r="B33" s="10">
        <v>83.5</v>
      </c>
      <c r="C33" s="10">
        <v>79.5</v>
      </c>
      <c r="D33" s="10">
        <v>73.5</v>
      </c>
      <c r="E33" s="10">
        <v>83</v>
      </c>
      <c r="F33" s="10">
        <v>79.5</v>
      </c>
      <c r="G33" s="10">
        <v>87.25</v>
      </c>
      <c r="H33" s="10">
        <v>81.041666666666671</v>
      </c>
      <c r="I33" s="20">
        <f t="shared" si="0"/>
        <v>80.762500000000003</v>
      </c>
      <c r="J33" s="20"/>
      <c r="K33" s="20"/>
      <c r="L33" s="20"/>
      <c r="M33" s="20"/>
      <c r="N33" s="20"/>
    </row>
    <row r="34" spans="1:19" x14ac:dyDescent="0.25">
      <c r="A34" s="22">
        <v>1202200030</v>
      </c>
      <c r="B34" s="10">
        <v>86.75</v>
      </c>
      <c r="C34" s="10">
        <v>90.5</v>
      </c>
      <c r="D34" s="10">
        <v>82</v>
      </c>
      <c r="E34" s="10">
        <v>88</v>
      </c>
      <c r="F34" s="10">
        <v>81</v>
      </c>
      <c r="G34" s="10">
        <v>91.25</v>
      </c>
      <c r="H34" s="10">
        <v>86.583333333333329</v>
      </c>
      <c r="I34" s="20">
        <f t="shared" si="0"/>
        <v>86.424999999999997</v>
      </c>
      <c r="J34" s="20"/>
      <c r="K34" s="20"/>
      <c r="L34" s="20"/>
      <c r="M34" s="20"/>
      <c r="N34" s="20"/>
    </row>
    <row r="35" spans="1:19" x14ac:dyDescent="0.25">
      <c r="A35" s="22">
        <v>1202200031</v>
      </c>
      <c r="B35" s="10">
        <v>81.75</v>
      </c>
      <c r="C35" s="10">
        <v>79.5</v>
      </c>
      <c r="D35" s="10">
        <v>66.25</v>
      </c>
      <c r="E35" s="10">
        <v>79.75</v>
      </c>
      <c r="F35" s="10">
        <v>72.75</v>
      </c>
      <c r="G35" s="10">
        <v>80.25</v>
      </c>
      <c r="H35" s="10">
        <v>76.708333333333329</v>
      </c>
      <c r="I35" s="20">
        <f t="shared" ref="I35:I66" si="1">SUMPRODUCT($I$2:$N$2,B35:G35)</f>
        <v>76.337499999999991</v>
      </c>
      <c r="J35" s="20"/>
      <c r="K35" s="20"/>
      <c r="L35" s="20"/>
      <c r="M35" s="20"/>
      <c r="N35" s="20"/>
    </row>
    <row r="36" spans="1:19" x14ac:dyDescent="0.25">
      <c r="A36" s="22">
        <v>1202200032</v>
      </c>
      <c r="B36" s="10">
        <v>85.25</v>
      </c>
      <c r="C36" s="10">
        <v>90.25</v>
      </c>
      <c r="D36" s="10">
        <v>77.5</v>
      </c>
      <c r="E36" s="10">
        <v>87.5</v>
      </c>
      <c r="F36" s="10">
        <v>71</v>
      </c>
      <c r="G36" s="10">
        <v>92.25</v>
      </c>
      <c r="H36" s="10">
        <v>83.958333333333329</v>
      </c>
      <c r="I36" s="20">
        <f t="shared" si="1"/>
        <v>83.812500000000014</v>
      </c>
      <c r="J36" s="20"/>
      <c r="K36" s="20"/>
      <c r="L36" s="20"/>
      <c r="M36" s="20"/>
      <c r="N36" s="20"/>
      <c r="Q36" s="13"/>
    </row>
    <row r="37" spans="1:19" x14ac:dyDescent="0.25">
      <c r="A37" s="22">
        <v>1202200033</v>
      </c>
      <c r="B37" s="10">
        <v>82</v>
      </c>
      <c r="C37" s="10">
        <v>80</v>
      </c>
      <c r="D37" s="10">
        <v>92</v>
      </c>
      <c r="E37" s="10">
        <v>85</v>
      </c>
      <c r="F37" s="10">
        <v>0</v>
      </c>
      <c r="G37" s="10">
        <v>71.75</v>
      </c>
      <c r="H37" s="10">
        <v>68.458333333333329</v>
      </c>
      <c r="I37" s="20">
        <f t="shared" si="1"/>
        <v>70.462500000000006</v>
      </c>
      <c r="J37" s="20"/>
      <c r="K37" s="20"/>
      <c r="L37" s="20"/>
      <c r="M37" s="20"/>
      <c r="N37" s="20"/>
    </row>
    <row r="38" spans="1:19" x14ac:dyDescent="0.25">
      <c r="A38" s="22">
        <v>1202200034</v>
      </c>
      <c r="B38" s="10">
        <v>88.75</v>
      </c>
      <c r="C38" s="10">
        <v>75</v>
      </c>
      <c r="D38" s="10">
        <v>88</v>
      </c>
      <c r="E38" s="10">
        <v>90.5</v>
      </c>
      <c r="F38" s="10">
        <v>77.25</v>
      </c>
      <c r="G38" s="10">
        <v>83.75</v>
      </c>
      <c r="H38" s="10">
        <v>83.875</v>
      </c>
      <c r="I38" s="20">
        <f t="shared" si="1"/>
        <v>84.412500000000009</v>
      </c>
      <c r="J38" s="20"/>
      <c r="K38" s="20"/>
      <c r="L38" s="20"/>
      <c r="M38" s="20"/>
      <c r="N38" s="20"/>
      <c r="R38" s="13"/>
      <c r="S38" s="14"/>
    </row>
    <row r="39" spans="1:19" x14ac:dyDescent="0.25">
      <c r="A39" s="22">
        <v>1202200035</v>
      </c>
      <c r="B39" s="10">
        <v>90.5</v>
      </c>
      <c r="C39" s="10">
        <v>96.5</v>
      </c>
      <c r="D39" s="10">
        <v>98.5</v>
      </c>
      <c r="E39" s="10">
        <v>100</v>
      </c>
      <c r="F39" s="10">
        <v>98.5</v>
      </c>
      <c r="G39" s="10">
        <v>97</v>
      </c>
      <c r="H39" s="10">
        <v>96.833333333333329</v>
      </c>
      <c r="I39" s="20">
        <f t="shared" si="1"/>
        <v>97.075000000000003</v>
      </c>
      <c r="J39" s="20"/>
      <c r="K39" s="20"/>
      <c r="L39" s="20"/>
      <c r="M39" s="20"/>
      <c r="N39" s="20"/>
      <c r="R39" s="15"/>
      <c r="S39" s="15"/>
    </row>
    <row r="40" spans="1:19" x14ac:dyDescent="0.25">
      <c r="A40" s="22">
        <v>1202200036</v>
      </c>
      <c r="B40" s="10">
        <v>87.25</v>
      </c>
      <c r="C40" s="10">
        <v>80</v>
      </c>
      <c r="D40" s="10">
        <v>93</v>
      </c>
      <c r="E40" s="10">
        <v>89</v>
      </c>
      <c r="F40" s="10">
        <v>86</v>
      </c>
      <c r="G40" s="10">
        <v>78.5</v>
      </c>
      <c r="H40" s="10">
        <v>85.625</v>
      </c>
      <c r="I40" s="20">
        <f t="shared" si="1"/>
        <v>86.162500000000009</v>
      </c>
      <c r="J40" s="20"/>
      <c r="K40" s="20"/>
      <c r="L40" s="20"/>
      <c r="M40" s="20"/>
      <c r="N40" s="20"/>
      <c r="S40" s="15"/>
    </row>
    <row r="41" spans="1:19" x14ac:dyDescent="0.25">
      <c r="A41" s="22">
        <v>1202200037</v>
      </c>
      <c r="B41" s="10">
        <v>85</v>
      </c>
      <c r="C41" s="10">
        <v>77.75</v>
      </c>
      <c r="D41" s="10">
        <v>91.75</v>
      </c>
      <c r="E41" s="10">
        <v>85.25</v>
      </c>
      <c r="F41" s="10">
        <v>87.25</v>
      </c>
      <c r="G41" s="10">
        <v>88.5</v>
      </c>
      <c r="H41" s="10">
        <v>85.916666666666671</v>
      </c>
      <c r="I41" s="20">
        <f t="shared" si="1"/>
        <v>86.175000000000011</v>
      </c>
      <c r="J41" s="20"/>
      <c r="K41" s="20"/>
      <c r="L41" s="20"/>
      <c r="M41" s="20"/>
      <c r="N41" s="20"/>
      <c r="S41" s="15"/>
    </row>
    <row r="42" spans="1:19" x14ac:dyDescent="0.25">
      <c r="A42" s="22">
        <v>1202200038</v>
      </c>
      <c r="B42" s="10">
        <v>76.25</v>
      </c>
      <c r="C42" s="10">
        <v>75.5</v>
      </c>
      <c r="D42" s="10">
        <v>90.25</v>
      </c>
      <c r="E42" s="10">
        <v>45.55</v>
      </c>
      <c r="F42" s="10">
        <v>63.25</v>
      </c>
      <c r="G42" s="10">
        <v>80.25</v>
      </c>
      <c r="H42" s="10">
        <v>71.841666666666669</v>
      </c>
      <c r="I42" s="20">
        <f t="shared" si="1"/>
        <v>71.447499999999991</v>
      </c>
      <c r="J42" s="20"/>
      <c r="K42" s="20"/>
      <c r="L42" s="20"/>
      <c r="M42" s="20"/>
      <c r="N42" s="20"/>
      <c r="S42" s="15"/>
    </row>
    <row r="43" spans="1:19" x14ac:dyDescent="0.25">
      <c r="A43" s="22">
        <v>1202200039</v>
      </c>
      <c r="B43" s="10">
        <v>67.75</v>
      </c>
      <c r="C43" s="10">
        <v>70</v>
      </c>
      <c r="D43" s="10">
        <v>77.25</v>
      </c>
      <c r="E43" s="10">
        <v>65.25</v>
      </c>
      <c r="F43" s="10">
        <v>72</v>
      </c>
      <c r="G43" s="10">
        <v>81.5</v>
      </c>
      <c r="H43" s="10">
        <v>72.291666666666671</v>
      </c>
      <c r="I43" s="20">
        <f t="shared" si="1"/>
        <v>72.1875</v>
      </c>
      <c r="J43" s="20"/>
      <c r="K43" s="20"/>
      <c r="L43" s="20"/>
      <c r="M43" s="20"/>
      <c r="N43" s="20"/>
      <c r="S43" s="15"/>
    </row>
    <row r="44" spans="1:19" x14ac:dyDescent="0.25">
      <c r="A44" s="22">
        <v>1202200040</v>
      </c>
      <c r="B44" s="10">
        <v>89.45</v>
      </c>
      <c r="C44" s="10">
        <v>86.5</v>
      </c>
      <c r="D44" s="10">
        <v>88.75</v>
      </c>
      <c r="E44" s="10">
        <v>85.75</v>
      </c>
      <c r="F44" s="10">
        <v>79.75</v>
      </c>
      <c r="G44" s="10">
        <v>9</v>
      </c>
      <c r="H44" s="10">
        <v>73.2</v>
      </c>
      <c r="I44" s="20">
        <f t="shared" si="1"/>
        <v>74.605000000000004</v>
      </c>
      <c r="J44" s="20"/>
      <c r="K44" s="20"/>
      <c r="L44" s="20"/>
      <c r="M44" s="20"/>
      <c r="N44" s="20"/>
    </row>
    <row r="45" spans="1:19" x14ac:dyDescent="0.25">
      <c r="A45" s="9" t="s">
        <v>10</v>
      </c>
      <c r="B45" s="10">
        <v>83.328947368421055</v>
      </c>
      <c r="C45" s="10">
        <v>85.042105263157893</v>
      </c>
      <c r="D45" s="10">
        <v>86.14473684210526</v>
      </c>
      <c r="E45" s="10">
        <v>76.236842105263165</v>
      </c>
      <c r="F45" s="10">
        <v>76.40789473684211</v>
      </c>
      <c r="G45" s="10">
        <v>79.171052631578945</v>
      </c>
      <c r="H45" s="10">
        <v>81.055263157894728</v>
      </c>
      <c r="I45" s="20">
        <f t="shared" si="1"/>
        <v>81.068815789473689</v>
      </c>
      <c r="J45" s="20"/>
      <c r="K45" s="20"/>
      <c r="L45" s="20"/>
      <c r="M45" s="20"/>
      <c r="N45" s="20"/>
    </row>
    <row r="46" spans="1:19" x14ac:dyDescent="0.25">
      <c r="A46" s="22">
        <v>1202200041</v>
      </c>
      <c r="B46" s="10">
        <v>0</v>
      </c>
      <c r="C46" s="10">
        <v>58</v>
      </c>
      <c r="D46" s="10">
        <v>74.75</v>
      </c>
      <c r="E46" s="10">
        <v>10.5</v>
      </c>
      <c r="F46" s="10">
        <v>0</v>
      </c>
      <c r="G46" s="10">
        <v>0</v>
      </c>
      <c r="H46" s="10">
        <v>23.875</v>
      </c>
      <c r="I46" s="20">
        <f t="shared" si="1"/>
        <v>25.75</v>
      </c>
      <c r="J46" s="20"/>
      <c r="K46" s="20"/>
      <c r="L46" s="20"/>
      <c r="M46" s="20"/>
      <c r="N46" s="20"/>
    </row>
    <row r="47" spans="1:19" x14ac:dyDescent="0.25">
      <c r="A47" s="22">
        <v>1202200042</v>
      </c>
      <c r="B47" s="10">
        <v>90.75</v>
      </c>
      <c r="C47" s="10">
        <v>89.5</v>
      </c>
      <c r="D47" s="10">
        <v>91.5</v>
      </c>
      <c r="E47" s="10">
        <v>82.75</v>
      </c>
      <c r="F47" s="10">
        <v>63.25</v>
      </c>
      <c r="G47" s="10">
        <v>78.5</v>
      </c>
      <c r="H47" s="10">
        <v>82.708333333333329</v>
      </c>
      <c r="I47" s="20">
        <f t="shared" si="1"/>
        <v>83.15</v>
      </c>
      <c r="J47" s="20"/>
      <c r="K47" s="20"/>
      <c r="L47" s="20"/>
      <c r="M47" s="20"/>
      <c r="N47" s="20"/>
    </row>
    <row r="48" spans="1:19" x14ac:dyDescent="0.25">
      <c r="A48" s="22">
        <v>1202200043</v>
      </c>
      <c r="B48" s="10">
        <v>100</v>
      </c>
      <c r="C48" s="10">
        <v>96</v>
      </c>
      <c r="D48" s="10">
        <v>95.5</v>
      </c>
      <c r="E48" s="10">
        <v>97</v>
      </c>
      <c r="F48" s="10">
        <v>97</v>
      </c>
      <c r="G48" s="10">
        <v>98.5</v>
      </c>
      <c r="H48" s="10">
        <v>97.333333333333329</v>
      </c>
      <c r="I48" s="20">
        <f t="shared" si="1"/>
        <v>97.224999999999994</v>
      </c>
      <c r="J48" s="20"/>
      <c r="K48" s="20"/>
      <c r="L48" s="20"/>
      <c r="M48" s="20"/>
      <c r="N48" s="20"/>
    </row>
    <row r="49" spans="1:14" x14ac:dyDescent="0.25">
      <c r="A49" s="22">
        <v>1202200044</v>
      </c>
      <c r="B49" s="10">
        <v>97</v>
      </c>
      <c r="C49" s="10">
        <v>97.5</v>
      </c>
      <c r="D49" s="10">
        <v>98.5</v>
      </c>
      <c r="E49" s="10">
        <v>97</v>
      </c>
      <c r="F49" s="10">
        <v>92</v>
      </c>
      <c r="G49" s="10">
        <v>92</v>
      </c>
      <c r="H49" s="10">
        <v>95.666666666666671</v>
      </c>
      <c r="I49" s="20">
        <f t="shared" si="1"/>
        <v>95.875</v>
      </c>
      <c r="J49" s="20"/>
      <c r="K49" s="20"/>
      <c r="L49" s="20"/>
      <c r="M49" s="20"/>
      <c r="N49" s="20"/>
    </row>
    <row r="50" spans="1:14" x14ac:dyDescent="0.25">
      <c r="A50" s="22">
        <v>1202200045</v>
      </c>
      <c r="B50" s="10">
        <v>98.5</v>
      </c>
      <c r="C50" s="10">
        <v>96</v>
      </c>
      <c r="D50" s="10">
        <v>100</v>
      </c>
      <c r="E50" s="10">
        <v>97</v>
      </c>
      <c r="F50" s="10">
        <v>91.75</v>
      </c>
      <c r="G50" s="10">
        <v>95</v>
      </c>
      <c r="H50" s="10">
        <v>96.375</v>
      </c>
      <c r="I50" s="20">
        <f t="shared" si="1"/>
        <v>96.587500000000006</v>
      </c>
      <c r="J50" s="20"/>
      <c r="K50" s="20"/>
      <c r="L50" s="20"/>
      <c r="M50" s="20"/>
      <c r="N50" s="20"/>
    </row>
    <row r="51" spans="1:14" x14ac:dyDescent="0.25">
      <c r="A51" s="22">
        <v>1202200046</v>
      </c>
      <c r="B51" s="10">
        <v>86.5</v>
      </c>
      <c r="C51" s="10">
        <v>87.5</v>
      </c>
      <c r="D51" s="10">
        <v>90.5</v>
      </c>
      <c r="E51" s="10">
        <v>83.75</v>
      </c>
      <c r="F51" s="10">
        <v>84.25</v>
      </c>
      <c r="G51" s="10">
        <v>79</v>
      </c>
      <c r="H51" s="10">
        <v>85.25</v>
      </c>
      <c r="I51" s="20">
        <f t="shared" si="1"/>
        <v>85.4375</v>
      </c>
      <c r="J51" s="20"/>
      <c r="K51" s="20"/>
      <c r="L51" s="20"/>
      <c r="M51" s="20"/>
      <c r="N51" s="20"/>
    </row>
    <row r="52" spans="1:14" x14ac:dyDescent="0.25">
      <c r="A52" s="22">
        <v>1202200047</v>
      </c>
      <c r="B52" s="10">
        <v>87.25</v>
      </c>
      <c r="C52" s="10">
        <v>83.5</v>
      </c>
      <c r="D52" s="10">
        <v>93.5</v>
      </c>
      <c r="E52" s="10">
        <v>90.5</v>
      </c>
      <c r="F52" s="10">
        <v>76.25</v>
      </c>
      <c r="G52" s="10">
        <v>92.5</v>
      </c>
      <c r="H52" s="10">
        <v>87.25</v>
      </c>
      <c r="I52" s="20">
        <f t="shared" si="1"/>
        <v>87.724999999999994</v>
      </c>
      <c r="J52" s="20"/>
      <c r="K52" s="20"/>
      <c r="L52" s="20"/>
      <c r="M52" s="20"/>
      <c r="N52" s="20"/>
    </row>
    <row r="53" spans="1:14" x14ac:dyDescent="0.25">
      <c r="A53" s="22">
        <v>1202200048</v>
      </c>
      <c r="B53" s="10">
        <v>95.25</v>
      </c>
      <c r="C53" s="10">
        <v>95</v>
      </c>
      <c r="D53" s="10">
        <v>92.25</v>
      </c>
      <c r="E53" s="10">
        <v>85</v>
      </c>
      <c r="F53" s="10">
        <v>90.5</v>
      </c>
      <c r="G53" s="10">
        <v>95.75</v>
      </c>
      <c r="H53" s="10">
        <v>92.291666666666671</v>
      </c>
      <c r="I53" s="20">
        <f t="shared" si="1"/>
        <v>91.924999999999997</v>
      </c>
      <c r="J53" s="20"/>
      <c r="K53" s="20"/>
      <c r="L53" s="20"/>
      <c r="M53" s="20"/>
      <c r="N53" s="20"/>
    </row>
    <row r="54" spans="1:14" x14ac:dyDescent="0.25">
      <c r="A54" s="22">
        <v>1202200049</v>
      </c>
      <c r="B54" s="10">
        <v>71.25</v>
      </c>
      <c r="C54" s="10">
        <v>56.8</v>
      </c>
      <c r="D54" s="10">
        <v>66</v>
      </c>
      <c r="E54" s="10">
        <v>53.5</v>
      </c>
      <c r="F54" s="10">
        <v>66.5</v>
      </c>
      <c r="G54" s="10">
        <v>64.5</v>
      </c>
      <c r="H54" s="10">
        <v>63.091666666666669</v>
      </c>
      <c r="I54" s="20">
        <f t="shared" si="1"/>
        <v>62.7575</v>
      </c>
      <c r="J54" s="20"/>
      <c r="K54" s="20"/>
      <c r="L54" s="20"/>
      <c r="M54" s="20"/>
      <c r="N54" s="20"/>
    </row>
    <row r="55" spans="1:14" x14ac:dyDescent="0.25">
      <c r="A55" s="22">
        <v>1202200050</v>
      </c>
      <c r="B55" s="10">
        <v>93.75</v>
      </c>
      <c r="C55" s="10">
        <v>98.25</v>
      </c>
      <c r="D55" s="10">
        <v>94.75</v>
      </c>
      <c r="E55" s="10">
        <v>83.5</v>
      </c>
      <c r="F55" s="10">
        <v>90.5</v>
      </c>
      <c r="G55" s="10">
        <v>94</v>
      </c>
      <c r="H55" s="10">
        <v>92.458333333333329</v>
      </c>
      <c r="I55" s="20">
        <f t="shared" si="1"/>
        <v>92.125</v>
      </c>
      <c r="J55" s="20"/>
      <c r="K55" s="20"/>
      <c r="L55" s="20"/>
      <c r="M55" s="20"/>
      <c r="N55" s="20"/>
    </row>
    <row r="56" spans="1:14" x14ac:dyDescent="0.25">
      <c r="A56" s="22">
        <v>1202200051</v>
      </c>
      <c r="B56" s="10">
        <v>68.75</v>
      </c>
      <c r="C56" s="10">
        <v>77</v>
      </c>
      <c r="D56" s="10">
        <v>51</v>
      </c>
      <c r="E56" s="10">
        <v>50.5</v>
      </c>
      <c r="F56" s="10">
        <v>57.5</v>
      </c>
      <c r="G56" s="10">
        <v>47</v>
      </c>
      <c r="H56" s="10">
        <v>58.625</v>
      </c>
      <c r="I56" s="20">
        <f t="shared" si="1"/>
        <v>57.837499999999999</v>
      </c>
      <c r="J56" s="20"/>
      <c r="K56" s="20"/>
      <c r="L56" s="20"/>
      <c r="M56" s="20"/>
      <c r="N56" s="20"/>
    </row>
    <row r="57" spans="1:14" x14ac:dyDescent="0.25">
      <c r="A57" s="22">
        <v>1202200052</v>
      </c>
      <c r="B57" s="10">
        <v>62</v>
      </c>
      <c r="C57" s="10">
        <v>78.5</v>
      </c>
      <c r="D57" s="10">
        <v>76.5</v>
      </c>
      <c r="E57" s="10">
        <v>68.75</v>
      </c>
      <c r="F57" s="10">
        <v>80.75</v>
      </c>
      <c r="G57" s="10">
        <v>81</v>
      </c>
      <c r="H57" s="10">
        <v>74.583333333333329</v>
      </c>
      <c r="I57" s="20">
        <f t="shared" si="1"/>
        <v>74.387500000000003</v>
      </c>
      <c r="J57" s="20"/>
      <c r="K57" s="20"/>
      <c r="L57" s="20"/>
      <c r="M57" s="20"/>
      <c r="N57" s="20"/>
    </row>
    <row r="58" spans="1:14" x14ac:dyDescent="0.25">
      <c r="A58" s="22">
        <v>1202200053</v>
      </c>
      <c r="B58" s="10">
        <v>93.5</v>
      </c>
      <c r="C58" s="10">
        <v>92.25</v>
      </c>
      <c r="D58" s="10">
        <v>94.5</v>
      </c>
      <c r="E58" s="10">
        <v>94.25</v>
      </c>
      <c r="F58" s="10">
        <v>95.75</v>
      </c>
      <c r="G58" s="10">
        <v>92.5</v>
      </c>
      <c r="H58" s="10">
        <v>93.791666666666671</v>
      </c>
      <c r="I58" s="20">
        <f t="shared" si="1"/>
        <v>93.850000000000009</v>
      </c>
      <c r="J58" s="20"/>
      <c r="K58" s="20"/>
      <c r="L58" s="20"/>
      <c r="M58" s="20"/>
      <c r="N58" s="20"/>
    </row>
    <row r="59" spans="1:14" x14ac:dyDescent="0.25">
      <c r="A59" s="22">
        <v>1202200054</v>
      </c>
      <c r="B59" s="10">
        <v>96.75</v>
      </c>
      <c r="C59" s="10">
        <v>90.75</v>
      </c>
      <c r="D59" s="10">
        <v>92.5</v>
      </c>
      <c r="E59" s="10">
        <v>91</v>
      </c>
      <c r="F59" s="10">
        <v>92.75</v>
      </c>
      <c r="G59" s="10">
        <v>90.75</v>
      </c>
      <c r="H59" s="10">
        <v>92.416666666666671</v>
      </c>
      <c r="I59" s="20">
        <f t="shared" si="1"/>
        <v>92.35</v>
      </c>
      <c r="J59" s="20"/>
      <c r="K59" s="20"/>
      <c r="L59" s="20"/>
      <c r="M59" s="20"/>
      <c r="N59" s="20"/>
    </row>
    <row r="60" spans="1:14" x14ac:dyDescent="0.25">
      <c r="A60" s="22">
        <v>1202200055</v>
      </c>
      <c r="B60" s="10">
        <v>74.5</v>
      </c>
      <c r="C60" s="10">
        <v>83.75</v>
      </c>
      <c r="D60" s="10">
        <v>88</v>
      </c>
      <c r="E60" s="10">
        <v>59</v>
      </c>
      <c r="F60" s="10">
        <v>46.5</v>
      </c>
      <c r="G60" s="10">
        <v>81.25</v>
      </c>
      <c r="H60" s="10">
        <v>72.166666666666671</v>
      </c>
      <c r="I60" s="20">
        <f t="shared" si="1"/>
        <v>72.300000000000011</v>
      </c>
      <c r="J60" s="20"/>
      <c r="K60" s="20"/>
      <c r="L60" s="20"/>
      <c r="M60" s="20"/>
      <c r="N60" s="20"/>
    </row>
    <row r="61" spans="1:14" x14ac:dyDescent="0.25">
      <c r="A61" s="22">
        <v>1202200056</v>
      </c>
      <c r="B61" s="10">
        <v>88.5</v>
      </c>
      <c r="C61" s="10">
        <v>82.25</v>
      </c>
      <c r="D61" s="10">
        <v>77.5</v>
      </c>
      <c r="E61" s="10">
        <v>78.5</v>
      </c>
      <c r="F61" s="10">
        <v>76.5</v>
      </c>
      <c r="G61" s="10">
        <v>74</v>
      </c>
      <c r="H61" s="10">
        <v>79.541666666666671</v>
      </c>
      <c r="I61" s="20">
        <f t="shared" si="1"/>
        <v>79.387499999999989</v>
      </c>
      <c r="J61" s="20"/>
      <c r="K61" s="20"/>
      <c r="L61" s="20"/>
      <c r="M61" s="20"/>
      <c r="N61" s="20"/>
    </row>
    <row r="62" spans="1:14" x14ac:dyDescent="0.25">
      <c r="A62" s="22">
        <v>1202200057</v>
      </c>
      <c r="B62" s="10">
        <v>93.5</v>
      </c>
      <c r="C62" s="10">
        <v>85.5</v>
      </c>
      <c r="D62" s="10">
        <v>88</v>
      </c>
      <c r="E62" s="10">
        <v>84</v>
      </c>
      <c r="F62" s="10">
        <v>88.25</v>
      </c>
      <c r="G62" s="10">
        <v>85.5</v>
      </c>
      <c r="H62" s="10">
        <v>87.458333333333329</v>
      </c>
      <c r="I62" s="20">
        <f t="shared" si="1"/>
        <v>87.3125</v>
      </c>
      <c r="J62" s="20"/>
      <c r="K62" s="20"/>
      <c r="L62" s="20"/>
      <c r="M62" s="20"/>
      <c r="N62" s="20"/>
    </row>
    <row r="63" spans="1:14" x14ac:dyDescent="0.25">
      <c r="A63" s="22">
        <v>1202200058</v>
      </c>
      <c r="B63" s="10">
        <v>88.5</v>
      </c>
      <c r="C63" s="10">
        <v>82.25</v>
      </c>
      <c r="D63" s="10">
        <v>86.5</v>
      </c>
      <c r="E63" s="10">
        <v>64</v>
      </c>
      <c r="F63" s="10">
        <v>81.75</v>
      </c>
      <c r="G63" s="10">
        <v>85.5</v>
      </c>
      <c r="H63" s="10">
        <v>81.416666666666671</v>
      </c>
      <c r="I63" s="20">
        <f t="shared" si="1"/>
        <v>80.800000000000011</v>
      </c>
      <c r="J63" s="20"/>
      <c r="K63" s="20"/>
      <c r="L63" s="20"/>
      <c r="M63" s="20"/>
      <c r="N63" s="20"/>
    </row>
    <row r="64" spans="1:14" x14ac:dyDescent="0.25">
      <c r="A64" s="22">
        <v>1202200059</v>
      </c>
      <c r="B64" s="10">
        <v>97</v>
      </c>
      <c r="C64" s="10">
        <v>85.5</v>
      </c>
      <c r="D64" s="10">
        <v>85</v>
      </c>
      <c r="E64" s="10">
        <v>78</v>
      </c>
      <c r="F64" s="10">
        <v>80</v>
      </c>
      <c r="G64" s="10">
        <v>77</v>
      </c>
      <c r="H64" s="10">
        <v>83.75</v>
      </c>
      <c r="I64" s="20">
        <f t="shared" si="1"/>
        <v>83.524999999999991</v>
      </c>
      <c r="J64" s="20"/>
      <c r="K64" s="20"/>
      <c r="L64" s="20"/>
      <c r="M64" s="20"/>
      <c r="N64" s="20"/>
    </row>
    <row r="65" spans="1:14" x14ac:dyDescent="0.25">
      <c r="A65" s="9" t="s">
        <v>11</v>
      </c>
      <c r="B65" s="10">
        <v>83.564999999999998</v>
      </c>
      <c r="C65" s="10">
        <v>85</v>
      </c>
      <c r="D65" s="10">
        <v>90.609999999999985</v>
      </c>
      <c r="E65" s="10">
        <v>80.467500000000001</v>
      </c>
      <c r="F65" s="10">
        <v>84.337500000000006</v>
      </c>
      <c r="G65" s="10">
        <v>80.822500000000005</v>
      </c>
      <c r="H65" s="10">
        <v>84.133749999999992</v>
      </c>
      <c r="I65" s="20">
        <f t="shared" si="1"/>
        <v>84.274249999999995</v>
      </c>
      <c r="J65" s="20"/>
      <c r="K65" s="20"/>
      <c r="L65" s="20"/>
      <c r="M65" s="20"/>
      <c r="N65" s="20"/>
    </row>
    <row r="66" spans="1:14" x14ac:dyDescent="0.25">
      <c r="A66" s="22">
        <v>1202200060</v>
      </c>
      <c r="B66" s="10">
        <v>87.5</v>
      </c>
      <c r="C66" s="10">
        <v>95</v>
      </c>
      <c r="D66" s="10">
        <v>87</v>
      </c>
      <c r="E66" s="10">
        <v>0</v>
      </c>
      <c r="F66" s="10">
        <v>93.75</v>
      </c>
      <c r="G66" s="10">
        <v>79.25</v>
      </c>
      <c r="H66" s="10">
        <v>73.75</v>
      </c>
      <c r="I66" s="20">
        <f t="shared" si="1"/>
        <v>70.725000000000009</v>
      </c>
      <c r="J66" s="20"/>
      <c r="K66" s="20"/>
      <c r="L66" s="20"/>
      <c r="M66" s="20"/>
      <c r="N66" s="20"/>
    </row>
    <row r="67" spans="1:14" x14ac:dyDescent="0.25">
      <c r="A67" s="22">
        <v>1202200061</v>
      </c>
      <c r="B67" s="10">
        <v>88.5</v>
      </c>
      <c r="C67" s="10">
        <v>70</v>
      </c>
      <c r="D67" s="10">
        <v>93.75</v>
      </c>
      <c r="E67" s="10">
        <v>74.75</v>
      </c>
      <c r="F67" s="10">
        <v>83.75</v>
      </c>
      <c r="G67" s="10">
        <v>76</v>
      </c>
      <c r="H67" s="10">
        <v>81.125</v>
      </c>
      <c r="I67" s="20">
        <f t="shared" ref="I67:I98" si="2">SUMPRODUCT($I$2:$N$2,B67:G67)</f>
        <v>81.4375</v>
      </c>
      <c r="J67" s="20"/>
      <c r="K67" s="20"/>
      <c r="L67" s="20"/>
      <c r="M67" s="20"/>
      <c r="N67" s="20"/>
    </row>
    <row r="68" spans="1:14" x14ac:dyDescent="0.25">
      <c r="A68" s="22">
        <v>1202200062</v>
      </c>
      <c r="B68" s="10">
        <v>96.75</v>
      </c>
      <c r="C68" s="10">
        <v>98.25</v>
      </c>
      <c r="D68" s="10">
        <v>100</v>
      </c>
      <c r="E68" s="10">
        <v>93.5</v>
      </c>
      <c r="F68" s="10">
        <v>86.25</v>
      </c>
      <c r="G68" s="10">
        <v>86.5</v>
      </c>
      <c r="H68" s="10">
        <v>93.541666666666671</v>
      </c>
      <c r="I68" s="20">
        <f t="shared" si="2"/>
        <v>93.862499999999997</v>
      </c>
      <c r="J68" s="20"/>
      <c r="K68" s="20"/>
      <c r="L68" s="20"/>
      <c r="M68" s="20"/>
      <c r="N68" s="20"/>
    </row>
    <row r="69" spans="1:14" x14ac:dyDescent="0.25">
      <c r="A69" s="22">
        <v>1202200063</v>
      </c>
      <c r="B69" s="10">
        <v>88.5</v>
      </c>
      <c r="C69" s="10">
        <v>80</v>
      </c>
      <c r="D69" s="10">
        <v>80.25</v>
      </c>
      <c r="E69" s="10">
        <v>72.75</v>
      </c>
      <c r="F69" s="10">
        <v>0</v>
      </c>
      <c r="G69" s="10">
        <v>65.75</v>
      </c>
      <c r="H69" s="10">
        <v>64.541666666666671</v>
      </c>
      <c r="I69" s="20">
        <f t="shared" si="2"/>
        <v>65.737499999999997</v>
      </c>
      <c r="J69" s="20"/>
      <c r="K69" s="20"/>
      <c r="L69" s="20"/>
      <c r="M69" s="20"/>
      <c r="N69" s="20"/>
    </row>
    <row r="70" spans="1:14" x14ac:dyDescent="0.25">
      <c r="A70" s="22">
        <v>1202200064</v>
      </c>
      <c r="B70" s="10">
        <v>93.75</v>
      </c>
      <c r="C70" s="10">
        <v>95.25</v>
      </c>
      <c r="D70" s="10">
        <v>90.25</v>
      </c>
      <c r="E70" s="10">
        <v>85.5</v>
      </c>
      <c r="F70" s="10">
        <v>93.5</v>
      </c>
      <c r="G70" s="10">
        <v>63.75</v>
      </c>
      <c r="H70" s="10">
        <v>87</v>
      </c>
      <c r="I70" s="20">
        <f t="shared" si="2"/>
        <v>87.087500000000006</v>
      </c>
      <c r="J70" s="20"/>
      <c r="K70" s="20"/>
      <c r="L70" s="20"/>
      <c r="M70" s="20"/>
      <c r="N70" s="20"/>
    </row>
    <row r="71" spans="1:14" x14ac:dyDescent="0.25">
      <c r="A71" s="22">
        <v>1202200065</v>
      </c>
      <c r="B71" s="10">
        <v>70.5</v>
      </c>
      <c r="C71" s="10">
        <v>79.5</v>
      </c>
      <c r="D71" s="10">
        <v>85.1</v>
      </c>
      <c r="E71" s="10">
        <v>80.25</v>
      </c>
      <c r="F71" s="10">
        <v>92</v>
      </c>
      <c r="G71" s="10">
        <v>69.25</v>
      </c>
      <c r="H71" s="10">
        <v>79.433333333333337</v>
      </c>
      <c r="I71" s="20">
        <f t="shared" si="2"/>
        <v>79.757499999999993</v>
      </c>
      <c r="J71" s="20"/>
      <c r="K71" s="20"/>
      <c r="L71" s="20"/>
      <c r="M71" s="20"/>
      <c r="N71" s="20"/>
    </row>
    <row r="72" spans="1:14" x14ac:dyDescent="0.25">
      <c r="A72" s="22">
        <v>1202200066</v>
      </c>
      <c r="B72" s="10">
        <v>60.5</v>
      </c>
      <c r="C72" s="10">
        <v>83</v>
      </c>
      <c r="D72" s="10">
        <v>89.8</v>
      </c>
      <c r="E72" s="10">
        <v>80.349999999999994</v>
      </c>
      <c r="F72" s="10">
        <v>92</v>
      </c>
      <c r="G72" s="10">
        <v>73.5</v>
      </c>
      <c r="H72" s="10">
        <v>79.858333333333334</v>
      </c>
      <c r="I72" s="20">
        <f t="shared" si="2"/>
        <v>80.38000000000001</v>
      </c>
      <c r="J72" s="20"/>
      <c r="K72" s="20"/>
      <c r="L72" s="20"/>
      <c r="M72" s="20"/>
      <c r="N72" s="20"/>
    </row>
    <row r="73" spans="1:14" x14ac:dyDescent="0.25">
      <c r="A73" s="22">
        <v>1202200067</v>
      </c>
      <c r="B73" s="10">
        <v>95.5</v>
      </c>
      <c r="C73" s="10">
        <v>86</v>
      </c>
      <c r="D73" s="10">
        <v>95.5</v>
      </c>
      <c r="E73" s="10">
        <v>92.5</v>
      </c>
      <c r="F73" s="10">
        <v>98.5</v>
      </c>
      <c r="G73" s="10">
        <v>80.7</v>
      </c>
      <c r="H73" s="10">
        <v>91.45</v>
      </c>
      <c r="I73" s="20">
        <f t="shared" si="2"/>
        <v>91.704999999999998</v>
      </c>
      <c r="J73" s="20"/>
      <c r="K73" s="20"/>
      <c r="L73" s="20"/>
      <c r="M73" s="20"/>
      <c r="N73" s="20"/>
    </row>
    <row r="74" spans="1:14" x14ac:dyDescent="0.25">
      <c r="A74" s="22">
        <v>1202200068</v>
      </c>
      <c r="B74" s="10">
        <v>90.05</v>
      </c>
      <c r="C74" s="10">
        <v>82.5</v>
      </c>
      <c r="D74" s="10">
        <v>90.5</v>
      </c>
      <c r="E74" s="10">
        <v>81.75</v>
      </c>
      <c r="F74" s="10">
        <v>94</v>
      </c>
      <c r="G74" s="10">
        <v>70.75</v>
      </c>
      <c r="H74" s="10">
        <v>84.924999999999997</v>
      </c>
      <c r="I74" s="20">
        <f t="shared" si="2"/>
        <v>85.045000000000002</v>
      </c>
      <c r="J74" s="20"/>
      <c r="K74" s="20"/>
      <c r="L74" s="20"/>
      <c r="M74" s="20"/>
      <c r="N74" s="20"/>
    </row>
    <row r="75" spans="1:14" x14ac:dyDescent="0.25">
      <c r="A75" s="22">
        <v>1202200069</v>
      </c>
      <c r="B75" s="10">
        <v>57.5</v>
      </c>
      <c r="C75" s="10">
        <v>71.25</v>
      </c>
      <c r="D75" s="10">
        <v>83.05</v>
      </c>
      <c r="E75" s="10">
        <v>74.5</v>
      </c>
      <c r="F75" s="10">
        <v>92</v>
      </c>
      <c r="G75" s="10">
        <v>69</v>
      </c>
      <c r="H75" s="10">
        <v>74.55</v>
      </c>
      <c r="I75" s="20">
        <f t="shared" si="2"/>
        <v>74.972499999999997</v>
      </c>
      <c r="J75" s="20"/>
      <c r="K75" s="20"/>
      <c r="L75" s="20"/>
      <c r="M75" s="20"/>
      <c r="N75" s="20"/>
    </row>
    <row r="76" spans="1:14" x14ac:dyDescent="0.25">
      <c r="A76" s="22">
        <v>1202200070</v>
      </c>
      <c r="B76" s="10">
        <v>70.25</v>
      </c>
      <c r="C76" s="10">
        <v>81.75</v>
      </c>
      <c r="D76" s="10">
        <v>86.75</v>
      </c>
      <c r="E76" s="10">
        <v>80.5</v>
      </c>
      <c r="F76" s="10">
        <v>72</v>
      </c>
      <c r="G76" s="10">
        <v>80</v>
      </c>
      <c r="H76" s="10">
        <v>78.541666666666671</v>
      </c>
      <c r="I76" s="20">
        <f t="shared" si="2"/>
        <v>79.05</v>
      </c>
      <c r="J76" s="20"/>
      <c r="K76" s="20"/>
      <c r="L76" s="20"/>
      <c r="M76" s="20"/>
      <c r="N76" s="20"/>
    </row>
    <row r="77" spans="1:14" x14ac:dyDescent="0.25">
      <c r="A77" s="22">
        <v>1202200071</v>
      </c>
      <c r="B77" s="10">
        <v>71.25</v>
      </c>
      <c r="C77" s="10">
        <v>81.75</v>
      </c>
      <c r="D77" s="10">
        <v>89</v>
      </c>
      <c r="E77" s="10">
        <v>78</v>
      </c>
      <c r="F77" s="10">
        <v>85.5</v>
      </c>
      <c r="G77" s="10">
        <v>86</v>
      </c>
      <c r="H77" s="10">
        <v>81.916666666666671</v>
      </c>
      <c r="I77" s="20">
        <f t="shared" si="2"/>
        <v>82.075000000000003</v>
      </c>
      <c r="J77" s="20"/>
      <c r="K77" s="20"/>
      <c r="L77" s="20"/>
      <c r="M77" s="20"/>
      <c r="N77" s="20"/>
    </row>
    <row r="78" spans="1:14" x14ac:dyDescent="0.25">
      <c r="A78" s="22">
        <v>1202200072</v>
      </c>
      <c r="B78" s="10">
        <v>73.75</v>
      </c>
      <c r="C78" s="10">
        <v>88.25</v>
      </c>
      <c r="D78" s="10">
        <v>92</v>
      </c>
      <c r="E78" s="10">
        <v>85.75</v>
      </c>
      <c r="F78" s="10">
        <v>84.5</v>
      </c>
      <c r="G78" s="10">
        <v>83.25</v>
      </c>
      <c r="H78" s="10">
        <v>84.583333333333329</v>
      </c>
      <c r="I78" s="20">
        <f t="shared" si="2"/>
        <v>85.012500000000003</v>
      </c>
      <c r="J78" s="20"/>
      <c r="K78" s="20"/>
      <c r="L78" s="20"/>
      <c r="M78" s="20"/>
      <c r="N78" s="20"/>
    </row>
    <row r="79" spans="1:14" x14ac:dyDescent="0.25">
      <c r="A79" s="22">
        <v>1202200073</v>
      </c>
      <c r="B79" s="10">
        <v>78.75</v>
      </c>
      <c r="C79" s="10">
        <v>83.75</v>
      </c>
      <c r="D79" s="10">
        <v>90.25</v>
      </c>
      <c r="E79" s="10">
        <v>93.5</v>
      </c>
      <c r="F79" s="10">
        <v>89</v>
      </c>
      <c r="G79" s="10">
        <v>90.75</v>
      </c>
      <c r="H79" s="10">
        <v>87.666666666666671</v>
      </c>
      <c r="I79" s="20">
        <f t="shared" si="2"/>
        <v>88.087499999999991</v>
      </c>
      <c r="J79" s="20"/>
      <c r="K79" s="20"/>
      <c r="L79" s="20"/>
      <c r="M79" s="20"/>
      <c r="N79" s="20"/>
    </row>
    <row r="80" spans="1:14" x14ac:dyDescent="0.25">
      <c r="A80" s="22">
        <v>1202200074</v>
      </c>
      <c r="B80" s="10">
        <v>75.25</v>
      </c>
      <c r="C80" s="10">
        <v>95</v>
      </c>
      <c r="D80" s="10">
        <v>80</v>
      </c>
      <c r="E80" s="10">
        <v>87.25</v>
      </c>
      <c r="F80" s="10">
        <v>89.75</v>
      </c>
      <c r="G80" s="10">
        <v>87.5</v>
      </c>
      <c r="H80" s="10">
        <v>85.791666666666671</v>
      </c>
      <c r="I80" s="20">
        <f t="shared" si="2"/>
        <v>85.575000000000003</v>
      </c>
      <c r="J80" s="20"/>
      <c r="K80" s="20"/>
      <c r="L80" s="20"/>
      <c r="M80" s="20"/>
      <c r="N80" s="20"/>
    </row>
    <row r="81" spans="1:14" x14ac:dyDescent="0.25">
      <c r="A81" s="22">
        <v>1202200075</v>
      </c>
      <c r="B81" s="10">
        <v>95.5</v>
      </c>
      <c r="C81" s="10">
        <v>80.25</v>
      </c>
      <c r="D81" s="10">
        <v>98.5</v>
      </c>
      <c r="E81" s="10">
        <v>87</v>
      </c>
      <c r="F81" s="10">
        <v>86</v>
      </c>
      <c r="G81" s="10">
        <v>98.5</v>
      </c>
      <c r="H81" s="10">
        <v>90.958333333333329</v>
      </c>
      <c r="I81" s="20">
        <f t="shared" si="2"/>
        <v>91.137500000000017</v>
      </c>
      <c r="J81" s="20"/>
      <c r="K81" s="20"/>
      <c r="L81" s="20"/>
      <c r="M81" s="20"/>
      <c r="N81" s="20"/>
    </row>
    <row r="82" spans="1:14" x14ac:dyDescent="0.25">
      <c r="A82" s="22">
        <v>1202200076</v>
      </c>
      <c r="B82" s="10">
        <v>93.5</v>
      </c>
      <c r="C82" s="10">
        <v>85.5</v>
      </c>
      <c r="D82" s="10">
        <v>92.25</v>
      </c>
      <c r="E82" s="10">
        <v>94.5</v>
      </c>
      <c r="F82" s="10">
        <v>90</v>
      </c>
      <c r="G82" s="10">
        <v>67.5</v>
      </c>
      <c r="H82" s="10">
        <v>87.208333333333329</v>
      </c>
      <c r="I82" s="20">
        <f t="shared" si="2"/>
        <v>87.825000000000003</v>
      </c>
      <c r="J82" s="20"/>
      <c r="K82" s="20"/>
      <c r="L82" s="20"/>
      <c r="M82" s="20"/>
      <c r="N82" s="20"/>
    </row>
    <row r="83" spans="1:14" x14ac:dyDescent="0.25">
      <c r="A83" s="22">
        <v>1202200077</v>
      </c>
      <c r="B83" s="10">
        <v>97</v>
      </c>
      <c r="C83" s="10">
        <v>98.5</v>
      </c>
      <c r="D83" s="10">
        <v>98.5</v>
      </c>
      <c r="E83" s="10">
        <v>97</v>
      </c>
      <c r="F83" s="10">
        <v>91.5</v>
      </c>
      <c r="G83" s="10">
        <v>100</v>
      </c>
      <c r="H83" s="10">
        <v>97.083333333333329</v>
      </c>
      <c r="I83" s="20">
        <f t="shared" si="2"/>
        <v>97.149999999999991</v>
      </c>
      <c r="J83" s="20"/>
      <c r="K83" s="20"/>
      <c r="L83" s="20"/>
      <c r="M83" s="20"/>
      <c r="N83" s="20"/>
    </row>
    <row r="84" spans="1:14" x14ac:dyDescent="0.25">
      <c r="A84" s="22">
        <v>1202200078</v>
      </c>
      <c r="B84" s="10">
        <v>87</v>
      </c>
      <c r="C84" s="10">
        <v>80.25</v>
      </c>
      <c r="D84" s="10">
        <v>89.75</v>
      </c>
      <c r="E84" s="10">
        <v>75</v>
      </c>
      <c r="F84" s="10">
        <v>81.25</v>
      </c>
      <c r="G84" s="10">
        <v>88.5</v>
      </c>
      <c r="H84" s="10">
        <v>83.625</v>
      </c>
      <c r="I84" s="20">
        <f t="shared" si="2"/>
        <v>83.5</v>
      </c>
      <c r="J84" s="20"/>
      <c r="K84" s="20"/>
      <c r="L84" s="20"/>
      <c r="M84" s="20"/>
      <c r="N84" s="20"/>
    </row>
    <row r="85" spans="1:14" x14ac:dyDescent="0.25">
      <c r="A85" s="22">
        <v>1202200079</v>
      </c>
      <c r="B85" s="10">
        <v>100</v>
      </c>
      <c r="C85" s="10">
        <v>84.25</v>
      </c>
      <c r="D85" s="10">
        <v>100</v>
      </c>
      <c r="E85" s="10">
        <v>95</v>
      </c>
      <c r="F85" s="10">
        <v>91.5</v>
      </c>
      <c r="G85" s="10">
        <v>100</v>
      </c>
      <c r="H85" s="10">
        <v>95.125</v>
      </c>
      <c r="I85" s="20">
        <f t="shared" si="2"/>
        <v>95.362499999999997</v>
      </c>
      <c r="J85" s="20"/>
      <c r="K85" s="20"/>
      <c r="L85" s="20"/>
      <c r="M85" s="20"/>
      <c r="N85" s="20"/>
    </row>
    <row r="86" spans="1:14" x14ac:dyDescent="0.25">
      <c r="A86" s="9" t="s">
        <v>12</v>
      </c>
      <c r="B86" s="10">
        <v>88.095238095238102</v>
      </c>
      <c r="C86" s="10">
        <v>87.333333333333329</v>
      </c>
      <c r="D86" s="10">
        <v>89.928571428571431</v>
      </c>
      <c r="E86" s="10">
        <v>82.023809523809518</v>
      </c>
      <c r="F86" s="10">
        <v>78.607142857142861</v>
      </c>
      <c r="G86" s="10">
        <v>84.214285714285708</v>
      </c>
      <c r="H86" s="10">
        <v>85.033730158730165</v>
      </c>
      <c r="I86" s="20">
        <f t="shared" si="2"/>
        <v>85.12797619047619</v>
      </c>
      <c r="J86" s="20"/>
      <c r="K86" s="20"/>
      <c r="L86" s="20"/>
      <c r="M86" s="20"/>
      <c r="N86" s="20"/>
    </row>
    <row r="87" spans="1:14" x14ac:dyDescent="0.25">
      <c r="A87" s="22">
        <v>1202200080</v>
      </c>
      <c r="B87" s="10">
        <v>91.75</v>
      </c>
      <c r="C87" s="10">
        <v>76.5</v>
      </c>
      <c r="D87" s="10">
        <v>81</v>
      </c>
      <c r="E87" s="10">
        <v>80</v>
      </c>
      <c r="F87" s="10">
        <v>62</v>
      </c>
      <c r="G87" s="10">
        <v>77.5</v>
      </c>
      <c r="H87" s="10">
        <v>78.125</v>
      </c>
      <c r="I87" s="20">
        <f t="shared" si="2"/>
        <v>78.362499999999997</v>
      </c>
      <c r="J87" s="20"/>
      <c r="K87" s="20"/>
      <c r="L87" s="20"/>
      <c r="M87" s="20"/>
      <c r="N87" s="20"/>
    </row>
    <row r="88" spans="1:14" x14ac:dyDescent="0.25">
      <c r="A88" s="22">
        <v>1202200081</v>
      </c>
      <c r="B88" s="10">
        <v>95.25</v>
      </c>
      <c r="C88" s="10">
        <v>100</v>
      </c>
      <c r="D88" s="10">
        <v>91.5</v>
      </c>
      <c r="E88" s="10">
        <v>90.5</v>
      </c>
      <c r="F88" s="10">
        <v>86.5</v>
      </c>
      <c r="G88" s="10">
        <v>97</v>
      </c>
      <c r="H88" s="10">
        <v>93.458333333333329</v>
      </c>
      <c r="I88" s="20">
        <f t="shared" si="2"/>
        <v>93.212499999999991</v>
      </c>
      <c r="J88" s="20"/>
      <c r="K88" s="20"/>
      <c r="L88" s="20"/>
      <c r="M88" s="20"/>
      <c r="N88" s="20"/>
    </row>
    <row r="89" spans="1:14" x14ac:dyDescent="0.25">
      <c r="A89" s="22">
        <v>1202200082</v>
      </c>
      <c r="B89" s="10">
        <v>90.25</v>
      </c>
      <c r="C89" s="10">
        <v>54.5</v>
      </c>
      <c r="D89" s="10">
        <v>81.25</v>
      </c>
      <c r="E89" s="10">
        <v>78.25</v>
      </c>
      <c r="F89" s="10">
        <v>49.25</v>
      </c>
      <c r="G89" s="10">
        <v>63.25</v>
      </c>
      <c r="H89" s="10">
        <v>69.458333333333329</v>
      </c>
      <c r="I89" s="20">
        <f t="shared" si="2"/>
        <v>70.487499999999997</v>
      </c>
      <c r="J89" s="20"/>
      <c r="K89" s="20"/>
      <c r="L89" s="20"/>
      <c r="M89" s="20"/>
      <c r="N89" s="20"/>
    </row>
    <row r="90" spans="1:14" x14ac:dyDescent="0.25">
      <c r="A90" s="22">
        <v>1202200083</v>
      </c>
      <c r="B90" s="10">
        <v>76</v>
      </c>
      <c r="C90" s="10">
        <v>86.5</v>
      </c>
      <c r="D90" s="10">
        <v>69.5</v>
      </c>
      <c r="E90" s="10">
        <v>71.5</v>
      </c>
      <c r="F90" s="10">
        <v>71.25</v>
      </c>
      <c r="G90" s="10">
        <v>92.75</v>
      </c>
      <c r="H90" s="10">
        <v>77.916666666666671</v>
      </c>
      <c r="I90" s="20">
        <f t="shared" si="2"/>
        <v>77.174999999999997</v>
      </c>
      <c r="J90" s="20"/>
      <c r="K90" s="20"/>
      <c r="L90" s="20"/>
      <c r="M90" s="20"/>
      <c r="N90" s="20"/>
    </row>
    <row r="91" spans="1:14" x14ac:dyDescent="0.25">
      <c r="A91" s="22">
        <v>1202200084</v>
      </c>
      <c r="B91" s="10">
        <v>85.25</v>
      </c>
      <c r="C91" s="10">
        <v>85.5</v>
      </c>
      <c r="D91" s="10">
        <v>88</v>
      </c>
      <c r="E91" s="10">
        <v>75.75</v>
      </c>
      <c r="F91" s="10">
        <v>86.75</v>
      </c>
      <c r="G91" s="10">
        <v>86.5</v>
      </c>
      <c r="H91" s="10">
        <v>84.625</v>
      </c>
      <c r="I91" s="20">
        <f t="shared" si="2"/>
        <v>84.35</v>
      </c>
      <c r="J91" s="20"/>
      <c r="K91" s="20"/>
      <c r="L91" s="20"/>
      <c r="M91" s="20"/>
      <c r="N91" s="20"/>
    </row>
    <row r="92" spans="1:14" x14ac:dyDescent="0.25">
      <c r="A92" s="22">
        <v>1202200085</v>
      </c>
      <c r="B92" s="10">
        <v>91.75</v>
      </c>
      <c r="C92" s="10">
        <v>91.5</v>
      </c>
      <c r="D92" s="10">
        <v>93.5</v>
      </c>
      <c r="E92" s="10">
        <v>71.5</v>
      </c>
      <c r="F92" s="10">
        <v>93.75</v>
      </c>
      <c r="G92" s="10">
        <v>79.25</v>
      </c>
      <c r="H92" s="10">
        <v>86.875</v>
      </c>
      <c r="I92" s="20">
        <f t="shared" si="2"/>
        <v>86.4375</v>
      </c>
      <c r="J92" s="20"/>
      <c r="K92" s="20"/>
      <c r="L92" s="20"/>
      <c r="M92" s="20"/>
      <c r="N92" s="20"/>
    </row>
    <row r="93" spans="1:14" x14ac:dyDescent="0.25">
      <c r="A93" s="22">
        <v>1202200086</v>
      </c>
      <c r="B93" s="10">
        <v>84.75</v>
      </c>
      <c r="C93" s="10">
        <v>86.75</v>
      </c>
      <c r="D93" s="10">
        <v>86</v>
      </c>
      <c r="E93" s="10">
        <v>76</v>
      </c>
      <c r="F93" s="10">
        <v>80</v>
      </c>
      <c r="G93" s="10">
        <v>82.25</v>
      </c>
      <c r="H93" s="10">
        <v>82.625</v>
      </c>
      <c r="I93" s="20">
        <f t="shared" si="2"/>
        <v>82.462500000000006</v>
      </c>
      <c r="J93" s="20"/>
      <c r="K93" s="20"/>
      <c r="L93" s="20"/>
      <c r="M93" s="20"/>
      <c r="N93" s="20"/>
    </row>
    <row r="94" spans="1:14" x14ac:dyDescent="0.25">
      <c r="A94" s="22">
        <v>1202200087</v>
      </c>
      <c r="B94" s="10">
        <v>95</v>
      </c>
      <c r="C94" s="10">
        <v>93.25</v>
      </c>
      <c r="D94" s="10">
        <v>95.25</v>
      </c>
      <c r="E94" s="10">
        <v>86.75</v>
      </c>
      <c r="F94" s="10">
        <v>95.25</v>
      </c>
      <c r="G94" s="10">
        <v>95</v>
      </c>
      <c r="H94" s="10">
        <v>93.416666666666671</v>
      </c>
      <c r="I94" s="20">
        <f t="shared" si="2"/>
        <v>93.174999999999983</v>
      </c>
      <c r="J94" s="20"/>
      <c r="K94" s="20"/>
      <c r="L94" s="20"/>
      <c r="M94" s="20"/>
      <c r="N94" s="20"/>
    </row>
    <row r="95" spans="1:14" x14ac:dyDescent="0.25">
      <c r="A95" s="22">
        <v>1202200088</v>
      </c>
      <c r="B95" s="10">
        <v>82</v>
      </c>
      <c r="C95" s="10">
        <v>96.5</v>
      </c>
      <c r="D95" s="10">
        <v>100</v>
      </c>
      <c r="E95" s="10">
        <v>92.75</v>
      </c>
      <c r="F95" s="10">
        <v>95.25</v>
      </c>
      <c r="G95" s="10">
        <v>90</v>
      </c>
      <c r="H95" s="10">
        <v>92.75</v>
      </c>
      <c r="I95" s="20">
        <f t="shared" si="2"/>
        <v>93.112499999999997</v>
      </c>
      <c r="J95" s="20"/>
      <c r="K95" s="20"/>
      <c r="L95" s="20"/>
      <c r="M95" s="20"/>
      <c r="N95" s="20"/>
    </row>
    <row r="96" spans="1:14" x14ac:dyDescent="0.25">
      <c r="A96" s="22">
        <v>1202200089</v>
      </c>
      <c r="B96" s="10">
        <v>83.75</v>
      </c>
      <c r="C96" s="10">
        <v>78.25</v>
      </c>
      <c r="D96" s="10">
        <v>88.25</v>
      </c>
      <c r="E96" s="10">
        <v>68.75</v>
      </c>
      <c r="F96" s="10">
        <v>71</v>
      </c>
      <c r="G96" s="10">
        <v>57.25</v>
      </c>
      <c r="H96" s="10">
        <v>74.541666666666671</v>
      </c>
      <c r="I96" s="20">
        <f t="shared" si="2"/>
        <v>74.937500000000014</v>
      </c>
      <c r="J96" s="20"/>
      <c r="K96" s="20"/>
      <c r="L96" s="20"/>
      <c r="M96" s="20"/>
      <c r="N96" s="20"/>
    </row>
    <row r="97" spans="1:14" x14ac:dyDescent="0.25">
      <c r="A97" s="22">
        <v>1202200090</v>
      </c>
      <c r="B97" s="10">
        <v>88</v>
      </c>
      <c r="C97" s="10">
        <v>65.5</v>
      </c>
      <c r="D97" s="10">
        <v>80.25</v>
      </c>
      <c r="E97" s="10">
        <v>52</v>
      </c>
      <c r="F97" s="10">
        <v>62</v>
      </c>
      <c r="G97" s="10">
        <v>73</v>
      </c>
      <c r="H97" s="10">
        <v>70.125</v>
      </c>
      <c r="I97" s="20">
        <f t="shared" si="2"/>
        <v>69.724999999999994</v>
      </c>
      <c r="J97" s="20"/>
      <c r="K97" s="20"/>
      <c r="L97" s="20"/>
      <c r="M97" s="20"/>
      <c r="N97" s="20"/>
    </row>
    <row r="98" spans="1:14" x14ac:dyDescent="0.25">
      <c r="A98" s="22">
        <v>1202200091</v>
      </c>
      <c r="B98" s="10">
        <v>92.45</v>
      </c>
      <c r="C98" s="10">
        <v>96.75</v>
      </c>
      <c r="D98" s="10">
        <v>96.75</v>
      </c>
      <c r="E98" s="10">
        <v>96.25</v>
      </c>
      <c r="F98" s="10">
        <v>89</v>
      </c>
      <c r="G98" s="10">
        <v>100</v>
      </c>
      <c r="H98" s="10">
        <v>95.2</v>
      </c>
      <c r="I98" s="20">
        <f t="shared" si="2"/>
        <v>95.33</v>
      </c>
      <c r="J98" s="20"/>
      <c r="K98" s="20"/>
      <c r="L98" s="20"/>
      <c r="M98" s="20"/>
      <c r="N98" s="20"/>
    </row>
    <row r="99" spans="1:14" x14ac:dyDescent="0.25">
      <c r="A99" s="22">
        <v>1202200092</v>
      </c>
      <c r="B99" s="10">
        <v>90.05</v>
      </c>
      <c r="C99" s="10">
        <v>91.75</v>
      </c>
      <c r="D99" s="10">
        <v>93.75</v>
      </c>
      <c r="E99" s="10">
        <v>70.75</v>
      </c>
      <c r="F99" s="10">
        <v>82</v>
      </c>
      <c r="G99" s="10">
        <v>76.5</v>
      </c>
      <c r="H99" s="10">
        <v>84.13333333333334</v>
      </c>
      <c r="I99" s="20">
        <f t="shared" ref="I99:I108" si="3">SUMPRODUCT($I$2:$N$2,B99:G99)</f>
        <v>83.944999999999993</v>
      </c>
      <c r="J99" s="20"/>
      <c r="K99" s="20"/>
      <c r="L99" s="20"/>
      <c r="M99" s="20"/>
      <c r="N99" s="20"/>
    </row>
    <row r="100" spans="1:14" x14ac:dyDescent="0.25">
      <c r="A100" s="22">
        <v>1202200093</v>
      </c>
      <c r="B100" s="10">
        <v>93.75</v>
      </c>
      <c r="C100" s="10">
        <v>100</v>
      </c>
      <c r="D100" s="10">
        <v>100</v>
      </c>
      <c r="E100" s="10">
        <v>94.5</v>
      </c>
      <c r="F100" s="10">
        <v>91.75</v>
      </c>
      <c r="G100" s="10">
        <v>93.5</v>
      </c>
      <c r="H100" s="10">
        <v>95.583333333333329</v>
      </c>
      <c r="I100" s="20">
        <f t="shared" si="3"/>
        <v>95.750000000000014</v>
      </c>
      <c r="J100" s="20"/>
      <c r="K100" s="20"/>
      <c r="L100" s="20"/>
      <c r="M100" s="20"/>
      <c r="N100" s="20"/>
    </row>
    <row r="101" spans="1:14" x14ac:dyDescent="0.25">
      <c r="A101" s="22">
        <v>1202200094</v>
      </c>
      <c r="B101" s="10">
        <v>95.25</v>
      </c>
      <c r="C101" s="10">
        <v>95</v>
      </c>
      <c r="D101" s="10">
        <v>96.5</v>
      </c>
      <c r="E101" s="10">
        <v>93.5</v>
      </c>
      <c r="F101" s="10">
        <v>71.75</v>
      </c>
      <c r="G101" s="10">
        <v>88.5</v>
      </c>
      <c r="H101" s="10">
        <v>90.083333333333329</v>
      </c>
      <c r="I101" s="20">
        <f t="shared" si="3"/>
        <v>90.575000000000017</v>
      </c>
      <c r="J101" s="20"/>
      <c r="K101" s="20"/>
      <c r="L101" s="20"/>
      <c r="M101" s="20"/>
      <c r="N101" s="20"/>
    </row>
    <row r="102" spans="1:14" x14ac:dyDescent="0.25">
      <c r="A102" s="22">
        <v>1202200095</v>
      </c>
      <c r="B102" s="10">
        <v>87.25</v>
      </c>
      <c r="C102" s="10">
        <v>84.75</v>
      </c>
      <c r="D102" s="10">
        <v>90.25</v>
      </c>
      <c r="E102" s="10">
        <v>89</v>
      </c>
      <c r="F102" s="10">
        <v>66.5</v>
      </c>
      <c r="G102" s="10">
        <v>78.25</v>
      </c>
      <c r="H102" s="10">
        <v>82.666666666666671</v>
      </c>
      <c r="I102" s="20">
        <f t="shared" si="3"/>
        <v>83.362499999999997</v>
      </c>
      <c r="J102" s="20"/>
      <c r="K102" s="20"/>
      <c r="L102" s="20"/>
      <c r="M102" s="20"/>
      <c r="N102" s="20"/>
    </row>
    <row r="103" spans="1:14" x14ac:dyDescent="0.25">
      <c r="A103" s="22">
        <v>1202200096</v>
      </c>
      <c r="B103" s="10">
        <v>90.25</v>
      </c>
      <c r="C103" s="10">
        <v>83.25</v>
      </c>
      <c r="D103" s="10">
        <v>82.5</v>
      </c>
      <c r="E103" s="10">
        <v>78</v>
      </c>
      <c r="F103" s="10">
        <v>56</v>
      </c>
      <c r="G103" s="10">
        <v>73.75</v>
      </c>
      <c r="H103" s="10">
        <v>77.291666666666671</v>
      </c>
      <c r="I103" s="20">
        <f t="shared" si="3"/>
        <v>77.587500000000006</v>
      </c>
      <c r="J103" s="20"/>
      <c r="K103" s="20"/>
      <c r="L103" s="20"/>
      <c r="M103" s="20"/>
      <c r="N103" s="20"/>
    </row>
    <row r="104" spans="1:14" x14ac:dyDescent="0.25">
      <c r="A104" s="22">
        <v>1202200097</v>
      </c>
      <c r="B104" s="10">
        <v>96.75</v>
      </c>
      <c r="C104" s="10">
        <v>100</v>
      </c>
      <c r="D104" s="10">
        <v>100</v>
      </c>
      <c r="E104" s="10">
        <v>83</v>
      </c>
      <c r="F104" s="10">
        <v>93.5</v>
      </c>
      <c r="G104" s="10">
        <v>93.25</v>
      </c>
      <c r="H104" s="10">
        <v>94.416666666666671</v>
      </c>
      <c r="I104" s="20">
        <f t="shared" si="3"/>
        <v>94.125000000000014</v>
      </c>
      <c r="J104" s="20"/>
      <c r="K104" s="20"/>
      <c r="L104" s="20"/>
      <c r="M104" s="20"/>
      <c r="N104" s="20"/>
    </row>
    <row r="105" spans="1:14" x14ac:dyDescent="0.25">
      <c r="A105" s="22">
        <v>1202200098</v>
      </c>
      <c r="B105" s="10">
        <v>79.5</v>
      </c>
      <c r="C105" s="10">
        <v>83.25</v>
      </c>
      <c r="D105" s="10">
        <v>89</v>
      </c>
      <c r="E105" s="10">
        <v>88</v>
      </c>
      <c r="F105" s="10">
        <v>87.75</v>
      </c>
      <c r="G105" s="10">
        <v>87.5</v>
      </c>
      <c r="H105" s="10">
        <v>85.833333333333329</v>
      </c>
      <c r="I105" s="20">
        <f t="shared" si="3"/>
        <v>86.1</v>
      </c>
      <c r="J105" s="20"/>
      <c r="K105" s="20"/>
      <c r="L105" s="20"/>
      <c r="M105" s="20"/>
      <c r="N105" s="20"/>
    </row>
    <row r="106" spans="1:14" x14ac:dyDescent="0.25">
      <c r="A106" s="22">
        <v>1202200099</v>
      </c>
      <c r="B106" s="10">
        <v>93.25</v>
      </c>
      <c r="C106" s="10">
        <v>98.25</v>
      </c>
      <c r="D106" s="10">
        <v>95</v>
      </c>
      <c r="E106" s="10">
        <v>93.75</v>
      </c>
      <c r="F106" s="10">
        <v>91</v>
      </c>
      <c r="G106" s="10">
        <v>96.75</v>
      </c>
      <c r="H106" s="10">
        <v>94.666666666666671</v>
      </c>
      <c r="I106" s="20">
        <f t="shared" si="3"/>
        <v>94.637500000000003</v>
      </c>
      <c r="J106" s="20"/>
      <c r="K106" s="20"/>
      <c r="L106" s="20"/>
      <c r="M106" s="20"/>
      <c r="N106" s="20"/>
    </row>
    <row r="107" spans="1:14" x14ac:dyDescent="0.25">
      <c r="A107" s="22">
        <v>1202200100</v>
      </c>
      <c r="B107" s="10">
        <v>67.75</v>
      </c>
      <c r="C107" s="10">
        <v>86.25</v>
      </c>
      <c r="D107" s="10">
        <v>90.25</v>
      </c>
      <c r="E107" s="10">
        <v>92</v>
      </c>
      <c r="F107" s="10">
        <v>68.5</v>
      </c>
      <c r="G107" s="10">
        <v>86.75</v>
      </c>
      <c r="H107" s="10">
        <v>81.916666666666671</v>
      </c>
      <c r="I107" s="20">
        <f t="shared" si="3"/>
        <v>82.83750000000002</v>
      </c>
      <c r="J107" s="20"/>
      <c r="K107" s="20"/>
      <c r="L107" s="20"/>
      <c r="M107" s="20"/>
      <c r="N107" s="20"/>
    </row>
    <row r="108" spans="1:14" x14ac:dyDescent="0.25">
      <c r="A108" s="9" t="s">
        <v>28</v>
      </c>
      <c r="B108" s="10">
        <v>85.375999999999991</v>
      </c>
      <c r="C108" s="10">
        <v>84.42049999999999</v>
      </c>
      <c r="D108" s="10">
        <v>87.499500000000012</v>
      </c>
      <c r="E108" s="10">
        <v>81.374000000000009</v>
      </c>
      <c r="F108" s="10">
        <v>80.674999999999997</v>
      </c>
      <c r="G108" s="10">
        <v>82.969500000000011</v>
      </c>
      <c r="H108" s="10">
        <v>83.71908333333333</v>
      </c>
      <c r="I108" s="20">
        <f t="shared" si="3"/>
        <v>83.790849999999992</v>
      </c>
      <c r="J108" s="20"/>
      <c r="K108" s="20"/>
      <c r="L108" s="20"/>
      <c r="M108" s="20"/>
      <c r="N108" s="20"/>
    </row>
  </sheetData>
  <mergeCells count="108">
    <mergeCell ref="I1:N1"/>
    <mergeCell ref="Q3:V4"/>
    <mergeCell ref="I9:N9"/>
    <mergeCell ref="I10:N10"/>
    <mergeCell ref="I11:N11"/>
    <mergeCell ref="I12:N12"/>
    <mergeCell ref="I13:N13"/>
    <mergeCell ref="I14:N14"/>
    <mergeCell ref="I3:N3"/>
    <mergeCell ref="I4:N4"/>
    <mergeCell ref="I5:N5"/>
    <mergeCell ref="I6:N6"/>
    <mergeCell ref="I7:N7"/>
    <mergeCell ref="I8:N8"/>
    <mergeCell ref="I21:N21"/>
    <mergeCell ref="I22:N22"/>
    <mergeCell ref="I23:N23"/>
    <mergeCell ref="I24:N24"/>
    <mergeCell ref="I25:N25"/>
    <mergeCell ref="I26:N26"/>
    <mergeCell ref="I15:N15"/>
    <mergeCell ref="I16:N16"/>
    <mergeCell ref="I17:N17"/>
    <mergeCell ref="I18:N18"/>
    <mergeCell ref="I19:N19"/>
    <mergeCell ref="I20:N20"/>
    <mergeCell ref="I33:N33"/>
    <mergeCell ref="I34:N34"/>
    <mergeCell ref="I35:N35"/>
    <mergeCell ref="I36:N36"/>
    <mergeCell ref="I37:N37"/>
    <mergeCell ref="I38:N38"/>
    <mergeCell ref="I27:N27"/>
    <mergeCell ref="I28:N28"/>
    <mergeCell ref="I29:N29"/>
    <mergeCell ref="I30:N30"/>
    <mergeCell ref="I31:N31"/>
    <mergeCell ref="I32:N32"/>
    <mergeCell ref="I45:N45"/>
    <mergeCell ref="I46:N46"/>
    <mergeCell ref="I47:N47"/>
    <mergeCell ref="I48:N48"/>
    <mergeCell ref="I49:N49"/>
    <mergeCell ref="I50:N50"/>
    <mergeCell ref="I39:N39"/>
    <mergeCell ref="I40:N40"/>
    <mergeCell ref="I41:N41"/>
    <mergeCell ref="I42:N42"/>
    <mergeCell ref="I43:N43"/>
    <mergeCell ref="I44:N44"/>
    <mergeCell ref="I57:N57"/>
    <mergeCell ref="I58:N58"/>
    <mergeCell ref="I59:N59"/>
    <mergeCell ref="I60:N60"/>
    <mergeCell ref="I61:N61"/>
    <mergeCell ref="I62:N62"/>
    <mergeCell ref="I51:N51"/>
    <mergeCell ref="I52:N52"/>
    <mergeCell ref="I53:N53"/>
    <mergeCell ref="I54:N54"/>
    <mergeCell ref="I55:N55"/>
    <mergeCell ref="I56:N56"/>
    <mergeCell ref="I69:N69"/>
    <mergeCell ref="I70:N70"/>
    <mergeCell ref="I71:N71"/>
    <mergeCell ref="I72:N72"/>
    <mergeCell ref="I73:N73"/>
    <mergeCell ref="I74:N74"/>
    <mergeCell ref="I63:N63"/>
    <mergeCell ref="I64:N64"/>
    <mergeCell ref="I65:N65"/>
    <mergeCell ref="I66:N66"/>
    <mergeCell ref="I67:N67"/>
    <mergeCell ref="I68:N68"/>
    <mergeCell ref="I82:N82"/>
    <mergeCell ref="I83:N83"/>
    <mergeCell ref="I84:N84"/>
    <mergeCell ref="I85:N85"/>
    <mergeCell ref="I86:N86"/>
    <mergeCell ref="I75:N75"/>
    <mergeCell ref="I76:N76"/>
    <mergeCell ref="I77:N77"/>
    <mergeCell ref="I78:N78"/>
    <mergeCell ref="I79:N79"/>
    <mergeCell ref="I80:N80"/>
    <mergeCell ref="I81:N81"/>
    <mergeCell ref="I105:N105"/>
    <mergeCell ref="I106:N106"/>
    <mergeCell ref="I107:N107"/>
    <mergeCell ref="I108:N108"/>
    <mergeCell ref="I99:N99"/>
    <mergeCell ref="I100:N100"/>
    <mergeCell ref="I101:N101"/>
    <mergeCell ref="I102:N102"/>
    <mergeCell ref="I103:N103"/>
    <mergeCell ref="I104:N104"/>
    <mergeCell ref="I93:N93"/>
    <mergeCell ref="I94:N94"/>
    <mergeCell ref="I95:N95"/>
    <mergeCell ref="I96:N96"/>
    <mergeCell ref="I97:N97"/>
    <mergeCell ref="I98:N98"/>
    <mergeCell ref="I87:N87"/>
    <mergeCell ref="I88:N88"/>
    <mergeCell ref="I89:N89"/>
    <mergeCell ref="I90:N90"/>
    <mergeCell ref="I91:N91"/>
    <mergeCell ref="I92:N92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4D1C-897B-4FCA-98BF-22DD6B8856E8}">
  <dimension ref="A2:G14"/>
  <sheetViews>
    <sheetView workbookViewId="0">
      <selection activeCell="G20" sqref="G20"/>
    </sheetView>
  </sheetViews>
  <sheetFormatPr defaultRowHeight="15" x14ac:dyDescent="0.25"/>
  <cols>
    <col min="3" max="3" width="8.7109375" customWidth="1"/>
    <col min="4" max="4" width="10.5703125" customWidth="1"/>
  </cols>
  <sheetData>
    <row r="2" spans="1:7" x14ac:dyDescent="0.25">
      <c r="F2" s="13" t="s">
        <v>34</v>
      </c>
      <c r="G2" s="13"/>
    </row>
    <row r="3" spans="1:7" x14ac:dyDescent="0.25">
      <c r="C3" s="13" t="s">
        <v>33</v>
      </c>
      <c r="D3" s="13" t="s">
        <v>32</v>
      </c>
    </row>
    <row r="4" spans="1:7" x14ac:dyDescent="0.25">
      <c r="C4" s="12">
        <v>85.375999999999991</v>
      </c>
      <c r="D4">
        <v>1</v>
      </c>
    </row>
    <row r="5" spans="1:7" x14ac:dyDescent="0.25">
      <c r="C5" s="12">
        <v>84.42049999999999</v>
      </c>
      <c r="D5">
        <v>2</v>
      </c>
    </row>
    <row r="6" spans="1:7" x14ac:dyDescent="0.25">
      <c r="C6" s="12">
        <v>87.499500000000012</v>
      </c>
      <c r="D6">
        <v>3</v>
      </c>
    </row>
    <row r="7" spans="1:7" x14ac:dyDescent="0.25">
      <c r="C7" s="12">
        <v>81.374000000000009</v>
      </c>
      <c r="D7">
        <v>4</v>
      </c>
    </row>
    <row r="8" spans="1:7" x14ac:dyDescent="0.25">
      <c r="C8" s="12">
        <v>80.674999999999997</v>
      </c>
      <c r="D8">
        <v>5</v>
      </c>
    </row>
    <row r="9" spans="1:7" x14ac:dyDescent="0.25">
      <c r="C9" s="12">
        <v>82.969500000000011</v>
      </c>
      <c r="D9">
        <v>6</v>
      </c>
    </row>
    <row r="11" spans="1:7" x14ac:dyDescent="0.25">
      <c r="C11" t="s">
        <v>35</v>
      </c>
    </row>
    <row r="12" spans="1:7" x14ac:dyDescent="0.25">
      <c r="C12" t="s">
        <v>36</v>
      </c>
      <c r="D12">
        <f>INTERCEPT(C4:C9,D4:D9)</f>
        <v>86.658533333333338</v>
      </c>
    </row>
    <row r="13" spans="1:7" x14ac:dyDescent="0.25">
      <c r="C13" t="s">
        <v>37</v>
      </c>
      <c r="D13">
        <f>SLOPE(C4:C9,D4:D9)</f>
        <v>-0.83984285714285367</v>
      </c>
    </row>
    <row r="14" spans="1:7" x14ac:dyDescent="0.25">
      <c r="A14" s="21" t="s">
        <v>45</v>
      </c>
      <c r="B14" s="21"/>
      <c r="C14" t="str">
        <f>CONCATENATE("y=",D12,"",D13,"*x")</f>
        <v>y=86.6585333333333-0.839842857142854*x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277E-6E54-4331-BA91-5E964CE3AD30}">
  <dimension ref="A1:I601"/>
  <sheetViews>
    <sheetView workbookViewId="0">
      <selection activeCell="K12" sqref="K12"/>
    </sheetView>
  </sheetViews>
  <sheetFormatPr defaultRowHeight="15" x14ac:dyDescent="0.25"/>
  <cols>
    <col min="1" max="1" width="11.140625" style="16" customWidth="1"/>
    <col min="2" max="2" width="19.5703125" style="16" customWidth="1"/>
    <col min="3" max="3" width="14.140625" customWidth="1"/>
    <col min="4" max="4" width="9.140625" customWidth="1"/>
    <col min="5" max="5" width="14.28515625" customWidth="1"/>
    <col min="6" max="6" width="15.28515625" customWidth="1"/>
    <col min="7" max="7" width="13.42578125" customWidth="1"/>
    <col min="8" max="8" width="15.85546875" style="3" customWidth="1"/>
    <col min="9" max="9" width="16.85546875" style="16" customWidth="1"/>
    <col min="10" max="11" width="8" customWidth="1"/>
    <col min="12" max="12" width="10.85546875" customWidth="1"/>
    <col min="13" max="13" width="6" bestFit="1" customWidth="1"/>
    <col min="14" max="14" width="5" bestFit="1" customWidth="1"/>
    <col min="15" max="17" width="3" bestFit="1" customWidth="1"/>
    <col min="18" max="18" width="5" bestFit="1" customWidth="1"/>
    <col min="19" max="19" width="3" bestFit="1" customWidth="1"/>
    <col min="20" max="21" width="6" bestFit="1" customWidth="1"/>
    <col min="22" max="22" width="3" bestFit="1" customWidth="1"/>
    <col min="23" max="23" width="5" bestFit="1" customWidth="1"/>
    <col min="24" max="24" width="3" bestFit="1" customWidth="1"/>
    <col min="25" max="25" width="6" bestFit="1" customWidth="1"/>
    <col min="26" max="26" width="5" bestFit="1" customWidth="1"/>
    <col min="27" max="27" width="6" bestFit="1" customWidth="1"/>
    <col min="28" max="28" width="3" bestFit="1" customWidth="1"/>
    <col min="29" max="29" width="6" bestFit="1" customWidth="1"/>
    <col min="30" max="31" width="5" bestFit="1" customWidth="1"/>
    <col min="32" max="32" width="6" bestFit="1" customWidth="1"/>
    <col min="33" max="33" width="5" bestFit="1" customWidth="1"/>
    <col min="34" max="34" width="6" bestFit="1" customWidth="1"/>
    <col min="35" max="35" width="3" bestFit="1" customWidth="1"/>
    <col min="36" max="36" width="6" bestFit="1" customWidth="1"/>
    <col min="37" max="37" width="5" bestFit="1" customWidth="1"/>
    <col min="38" max="38" width="6" bestFit="1" customWidth="1"/>
    <col min="39" max="39" width="3" bestFit="1" customWidth="1"/>
    <col min="40" max="40" width="6" bestFit="1" customWidth="1"/>
    <col min="41" max="41" width="5" bestFit="1" customWidth="1"/>
    <col min="42" max="42" width="6" bestFit="1" customWidth="1"/>
    <col min="43" max="43" width="3" bestFit="1" customWidth="1"/>
    <col min="44" max="44" width="6" bestFit="1" customWidth="1"/>
    <col min="45" max="45" width="5" bestFit="1" customWidth="1"/>
    <col min="46" max="46" width="6" bestFit="1" customWidth="1"/>
    <col min="47" max="47" width="3" bestFit="1" customWidth="1"/>
    <col min="48" max="48" width="5" bestFit="1" customWidth="1"/>
    <col min="49" max="49" width="6" bestFit="1" customWidth="1"/>
    <col min="50" max="50" width="3" bestFit="1" customWidth="1"/>
    <col min="51" max="51" width="5" bestFit="1" customWidth="1"/>
    <col min="52" max="52" width="6" bestFit="1" customWidth="1"/>
    <col min="53" max="53" width="3" bestFit="1" customWidth="1"/>
    <col min="54" max="54" width="6" bestFit="1" customWidth="1"/>
    <col min="55" max="55" width="5" bestFit="1" customWidth="1"/>
    <col min="56" max="56" width="6" bestFit="1" customWidth="1"/>
    <col min="57" max="57" width="3" bestFit="1" customWidth="1"/>
    <col min="58" max="58" width="6" bestFit="1" customWidth="1"/>
    <col min="59" max="59" width="5" bestFit="1" customWidth="1"/>
    <col min="60" max="60" width="6" bestFit="1" customWidth="1"/>
    <col min="61" max="61" width="3" bestFit="1" customWidth="1"/>
    <col min="62" max="62" width="6" bestFit="1" customWidth="1"/>
    <col min="63" max="63" width="5" bestFit="1" customWidth="1"/>
    <col min="64" max="64" width="3" bestFit="1" customWidth="1"/>
    <col min="65" max="65" width="6" bestFit="1" customWidth="1"/>
    <col min="66" max="66" width="5" bestFit="1" customWidth="1"/>
    <col min="67" max="67" width="6" bestFit="1" customWidth="1"/>
    <col min="68" max="68" width="3" bestFit="1" customWidth="1"/>
    <col min="69" max="69" width="6" bestFit="1" customWidth="1"/>
    <col min="70" max="70" width="5" bestFit="1" customWidth="1"/>
    <col min="71" max="71" width="6" bestFit="1" customWidth="1"/>
    <col min="72" max="72" width="3" bestFit="1" customWidth="1"/>
    <col min="73" max="73" width="6" bestFit="1" customWidth="1"/>
    <col min="74" max="74" width="5" bestFit="1" customWidth="1"/>
    <col min="75" max="75" width="6" bestFit="1" customWidth="1"/>
    <col min="76" max="76" width="3" bestFit="1" customWidth="1"/>
    <col min="77" max="78" width="6" bestFit="1" customWidth="1"/>
    <col min="79" max="80" width="5" bestFit="1" customWidth="1"/>
    <col min="81" max="81" width="6" bestFit="1" customWidth="1"/>
    <col min="82" max="82" width="3" bestFit="1" customWidth="1"/>
    <col min="83" max="83" width="6" bestFit="1" customWidth="1"/>
    <col min="84" max="84" width="5" bestFit="1" customWidth="1"/>
    <col min="85" max="85" width="6" bestFit="1" customWidth="1"/>
    <col min="86" max="86" width="3" bestFit="1" customWidth="1"/>
    <col min="87" max="87" width="6" bestFit="1" customWidth="1"/>
    <col min="88" max="88" width="5" bestFit="1" customWidth="1"/>
    <col min="89" max="89" width="6" bestFit="1" customWidth="1"/>
    <col min="90" max="90" width="3" bestFit="1" customWidth="1"/>
    <col min="91" max="92" width="6" bestFit="1" customWidth="1"/>
    <col min="93" max="93" width="5" bestFit="1" customWidth="1"/>
    <col min="94" max="94" width="6" bestFit="1" customWidth="1"/>
    <col min="95" max="95" width="3" bestFit="1" customWidth="1"/>
    <col min="96" max="96" width="6" bestFit="1" customWidth="1"/>
    <col min="97" max="97" width="5" bestFit="1" customWidth="1"/>
    <col min="98" max="98" width="6" bestFit="1" customWidth="1"/>
    <col min="99" max="99" width="3" bestFit="1" customWidth="1"/>
    <col min="100" max="100" width="5" bestFit="1" customWidth="1"/>
    <col min="101" max="101" width="6" bestFit="1" customWidth="1"/>
    <col min="102" max="102" width="5" bestFit="1" customWidth="1"/>
    <col min="103" max="103" width="6" bestFit="1" customWidth="1"/>
    <col min="104" max="104" width="3" bestFit="1" customWidth="1"/>
    <col min="105" max="105" width="6" bestFit="1" customWidth="1"/>
    <col min="106" max="106" width="5" bestFit="1" customWidth="1"/>
    <col min="107" max="107" width="6" bestFit="1" customWidth="1"/>
    <col min="108" max="108" width="3" bestFit="1" customWidth="1"/>
    <col min="109" max="109" width="6" bestFit="1" customWidth="1"/>
    <col min="110" max="111" width="5" bestFit="1" customWidth="1"/>
    <col min="112" max="112" width="6" bestFit="1" customWidth="1"/>
    <col min="113" max="113" width="3" bestFit="1" customWidth="1"/>
    <col min="114" max="114" width="6" bestFit="1" customWidth="1"/>
    <col min="115" max="115" width="5" bestFit="1" customWidth="1"/>
    <col min="116" max="116" width="6" bestFit="1" customWidth="1"/>
    <col min="117" max="117" width="3" bestFit="1" customWidth="1"/>
    <col min="118" max="119" width="6" bestFit="1" customWidth="1"/>
    <col min="120" max="120" width="5" bestFit="1" customWidth="1"/>
    <col min="121" max="121" width="6" bestFit="1" customWidth="1"/>
    <col min="122" max="122" width="5" bestFit="1" customWidth="1"/>
    <col min="123" max="123" width="3" bestFit="1" customWidth="1"/>
    <col min="124" max="125" width="6" bestFit="1" customWidth="1"/>
    <col min="126" max="126" width="5" bestFit="1" customWidth="1"/>
    <col min="127" max="127" width="6" bestFit="1" customWidth="1"/>
    <col min="128" max="128" width="3" bestFit="1" customWidth="1"/>
    <col min="129" max="129" width="6" bestFit="1" customWidth="1"/>
    <col min="130" max="130" width="5" bestFit="1" customWidth="1"/>
    <col min="131" max="131" width="6" bestFit="1" customWidth="1"/>
    <col min="132" max="132" width="3" bestFit="1" customWidth="1"/>
    <col min="133" max="134" width="6" bestFit="1" customWidth="1"/>
    <col min="135" max="135" width="5" bestFit="1" customWidth="1"/>
    <col min="136" max="136" width="6" bestFit="1" customWidth="1"/>
    <col min="137" max="137" width="3" bestFit="1" customWidth="1"/>
    <col min="138" max="138" width="6" bestFit="1" customWidth="1"/>
    <col min="139" max="139" width="5" bestFit="1" customWidth="1"/>
    <col min="140" max="140" width="6" bestFit="1" customWidth="1"/>
    <col min="141" max="141" width="3" bestFit="1" customWidth="1"/>
    <col min="142" max="142" width="6" bestFit="1" customWidth="1"/>
    <col min="143" max="143" width="5" bestFit="1" customWidth="1"/>
    <col min="144" max="144" width="6" bestFit="1" customWidth="1"/>
    <col min="145" max="145" width="3" bestFit="1" customWidth="1"/>
    <col min="146" max="146" width="6" bestFit="1" customWidth="1"/>
    <col min="147" max="147" width="5" bestFit="1" customWidth="1"/>
    <col min="148" max="148" width="6" bestFit="1" customWidth="1"/>
    <col min="149" max="149" width="3" bestFit="1" customWidth="1"/>
    <col min="150" max="150" width="6" bestFit="1" customWidth="1"/>
    <col min="151" max="151" width="5" bestFit="1" customWidth="1"/>
    <col min="152" max="152" width="6" bestFit="1" customWidth="1"/>
    <col min="153" max="153" width="3" bestFit="1" customWidth="1"/>
    <col min="154" max="154" width="5" bestFit="1" customWidth="1"/>
    <col min="155" max="155" width="6" bestFit="1" customWidth="1"/>
    <col min="156" max="156" width="5" bestFit="1" customWidth="1"/>
    <col min="157" max="157" width="4" bestFit="1" customWidth="1"/>
    <col min="158" max="158" width="9.42578125" bestFit="1" customWidth="1"/>
  </cols>
  <sheetData>
    <row r="1" spans="1:9" x14ac:dyDescent="0.25">
      <c r="A1" s="23" t="s">
        <v>40</v>
      </c>
      <c r="B1" s="23" t="s">
        <v>0</v>
      </c>
      <c r="C1" s="24" t="s">
        <v>41</v>
      </c>
      <c r="D1" s="24" t="s">
        <v>39</v>
      </c>
      <c r="E1" s="24" t="s">
        <v>30</v>
      </c>
      <c r="F1" s="24" t="s">
        <v>47</v>
      </c>
      <c r="G1" s="24" t="s">
        <v>46</v>
      </c>
      <c r="H1" s="23" t="s">
        <v>31</v>
      </c>
      <c r="I1" s="25" t="s">
        <v>29</v>
      </c>
    </row>
    <row r="2" spans="1:9" x14ac:dyDescent="0.25">
      <c r="A2" s="26" t="s">
        <v>8</v>
      </c>
      <c r="B2" s="26">
        <v>1202200001</v>
      </c>
      <c r="C2" s="27" t="s">
        <v>2</v>
      </c>
      <c r="D2" s="27">
        <v>88.75</v>
      </c>
      <c r="E2" s="27"/>
      <c r="F2" s="27"/>
      <c r="G2" s="27"/>
      <c r="H2" s="26">
        <f>AVERAGE(F3:F6)</f>
        <v>7.9999999999999964</v>
      </c>
      <c r="I2" s="26">
        <f>AVERAGE(G3:G6)</f>
        <v>127.98958333333327</v>
      </c>
    </row>
    <row r="3" spans="1:9" x14ac:dyDescent="0.25">
      <c r="A3" s="26"/>
      <c r="B3" s="26"/>
      <c r="C3" s="27" t="s">
        <v>3</v>
      </c>
      <c r="D3" s="27">
        <v>93.25</v>
      </c>
      <c r="E3" s="27">
        <f>AVERAGE(D2:D4)</f>
        <v>90.666666666666671</v>
      </c>
      <c r="F3" s="27">
        <f>ABS(D3-E3)</f>
        <v>2.5833333333333286</v>
      </c>
      <c r="G3" s="27">
        <f>(D3-E3)^2</f>
        <v>6.6736111111110867</v>
      </c>
      <c r="H3" s="26"/>
      <c r="I3" s="26"/>
    </row>
    <row r="4" spans="1:9" x14ac:dyDescent="0.25">
      <c r="A4" s="26"/>
      <c r="B4" s="26"/>
      <c r="C4" s="27" t="s">
        <v>4</v>
      </c>
      <c r="D4" s="27">
        <v>90</v>
      </c>
      <c r="E4" s="27">
        <f t="shared" ref="E4:E58" si="0">AVERAGE(D3:D5)</f>
        <v>88.916666666666671</v>
      </c>
      <c r="F4" s="27">
        <f t="shared" ref="F4:F66" si="1">ABS(D4-E4)</f>
        <v>1.0833333333333286</v>
      </c>
      <c r="G4" s="27">
        <f>(D4-E4)^2</f>
        <v>1.1736111111111009</v>
      </c>
      <c r="H4" s="26"/>
      <c r="I4" s="26"/>
    </row>
    <row r="5" spans="1:9" x14ac:dyDescent="0.25">
      <c r="A5" s="26"/>
      <c r="B5" s="26"/>
      <c r="C5" s="27" t="s">
        <v>5</v>
      </c>
      <c r="D5" s="27">
        <v>83.5</v>
      </c>
      <c r="E5" s="27">
        <f t="shared" si="0"/>
        <v>76.5</v>
      </c>
      <c r="F5" s="27">
        <f t="shared" si="1"/>
        <v>7</v>
      </c>
      <c r="G5" s="27">
        <f>(D5-E5)^2</f>
        <v>49</v>
      </c>
      <c r="H5" s="26"/>
      <c r="I5" s="26"/>
    </row>
    <row r="6" spans="1:9" x14ac:dyDescent="0.25">
      <c r="A6" s="26"/>
      <c r="B6" s="26"/>
      <c r="C6" s="27" t="s">
        <v>6</v>
      </c>
      <c r="D6" s="27">
        <v>56</v>
      </c>
      <c r="E6" s="27">
        <f>AVERAGE(D5:D7)</f>
        <v>77.333333333333329</v>
      </c>
      <c r="F6" s="27">
        <f t="shared" si="1"/>
        <v>21.333333333333329</v>
      </c>
      <c r="G6" s="27">
        <f>(D6-E6)^2</f>
        <v>455.11111111111092</v>
      </c>
      <c r="H6" s="26"/>
      <c r="I6" s="26"/>
    </row>
    <row r="7" spans="1:9" x14ac:dyDescent="0.25">
      <c r="A7" s="26"/>
      <c r="B7" s="26"/>
      <c r="C7" s="27" t="s">
        <v>7</v>
      </c>
      <c r="D7" s="27">
        <v>92.5</v>
      </c>
      <c r="E7" s="27"/>
      <c r="F7" s="27"/>
      <c r="G7" s="27"/>
      <c r="H7" s="26"/>
      <c r="I7" s="26"/>
    </row>
    <row r="8" spans="1:9" x14ac:dyDescent="0.25">
      <c r="A8" s="26"/>
      <c r="B8" s="26">
        <v>1202200002</v>
      </c>
      <c r="C8" s="27" t="s">
        <v>2</v>
      </c>
      <c r="D8" s="27">
        <v>95.25</v>
      </c>
      <c r="E8" s="27"/>
      <c r="F8" s="27"/>
      <c r="G8" s="27"/>
      <c r="H8" s="26">
        <f>AVERAGE(F9:F12)</f>
        <v>1.3125</v>
      </c>
      <c r="I8" s="26">
        <f>AVERAGE(G9:G12)</f>
        <v>2.0607638888888862</v>
      </c>
    </row>
    <row r="9" spans="1:9" x14ac:dyDescent="0.25">
      <c r="A9" s="26"/>
      <c r="B9" s="26"/>
      <c r="C9" s="27" t="s">
        <v>3</v>
      </c>
      <c r="D9" s="27">
        <v>96.75</v>
      </c>
      <c r="E9" s="27">
        <f t="shared" si="0"/>
        <v>95.166666666666671</v>
      </c>
      <c r="F9" s="27">
        <f t="shared" si="1"/>
        <v>1.5833333333333286</v>
      </c>
      <c r="G9" s="27">
        <f t="shared" ref="G9:G66" si="2">(D9-E9)^2</f>
        <v>2.5069444444444295</v>
      </c>
      <c r="H9" s="26"/>
      <c r="I9" s="26"/>
    </row>
    <row r="10" spans="1:9" x14ac:dyDescent="0.25">
      <c r="A10" s="26"/>
      <c r="B10" s="26"/>
      <c r="C10" s="27" t="s">
        <v>4</v>
      </c>
      <c r="D10" s="27">
        <v>93.5</v>
      </c>
      <c r="E10" s="27">
        <f t="shared" si="0"/>
        <v>93.083333333333329</v>
      </c>
      <c r="F10" s="27">
        <f t="shared" si="1"/>
        <v>0.4166666666666714</v>
      </c>
      <c r="G10" s="27">
        <f t="shared" si="2"/>
        <v>0.17361111111111505</v>
      </c>
      <c r="H10" s="26"/>
      <c r="I10" s="26"/>
    </row>
    <row r="11" spans="1:9" x14ac:dyDescent="0.25">
      <c r="A11" s="26"/>
      <c r="B11" s="26"/>
      <c r="C11" s="27" t="s">
        <v>5</v>
      </c>
      <c r="D11" s="27">
        <v>89</v>
      </c>
      <c r="E11" s="27">
        <f t="shared" si="0"/>
        <v>91</v>
      </c>
      <c r="F11" s="27">
        <f t="shared" si="1"/>
        <v>2</v>
      </c>
      <c r="G11" s="27">
        <f t="shared" si="2"/>
        <v>4</v>
      </c>
      <c r="H11" s="26"/>
      <c r="I11" s="26"/>
    </row>
    <row r="12" spans="1:9" x14ac:dyDescent="0.25">
      <c r="A12" s="26"/>
      <c r="B12" s="26"/>
      <c r="C12" s="27" t="s">
        <v>6</v>
      </c>
      <c r="D12" s="27">
        <v>90.5</v>
      </c>
      <c r="E12" s="27">
        <f t="shared" si="0"/>
        <v>91.75</v>
      </c>
      <c r="F12" s="27">
        <f t="shared" si="1"/>
        <v>1.25</v>
      </c>
      <c r="G12" s="27">
        <f t="shared" si="2"/>
        <v>1.5625</v>
      </c>
      <c r="H12" s="26"/>
      <c r="I12" s="26"/>
    </row>
    <row r="13" spans="1:9" x14ac:dyDescent="0.25">
      <c r="A13" s="26"/>
      <c r="B13" s="26"/>
      <c r="C13" s="27" t="s">
        <v>7</v>
      </c>
      <c r="D13" s="27">
        <v>95.75</v>
      </c>
      <c r="E13" s="27"/>
      <c r="F13" s="27"/>
      <c r="G13" s="27"/>
      <c r="H13" s="26"/>
      <c r="I13" s="26"/>
    </row>
    <row r="14" spans="1:9" x14ac:dyDescent="0.25">
      <c r="A14" s="26"/>
      <c r="B14" s="26">
        <v>1202200003</v>
      </c>
      <c r="C14" s="27" t="s">
        <v>2</v>
      </c>
      <c r="D14" s="27">
        <v>90.25</v>
      </c>
      <c r="E14" s="27"/>
      <c r="F14" s="27"/>
      <c r="G14" s="27"/>
      <c r="H14" s="26">
        <f>AVERAGE(F15:F18)</f>
        <v>1.5833333333333321</v>
      </c>
      <c r="I14" s="26">
        <f t="shared" ref="I14" si="3">AVERAGE(G15:G18)</f>
        <v>3.7083333333333273</v>
      </c>
    </row>
    <row r="15" spans="1:9" x14ac:dyDescent="0.25">
      <c r="A15" s="26"/>
      <c r="B15" s="26"/>
      <c r="C15" s="27" t="s">
        <v>3</v>
      </c>
      <c r="D15" s="27">
        <v>88.5</v>
      </c>
      <c r="E15" s="27">
        <f t="shared" si="0"/>
        <v>89.666666666666671</v>
      </c>
      <c r="F15" s="27">
        <f t="shared" si="1"/>
        <v>1.1666666666666714</v>
      </c>
      <c r="G15" s="27">
        <f t="shared" si="2"/>
        <v>1.3611111111111223</v>
      </c>
      <c r="H15" s="26"/>
      <c r="I15" s="26"/>
    </row>
    <row r="16" spans="1:9" x14ac:dyDescent="0.25">
      <c r="A16" s="26"/>
      <c r="B16" s="26"/>
      <c r="C16" s="27" t="s">
        <v>4</v>
      </c>
      <c r="D16" s="27">
        <v>90.25</v>
      </c>
      <c r="E16" s="27">
        <f t="shared" si="0"/>
        <v>89.916666666666671</v>
      </c>
      <c r="F16" s="27">
        <f t="shared" si="1"/>
        <v>0.3333333333333286</v>
      </c>
      <c r="G16" s="27">
        <f t="shared" si="2"/>
        <v>0.11111111111110795</v>
      </c>
      <c r="H16" s="26"/>
      <c r="I16" s="26"/>
    </row>
    <row r="17" spans="1:9" x14ac:dyDescent="0.25">
      <c r="A17" s="26"/>
      <c r="B17" s="26"/>
      <c r="C17" s="27" t="s">
        <v>5</v>
      </c>
      <c r="D17" s="27">
        <v>91</v>
      </c>
      <c r="E17" s="27">
        <f t="shared" si="0"/>
        <v>89.5</v>
      </c>
      <c r="F17" s="27">
        <f t="shared" si="1"/>
        <v>1.5</v>
      </c>
      <c r="G17" s="27">
        <f t="shared" si="2"/>
        <v>2.25</v>
      </c>
      <c r="H17" s="26"/>
      <c r="I17" s="26"/>
    </row>
    <row r="18" spans="1:9" x14ac:dyDescent="0.25">
      <c r="A18" s="26"/>
      <c r="B18" s="26"/>
      <c r="C18" s="27" t="s">
        <v>6</v>
      </c>
      <c r="D18" s="27">
        <v>87.25</v>
      </c>
      <c r="E18" s="27">
        <f t="shared" si="0"/>
        <v>90.583333333333329</v>
      </c>
      <c r="F18" s="27">
        <f t="shared" si="1"/>
        <v>3.3333333333333286</v>
      </c>
      <c r="G18" s="27">
        <f t="shared" si="2"/>
        <v>11.111111111111079</v>
      </c>
      <c r="H18" s="26"/>
      <c r="I18" s="26"/>
    </row>
    <row r="19" spans="1:9" x14ac:dyDescent="0.25">
      <c r="A19" s="26"/>
      <c r="B19" s="26"/>
      <c r="C19" s="27" t="s">
        <v>7</v>
      </c>
      <c r="D19" s="27">
        <v>93.5</v>
      </c>
      <c r="E19" s="27"/>
      <c r="F19" s="27"/>
      <c r="G19" s="27"/>
      <c r="H19" s="26"/>
      <c r="I19" s="26"/>
    </row>
    <row r="20" spans="1:9" x14ac:dyDescent="0.25">
      <c r="A20" s="26"/>
      <c r="B20" s="26">
        <v>1202200004</v>
      </c>
      <c r="C20" s="27" t="s">
        <v>2</v>
      </c>
      <c r="D20" s="27">
        <v>93.75</v>
      </c>
      <c r="E20" s="27"/>
      <c r="F20" s="27"/>
      <c r="G20" s="27"/>
      <c r="H20" s="26">
        <f t="shared" ref="H20" si="4">AVERAGE(F21:F24)</f>
        <v>1.625</v>
      </c>
      <c r="I20" s="26">
        <f>AVERAGE(G21:G24)</f>
        <v>3.9409722222222197</v>
      </c>
    </row>
    <row r="21" spans="1:9" x14ac:dyDescent="0.25">
      <c r="A21" s="26"/>
      <c r="B21" s="26"/>
      <c r="C21" s="27" t="s">
        <v>3</v>
      </c>
      <c r="D21" s="27">
        <v>96.75</v>
      </c>
      <c r="E21" s="27">
        <f t="shared" si="0"/>
        <v>93.5</v>
      </c>
      <c r="F21" s="27">
        <f t="shared" si="1"/>
        <v>3.25</v>
      </c>
      <c r="G21" s="27">
        <f t="shared" si="2"/>
        <v>10.5625</v>
      </c>
      <c r="H21" s="26"/>
      <c r="I21" s="26"/>
    </row>
    <row r="22" spans="1:9" x14ac:dyDescent="0.25">
      <c r="A22" s="26"/>
      <c r="B22" s="26"/>
      <c r="C22" s="27" t="s">
        <v>4</v>
      </c>
      <c r="D22" s="27">
        <v>90</v>
      </c>
      <c r="E22" s="27">
        <f t="shared" si="0"/>
        <v>91.083333333333329</v>
      </c>
      <c r="F22" s="27">
        <f t="shared" si="1"/>
        <v>1.0833333333333286</v>
      </c>
      <c r="G22" s="27">
        <f t="shared" si="2"/>
        <v>1.1736111111111009</v>
      </c>
      <c r="H22" s="26"/>
      <c r="I22" s="26"/>
    </row>
    <row r="23" spans="1:9" x14ac:dyDescent="0.25">
      <c r="A23" s="26"/>
      <c r="B23" s="26"/>
      <c r="C23" s="27" t="s">
        <v>5</v>
      </c>
      <c r="D23" s="27">
        <v>86.5</v>
      </c>
      <c r="E23" s="27">
        <f t="shared" si="0"/>
        <v>88.5</v>
      </c>
      <c r="F23" s="27">
        <f t="shared" si="1"/>
        <v>2</v>
      </c>
      <c r="G23" s="27">
        <f t="shared" si="2"/>
        <v>4</v>
      </c>
      <c r="H23" s="26"/>
      <c r="I23" s="26"/>
    </row>
    <row r="24" spans="1:9" x14ac:dyDescent="0.25">
      <c r="A24" s="26"/>
      <c r="B24" s="26"/>
      <c r="C24" s="27" t="s">
        <v>6</v>
      </c>
      <c r="D24" s="27">
        <v>89</v>
      </c>
      <c r="E24" s="27">
        <f t="shared" si="0"/>
        <v>89.166666666666671</v>
      </c>
      <c r="F24" s="27">
        <f t="shared" si="1"/>
        <v>0.1666666666666714</v>
      </c>
      <c r="G24" s="27">
        <f t="shared" si="2"/>
        <v>2.7777777777779358E-2</v>
      </c>
      <c r="H24" s="26"/>
      <c r="I24" s="26"/>
    </row>
    <row r="25" spans="1:9" x14ac:dyDescent="0.25">
      <c r="A25" s="26"/>
      <c r="B25" s="26"/>
      <c r="C25" s="27" t="s">
        <v>7</v>
      </c>
      <c r="D25" s="27">
        <v>92</v>
      </c>
      <c r="E25" s="27"/>
      <c r="F25" s="27"/>
      <c r="G25" s="27"/>
      <c r="H25" s="26"/>
      <c r="I25" s="26"/>
    </row>
    <row r="26" spans="1:9" x14ac:dyDescent="0.25">
      <c r="A26" s="26"/>
      <c r="B26" s="26">
        <v>1202200005</v>
      </c>
      <c r="C26" s="27" t="s">
        <v>2</v>
      </c>
      <c r="D26" s="27">
        <v>83.5</v>
      </c>
      <c r="E26" s="27"/>
      <c r="F26" s="27"/>
      <c r="G26" s="27"/>
      <c r="H26" s="26">
        <f t="shared" ref="H26" si="5">AVERAGE(F27:F30)</f>
        <v>6.25</v>
      </c>
      <c r="I26" s="26">
        <f t="shared" ref="I26:I80" si="6">AVERAGE(G27:G30)</f>
        <v>66.003472222222214</v>
      </c>
    </row>
    <row r="27" spans="1:9" x14ac:dyDescent="0.25">
      <c r="A27" s="26"/>
      <c r="B27" s="26"/>
      <c r="C27" s="27" t="s">
        <v>3</v>
      </c>
      <c r="D27" s="27">
        <v>82</v>
      </c>
      <c r="E27" s="27">
        <f t="shared" si="0"/>
        <v>84.25</v>
      </c>
      <c r="F27" s="27">
        <f t="shared" si="1"/>
        <v>2.25</v>
      </c>
      <c r="G27" s="27">
        <f t="shared" si="2"/>
        <v>5.0625</v>
      </c>
      <c r="H27" s="26"/>
      <c r="I27" s="26"/>
    </row>
    <row r="28" spans="1:9" x14ac:dyDescent="0.25">
      <c r="A28" s="26"/>
      <c r="B28" s="26"/>
      <c r="C28" s="27" t="s">
        <v>4</v>
      </c>
      <c r="D28" s="27">
        <v>87.25</v>
      </c>
      <c r="E28" s="27">
        <f t="shared" si="0"/>
        <v>85.833333333333329</v>
      </c>
      <c r="F28" s="27">
        <f t="shared" si="1"/>
        <v>1.4166666666666714</v>
      </c>
      <c r="G28" s="27">
        <f t="shared" si="2"/>
        <v>2.006944444444458</v>
      </c>
      <c r="H28" s="26"/>
      <c r="I28" s="26"/>
    </row>
    <row r="29" spans="1:9" x14ac:dyDescent="0.25">
      <c r="A29" s="26"/>
      <c r="B29" s="26"/>
      <c r="C29" s="27" t="s">
        <v>5</v>
      </c>
      <c r="D29" s="27">
        <v>88.25</v>
      </c>
      <c r="E29" s="27">
        <f t="shared" si="0"/>
        <v>81.416666666666671</v>
      </c>
      <c r="F29" s="27">
        <f t="shared" si="1"/>
        <v>6.8333333333333286</v>
      </c>
      <c r="G29" s="27">
        <f t="shared" si="2"/>
        <v>46.694444444444379</v>
      </c>
      <c r="H29" s="26"/>
      <c r="I29" s="26"/>
    </row>
    <row r="30" spans="1:9" x14ac:dyDescent="0.25">
      <c r="A30" s="26"/>
      <c r="B30" s="26"/>
      <c r="C30" s="27" t="s">
        <v>6</v>
      </c>
      <c r="D30" s="27">
        <v>68.75</v>
      </c>
      <c r="E30" s="27">
        <f t="shared" si="0"/>
        <v>83.25</v>
      </c>
      <c r="F30" s="27">
        <f t="shared" si="1"/>
        <v>14.5</v>
      </c>
      <c r="G30" s="27">
        <f t="shared" si="2"/>
        <v>210.25</v>
      </c>
      <c r="H30" s="26"/>
      <c r="I30" s="26"/>
    </row>
    <row r="31" spans="1:9" x14ac:dyDescent="0.25">
      <c r="A31" s="26"/>
      <c r="B31" s="26"/>
      <c r="C31" s="27" t="s">
        <v>7</v>
      </c>
      <c r="D31" s="27">
        <v>92.75</v>
      </c>
      <c r="E31" s="27"/>
      <c r="F31" s="27"/>
      <c r="G31" s="27"/>
      <c r="H31" s="26"/>
      <c r="I31" s="26"/>
    </row>
    <row r="32" spans="1:9" x14ac:dyDescent="0.25">
      <c r="A32" s="26"/>
      <c r="B32" s="26">
        <v>1202200006</v>
      </c>
      <c r="C32" s="27" t="s">
        <v>2</v>
      </c>
      <c r="D32" s="27">
        <v>88.75</v>
      </c>
      <c r="E32" s="27"/>
      <c r="F32" s="27"/>
      <c r="G32" s="27"/>
      <c r="H32" s="26">
        <f t="shared" ref="H32" si="7">AVERAGE(F33:F36)</f>
        <v>24.145833333333332</v>
      </c>
      <c r="I32" s="26">
        <f t="shared" si="6"/>
        <v>1095.6197916666667</v>
      </c>
    </row>
    <row r="33" spans="1:9" x14ac:dyDescent="0.25">
      <c r="A33" s="26"/>
      <c r="B33" s="26"/>
      <c r="C33" s="27" t="s">
        <v>3</v>
      </c>
      <c r="D33" s="27">
        <v>0</v>
      </c>
      <c r="E33" s="27">
        <f t="shared" si="0"/>
        <v>57.416666666666664</v>
      </c>
      <c r="F33" s="27">
        <f t="shared" si="1"/>
        <v>57.416666666666664</v>
      </c>
      <c r="G33" s="27">
        <f t="shared" si="2"/>
        <v>3296.6736111111109</v>
      </c>
      <c r="H33" s="26"/>
      <c r="I33" s="26"/>
    </row>
    <row r="34" spans="1:9" x14ac:dyDescent="0.25">
      <c r="A34" s="26"/>
      <c r="B34" s="26"/>
      <c r="C34" s="27" t="s">
        <v>4</v>
      </c>
      <c r="D34" s="27">
        <v>83.5</v>
      </c>
      <c r="E34" s="27">
        <f t="shared" si="0"/>
        <v>51.166666666666664</v>
      </c>
      <c r="F34" s="27">
        <f t="shared" si="1"/>
        <v>32.333333333333336</v>
      </c>
      <c r="G34" s="27">
        <f t="shared" si="2"/>
        <v>1045.4444444444446</v>
      </c>
      <c r="H34" s="26"/>
      <c r="I34" s="26"/>
    </row>
    <row r="35" spans="1:9" x14ac:dyDescent="0.25">
      <c r="A35" s="26"/>
      <c r="B35" s="26"/>
      <c r="C35" s="27" t="s">
        <v>5</v>
      </c>
      <c r="D35" s="27">
        <v>70</v>
      </c>
      <c r="E35" s="27">
        <f t="shared" si="0"/>
        <v>76.333333333333329</v>
      </c>
      <c r="F35" s="27">
        <f t="shared" si="1"/>
        <v>6.3333333333333286</v>
      </c>
      <c r="G35" s="27">
        <f t="shared" si="2"/>
        <v>40.11111111111105</v>
      </c>
      <c r="H35" s="26"/>
      <c r="I35" s="26"/>
    </row>
    <row r="36" spans="1:9" x14ac:dyDescent="0.25">
      <c r="A36" s="26"/>
      <c r="B36" s="26"/>
      <c r="C36" s="27" t="s">
        <v>6</v>
      </c>
      <c r="D36" s="27">
        <v>75.5</v>
      </c>
      <c r="E36" s="27">
        <f t="shared" si="0"/>
        <v>76</v>
      </c>
      <c r="F36" s="27">
        <f t="shared" si="1"/>
        <v>0.5</v>
      </c>
      <c r="G36" s="27">
        <f t="shared" si="2"/>
        <v>0.25</v>
      </c>
      <c r="H36" s="26"/>
      <c r="I36" s="26"/>
    </row>
    <row r="37" spans="1:9" x14ac:dyDescent="0.25">
      <c r="A37" s="26"/>
      <c r="B37" s="26"/>
      <c r="C37" s="27" t="s">
        <v>7</v>
      </c>
      <c r="D37" s="27">
        <v>82.5</v>
      </c>
      <c r="E37" s="27"/>
      <c r="F37" s="27"/>
      <c r="G37" s="27"/>
      <c r="H37" s="26"/>
      <c r="I37" s="26"/>
    </row>
    <row r="38" spans="1:9" x14ac:dyDescent="0.25">
      <c r="A38" s="26"/>
      <c r="B38" s="26">
        <v>1202200007</v>
      </c>
      <c r="C38" s="27" t="s">
        <v>2</v>
      </c>
      <c r="D38" s="27">
        <v>88.75</v>
      </c>
      <c r="E38" s="27"/>
      <c r="F38" s="27"/>
      <c r="G38" s="27"/>
      <c r="H38" s="26">
        <f t="shared" ref="H38" si="8">AVERAGE(F39:F42)</f>
        <v>4.1875000000000036</v>
      </c>
      <c r="I38" s="26">
        <f t="shared" si="6"/>
        <v>19.651041666666693</v>
      </c>
    </row>
    <row r="39" spans="1:9" x14ac:dyDescent="0.25">
      <c r="A39" s="26"/>
      <c r="B39" s="26"/>
      <c r="C39" s="27" t="s">
        <v>3</v>
      </c>
      <c r="D39" s="27">
        <v>95.5</v>
      </c>
      <c r="E39" s="27">
        <f t="shared" si="0"/>
        <v>90.083333333333329</v>
      </c>
      <c r="F39" s="27">
        <f t="shared" si="1"/>
        <v>5.4166666666666714</v>
      </c>
      <c r="G39" s="27">
        <f t="shared" si="2"/>
        <v>29.340277777777828</v>
      </c>
      <c r="H39" s="26"/>
      <c r="I39" s="26"/>
    </row>
    <row r="40" spans="1:9" x14ac:dyDescent="0.25">
      <c r="A40" s="26"/>
      <c r="B40" s="26"/>
      <c r="C40" s="27" t="s">
        <v>4</v>
      </c>
      <c r="D40" s="27">
        <v>86</v>
      </c>
      <c r="E40" s="27">
        <f t="shared" si="0"/>
        <v>84.083333333333329</v>
      </c>
      <c r="F40" s="27">
        <f t="shared" si="1"/>
        <v>1.9166666666666714</v>
      </c>
      <c r="G40" s="27">
        <f t="shared" si="2"/>
        <v>3.6736111111111294</v>
      </c>
      <c r="H40" s="26"/>
      <c r="I40" s="26"/>
    </row>
    <row r="41" spans="1:9" x14ac:dyDescent="0.25">
      <c r="A41" s="26"/>
      <c r="B41" s="26"/>
      <c r="C41" s="27" t="s">
        <v>5</v>
      </c>
      <c r="D41" s="27">
        <v>70.75</v>
      </c>
      <c r="E41" s="27">
        <f t="shared" si="0"/>
        <v>76.25</v>
      </c>
      <c r="F41" s="27">
        <f t="shared" si="1"/>
        <v>5.5</v>
      </c>
      <c r="G41" s="27">
        <f t="shared" si="2"/>
        <v>30.25</v>
      </c>
      <c r="H41" s="26"/>
      <c r="I41" s="26"/>
    </row>
    <row r="42" spans="1:9" x14ac:dyDescent="0.25">
      <c r="A42" s="26"/>
      <c r="B42" s="26"/>
      <c r="C42" s="27" t="s">
        <v>6</v>
      </c>
      <c r="D42" s="27">
        <v>72</v>
      </c>
      <c r="E42" s="27">
        <f t="shared" si="0"/>
        <v>75.916666666666671</v>
      </c>
      <c r="F42" s="27">
        <f t="shared" si="1"/>
        <v>3.9166666666666714</v>
      </c>
      <c r="G42" s="27">
        <f t="shared" si="2"/>
        <v>15.340277777777814</v>
      </c>
      <c r="H42" s="26"/>
      <c r="I42" s="26"/>
    </row>
    <row r="43" spans="1:9" x14ac:dyDescent="0.25">
      <c r="A43" s="26"/>
      <c r="B43" s="26"/>
      <c r="C43" s="27" t="s">
        <v>7</v>
      </c>
      <c r="D43" s="27">
        <v>85</v>
      </c>
      <c r="E43" s="27"/>
      <c r="F43" s="27"/>
      <c r="G43" s="27"/>
      <c r="H43" s="26"/>
      <c r="I43" s="26"/>
    </row>
    <row r="44" spans="1:9" x14ac:dyDescent="0.25">
      <c r="A44" s="26"/>
      <c r="B44" s="26">
        <v>1202200008</v>
      </c>
      <c r="C44" s="27" t="s">
        <v>2</v>
      </c>
      <c r="D44" s="27">
        <v>93.25</v>
      </c>
      <c r="E44" s="27"/>
      <c r="F44" s="27"/>
      <c r="G44" s="27"/>
      <c r="H44" s="26">
        <f t="shared" ref="H44" si="9">AVERAGE(F45:F48)</f>
        <v>7.6874999999999964</v>
      </c>
      <c r="I44" s="26">
        <f t="shared" si="6"/>
        <v>85.296874999999929</v>
      </c>
    </row>
    <row r="45" spans="1:9" x14ac:dyDescent="0.25">
      <c r="A45" s="26"/>
      <c r="B45" s="26"/>
      <c r="C45" s="27" t="s">
        <v>3</v>
      </c>
      <c r="D45" s="27">
        <v>98.5</v>
      </c>
      <c r="E45" s="27">
        <f t="shared" si="0"/>
        <v>96.75</v>
      </c>
      <c r="F45" s="27">
        <f t="shared" si="1"/>
        <v>1.75</v>
      </c>
      <c r="G45" s="27">
        <f t="shared" si="2"/>
        <v>3.0625</v>
      </c>
      <c r="H45" s="26"/>
      <c r="I45" s="26"/>
    </row>
    <row r="46" spans="1:9" x14ac:dyDescent="0.25">
      <c r="A46" s="26"/>
      <c r="B46" s="26"/>
      <c r="C46" s="27" t="s">
        <v>4</v>
      </c>
      <c r="D46" s="27">
        <v>98.5</v>
      </c>
      <c r="E46" s="27">
        <f t="shared" si="0"/>
        <v>88.916666666666671</v>
      </c>
      <c r="F46" s="27">
        <f t="shared" si="1"/>
        <v>9.5833333333333286</v>
      </c>
      <c r="G46" s="27">
        <f t="shared" si="2"/>
        <v>91.840277777777686</v>
      </c>
      <c r="H46" s="26"/>
      <c r="I46" s="26"/>
    </row>
    <row r="47" spans="1:9" x14ac:dyDescent="0.25">
      <c r="A47" s="26"/>
      <c r="B47" s="26"/>
      <c r="C47" s="27" t="s">
        <v>5</v>
      </c>
      <c r="D47" s="27">
        <v>69.75</v>
      </c>
      <c r="E47" s="27">
        <f t="shared" si="0"/>
        <v>84.833333333333329</v>
      </c>
      <c r="F47" s="27">
        <f t="shared" si="1"/>
        <v>15.083333333333329</v>
      </c>
      <c r="G47" s="27">
        <f t="shared" si="2"/>
        <v>227.50694444444431</v>
      </c>
      <c r="H47" s="26"/>
      <c r="I47" s="26"/>
    </row>
    <row r="48" spans="1:9" x14ac:dyDescent="0.25">
      <c r="A48" s="26"/>
      <c r="B48" s="26"/>
      <c r="C48" s="27" t="s">
        <v>6</v>
      </c>
      <c r="D48" s="27">
        <v>86.25</v>
      </c>
      <c r="E48" s="27">
        <f t="shared" si="0"/>
        <v>81.916666666666671</v>
      </c>
      <c r="F48" s="27">
        <f t="shared" si="1"/>
        <v>4.3333333333333286</v>
      </c>
      <c r="G48" s="27">
        <f t="shared" si="2"/>
        <v>18.777777777777736</v>
      </c>
      <c r="H48" s="26"/>
      <c r="I48" s="26"/>
    </row>
    <row r="49" spans="1:9" x14ac:dyDescent="0.25">
      <c r="A49" s="26"/>
      <c r="B49" s="26"/>
      <c r="C49" s="27" t="s">
        <v>7</v>
      </c>
      <c r="D49" s="27">
        <v>89.75</v>
      </c>
      <c r="E49" s="27"/>
      <c r="F49" s="27"/>
      <c r="G49" s="27"/>
      <c r="H49" s="26"/>
      <c r="I49" s="26"/>
    </row>
    <row r="50" spans="1:9" x14ac:dyDescent="0.25">
      <c r="A50" s="26"/>
      <c r="B50" s="26">
        <v>1202200009</v>
      </c>
      <c r="C50" s="27" t="s">
        <v>2</v>
      </c>
      <c r="D50" s="27">
        <v>82.25</v>
      </c>
      <c r="E50" s="27"/>
      <c r="F50" s="27"/>
      <c r="G50" s="27"/>
      <c r="H50" s="26">
        <f t="shared" ref="H50" si="10">AVERAGE(F51:F54)</f>
        <v>5.2916666666666643</v>
      </c>
      <c r="I50" s="26">
        <f t="shared" si="6"/>
        <v>29.336805555555529</v>
      </c>
    </row>
    <row r="51" spans="1:9" x14ac:dyDescent="0.25">
      <c r="A51" s="26"/>
      <c r="B51" s="26"/>
      <c r="C51" s="27" t="s">
        <v>3</v>
      </c>
      <c r="D51" s="27">
        <v>83.5</v>
      </c>
      <c r="E51" s="27">
        <f t="shared" si="0"/>
        <v>77.416666666666671</v>
      </c>
      <c r="F51" s="27">
        <f t="shared" si="1"/>
        <v>6.0833333333333286</v>
      </c>
      <c r="G51" s="27">
        <f t="shared" si="2"/>
        <v>37.006944444444386</v>
      </c>
      <c r="H51" s="26"/>
      <c r="I51" s="26"/>
    </row>
    <row r="52" spans="1:9" x14ac:dyDescent="0.25">
      <c r="A52" s="26"/>
      <c r="B52" s="26"/>
      <c r="C52" s="27" t="s">
        <v>4</v>
      </c>
      <c r="D52" s="27">
        <v>66.5</v>
      </c>
      <c r="E52" s="27">
        <f t="shared" si="0"/>
        <v>70</v>
      </c>
      <c r="F52" s="27">
        <f t="shared" si="1"/>
        <v>3.5</v>
      </c>
      <c r="G52" s="27">
        <f t="shared" si="2"/>
        <v>12.25</v>
      </c>
      <c r="H52" s="26"/>
      <c r="I52" s="26"/>
    </row>
    <row r="53" spans="1:9" x14ac:dyDescent="0.25">
      <c r="A53" s="26"/>
      <c r="B53" s="26"/>
      <c r="C53" s="27" t="s">
        <v>5</v>
      </c>
      <c r="D53" s="27">
        <v>60</v>
      </c>
      <c r="E53" s="27">
        <f t="shared" si="0"/>
        <v>65.083333333333329</v>
      </c>
      <c r="F53" s="27">
        <f t="shared" si="1"/>
        <v>5.0833333333333286</v>
      </c>
      <c r="G53" s="27">
        <f t="shared" si="2"/>
        <v>25.840277777777729</v>
      </c>
      <c r="H53" s="26"/>
      <c r="I53" s="26"/>
    </row>
    <row r="54" spans="1:9" x14ac:dyDescent="0.25">
      <c r="A54" s="26"/>
      <c r="B54" s="26"/>
      <c r="C54" s="27" t="s">
        <v>6</v>
      </c>
      <c r="D54" s="27">
        <v>68.75</v>
      </c>
      <c r="E54" s="27">
        <f t="shared" si="0"/>
        <v>62.25</v>
      </c>
      <c r="F54" s="27">
        <f t="shared" si="1"/>
        <v>6.5</v>
      </c>
      <c r="G54" s="27">
        <f t="shared" si="2"/>
        <v>42.25</v>
      </c>
      <c r="H54" s="26"/>
      <c r="I54" s="26"/>
    </row>
    <row r="55" spans="1:9" x14ac:dyDescent="0.25">
      <c r="A55" s="26"/>
      <c r="B55" s="26"/>
      <c r="C55" s="27" t="s">
        <v>7</v>
      </c>
      <c r="D55" s="27">
        <v>58</v>
      </c>
      <c r="E55" s="27"/>
      <c r="F55" s="27"/>
      <c r="G55" s="27"/>
      <c r="H55" s="26"/>
      <c r="I55" s="26"/>
    </row>
    <row r="56" spans="1:9" x14ac:dyDescent="0.25">
      <c r="A56" s="26"/>
      <c r="B56" s="26">
        <v>1202200010</v>
      </c>
      <c r="C56" s="27" t="s">
        <v>2</v>
      </c>
      <c r="D56" s="27">
        <v>97</v>
      </c>
      <c r="E56" s="27"/>
      <c r="F56" s="27"/>
      <c r="G56" s="27"/>
      <c r="H56" s="26">
        <f t="shared" ref="H56" si="11">AVERAGE(F57:F60)</f>
        <v>2.6666666666666679</v>
      </c>
      <c r="I56" s="26">
        <f t="shared" si="6"/>
        <v>9.8020833333333268</v>
      </c>
    </row>
    <row r="57" spans="1:9" x14ac:dyDescent="0.25">
      <c r="A57" s="26"/>
      <c r="B57" s="26"/>
      <c r="C57" s="27" t="s">
        <v>3</v>
      </c>
      <c r="D57" s="27">
        <v>98.5</v>
      </c>
      <c r="E57" s="27">
        <f t="shared" si="0"/>
        <v>96</v>
      </c>
      <c r="F57" s="27">
        <f t="shared" si="1"/>
        <v>2.5</v>
      </c>
      <c r="G57" s="27">
        <f t="shared" si="2"/>
        <v>6.25</v>
      </c>
      <c r="H57" s="26"/>
      <c r="I57" s="26"/>
    </row>
    <row r="58" spans="1:9" x14ac:dyDescent="0.25">
      <c r="A58" s="26"/>
      <c r="B58" s="26"/>
      <c r="C58" s="27" t="s">
        <v>4</v>
      </c>
      <c r="D58" s="27">
        <v>92.5</v>
      </c>
      <c r="E58" s="27">
        <f t="shared" si="0"/>
        <v>91.583333333333329</v>
      </c>
      <c r="F58" s="27">
        <f t="shared" si="1"/>
        <v>0.9166666666666714</v>
      </c>
      <c r="G58" s="27">
        <f t="shared" si="2"/>
        <v>0.84027777777778645</v>
      </c>
      <c r="H58" s="26"/>
      <c r="I58" s="26"/>
    </row>
    <row r="59" spans="1:9" x14ac:dyDescent="0.25">
      <c r="A59" s="26"/>
      <c r="B59" s="26"/>
      <c r="C59" s="27" t="s">
        <v>5</v>
      </c>
      <c r="D59" s="27">
        <v>83.75</v>
      </c>
      <c r="E59" s="27">
        <f t="shared" ref="E59:E113" si="12">AVERAGE(D58:D60)</f>
        <v>89.083333333333329</v>
      </c>
      <c r="F59" s="27">
        <f t="shared" si="1"/>
        <v>5.3333333333333286</v>
      </c>
      <c r="G59" s="27">
        <f t="shared" si="2"/>
        <v>28.444444444444393</v>
      </c>
      <c r="H59" s="26"/>
      <c r="I59" s="26"/>
    </row>
    <row r="60" spans="1:9" x14ac:dyDescent="0.25">
      <c r="A60" s="26"/>
      <c r="B60" s="26"/>
      <c r="C60" s="27" t="s">
        <v>6</v>
      </c>
      <c r="D60" s="27">
        <v>91</v>
      </c>
      <c r="E60" s="27">
        <f t="shared" si="12"/>
        <v>89.083333333333329</v>
      </c>
      <c r="F60" s="27">
        <f t="shared" si="1"/>
        <v>1.9166666666666714</v>
      </c>
      <c r="G60" s="27">
        <f t="shared" si="2"/>
        <v>3.6736111111111294</v>
      </c>
      <c r="H60" s="26"/>
      <c r="I60" s="26"/>
    </row>
    <row r="61" spans="1:9" x14ac:dyDescent="0.25">
      <c r="A61" s="26"/>
      <c r="B61" s="26"/>
      <c r="C61" s="27" t="s">
        <v>7</v>
      </c>
      <c r="D61" s="27">
        <v>92.5</v>
      </c>
      <c r="E61" s="27"/>
      <c r="F61" s="27"/>
      <c r="G61" s="27"/>
      <c r="H61" s="26"/>
      <c r="I61" s="26"/>
    </row>
    <row r="62" spans="1:9" x14ac:dyDescent="0.25">
      <c r="A62" s="26"/>
      <c r="B62" s="26">
        <v>1202200011</v>
      </c>
      <c r="C62" s="27" t="s">
        <v>2</v>
      </c>
      <c r="D62" s="27">
        <v>93.75</v>
      </c>
      <c r="E62" s="27"/>
      <c r="F62" s="27"/>
      <c r="G62" s="27"/>
      <c r="H62" s="26">
        <f t="shared" ref="H62" si="13">AVERAGE(F63:F66)</f>
        <v>2.1041666666666679</v>
      </c>
      <c r="I62" s="26">
        <f t="shared" si="6"/>
        <v>4.7656250000000044</v>
      </c>
    </row>
    <row r="63" spans="1:9" x14ac:dyDescent="0.25">
      <c r="A63" s="26"/>
      <c r="B63" s="26"/>
      <c r="C63" s="27" t="s">
        <v>3</v>
      </c>
      <c r="D63" s="27">
        <v>100</v>
      </c>
      <c r="E63" s="27">
        <f t="shared" si="12"/>
        <v>97.333333333333329</v>
      </c>
      <c r="F63" s="27">
        <f t="shared" si="1"/>
        <v>2.6666666666666714</v>
      </c>
      <c r="G63" s="27">
        <f t="shared" si="2"/>
        <v>7.1111111111111365</v>
      </c>
      <c r="H63" s="26"/>
      <c r="I63" s="26"/>
    </row>
    <row r="64" spans="1:9" x14ac:dyDescent="0.25">
      <c r="A64" s="26"/>
      <c r="B64" s="26"/>
      <c r="C64" s="27" t="s">
        <v>4</v>
      </c>
      <c r="D64" s="27">
        <v>98.25</v>
      </c>
      <c r="E64" s="27">
        <f t="shared" si="12"/>
        <v>99.416666666666671</v>
      </c>
      <c r="F64" s="27">
        <f t="shared" si="1"/>
        <v>1.1666666666666714</v>
      </c>
      <c r="G64" s="27">
        <f t="shared" si="2"/>
        <v>1.3611111111111223</v>
      </c>
      <c r="H64" s="26"/>
      <c r="I64" s="26"/>
    </row>
    <row r="65" spans="1:9" x14ac:dyDescent="0.25">
      <c r="A65" s="26"/>
      <c r="B65" s="26"/>
      <c r="C65" s="27" t="s">
        <v>5</v>
      </c>
      <c r="D65" s="27">
        <v>100</v>
      </c>
      <c r="E65" s="27">
        <f t="shared" si="12"/>
        <v>97.916666666666671</v>
      </c>
      <c r="F65" s="27">
        <f t="shared" si="1"/>
        <v>2.0833333333333286</v>
      </c>
      <c r="G65" s="27">
        <f t="shared" si="2"/>
        <v>4.3402777777777581</v>
      </c>
      <c r="H65" s="26"/>
      <c r="I65" s="26"/>
    </row>
    <row r="66" spans="1:9" x14ac:dyDescent="0.25">
      <c r="A66" s="26"/>
      <c r="B66" s="26"/>
      <c r="C66" s="27" t="s">
        <v>6</v>
      </c>
      <c r="D66" s="27">
        <v>95.5</v>
      </c>
      <c r="E66" s="27">
        <f t="shared" si="12"/>
        <v>98</v>
      </c>
      <c r="F66" s="27">
        <f t="shared" si="1"/>
        <v>2.5</v>
      </c>
      <c r="G66" s="27">
        <f t="shared" si="2"/>
        <v>6.25</v>
      </c>
      <c r="H66" s="26"/>
      <c r="I66" s="26"/>
    </row>
    <row r="67" spans="1:9" x14ac:dyDescent="0.25">
      <c r="A67" s="26"/>
      <c r="B67" s="26"/>
      <c r="C67" s="27" t="s">
        <v>7</v>
      </c>
      <c r="D67" s="27">
        <v>98.5</v>
      </c>
      <c r="E67" s="27"/>
      <c r="F67" s="27"/>
      <c r="G67" s="27"/>
      <c r="H67" s="26"/>
      <c r="I67" s="26"/>
    </row>
    <row r="68" spans="1:9" x14ac:dyDescent="0.25">
      <c r="A68" s="26"/>
      <c r="B68" s="26">
        <v>1202200012</v>
      </c>
      <c r="C68" s="27" t="s">
        <v>2</v>
      </c>
      <c r="D68" s="27">
        <v>92</v>
      </c>
      <c r="E68" s="27"/>
      <c r="F68" s="27"/>
      <c r="G68" s="27"/>
      <c r="H68" s="26">
        <f t="shared" ref="H68" si="14">AVERAGE(F69:F72)</f>
        <v>2.7291666666666643</v>
      </c>
      <c r="I68" s="26">
        <f t="shared" si="6"/>
        <v>7.956597222222209</v>
      </c>
    </row>
    <row r="69" spans="1:9" x14ac:dyDescent="0.25">
      <c r="A69" s="26"/>
      <c r="B69" s="26"/>
      <c r="C69" s="27" t="s">
        <v>3</v>
      </c>
      <c r="D69" s="27">
        <v>85.25</v>
      </c>
      <c r="E69" s="27">
        <f t="shared" si="12"/>
        <v>87.5</v>
      </c>
      <c r="F69" s="27">
        <f t="shared" ref="F69:F131" si="15">ABS(D69-E69)</f>
        <v>2.25</v>
      </c>
      <c r="G69" s="27">
        <f t="shared" ref="G69:G131" si="16">(D69-E69)^2</f>
        <v>5.0625</v>
      </c>
      <c r="H69" s="26"/>
      <c r="I69" s="26"/>
    </row>
    <row r="70" spans="1:9" x14ac:dyDescent="0.25">
      <c r="A70" s="26"/>
      <c r="B70" s="26"/>
      <c r="C70" s="27" t="s">
        <v>4</v>
      </c>
      <c r="D70" s="27">
        <v>85.25</v>
      </c>
      <c r="E70" s="27">
        <f t="shared" si="12"/>
        <v>88.5</v>
      </c>
      <c r="F70" s="27">
        <f t="shared" si="15"/>
        <v>3.25</v>
      </c>
      <c r="G70" s="27">
        <f t="shared" si="16"/>
        <v>10.5625</v>
      </c>
      <c r="H70" s="26"/>
      <c r="I70" s="26"/>
    </row>
    <row r="71" spans="1:9" x14ac:dyDescent="0.25">
      <c r="A71" s="26"/>
      <c r="B71" s="26"/>
      <c r="C71" s="27" t="s">
        <v>5</v>
      </c>
      <c r="D71" s="27">
        <v>95</v>
      </c>
      <c r="E71" s="27">
        <f t="shared" si="12"/>
        <v>91.416666666666671</v>
      </c>
      <c r="F71" s="27">
        <f t="shared" si="15"/>
        <v>3.5833333333333286</v>
      </c>
      <c r="G71" s="27">
        <f t="shared" si="16"/>
        <v>12.840277777777743</v>
      </c>
      <c r="H71" s="26"/>
      <c r="I71" s="26"/>
    </row>
    <row r="72" spans="1:9" x14ac:dyDescent="0.25">
      <c r="A72" s="26"/>
      <c r="B72" s="26"/>
      <c r="C72" s="27" t="s">
        <v>6</v>
      </c>
      <c r="D72" s="27">
        <v>94</v>
      </c>
      <c r="E72" s="27">
        <f t="shared" si="12"/>
        <v>95.833333333333329</v>
      </c>
      <c r="F72" s="27">
        <f t="shared" si="15"/>
        <v>1.8333333333333286</v>
      </c>
      <c r="G72" s="27">
        <f t="shared" si="16"/>
        <v>3.3611111111110938</v>
      </c>
      <c r="H72" s="26"/>
      <c r="I72" s="26"/>
    </row>
    <row r="73" spans="1:9" x14ac:dyDescent="0.25">
      <c r="A73" s="26"/>
      <c r="B73" s="26"/>
      <c r="C73" s="27" t="s">
        <v>7</v>
      </c>
      <c r="D73" s="27">
        <v>98.5</v>
      </c>
      <c r="E73" s="27"/>
      <c r="F73" s="27"/>
      <c r="G73" s="27"/>
      <c r="H73" s="26"/>
      <c r="I73" s="26"/>
    </row>
    <row r="74" spans="1:9" x14ac:dyDescent="0.25">
      <c r="A74" s="26"/>
      <c r="B74" s="26">
        <v>1202200013</v>
      </c>
      <c r="C74" s="27" t="s">
        <v>2</v>
      </c>
      <c r="D74" s="27">
        <v>87.25</v>
      </c>
      <c r="E74" s="27"/>
      <c r="F74" s="27"/>
      <c r="G74" s="27"/>
      <c r="H74" s="26">
        <f t="shared" ref="H74" si="17">AVERAGE(F75:F78)</f>
        <v>5.9166666666666643</v>
      </c>
      <c r="I74" s="26">
        <f t="shared" si="6"/>
        <v>52.003472222222193</v>
      </c>
    </row>
    <row r="75" spans="1:9" x14ac:dyDescent="0.25">
      <c r="A75" s="26"/>
      <c r="B75" s="26"/>
      <c r="C75" s="27" t="s">
        <v>3</v>
      </c>
      <c r="D75" s="27">
        <v>83.25</v>
      </c>
      <c r="E75" s="27">
        <f t="shared" si="12"/>
        <v>85.25</v>
      </c>
      <c r="F75" s="27">
        <f t="shared" si="15"/>
        <v>2</v>
      </c>
      <c r="G75" s="27">
        <f t="shared" si="16"/>
        <v>4</v>
      </c>
      <c r="H75" s="26"/>
      <c r="I75" s="26"/>
    </row>
    <row r="76" spans="1:9" x14ac:dyDescent="0.25">
      <c r="A76" s="26"/>
      <c r="B76" s="26"/>
      <c r="C76" s="27" t="s">
        <v>4</v>
      </c>
      <c r="D76" s="27">
        <v>85.25</v>
      </c>
      <c r="E76" s="27">
        <f t="shared" si="12"/>
        <v>82.916666666666671</v>
      </c>
      <c r="F76" s="27">
        <f t="shared" si="15"/>
        <v>2.3333333333333286</v>
      </c>
      <c r="G76" s="27">
        <f t="shared" si="16"/>
        <v>5.4444444444444224</v>
      </c>
      <c r="H76" s="26"/>
      <c r="I76" s="26"/>
    </row>
    <row r="77" spans="1:9" x14ac:dyDescent="0.25">
      <c r="A77" s="26"/>
      <c r="B77" s="26"/>
      <c r="C77" s="27" t="s">
        <v>5</v>
      </c>
      <c r="D77" s="27">
        <v>80.25</v>
      </c>
      <c r="E77" s="27">
        <f t="shared" si="12"/>
        <v>87.5</v>
      </c>
      <c r="F77" s="27">
        <f t="shared" si="15"/>
        <v>7.25</v>
      </c>
      <c r="G77" s="27">
        <f t="shared" si="16"/>
        <v>52.5625</v>
      </c>
      <c r="H77" s="26"/>
      <c r="I77" s="26"/>
    </row>
    <row r="78" spans="1:9" x14ac:dyDescent="0.25">
      <c r="A78" s="26"/>
      <c r="B78" s="26"/>
      <c r="C78" s="27" t="s">
        <v>6</v>
      </c>
      <c r="D78" s="27">
        <v>97</v>
      </c>
      <c r="E78" s="27">
        <f t="shared" si="12"/>
        <v>84.916666666666671</v>
      </c>
      <c r="F78" s="27">
        <f t="shared" si="15"/>
        <v>12.083333333333329</v>
      </c>
      <c r="G78" s="27">
        <f t="shared" si="16"/>
        <v>146.00694444444434</v>
      </c>
      <c r="H78" s="26"/>
      <c r="I78" s="26"/>
    </row>
    <row r="79" spans="1:9" x14ac:dyDescent="0.25">
      <c r="A79" s="26"/>
      <c r="B79" s="26"/>
      <c r="C79" s="27" t="s">
        <v>7</v>
      </c>
      <c r="D79" s="27">
        <v>77.5</v>
      </c>
      <c r="E79" s="27"/>
      <c r="F79" s="27"/>
      <c r="G79" s="27"/>
      <c r="H79" s="26"/>
      <c r="I79" s="26"/>
    </row>
    <row r="80" spans="1:9" x14ac:dyDescent="0.25">
      <c r="A80" s="26"/>
      <c r="B80" s="26">
        <v>1202200014</v>
      </c>
      <c r="C80" s="27" t="s">
        <v>2</v>
      </c>
      <c r="D80" s="27">
        <v>98.5</v>
      </c>
      <c r="E80" s="27"/>
      <c r="F80" s="27"/>
      <c r="G80" s="27"/>
      <c r="H80" s="26">
        <f t="shared" ref="H80" si="18">AVERAGE(F81:F84)</f>
        <v>3.875</v>
      </c>
      <c r="I80" s="26">
        <f t="shared" si="6"/>
        <v>18.1875</v>
      </c>
    </row>
    <row r="81" spans="1:9" x14ac:dyDescent="0.25">
      <c r="A81" s="26"/>
      <c r="B81" s="26"/>
      <c r="C81" s="27" t="s">
        <v>3</v>
      </c>
      <c r="D81" s="27">
        <v>100</v>
      </c>
      <c r="E81" s="27">
        <f t="shared" si="12"/>
        <v>96</v>
      </c>
      <c r="F81" s="27">
        <f t="shared" si="15"/>
        <v>4</v>
      </c>
      <c r="G81" s="27">
        <f t="shared" si="16"/>
        <v>16</v>
      </c>
      <c r="H81" s="26"/>
      <c r="I81" s="26"/>
    </row>
    <row r="82" spans="1:9" x14ac:dyDescent="0.25">
      <c r="A82" s="26"/>
      <c r="B82" s="26"/>
      <c r="C82" s="27" t="s">
        <v>4</v>
      </c>
      <c r="D82" s="27">
        <v>89.5</v>
      </c>
      <c r="E82" s="27">
        <f t="shared" si="12"/>
        <v>96</v>
      </c>
      <c r="F82" s="27">
        <f t="shared" si="15"/>
        <v>6.5</v>
      </c>
      <c r="G82" s="27">
        <f t="shared" si="16"/>
        <v>42.25</v>
      </c>
      <c r="H82" s="26"/>
      <c r="I82" s="26"/>
    </row>
    <row r="83" spans="1:9" x14ac:dyDescent="0.25">
      <c r="A83" s="26"/>
      <c r="B83" s="26"/>
      <c r="C83" s="27" t="s">
        <v>5</v>
      </c>
      <c r="D83" s="27">
        <v>98.5</v>
      </c>
      <c r="E83" s="27">
        <f t="shared" si="12"/>
        <v>95</v>
      </c>
      <c r="F83" s="27">
        <f t="shared" si="15"/>
        <v>3.5</v>
      </c>
      <c r="G83" s="27">
        <f t="shared" si="16"/>
        <v>12.25</v>
      </c>
      <c r="H83" s="26"/>
      <c r="I83" s="26"/>
    </row>
    <row r="84" spans="1:9" x14ac:dyDescent="0.25">
      <c r="A84" s="26"/>
      <c r="B84" s="26"/>
      <c r="C84" s="27" t="s">
        <v>6</v>
      </c>
      <c r="D84" s="27">
        <v>97</v>
      </c>
      <c r="E84" s="27">
        <f t="shared" si="12"/>
        <v>98.5</v>
      </c>
      <c r="F84" s="27">
        <f t="shared" si="15"/>
        <v>1.5</v>
      </c>
      <c r="G84" s="27">
        <f t="shared" si="16"/>
        <v>2.25</v>
      </c>
      <c r="H84" s="26"/>
      <c r="I84" s="26"/>
    </row>
    <row r="85" spans="1:9" x14ac:dyDescent="0.25">
      <c r="A85" s="26"/>
      <c r="B85" s="26"/>
      <c r="C85" s="27" t="s">
        <v>7</v>
      </c>
      <c r="D85" s="27">
        <v>100</v>
      </c>
      <c r="E85" s="27"/>
      <c r="F85" s="27"/>
      <c r="G85" s="27"/>
      <c r="H85" s="26"/>
      <c r="I85" s="26"/>
    </row>
    <row r="86" spans="1:9" x14ac:dyDescent="0.25">
      <c r="A86" s="26"/>
      <c r="B86" s="26">
        <v>1202200015</v>
      </c>
      <c r="C86" s="27" t="s">
        <v>2</v>
      </c>
      <c r="D86" s="27">
        <v>87.6</v>
      </c>
      <c r="E86" s="27"/>
      <c r="F86" s="27"/>
      <c r="G86" s="27"/>
      <c r="H86" s="26">
        <f t="shared" ref="H86" si="19">AVERAGE(F87:F90)</f>
        <v>27.758333333333336</v>
      </c>
      <c r="I86" s="26">
        <f t="shared" ref="I86:I146" si="20">AVERAGE(G87:G90)</f>
        <v>1220.0974999999999</v>
      </c>
    </row>
    <row r="87" spans="1:9" x14ac:dyDescent="0.25">
      <c r="A87" s="26"/>
      <c r="B87" s="26"/>
      <c r="C87" s="27" t="s">
        <v>3</v>
      </c>
      <c r="D87" s="27">
        <v>0</v>
      </c>
      <c r="E87" s="27">
        <f t="shared" si="12"/>
        <v>60.033333333333331</v>
      </c>
      <c r="F87" s="27">
        <f t="shared" si="15"/>
        <v>60.033333333333331</v>
      </c>
      <c r="G87" s="27">
        <f t="shared" si="16"/>
        <v>3604.0011111111107</v>
      </c>
      <c r="H87" s="26"/>
      <c r="I87" s="26"/>
    </row>
    <row r="88" spans="1:9" x14ac:dyDescent="0.25">
      <c r="A88" s="26"/>
      <c r="B88" s="26"/>
      <c r="C88" s="27" t="s">
        <v>4</v>
      </c>
      <c r="D88" s="27">
        <v>92.5</v>
      </c>
      <c r="E88" s="27">
        <f t="shared" si="12"/>
        <v>59.666666666666664</v>
      </c>
      <c r="F88" s="27">
        <f t="shared" si="15"/>
        <v>32.833333333333336</v>
      </c>
      <c r="G88" s="27">
        <f t="shared" si="16"/>
        <v>1078.0277777777778</v>
      </c>
      <c r="H88" s="26"/>
      <c r="I88" s="26"/>
    </row>
    <row r="89" spans="1:9" x14ac:dyDescent="0.25">
      <c r="A89" s="26"/>
      <c r="B89" s="26"/>
      <c r="C89" s="27" t="s">
        <v>5</v>
      </c>
      <c r="D89" s="27">
        <v>86.5</v>
      </c>
      <c r="E89" s="27">
        <f t="shared" si="12"/>
        <v>91.5</v>
      </c>
      <c r="F89" s="27">
        <f t="shared" si="15"/>
        <v>5</v>
      </c>
      <c r="G89" s="27">
        <f t="shared" si="16"/>
        <v>25</v>
      </c>
      <c r="H89" s="26"/>
      <c r="I89" s="26"/>
    </row>
    <row r="90" spans="1:9" x14ac:dyDescent="0.25">
      <c r="A90" s="26"/>
      <c r="B90" s="26"/>
      <c r="C90" s="27" t="s">
        <v>6</v>
      </c>
      <c r="D90" s="27">
        <v>95.5</v>
      </c>
      <c r="E90" s="27">
        <f t="shared" si="12"/>
        <v>82.333333333333329</v>
      </c>
      <c r="F90" s="27">
        <f t="shared" si="15"/>
        <v>13.166666666666671</v>
      </c>
      <c r="G90" s="27">
        <f t="shared" si="16"/>
        <v>173.36111111111123</v>
      </c>
      <c r="H90" s="26"/>
      <c r="I90" s="26"/>
    </row>
    <row r="91" spans="1:9" x14ac:dyDescent="0.25">
      <c r="A91" s="26"/>
      <c r="B91" s="26"/>
      <c r="C91" s="27" t="s">
        <v>7</v>
      </c>
      <c r="D91" s="27">
        <v>65</v>
      </c>
      <c r="E91" s="27"/>
      <c r="F91" s="27"/>
      <c r="G91" s="27"/>
      <c r="H91" s="26"/>
      <c r="I91" s="26"/>
    </row>
    <row r="92" spans="1:9" x14ac:dyDescent="0.25">
      <c r="A92" s="26"/>
      <c r="B92" s="26">
        <v>1202200016</v>
      </c>
      <c r="C92" s="27" t="s">
        <v>2</v>
      </c>
      <c r="D92" s="27">
        <v>90</v>
      </c>
      <c r="E92" s="27"/>
      <c r="F92" s="27"/>
      <c r="G92" s="27"/>
      <c r="H92" s="26">
        <f t="shared" ref="H92" si="21">AVERAGE(F93:F96)</f>
        <v>3.8750000000000036</v>
      </c>
      <c r="I92" s="26">
        <f t="shared" si="20"/>
        <v>20.770833333333364</v>
      </c>
    </row>
    <row r="93" spans="1:9" x14ac:dyDescent="0.25">
      <c r="A93" s="26"/>
      <c r="B93" s="26"/>
      <c r="C93" s="27" t="s">
        <v>3</v>
      </c>
      <c r="D93" s="27">
        <v>75.25</v>
      </c>
      <c r="E93" s="27">
        <f t="shared" si="12"/>
        <v>83.166666666666671</v>
      </c>
      <c r="F93" s="27">
        <f t="shared" si="15"/>
        <v>7.9166666666666714</v>
      </c>
      <c r="G93" s="27">
        <f t="shared" si="16"/>
        <v>62.673611111111185</v>
      </c>
      <c r="H93" s="26"/>
      <c r="I93" s="26"/>
    </row>
    <row r="94" spans="1:9" x14ac:dyDescent="0.25">
      <c r="A94" s="26"/>
      <c r="B94" s="26"/>
      <c r="C94" s="27" t="s">
        <v>4</v>
      </c>
      <c r="D94" s="27">
        <v>84.25</v>
      </c>
      <c r="E94" s="27">
        <f t="shared" si="12"/>
        <v>80.833333333333329</v>
      </c>
      <c r="F94" s="27">
        <f t="shared" si="15"/>
        <v>3.4166666666666714</v>
      </c>
      <c r="G94" s="27">
        <f t="shared" si="16"/>
        <v>11.673611111111143</v>
      </c>
      <c r="H94" s="26"/>
      <c r="I94" s="26"/>
    </row>
    <row r="95" spans="1:9" x14ac:dyDescent="0.25">
      <c r="A95" s="26"/>
      <c r="B95" s="26"/>
      <c r="C95" s="27" t="s">
        <v>5</v>
      </c>
      <c r="D95" s="27">
        <v>83</v>
      </c>
      <c r="E95" s="27">
        <f t="shared" si="12"/>
        <v>85.25</v>
      </c>
      <c r="F95" s="27">
        <f t="shared" si="15"/>
        <v>2.25</v>
      </c>
      <c r="G95" s="27">
        <f t="shared" si="16"/>
        <v>5.0625</v>
      </c>
      <c r="H95" s="26"/>
      <c r="I95" s="26"/>
    </row>
    <row r="96" spans="1:9" x14ac:dyDescent="0.25">
      <c r="A96" s="26"/>
      <c r="B96" s="26"/>
      <c r="C96" s="27" t="s">
        <v>6</v>
      </c>
      <c r="D96" s="27">
        <v>88.5</v>
      </c>
      <c r="E96" s="27">
        <f t="shared" si="12"/>
        <v>86.583333333333329</v>
      </c>
      <c r="F96" s="27">
        <f t="shared" si="15"/>
        <v>1.9166666666666714</v>
      </c>
      <c r="G96" s="27">
        <f t="shared" si="16"/>
        <v>3.6736111111111294</v>
      </c>
      <c r="H96" s="26"/>
      <c r="I96" s="26"/>
    </row>
    <row r="97" spans="1:9" x14ac:dyDescent="0.25">
      <c r="A97" s="26"/>
      <c r="B97" s="26"/>
      <c r="C97" s="27" t="s">
        <v>7</v>
      </c>
      <c r="D97" s="27">
        <v>88.25</v>
      </c>
      <c r="E97" s="27"/>
      <c r="F97" s="27"/>
      <c r="G97" s="27"/>
      <c r="H97" s="26"/>
      <c r="I97" s="26"/>
    </row>
    <row r="98" spans="1:9" x14ac:dyDescent="0.25">
      <c r="A98" s="26"/>
      <c r="B98" s="26">
        <v>1202200017</v>
      </c>
      <c r="C98" s="27" t="s">
        <v>2</v>
      </c>
      <c r="D98" s="27">
        <v>90.25</v>
      </c>
      <c r="E98" s="27"/>
      <c r="F98" s="27"/>
      <c r="G98" s="27"/>
      <c r="H98" s="26">
        <f t="shared" ref="H98" si="22">AVERAGE(F99:F102)</f>
        <v>1.7916666666666679</v>
      </c>
      <c r="I98" s="26">
        <f t="shared" si="20"/>
        <v>3.5902777777777839</v>
      </c>
    </row>
    <row r="99" spans="1:9" x14ac:dyDescent="0.25">
      <c r="A99" s="26"/>
      <c r="B99" s="26"/>
      <c r="C99" s="27" t="s">
        <v>3</v>
      </c>
      <c r="D99" s="27">
        <v>96.5</v>
      </c>
      <c r="E99" s="27">
        <f t="shared" si="12"/>
        <v>94.5</v>
      </c>
      <c r="F99" s="27">
        <f t="shared" si="15"/>
        <v>2</v>
      </c>
      <c r="G99" s="27">
        <f t="shared" si="16"/>
        <v>4</v>
      </c>
      <c r="H99" s="26"/>
      <c r="I99" s="26"/>
    </row>
    <row r="100" spans="1:9" x14ac:dyDescent="0.25">
      <c r="A100" s="26"/>
      <c r="B100" s="26"/>
      <c r="C100" s="27" t="s">
        <v>4</v>
      </c>
      <c r="D100" s="27">
        <v>96.75</v>
      </c>
      <c r="E100" s="27">
        <f t="shared" si="12"/>
        <v>97.75</v>
      </c>
      <c r="F100" s="27">
        <f t="shared" si="15"/>
        <v>1</v>
      </c>
      <c r="G100" s="27">
        <f t="shared" si="16"/>
        <v>1</v>
      </c>
      <c r="H100" s="26"/>
      <c r="I100" s="26"/>
    </row>
    <row r="101" spans="1:9" x14ac:dyDescent="0.25">
      <c r="A101" s="26"/>
      <c r="B101" s="26"/>
      <c r="C101" s="27" t="s">
        <v>5</v>
      </c>
      <c r="D101" s="27">
        <v>100</v>
      </c>
      <c r="E101" s="27">
        <f t="shared" si="12"/>
        <v>97.333333333333329</v>
      </c>
      <c r="F101" s="27">
        <f t="shared" si="15"/>
        <v>2.6666666666666714</v>
      </c>
      <c r="G101" s="27">
        <f t="shared" si="16"/>
        <v>7.1111111111111365</v>
      </c>
      <c r="H101" s="26"/>
      <c r="I101" s="26"/>
    </row>
    <row r="102" spans="1:9" x14ac:dyDescent="0.25">
      <c r="A102" s="26"/>
      <c r="B102" s="26"/>
      <c r="C102" s="27" t="s">
        <v>6</v>
      </c>
      <c r="D102" s="27">
        <v>95.25</v>
      </c>
      <c r="E102" s="27">
        <f t="shared" si="12"/>
        <v>96.75</v>
      </c>
      <c r="F102" s="27">
        <f t="shared" si="15"/>
        <v>1.5</v>
      </c>
      <c r="G102" s="27">
        <f t="shared" si="16"/>
        <v>2.25</v>
      </c>
      <c r="H102" s="26"/>
      <c r="I102" s="26"/>
    </row>
    <row r="103" spans="1:9" x14ac:dyDescent="0.25">
      <c r="A103" s="26"/>
      <c r="B103" s="26"/>
      <c r="C103" s="27" t="s">
        <v>7</v>
      </c>
      <c r="D103" s="27">
        <v>95</v>
      </c>
      <c r="E103" s="27"/>
      <c r="F103" s="27"/>
      <c r="G103" s="27"/>
      <c r="H103" s="26"/>
      <c r="I103" s="26"/>
    </row>
    <row r="104" spans="1:9" x14ac:dyDescent="0.25">
      <c r="A104" s="26"/>
      <c r="B104" s="26">
        <v>1202200018</v>
      </c>
      <c r="C104" s="27" t="s">
        <v>2</v>
      </c>
      <c r="D104" s="27">
        <v>88.5</v>
      </c>
      <c r="E104" s="27"/>
      <c r="F104" s="27"/>
      <c r="G104" s="27"/>
      <c r="H104" s="26">
        <f t="shared" ref="H104" si="23">AVERAGE(F105:F108)</f>
        <v>5.8958333333333321</v>
      </c>
      <c r="I104" s="26">
        <f t="shared" si="20"/>
        <v>38.0642361111111</v>
      </c>
    </row>
    <row r="105" spans="1:9" x14ac:dyDescent="0.25">
      <c r="A105" s="26"/>
      <c r="B105" s="26"/>
      <c r="C105" s="27" t="s">
        <v>3</v>
      </c>
      <c r="D105" s="27">
        <v>76.5</v>
      </c>
      <c r="E105" s="27">
        <f t="shared" si="12"/>
        <v>84.5</v>
      </c>
      <c r="F105" s="27">
        <f t="shared" si="15"/>
        <v>8</v>
      </c>
      <c r="G105" s="27">
        <f t="shared" si="16"/>
        <v>64</v>
      </c>
      <c r="H105" s="26"/>
      <c r="I105" s="26"/>
    </row>
    <row r="106" spans="1:9" x14ac:dyDescent="0.25">
      <c r="A106" s="26"/>
      <c r="B106" s="26"/>
      <c r="C106" s="27" t="s">
        <v>4</v>
      </c>
      <c r="D106" s="27">
        <v>88.5</v>
      </c>
      <c r="E106" s="27">
        <f t="shared" si="12"/>
        <v>82</v>
      </c>
      <c r="F106" s="27">
        <f t="shared" si="15"/>
        <v>6.5</v>
      </c>
      <c r="G106" s="27">
        <f t="shared" si="16"/>
        <v>42.25</v>
      </c>
      <c r="H106" s="26"/>
      <c r="I106" s="26"/>
    </row>
    <row r="107" spans="1:9" x14ac:dyDescent="0.25">
      <c r="A107" s="26"/>
      <c r="B107" s="26"/>
      <c r="C107" s="27" t="s">
        <v>5</v>
      </c>
      <c r="D107" s="27">
        <v>81</v>
      </c>
      <c r="E107" s="27">
        <f t="shared" si="12"/>
        <v>87.083333333333329</v>
      </c>
      <c r="F107" s="27">
        <f t="shared" si="15"/>
        <v>6.0833333333333286</v>
      </c>
      <c r="G107" s="27">
        <f t="shared" si="16"/>
        <v>37.006944444444386</v>
      </c>
      <c r="H107" s="26"/>
      <c r="I107" s="26"/>
    </row>
    <row r="108" spans="1:9" x14ac:dyDescent="0.25">
      <c r="A108" s="26"/>
      <c r="B108" s="26"/>
      <c r="C108" s="27" t="s">
        <v>6</v>
      </c>
      <c r="D108" s="27">
        <v>91.75</v>
      </c>
      <c r="E108" s="27">
        <f t="shared" si="12"/>
        <v>88.75</v>
      </c>
      <c r="F108" s="27">
        <f t="shared" si="15"/>
        <v>3</v>
      </c>
      <c r="G108" s="27">
        <f t="shared" si="16"/>
        <v>9</v>
      </c>
      <c r="H108" s="26"/>
      <c r="I108" s="26"/>
    </row>
    <row r="109" spans="1:9" x14ac:dyDescent="0.25">
      <c r="A109" s="26"/>
      <c r="B109" s="26"/>
      <c r="C109" s="27" t="s">
        <v>7</v>
      </c>
      <c r="D109" s="27">
        <v>93.5</v>
      </c>
      <c r="E109" s="27"/>
      <c r="F109" s="27"/>
      <c r="G109" s="27"/>
      <c r="H109" s="26"/>
      <c r="I109" s="26"/>
    </row>
    <row r="110" spans="1:9" x14ac:dyDescent="0.25">
      <c r="A110" s="26"/>
      <c r="B110" s="26">
        <v>1202200019</v>
      </c>
      <c r="C110" s="27" t="s">
        <v>2</v>
      </c>
      <c r="D110" s="27">
        <v>74.25</v>
      </c>
      <c r="E110" s="27"/>
      <c r="F110" s="27"/>
      <c r="G110" s="27"/>
      <c r="H110" s="26">
        <f t="shared" ref="H110" si="24">AVERAGE(F111:F114)</f>
        <v>2.0624999999999964</v>
      </c>
      <c r="I110" s="26">
        <f t="shared" si="20"/>
        <v>5.8802083333333179</v>
      </c>
    </row>
    <row r="111" spans="1:9" x14ac:dyDescent="0.25">
      <c r="A111" s="26"/>
      <c r="B111" s="26"/>
      <c r="C111" s="27" t="s">
        <v>3</v>
      </c>
      <c r="D111" s="27">
        <v>77.5</v>
      </c>
      <c r="E111" s="27">
        <f t="shared" si="12"/>
        <v>76.916666666666671</v>
      </c>
      <c r="F111" s="27">
        <f t="shared" si="15"/>
        <v>0.5833333333333286</v>
      </c>
      <c r="G111" s="27">
        <f t="shared" si="16"/>
        <v>0.34027777777777224</v>
      </c>
      <c r="H111" s="26"/>
      <c r="I111" s="26"/>
    </row>
    <row r="112" spans="1:9" x14ac:dyDescent="0.25">
      <c r="A112" s="26"/>
      <c r="B112" s="26"/>
      <c r="C112" s="27" t="s">
        <v>4</v>
      </c>
      <c r="D112" s="27">
        <v>79</v>
      </c>
      <c r="E112" s="27">
        <f t="shared" si="12"/>
        <v>81</v>
      </c>
      <c r="F112" s="27">
        <f t="shared" si="15"/>
        <v>2</v>
      </c>
      <c r="G112" s="27">
        <f t="shared" si="16"/>
        <v>4</v>
      </c>
      <c r="H112" s="26"/>
      <c r="I112" s="26"/>
    </row>
    <row r="113" spans="1:9" x14ac:dyDescent="0.25">
      <c r="A113" s="26"/>
      <c r="B113" s="26"/>
      <c r="C113" s="27" t="s">
        <v>5</v>
      </c>
      <c r="D113" s="27">
        <v>86.5</v>
      </c>
      <c r="E113" s="27">
        <f t="shared" si="12"/>
        <v>84.916666666666671</v>
      </c>
      <c r="F113" s="27">
        <f t="shared" si="15"/>
        <v>1.5833333333333286</v>
      </c>
      <c r="G113" s="27">
        <f t="shared" si="16"/>
        <v>2.5069444444444295</v>
      </c>
      <c r="H113" s="26"/>
      <c r="I113" s="26"/>
    </row>
    <row r="114" spans="1:9" x14ac:dyDescent="0.25">
      <c r="A114" s="26"/>
      <c r="B114" s="26"/>
      <c r="C114" s="27" t="s">
        <v>6</v>
      </c>
      <c r="D114" s="27">
        <v>89.25</v>
      </c>
      <c r="E114" s="27">
        <f t="shared" ref="E114:E167" si="25">AVERAGE(D113:D115)</f>
        <v>85.166666666666671</v>
      </c>
      <c r="F114" s="27">
        <f t="shared" si="15"/>
        <v>4.0833333333333286</v>
      </c>
      <c r="G114" s="27">
        <f t="shared" si="16"/>
        <v>16.673611111111072</v>
      </c>
      <c r="H114" s="26"/>
      <c r="I114" s="26"/>
    </row>
    <row r="115" spans="1:9" x14ac:dyDescent="0.25">
      <c r="A115" s="26"/>
      <c r="B115" s="26"/>
      <c r="C115" s="27" t="s">
        <v>7</v>
      </c>
      <c r="D115" s="27">
        <v>79.75</v>
      </c>
      <c r="E115" s="27"/>
      <c r="F115" s="27"/>
      <c r="G115" s="27"/>
      <c r="H115" s="26"/>
      <c r="I115" s="26"/>
    </row>
    <row r="116" spans="1:9" x14ac:dyDescent="0.25">
      <c r="A116" s="26"/>
      <c r="B116" s="26">
        <v>1202200020</v>
      </c>
      <c r="C116" s="27" t="s">
        <v>2</v>
      </c>
      <c r="D116" s="27">
        <v>69.25</v>
      </c>
      <c r="E116" s="27"/>
      <c r="F116" s="27"/>
      <c r="G116" s="27"/>
      <c r="H116" s="26">
        <f t="shared" ref="H116" si="26">AVERAGE(F117:F120)</f>
        <v>2.2916666666666643</v>
      </c>
      <c r="I116" s="26">
        <f t="shared" si="20"/>
        <v>7.0069444444444251</v>
      </c>
    </row>
    <row r="117" spans="1:9" x14ac:dyDescent="0.25">
      <c r="A117" s="26"/>
      <c r="B117" s="26"/>
      <c r="C117" s="27" t="s">
        <v>3</v>
      </c>
      <c r="D117" s="27">
        <v>79.5</v>
      </c>
      <c r="E117" s="27">
        <f t="shared" si="25"/>
        <v>76.166666666666671</v>
      </c>
      <c r="F117" s="27">
        <f t="shared" si="15"/>
        <v>3.3333333333333286</v>
      </c>
      <c r="G117" s="27">
        <f t="shared" si="16"/>
        <v>11.111111111111079</v>
      </c>
      <c r="H117" s="26"/>
      <c r="I117" s="26"/>
    </row>
    <row r="118" spans="1:9" x14ac:dyDescent="0.25">
      <c r="A118" s="26"/>
      <c r="B118" s="26"/>
      <c r="C118" s="27" t="s">
        <v>4</v>
      </c>
      <c r="D118" s="27">
        <v>79.75</v>
      </c>
      <c r="E118" s="27">
        <f t="shared" si="25"/>
        <v>80.416666666666671</v>
      </c>
      <c r="F118" s="27">
        <f t="shared" si="15"/>
        <v>0.6666666666666714</v>
      </c>
      <c r="G118" s="27">
        <f t="shared" si="16"/>
        <v>0.44444444444445075</v>
      </c>
      <c r="H118" s="26"/>
      <c r="I118" s="26"/>
    </row>
    <row r="119" spans="1:9" x14ac:dyDescent="0.25">
      <c r="A119" s="26"/>
      <c r="B119" s="26"/>
      <c r="C119" s="27" t="s">
        <v>5</v>
      </c>
      <c r="D119" s="27">
        <v>82</v>
      </c>
      <c r="E119" s="27">
        <f t="shared" si="25"/>
        <v>83.333333333333329</v>
      </c>
      <c r="F119" s="27">
        <f t="shared" si="15"/>
        <v>1.3333333333333286</v>
      </c>
      <c r="G119" s="27">
        <f t="shared" si="16"/>
        <v>1.7777777777777652</v>
      </c>
      <c r="H119" s="26"/>
      <c r="I119" s="26"/>
    </row>
    <row r="120" spans="1:9" x14ac:dyDescent="0.25">
      <c r="A120" s="26"/>
      <c r="B120" s="26"/>
      <c r="C120" s="27" t="s">
        <v>6</v>
      </c>
      <c r="D120" s="27">
        <v>88.25</v>
      </c>
      <c r="E120" s="27">
        <f t="shared" si="25"/>
        <v>84.416666666666671</v>
      </c>
      <c r="F120" s="27">
        <f t="shared" si="15"/>
        <v>3.8333333333333286</v>
      </c>
      <c r="G120" s="27">
        <f t="shared" si="16"/>
        <v>14.694444444444407</v>
      </c>
      <c r="H120" s="26"/>
      <c r="I120" s="26"/>
    </row>
    <row r="121" spans="1:9" x14ac:dyDescent="0.25">
      <c r="A121" s="26"/>
      <c r="B121" s="26"/>
      <c r="C121" s="27" t="s">
        <v>7</v>
      </c>
      <c r="D121" s="27">
        <v>83</v>
      </c>
      <c r="E121" s="27"/>
      <c r="F121" s="27"/>
      <c r="G121" s="27"/>
      <c r="H121" s="26"/>
      <c r="I121" s="26"/>
    </row>
    <row r="122" spans="1:9" x14ac:dyDescent="0.25">
      <c r="A122" s="26" t="s">
        <v>9</v>
      </c>
      <c r="B122" s="26">
        <v>1202200021</v>
      </c>
      <c r="C122" s="27" t="s">
        <v>2</v>
      </c>
      <c r="D122" s="27">
        <v>74.25</v>
      </c>
      <c r="E122" s="27"/>
      <c r="F122" s="27"/>
      <c r="G122" s="27"/>
      <c r="H122" s="26">
        <f t="shared" ref="H122" si="27">AVERAGE(F123:F126)</f>
        <v>24.458333333333329</v>
      </c>
      <c r="I122" s="26">
        <f t="shared" si="20"/>
        <v>873.62847222222217</v>
      </c>
    </row>
    <row r="123" spans="1:9" x14ac:dyDescent="0.25">
      <c r="A123" s="26"/>
      <c r="B123" s="26"/>
      <c r="C123" s="27" t="s">
        <v>3</v>
      </c>
      <c r="D123" s="27">
        <v>72.75</v>
      </c>
      <c r="E123" s="27">
        <f>AVERAGE(D122:D124)</f>
        <v>49</v>
      </c>
      <c r="F123" s="27">
        <f t="shared" si="15"/>
        <v>23.75</v>
      </c>
      <c r="G123" s="27">
        <f t="shared" si="16"/>
        <v>564.0625</v>
      </c>
      <c r="H123" s="26"/>
      <c r="I123" s="26"/>
    </row>
    <row r="124" spans="1:9" x14ac:dyDescent="0.25">
      <c r="A124" s="26"/>
      <c r="B124" s="26"/>
      <c r="C124" s="27" t="s">
        <v>4</v>
      </c>
      <c r="D124" s="27">
        <v>0</v>
      </c>
      <c r="E124" s="27">
        <f t="shared" si="25"/>
        <v>48.416666666666664</v>
      </c>
      <c r="F124" s="27">
        <f t="shared" si="15"/>
        <v>48.416666666666664</v>
      </c>
      <c r="G124" s="27">
        <f t="shared" si="16"/>
        <v>2344.1736111111109</v>
      </c>
      <c r="H124" s="26"/>
      <c r="I124" s="26"/>
    </row>
    <row r="125" spans="1:9" x14ac:dyDescent="0.25">
      <c r="A125" s="26"/>
      <c r="B125" s="26"/>
      <c r="C125" s="27" t="s">
        <v>5</v>
      </c>
      <c r="D125" s="27">
        <v>72.5</v>
      </c>
      <c r="E125" s="27">
        <f t="shared" si="25"/>
        <v>48.333333333333336</v>
      </c>
      <c r="F125" s="27">
        <f t="shared" si="15"/>
        <v>24.166666666666664</v>
      </c>
      <c r="G125" s="27">
        <f t="shared" si="16"/>
        <v>584.02777777777771</v>
      </c>
      <c r="H125" s="26"/>
      <c r="I125" s="26"/>
    </row>
    <row r="126" spans="1:9" x14ac:dyDescent="0.25">
      <c r="A126" s="26"/>
      <c r="B126" s="26"/>
      <c r="C126" s="27" t="s">
        <v>6</v>
      </c>
      <c r="D126" s="27">
        <v>72.5</v>
      </c>
      <c r="E126" s="27">
        <f t="shared" si="25"/>
        <v>74</v>
      </c>
      <c r="F126" s="27">
        <f t="shared" si="15"/>
        <v>1.5</v>
      </c>
      <c r="G126" s="27">
        <f t="shared" si="16"/>
        <v>2.25</v>
      </c>
      <c r="H126" s="26"/>
      <c r="I126" s="26"/>
    </row>
    <row r="127" spans="1:9" x14ac:dyDescent="0.25">
      <c r="A127" s="26"/>
      <c r="B127" s="26"/>
      <c r="C127" s="27" t="s">
        <v>7</v>
      </c>
      <c r="D127" s="27">
        <v>77</v>
      </c>
      <c r="E127" s="27"/>
      <c r="F127" s="27"/>
      <c r="G127" s="27"/>
      <c r="H127" s="26"/>
      <c r="I127" s="26"/>
    </row>
    <row r="128" spans="1:9" x14ac:dyDescent="0.25">
      <c r="A128" s="26"/>
      <c r="B128" s="26">
        <v>1202200022</v>
      </c>
      <c r="C128" s="27" t="s">
        <v>2</v>
      </c>
      <c r="D128" s="27">
        <v>70.25</v>
      </c>
      <c r="E128" s="27"/>
      <c r="F128" s="27"/>
      <c r="G128" s="27"/>
      <c r="H128" s="26">
        <f t="shared" ref="H128" si="28">AVERAGE(F129:F132)</f>
        <v>5.0208333333333357</v>
      </c>
      <c r="I128" s="26">
        <f t="shared" si="20"/>
        <v>29.737847222222236</v>
      </c>
    </row>
    <row r="129" spans="1:9" x14ac:dyDescent="0.25">
      <c r="A129" s="26"/>
      <c r="B129" s="26"/>
      <c r="C129" s="27" t="s">
        <v>3</v>
      </c>
      <c r="D129" s="27">
        <v>81</v>
      </c>
      <c r="E129" s="27">
        <f t="shared" si="25"/>
        <v>77.833333333333329</v>
      </c>
      <c r="F129" s="27">
        <f t="shared" si="15"/>
        <v>3.1666666666666714</v>
      </c>
      <c r="G129" s="27">
        <f t="shared" si="16"/>
        <v>10.027777777777807</v>
      </c>
      <c r="H129" s="26"/>
      <c r="I129" s="26"/>
    </row>
    <row r="130" spans="1:9" x14ac:dyDescent="0.25">
      <c r="A130" s="26"/>
      <c r="B130" s="26"/>
      <c r="C130" s="27" t="s">
        <v>4</v>
      </c>
      <c r="D130" s="27">
        <v>82.25</v>
      </c>
      <c r="E130" s="27">
        <f t="shared" si="25"/>
        <v>77.25</v>
      </c>
      <c r="F130" s="27">
        <f t="shared" si="15"/>
        <v>5</v>
      </c>
      <c r="G130" s="27">
        <f t="shared" si="16"/>
        <v>25</v>
      </c>
      <c r="H130" s="26"/>
      <c r="I130" s="26"/>
    </row>
    <row r="131" spans="1:9" x14ac:dyDescent="0.25">
      <c r="A131" s="26"/>
      <c r="B131" s="26"/>
      <c r="C131" s="27" t="s">
        <v>5</v>
      </c>
      <c r="D131" s="27">
        <v>68.5</v>
      </c>
      <c r="E131" s="27">
        <f t="shared" si="25"/>
        <v>77</v>
      </c>
      <c r="F131" s="27">
        <f t="shared" si="15"/>
        <v>8.5</v>
      </c>
      <c r="G131" s="27">
        <f t="shared" si="16"/>
        <v>72.25</v>
      </c>
      <c r="H131" s="26"/>
      <c r="I131" s="26"/>
    </row>
    <row r="132" spans="1:9" x14ac:dyDescent="0.25">
      <c r="A132" s="26"/>
      <c r="B132" s="26"/>
      <c r="C132" s="27" t="s">
        <v>6</v>
      </c>
      <c r="D132" s="27">
        <v>80.25</v>
      </c>
      <c r="E132" s="27">
        <f t="shared" si="25"/>
        <v>76.833333333333329</v>
      </c>
      <c r="F132" s="27">
        <f t="shared" ref="F132:F195" si="29">ABS(D132-E132)</f>
        <v>3.4166666666666714</v>
      </c>
      <c r="G132" s="27">
        <f t="shared" ref="G132:G195" si="30">(D132-E132)^2</f>
        <v>11.673611111111143</v>
      </c>
      <c r="H132" s="26"/>
      <c r="I132" s="26"/>
    </row>
    <row r="133" spans="1:9" x14ac:dyDescent="0.25">
      <c r="A133" s="26"/>
      <c r="B133" s="26"/>
      <c r="C133" s="27" t="s">
        <v>7</v>
      </c>
      <c r="D133" s="27">
        <v>81.75</v>
      </c>
      <c r="E133" s="27"/>
      <c r="F133" s="27"/>
      <c r="G133" s="27"/>
      <c r="H133" s="26"/>
      <c r="I133" s="26"/>
    </row>
    <row r="134" spans="1:9" x14ac:dyDescent="0.25">
      <c r="A134" s="26"/>
      <c r="B134" s="26">
        <v>1202200023</v>
      </c>
      <c r="C134" s="27" t="s">
        <v>2</v>
      </c>
      <c r="D134" s="27">
        <v>79.75</v>
      </c>
      <c r="E134" s="27"/>
      <c r="F134" s="27"/>
      <c r="G134" s="27"/>
      <c r="H134" s="26">
        <f t="shared" ref="H134" si="31">AVERAGE(F135:F138)</f>
        <v>1.4166666666666643</v>
      </c>
      <c r="I134" s="26">
        <f t="shared" si="20"/>
        <v>2.4756944444444331</v>
      </c>
    </row>
    <row r="135" spans="1:9" x14ac:dyDescent="0.25">
      <c r="A135" s="26"/>
      <c r="B135" s="26"/>
      <c r="C135" s="27" t="s">
        <v>3</v>
      </c>
      <c r="D135" s="27">
        <v>84</v>
      </c>
      <c r="E135" s="27">
        <f t="shared" si="25"/>
        <v>83.583333333333329</v>
      </c>
      <c r="F135" s="27">
        <f t="shared" si="29"/>
        <v>0.4166666666666714</v>
      </c>
      <c r="G135" s="27">
        <f t="shared" si="30"/>
        <v>0.17361111111111505</v>
      </c>
      <c r="H135" s="26"/>
      <c r="I135" s="26"/>
    </row>
    <row r="136" spans="1:9" x14ac:dyDescent="0.25">
      <c r="A136" s="26"/>
      <c r="B136" s="26"/>
      <c r="C136" s="27" t="s">
        <v>4</v>
      </c>
      <c r="D136" s="27">
        <v>87</v>
      </c>
      <c r="E136" s="27">
        <f t="shared" si="25"/>
        <v>84.666666666666671</v>
      </c>
      <c r="F136" s="27">
        <f t="shared" si="29"/>
        <v>2.3333333333333286</v>
      </c>
      <c r="G136" s="27">
        <f t="shared" si="30"/>
        <v>5.4444444444444224</v>
      </c>
      <c r="H136" s="26"/>
      <c r="I136" s="26"/>
    </row>
    <row r="137" spans="1:9" x14ac:dyDescent="0.25">
      <c r="A137" s="26"/>
      <c r="B137" s="26"/>
      <c r="C137" s="27" t="s">
        <v>5</v>
      </c>
      <c r="D137" s="27">
        <v>83</v>
      </c>
      <c r="E137" s="27">
        <f t="shared" si="25"/>
        <v>84.333333333333329</v>
      </c>
      <c r="F137" s="27">
        <f t="shared" si="29"/>
        <v>1.3333333333333286</v>
      </c>
      <c r="G137" s="27">
        <f t="shared" si="30"/>
        <v>1.7777777777777652</v>
      </c>
      <c r="H137" s="26"/>
      <c r="I137" s="26"/>
    </row>
    <row r="138" spans="1:9" x14ac:dyDescent="0.25">
      <c r="A138" s="26"/>
      <c r="B138" s="26"/>
      <c r="C138" s="27" t="s">
        <v>6</v>
      </c>
      <c r="D138" s="27">
        <v>83</v>
      </c>
      <c r="E138" s="27">
        <f t="shared" si="25"/>
        <v>84.583333333333329</v>
      </c>
      <c r="F138" s="27">
        <f t="shared" si="29"/>
        <v>1.5833333333333286</v>
      </c>
      <c r="G138" s="27">
        <f t="shared" si="30"/>
        <v>2.5069444444444295</v>
      </c>
      <c r="H138" s="26"/>
      <c r="I138" s="26"/>
    </row>
    <row r="139" spans="1:9" x14ac:dyDescent="0.25">
      <c r="A139" s="26"/>
      <c r="B139" s="26"/>
      <c r="C139" s="27" t="s">
        <v>7</v>
      </c>
      <c r="D139" s="27">
        <v>87.75</v>
      </c>
      <c r="E139" s="27"/>
      <c r="F139" s="27"/>
      <c r="G139" s="27"/>
      <c r="H139" s="26"/>
      <c r="I139" s="26"/>
    </row>
    <row r="140" spans="1:9" x14ac:dyDescent="0.25">
      <c r="A140" s="26"/>
      <c r="B140" s="26">
        <v>1202200024</v>
      </c>
      <c r="C140" s="27" t="s">
        <v>2</v>
      </c>
      <c r="D140" s="27">
        <v>95</v>
      </c>
      <c r="E140" s="27"/>
      <c r="F140" s="27"/>
      <c r="G140" s="27"/>
      <c r="H140" s="26">
        <f t="shared" ref="H140" si="32">AVERAGE(F141:F144)</f>
        <v>2.4583333333333357</v>
      </c>
      <c r="I140" s="26">
        <f t="shared" si="20"/>
        <v>7.3680555555555713</v>
      </c>
    </row>
    <row r="141" spans="1:9" x14ac:dyDescent="0.25">
      <c r="A141" s="26"/>
      <c r="B141" s="26"/>
      <c r="C141" s="27" t="s">
        <v>3</v>
      </c>
      <c r="D141" s="27">
        <v>90.5</v>
      </c>
      <c r="E141" s="27">
        <f t="shared" si="25"/>
        <v>94.666666666666671</v>
      </c>
      <c r="F141" s="27">
        <f t="shared" si="29"/>
        <v>4.1666666666666714</v>
      </c>
      <c r="G141" s="27">
        <f t="shared" si="30"/>
        <v>17.36111111111115</v>
      </c>
      <c r="H141" s="26"/>
      <c r="I141" s="26"/>
    </row>
    <row r="142" spans="1:9" x14ac:dyDescent="0.25">
      <c r="A142" s="26"/>
      <c r="B142" s="26"/>
      <c r="C142" s="27" t="s">
        <v>4</v>
      </c>
      <c r="D142" s="27">
        <v>98.5</v>
      </c>
      <c r="E142" s="27">
        <f t="shared" si="25"/>
        <v>95.833333333333329</v>
      </c>
      <c r="F142" s="27">
        <f t="shared" si="29"/>
        <v>2.6666666666666714</v>
      </c>
      <c r="G142" s="27">
        <f t="shared" si="30"/>
        <v>7.1111111111111365</v>
      </c>
      <c r="H142" s="26"/>
      <c r="I142" s="26"/>
    </row>
    <row r="143" spans="1:9" x14ac:dyDescent="0.25">
      <c r="A143" s="26"/>
      <c r="B143" s="26"/>
      <c r="C143" s="27" t="s">
        <v>5</v>
      </c>
      <c r="D143" s="27">
        <v>98.5</v>
      </c>
      <c r="E143" s="27">
        <f t="shared" si="25"/>
        <v>96.5</v>
      </c>
      <c r="F143" s="27">
        <f t="shared" si="29"/>
        <v>2</v>
      </c>
      <c r="G143" s="27">
        <f t="shared" si="30"/>
        <v>4</v>
      </c>
      <c r="H143" s="26"/>
      <c r="I143" s="26"/>
    </row>
    <row r="144" spans="1:9" x14ac:dyDescent="0.25">
      <c r="A144" s="26"/>
      <c r="B144" s="26"/>
      <c r="C144" s="27" t="s">
        <v>6</v>
      </c>
      <c r="D144" s="27">
        <v>92.5</v>
      </c>
      <c r="E144" s="27">
        <f t="shared" si="25"/>
        <v>91.5</v>
      </c>
      <c r="F144" s="27">
        <f t="shared" si="29"/>
        <v>1</v>
      </c>
      <c r="G144" s="27">
        <f t="shared" si="30"/>
        <v>1</v>
      </c>
      <c r="H144" s="26"/>
      <c r="I144" s="26"/>
    </row>
    <row r="145" spans="1:9" x14ac:dyDescent="0.25">
      <c r="A145" s="26"/>
      <c r="B145" s="26"/>
      <c r="C145" s="27" t="s">
        <v>7</v>
      </c>
      <c r="D145" s="27">
        <v>83.5</v>
      </c>
      <c r="E145" s="27"/>
      <c r="F145" s="27"/>
      <c r="G145" s="27"/>
      <c r="H145" s="26"/>
      <c r="I145" s="26"/>
    </row>
    <row r="146" spans="1:9" x14ac:dyDescent="0.25">
      <c r="A146" s="26"/>
      <c r="B146" s="26">
        <v>1202200025</v>
      </c>
      <c r="C146" s="27" t="s">
        <v>2</v>
      </c>
      <c r="D146" s="27">
        <v>73.75</v>
      </c>
      <c r="E146" s="27"/>
      <c r="F146" s="27"/>
      <c r="G146" s="27"/>
      <c r="H146" s="26">
        <f t="shared" ref="H146" si="33">AVERAGE(F147:F150)</f>
        <v>2.9583333333333321</v>
      </c>
      <c r="I146" s="26">
        <f t="shared" si="20"/>
        <v>14.843749999999988</v>
      </c>
    </row>
    <row r="147" spans="1:9" x14ac:dyDescent="0.25">
      <c r="A147" s="26"/>
      <c r="B147" s="26"/>
      <c r="C147" s="27" t="s">
        <v>3</v>
      </c>
      <c r="D147" s="27">
        <v>90.5</v>
      </c>
      <c r="E147" s="27">
        <f t="shared" si="25"/>
        <v>83.666666666666671</v>
      </c>
      <c r="F147" s="27">
        <f t="shared" si="29"/>
        <v>6.8333333333333286</v>
      </c>
      <c r="G147" s="27">
        <f t="shared" si="30"/>
        <v>46.694444444444379</v>
      </c>
      <c r="H147" s="26"/>
      <c r="I147" s="26"/>
    </row>
    <row r="148" spans="1:9" x14ac:dyDescent="0.25">
      <c r="A148" s="26"/>
      <c r="B148" s="26"/>
      <c r="C148" s="27" t="s">
        <v>4</v>
      </c>
      <c r="D148" s="27">
        <v>86.75</v>
      </c>
      <c r="E148" s="27">
        <f t="shared" si="25"/>
        <v>86.833333333333329</v>
      </c>
      <c r="F148" s="27">
        <f t="shared" si="29"/>
        <v>8.3333333333328596E-2</v>
      </c>
      <c r="G148" s="27">
        <f t="shared" si="30"/>
        <v>6.9444444444436548E-3</v>
      </c>
      <c r="H148" s="26"/>
      <c r="I148" s="26"/>
    </row>
    <row r="149" spans="1:9" x14ac:dyDescent="0.25">
      <c r="A149" s="26"/>
      <c r="B149" s="26"/>
      <c r="C149" s="27" t="s">
        <v>5</v>
      </c>
      <c r="D149" s="27">
        <v>83.25</v>
      </c>
      <c r="E149" s="27">
        <f t="shared" si="25"/>
        <v>86.25</v>
      </c>
      <c r="F149" s="27">
        <f t="shared" si="29"/>
        <v>3</v>
      </c>
      <c r="G149" s="27">
        <f t="shared" si="30"/>
        <v>9</v>
      </c>
      <c r="H149" s="26"/>
      <c r="I149" s="26"/>
    </row>
    <row r="150" spans="1:9" x14ac:dyDescent="0.25">
      <c r="A150" s="26"/>
      <c r="B150" s="26"/>
      <c r="C150" s="27" t="s">
        <v>6</v>
      </c>
      <c r="D150" s="27">
        <v>88.75</v>
      </c>
      <c r="E150" s="27">
        <f t="shared" si="25"/>
        <v>90.666666666666671</v>
      </c>
      <c r="F150" s="27">
        <f t="shared" si="29"/>
        <v>1.9166666666666714</v>
      </c>
      <c r="G150" s="27">
        <f t="shared" si="30"/>
        <v>3.6736111111111294</v>
      </c>
      <c r="H150" s="26"/>
      <c r="I150" s="26"/>
    </row>
    <row r="151" spans="1:9" x14ac:dyDescent="0.25">
      <c r="A151" s="26"/>
      <c r="B151" s="26"/>
      <c r="C151" s="27" t="s">
        <v>7</v>
      </c>
      <c r="D151" s="27">
        <v>100</v>
      </c>
      <c r="E151" s="27"/>
      <c r="F151" s="27"/>
      <c r="G151" s="27"/>
      <c r="H151" s="26"/>
      <c r="I151" s="26"/>
    </row>
    <row r="152" spans="1:9" x14ac:dyDescent="0.25">
      <c r="A152" s="26"/>
      <c r="B152" s="26">
        <v>1202200026</v>
      </c>
      <c r="C152" s="27" t="s">
        <v>2</v>
      </c>
      <c r="D152" s="27">
        <v>78</v>
      </c>
      <c r="E152" s="27"/>
      <c r="F152" s="27"/>
      <c r="G152" s="27"/>
      <c r="H152" s="26">
        <f t="shared" ref="H152" si="34">AVERAGE(F153:F156)</f>
        <v>1.9166666666666679</v>
      </c>
      <c r="I152" s="26">
        <f t="shared" ref="I152:I212" si="35">AVERAGE(G153:G156)</f>
        <v>6.7604166666666767</v>
      </c>
    </row>
    <row r="153" spans="1:9" x14ac:dyDescent="0.25">
      <c r="A153" s="26"/>
      <c r="B153" s="26"/>
      <c r="C153" s="27" t="s">
        <v>3</v>
      </c>
      <c r="D153" s="27">
        <v>89</v>
      </c>
      <c r="E153" s="27">
        <f t="shared" si="25"/>
        <v>84.083333333333329</v>
      </c>
      <c r="F153" s="27">
        <f t="shared" si="29"/>
        <v>4.9166666666666714</v>
      </c>
      <c r="G153" s="27">
        <f t="shared" si="30"/>
        <v>24.173611111111157</v>
      </c>
      <c r="H153" s="26"/>
      <c r="I153" s="26"/>
    </row>
    <row r="154" spans="1:9" x14ac:dyDescent="0.25">
      <c r="A154" s="26"/>
      <c r="B154" s="26"/>
      <c r="C154" s="27" t="s">
        <v>4</v>
      </c>
      <c r="D154" s="27">
        <v>85.25</v>
      </c>
      <c r="E154" s="27">
        <f t="shared" si="25"/>
        <v>85.75</v>
      </c>
      <c r="F154" s="27">
        <f t="shared" si="29"/>
        <v>0.5</v>
      </c>
      <c r="G154" s="27">
        <f t="shared" si="30"/>
        <v>0.25</v>
      </c>
      <c r="H154" s="26"/>
      <c r="I154" s="26"/>
    </row>
    <row r="155" spans="1:9" x14ac:dyDescent="0.25">
      <c r="A155" s="26"/>
      <c r="B155" s="26"/>
      <c r="C155" s="27" t="s">
        <v>5</v>
      </c>
      <c r="D155" s="27">
        <v>83</v>
      </c>
      <c r="E155" s="27">
        <f t="shared" si="25"/>
        <v>83.916666666666671</v>
      </c>
      <c r="F155" s="27">
        <f t="shared" si="29"/>
        <v>0.9166666666666714</v>
      </c>
      <c r="G155" s="27">
        <f t="shared" si="30"/>
        <v>0.84027777777778645</v>
      </c>
      <c r="H155" s="26"/>
      <c r="I155" s="26"/>
    </row>
    <row r="156" spans="1:9" x14ac:dyDescent="0.25">
      <c r="A156" s="26"/>
      <c r="B156" s="26"/>
      <c r="C156" s="27" t="s">
        <v>6</v>
      </c>
      <c r="D156" s="27">
        <v>83.5</v>
      </c>
      <c r="E156" s="27">
        <f t="shared" si="25"/>
        <v>84.833333333333329</v>
      </c>
      <c r="F156" s="27">
        <f t="shared" si="29"/>
        <v>1.3333333333333286</v>
      </c>
      <c r="G156" s="27">
        <f t="shared" si="30"/>
        <v>1.7777777777777652</v>
      </c>
      <c r="H156" s="26"/>
      <c r="I156" s="26"/>
    </row>
    <row r="157" spans="1:9" x14ac:dyDescent="0.25">
      <c r="A157" s="26"/>
      <c r="B157" s="26"/>
      <c r="C157" s="27" t="s">
        <v>7</v>
      </c>
      <c r="D157" s="27">
        <v>88</v>
      </c>
      <c r="E157" s="27"/>
      <c r="F157" s="27"/>
      <c r="G157" s="27"/>
      <c r="H157" s="26"/>
      <c r="I157" s="26"/>
    </row>
    <row r="158" spans="1:9" x14ac:dyDescent="0.25">
      <c r="A158" s="26"/>
      <c r="B158" s="26">
        <v>1202200027</v>
      </c>
      <c r="C158" s="27" t="s">
        <v>2</v>
      </c>
      <c r="D158" s="27">
        <v>100</v>
      </c>
      <c r="E158" s="27"/>
      <c r="F158" s="27"/>
      <c r="G158" s="27"/>
      <c r="H158" s="26">
        <f t="shared" ref="H158" si="36">AVERAGE(F159:F162)</f>
        <v>0.75</v>
      </c>
      <c r="I158" s="26">
        <f t="shared" si="35"/>
        <v>0.75</v>
      </c>
    </row>
    <row r="159" spans="1:9" x14ac:dyDescent="0.25">
      <c r="A159" s="26"/>
      <c r="B159" s="26"/>
      <c r="C159" s="27" t="s">
        <v>3</v>
      </c>
      <c r="D159" s="27">
        <v>100</v>
      </c>
      <c r="E159" s="27">
        <f t="shared" si="25"/>
        <v>99.5</v>
      </c>
      <c r="F159" s="27">
        <f t="shared" si="29"/>
        <v>0.5</v>
      </c>
      <c r="G159" s="27">
        <f t="shared" si="30"/>
        <v>0.25</v>
      </c>
      <c r="H159" s="26"/>
      <c r="I159" s="26"/>
    </row>
    <row r="160" spans="1:9" x14ac:dyDescent="0.25">
      <c r="A160" s="26"/>
      <c r="B160" s="26"/>
      <c r="C160" s="27" t="s">
        <v>4</v>
      </c>
      <c r="D160" s="27">
        <v>98.5</v>
      </c>
      <c r="E160" s="27">
        <f t="shared" si="25"/>
        <v>99</v>
      </c>
      <c r="F160" s="27">
        <f t="shared" si="29"/>
        <v>0.5</v>
      </c>
      <c r="G160" s="27">
        <f t="shared" si="30"/>
        <v>0.25</v>
      </c>
      <c r="H160" s="26"/>
      <c r="I160" s="26"/>
    </row>
    <row r="161" spans="1:9" x14ac:dyDescent="0.25">
      <c r="A161" s="26"/>
      <c r="B161" s="26"/>
      <c r="C161" s="27" t="s">
        <v>5</v>
      </c>
      <c r="D161" s="27">
        <v>98.5</v>
      </c>
      <c r="E161" s="27">
        <f t="shared" si="25"/>
        <v>98</v>
      </c>
      <c r="F161" s="27">
        <f t="shared" si="29"/>
        <v>0.5</v>
      </c>
      <c r="G161" s="27">
        <f t="shared" si="30"/>
        <v>0.25</v>
      </c>
      <c r="H161" s="26"/>
      <c r="I161" s="26"/>
    </row>
    <row r="162" spans="1:9" x14ac:dyDescent="0.25">
      <c r="A162" s="26"/>
      <c r="B162" s="26"/>
      <c r="C162" s="27" t="s">
        <v>6</v>
      </c>
      <c r="D162" s="27">
        <v>97</v>
      </c>
      <c r="E162" s="27">
        <f t="shared" si="25"/>
        <v>98.5</v>
      </c>
      <c r="F162" s="27">
        <f t="shared" si="29"/>
        <v>1.5</v>
      </c>
      <c r="G162" s="27">
        <f t="shared" si="30"/>
        <v>2.25</v>
      </c>
      <c r="H162" s="26"/>
      <c r="I162" s="26"/>
    </row>
    <row r="163" spans="1:9" x14ac:dyDescent="0.25">
      <c r="A163" s="26"/>
      <c r="B163" s="26"/>
      <c r="C163" s="27" t="s">
        <v>7</v>
      </c>
      <c r="D163" s="27">
        <v>100</v>
      </c>
      <c r="E163" s="27"/>
      <c r="F163" s="27"/>
      <c r="G163" s="27"/>
      <c r="H163" s="26"/>
      <c r="I163" s="26"/>
    </row>
    <row r="164" spans="1:9" x14ac:dyDescent="0.25">
      <c r="A164" s="26"/>
      <c r="B164" s="26">
        <v>1202200028</v>
      </c>
      <c r="C164" s="27" t="s">
        <v>2</v>
      </c>
      <c r="D164" s="27">
        <v>85</v>
      </c>
      <c r="E164" s="27"/>
      <c r="F164" s="27"/>
      <c r="G164" s="27"/>
      <c r="H164" s="26">
        <f t="shared" ref="H164" si="37">AVERAGE(F165:F168)</f>
        <v>1.6875000000000036</v>
      </c>
      <c r="I164" s="26">
        <f t="shared" si="35"/>
        <v>4.0156250000000107</v>
      </c>
    </row>
    <row r="165" spans="1:9" x14ac:dyDescent="0.25">
      <c r="A165" s="26"/>
      <c r="B165" s="26"/>
      <c r="C165" s="27" t="s">
        <v>3</v>
      </c>
      <c r="D165" s="27">
        <v>96.5</v>
      </c>
      <c r="E165" s="27">
        <f t="shared" si="25"/>
        <v>93.333333333333329</v>
      </c>
      <c r="F165" s="27">
        <f t="shared" si="29"/>
        <v>3.1666666666666714</v>
      </c>
      <c r="G165" s="27">
        <f t="shared" si="30"/>
        <v>10.027777777777807</v>
      </c>
      <c r="H165" s="26"/>
      <c r="I165" s="26"/>
    </row>
    <row r="166" spans="1:9" x14ac:dyDescent="0.25">
      <c r="A166" s="26"/>
      <c r="B166" s="26"/>
      <c r="C166" s="27" t="s">
        <v>4</v>
      </c>
      <c r="D166" s="27">
        <v>98.5</v>
      </c>
      <c r="E166" s="27">
        <f t="shared" si="25"/>
        <v>98.333333333333329</v>
      </c>
      <c r="F166" s="27">
        <f t="shared" si="29"/>
        <v>0.1666666666666714</v>
      </c>
      <c r="G166" s="27">
        <f t="shared" si="30"/>
        <v>2.7777777777779358E-2</v>
      </c>
      <c r="H166" s="26"/>
      <c r="I166" s="26"/>
    </row>
    <row r="167" spans="1:9" x14ac:dyDescent="0.25">
      <c r="A167" s="26"/>
      <c r="B167" s="26"/>
      <c r="C167" s="27" t="s">
        <v>5</v>
      </c>
      <c r="D167" s="27">
        <v>100</v>
      </c>
      <c r="E167" s="27">
        <f t="shared" si="25"/>
        <v>98</v>
      </c>
      <c r="F167" s="27">
        <f t="shared" si="29"/>
        <v>2</v>
      </c>
      <c r="G167" s="27">
        <f t="shared" si="30"/>
        <v>4</v>
      </c>
      <c r="H167" s="26"/>
      <c r="I167" s="26"/>
    </row>
    <row r="168" spans="1:9" x14ac:dyDescent="0.25">
      <c r="A168" s="26"/>
      <c r="B168" s="26"/>
      <c r="C168" s="27" t="s">
        <v>6</v>
      </c>
      <c r="D168" s="27">
        <v>95.5</v>
      </c>
      <c r="E168" s="27">
        <f t="shared" ref="E168:E222" si="38">AVERAGE(D167:D169)</f>
        <v>96.916666666666671</v>
      </c>
      <c r="F168" s="27">
        <f t="shared" si="29"/>
        <v>1.4166666666666714</v>
      </c>
      <c r="G168" s="27">
        <f t="shared" si="30"/>
        <v>2.006944444444458</v>
      </c>
      <c r="H168" s="26"/>
      <c r="I168" s="26"/>
    </row>
    <row r="169" spans="1:9" x14ac:dyDescent="0.25">
      <c r="A169" s="26"/>
      <c r="B169" s="26"/>
      <c r="C169" s="27" t="s">
        <v>7</v>
      </c>
      <c r="D169" s="27">
        <v>95.25</v>
      </c>
      <c r="E169" s="27"/>
      <c r="F169" s="27"/>
      <c r="G169" s="27"/>
      <c r="H169" s="26"/>
      <c r="I169" s="26"/>
    </row>
    <row r="170" spans="1:9" x14ac:dyDescent="0.25">
      <c r="A170" s="26"/>
      <c r="B170" s="26">
        <v>1202200029</v>
      </c>
      <c r="C170" s="27" t="s">
        <v>2</v>
      </c>
      <c r="D170" s="27">
        <v>83.5</v>
      </c>
      <c r="E170" s="27"/>
      <c r="F170" s="27"/>
      <c r="G170" s="27"/>
      <c r="H170" s="26">
        <f t="shared" ref="H170" si="39">AVERAGE(F171:F174)</f>
        <v>3.4791666666666679</v>
      </c>
      <c r="I170" s="26">
        <f t="shared" si="35"/>
        <v>14.99479166666667</v>
      </c>
    </row>
    <row r="171" spans="1:9" x14ac:dyDescent="0.25">
      <c r="A171" s="26"/>
      <c r="B171" s="26"/>
      <c r="C171" s="27" t="s">
        <v>3</v>
      </c>
      <c r="D171" s="27">
        <v>79.5</v>
      </c>
      <c r="E171" s="27">
        <f t="shared" si="38"/>
        <v>78.833333333333329</v>
      </c>
      <c r="F171" s="27">
        <f t="shared" si="29"/>
        <v>0.6666666666666714</v>
      </c>
      <c r="G171" s="27">
        <f t="shared" si="30"/>
        <v>0.44444444444445075</v>
      </c>
      <c r="H171" s="26"/>
      <c r="I171" s="26"/>
    </row>
    <row r="172" spans="1:9" x14ac:dyDescent="0.25">
      <c r="A172" s="26"/>
      <c r="B172" s="26"/>
      <c r="C172" s="27" t="s">
        <v>4</v>
      </c>
      <c r="D172" s="27">
        <v>73.5</v>
      </c>
      <c r="E172" s="27">
        <f t="shared" si="38"/>
        <v>78.666666666666671</v>
      </c>
      <c r="F172" s="27">
        <f t="shared" si="29"/>
        <v>5.1666666666666714</v>
      </c>
      <c r="G172" s="27">
        <f t="shared" si="30"/>
        <v>26.694444444444493</v>
      </c>
      <c r="H172" s="26"/>
      <c r="I172" s="26"/>
    </row>
    <row r="173" spans="1:9" x14ac:dyDescent="0.25">
      <c r="A173" s="26"/>
      <c r="B173" s="26"/>
      <c r="C173" s="27" t="s">
        <v>5</v>
      </c>
      <c r="D173" s="27">
        <v>83</v>
      </c>
      <c r="E173" s="27">
        <f t="shared" si="38"/>
        <v>78.666666666666671</v>
      </c>
      <c r="F173" s="27">
        <f t="shared" si="29"/>
        <v>4.3333333333333286</v>
      </c>
      <c r="G173" s="27">
        <f t="shared" si="30"/>
        <v>18.777777777777736</v>
      </c>
      <c r="H173" s="26"/>
      <c r="I173" s="26"/>
    </row>
    <row r="174" spans="1:9" x14ac:dyDescent="0.25">
      <c r="A174" s="26"/>
      <c r="B174" s="26"/>
      <c r="C174" s="27" t="s">
        <v>6</v>
      </c>
      <c r="D174" s="27">
        <v>79.5</v>
      </c>
      <c r="E174" s="27">
        <f t="shared" si="38"/>
        <v>83.25</v>
      </c>
      <c r="F174" s="27">
        <f t="shared" si="29"/>
        <v>3.75</v>
      </c>
      <c r="G174" s="27">
        <f t="shared" si="30"/>
        <v>14.0625</v>
      </c>
      <c r="H174" s="26"/>
      <c r="I174" s="26"/>
    </row>
    <row r="175" spans="1:9" x14ac:dyDescent="0.25">
      <c r="A175" s="26"/>
      <c r="B175" s="26"/>
      <c r="C175" s="27" t="s">
        <v>7</v>
      </c>
      <c r="D175" s="27">
        <v>87.25</v>
      </c>
      <c r="E175" s="27"/>
      <c r="F175" s="27"/>
      <c r="G175" s="27"/>
      <c r="H175" s="26"/>
      <c r="I175" s="26"/>
    </row>
    <row r="176" spans="1:9" x14ac:dyDescent="0.25">
      <c r="A176" s="26"/>
      <c r="B176" s="26">
        <v>1202200030</v>
      </c>
      <c r="C176" s="27" t="s">
        <v>2</v>
      </c>
      <c r="D176" s="27">
        <v>86.75</v>
      </c>
      <c r="E176" s="27"/>
      <c r="F176" s="27"/>
      <c r="G176" s="27"/>
      <c r="H176" s="26">
        <f t="shared" ref="H176" si="40">AVERAGE(F177:F180)</f>
        <v>4.7499999999999964</v>
      </c>
      <c r="I176" s="26">
        <f t="shared" si="35"/>
        <v>22.968749999999968</v>
      </c>
    </row>
    <row r="177" spans="1:9" x14ac:dyDescent="0.25">
      <c r="A177" s="26"/>
      <c r="B177" s="26"/>
      <c r="C177" s="27" t="s">
        <v>3</v>
      </c>
      <c r="D177" s="27">
        <v>90.5</v>
      </c>
      <c r="E177" s="27">
        <f t="shared" si="38"/>
        <v>86.416666666666671</v>
      </c>
      <c r="F177" s="27">
        <f t="shared" si="29"/>
        <v>4.0833333333333286</v>
      </c>
      <c r="G177" s="27">
        <f t="shared" si="30"/>
        <v>16.673611111111072</v>
      </c>
      <c r="H177" s="26"/>
      <c r="I177" s="26"/>
    </row>
    <row r="178" spans="1:9" x14ac:dyDescent="0.25">
      <c r="A178" s="26"/>
      <c r="B178" s="26"/>
      <c r="C178" s="27" t="s">
        <v>4</v>
      </c>
      <c r="D178" s="27">
        <v>82</v>
      </c>
      <c r="E178" s="27">
        <f t="shared" si="38"/>
        <v>86.833333333333329</v>
      </c>
      <c r="F178" s="27">
        <f t="shared" si="29"/>
        <v>4.8333333333333286</v>
      </c>
      <c r="G178" s="27">
        <f t="shared" si="30"/>
        <v>23.361111111111065</v>
      </c>
      <c r="H178" s="26"/>
      <c r="I178" s="26"/>
    </row>
    <row r="179" spans="1:9" x14ac:dyDescent="0.25">
      <c r="A179" s="26"/>
      <c r="B179" s="26"/>
      <c r="C179" s="27" t="s">
        <v>5</v>
      </c>
      <c r="D179" s="27">
        <v>88</v>
      </c>
      <c r="E179" s="27">
        <f t="shared" si="38"/>
        <v>83.666666666666671</v>
      </c>
      <c r="F179" s="27">
        <f t="shared" si="29"/>
        <v>4.3333333333333286</v>
      </c>
      <c r="G179" s="27">
        <f t="shared" si="30"/>
        <v>18.777777777777736</v>
      </c>
      <c r="H179" s="26"/>
      <c r="I179" s="26"/>
    </row>
    <row r="180" spans="1:9" x14ac:dyDescent="0.25">
      <c r="A180" s="26"/>
      <c r="B180" s="26"/>
      <c r="C180" s="27" t="s">
        <v>6</v>
      </c>
      <c r="D180" s="27">
        <v>81</v>
      </c>
      <c r="E180" s="27">
        <f t="shared" si="38"/>
        <v>86.75</v>
      </c>
      <c r="F180" s="27">
        <f t="shared" si="29"/>
        <v>5.75</v>
      </c>
      <c r="G180" s="27">
        <f t="shared" si="30"/>
        <v>33.0625</v>
      </c>
      <c r="H180" s="26"/>
      <c r="I180" s="26"/>
    </row>
    <row r="181" spans="1:9" x14ac:dyDescent="0.25">
      <c r="A181" s="26"/>
      <c r="B181" s="26"/>
      <c r="C181" s="27" t="s">
        <v>7</v>
      </c>
      <c r="D181" s="27">
        <v>91.25</v>
      </c>
      <c r="E181" s="27"/>
      <c r="F181" s="27"/>
      <c r="G181" s="27"/>
      <c r="H181" s="26"/>
      <c r="I181" s="26"/>
    </row>
    <row r="182" spans="1:9" x14ac:dyDescent="0.25">
      <c r="A182" s="26"/>
      <c r="B182" s="26">
        <v>1202200031</v>
      </c>
      <c r="C182" s="27" t="s">
        <v>2</v>
      </c>
      <c r="D182" s="27">
        <v>81.75</v>
      </c>
      <c r="E182" s="27"/>
      <c r="F182" s="27"/>
      <c r="G182" s="27"/>
      <c r="H182" s="26">
        <f t="shared" ref="H182" si="41">AVERAGE(F183:F186)</f>
        <v>6.0625</v>
      </c>
      <c r="I182" s="26">
        <f t="shared" si="35"/>
        <v>40.751736111111107</v>
      </c>
    </row>
    <row r="183" spans="1:9" x14ac:dyDescent="0.25">
      <c r="A183" s="26"/>
      <c r="B183" s="26"/>
      <c r="C183" s="27" t="s">
        <v>3</v>
      </c>
      <c r="D183" s="27">
        <v>79.5</v>
      </c>
      <c r="E183" s="27">
        <f t="shared" si="38"/>
        <v>75.833333333333329</v>
      </c>
      <c r="F183" s="27">
        <f t="shared" si="29"/>
        <v>3.6666666666666714</v>
      </c>
      <c r="G183" s="27">
        <f t="shared" si="30"/>
        <v>13.444444444444478</v>
      </c>
      <c r="H183" s="26"/>
      <c r="I183" s="26"/>
    </row>
    <row r="184" spans="1:9" x14ac:dyDescent="0.25">
      <c r="A184" s="26"/>
      <c r="B184" s="26"/>
      <c r="C184" s="27" t="s">
        <v>4</v>
      </c>
      <c r="D184" s="27">
        <v>66.25</v>
      </c>
      <c r="E184" s="27">
        <f t="shared" si="38"/>
        <v>75.166666666666671</v>
      </c>
      <c r="F184" s="27">
        <f t="shared" si="29"/>
        <v>8.9166666666666714</v>
      </c>
      <c r="G184" s="27">
        <f t="shared" si="30"/>
        <v>79.506944444444528</v>
      </c>
      <c r="H184" s="26"/>
      <c r="I184" s="26"/>
    </row>
    <row r="185" spans="1:9" x14ac:dyDescent="0.25">
      <c r="A185" s="26"/>
      <c r="B185" s="26"/>
      <c r="C185" s="27" t="s">
        <v>5</v>
      </c>
      <c r="D185" s="27">
        <v>79.75</v>
      </c>
      <c r="E185" s="27">
        <f t="shared" si="38"/>
        <v>72.916666666666671</v>
      </c>
      <c r="F185" s="27">
        <f t="shared" si="29"/>
        <v>6.8333333333333286</v>
      </c>
      <c r="G185" s="27">
        <f t="shared" si="30"/>
        <v>46.694444444444379</v>
      </c>
      <c r="H185" s="26"/>
      <c r="I185" s="26"/>
    </row>
    <row r="186" spans="1:9" x14ac:dyDescent="0.25">
      <c r="A186" s="26"/>
      <c r="B186" s="26"/>
      <c r="C186" s="27" t="s">
        <v>6</v>
      </c>
      <c r="D186" s="27">
        <v>72.75</v>
      </c>
      <c r="E186" s="27">
        <f t="shared" si="38"/>
        <v>77.583333333333329</v>
      </c>
      <c r="F186" s="27">
        <f t="shared" si="29"/>
        <v>4.8333333333333286</v>
      </c>
      <c r="G186" s="27">
        <f t="shared" si="30"/>
        <v>23.361111111111065</v>
      </c>
      <c r="H186" s="26"/>
      <c r="I186" s="26"/>
    </row>
    <row r="187" spans="1:9" x14ac:dyDescent="0.25">
      <c r="A187" s="26"/>
      <c r="B187" s="26"/>
      <c r="C187" s="27" t="s">
        <v>7</v>
      </c>
      <c r="D187" s="27">
        <v>80.25</v>
      </c>
      <c r="E187" s="27"/>
      <c r="F187" s="27"/>
      <c r="G187" s="27"/>
      <c r="H187" s="26"/>
      <c r="I187" s="26"/>
    </row>
    <row r="188" spans="1:9" x14ac:dyDescent="0.25">
      <c r="A188" s="26"/>
      <c r="B188" s="26">
        <v>1202200032</v>
      </c>
      <c r="C188" s="27" t="s">
        <v>2</v>
      </c>
      <c r="D188" s="27">
        <v>85.25</v>
      </c>
      <c r="E188" s="27"/>
      <c r="F188" s="27"/>
      <c r="G188" s="27"/>
      <c r="H188" s="26">
        <f t="shared" ref="H188" si="42">AVERAGE(F189:F192)</f>
        <v>8.7291666666666643</v>
      </c>
      <c r="I188" s="26">
        <f t="shared" si="35"/>
        <v>82.220486111111057</v>
      </c>
    </row>
    <row r="189" spans="1:9" x14ac:dyDescent="0.25">
      <c r="A189" s="26"/>
      <c r="B189" s="26"/>
      <c r="C189" s="27" t="s">
        <v>3</v>
      </c>
      <c r="D189" s="27">
        <v>90.25</v>
      </c>
      <c r="E189" s="27">
        <f t="shared" si="38"/>
        <v>84.333333333333329</v>
      </c>
      <c r="F189" s="27">
        <f t="shared" si="29"/>
        <v>5.9166666666666714</v>
      </c>
      <c r="G189" s="27">
        <f t="shared" si="30"/>
        <v>35.0069444444445</v>
      </c>
      <c r="H189" s="26"/>
      <c r="I189" s="26"/>
    </row>
    <row r="190" spans="1:9" x14ac:dyDescent="0.25">
      <c r="A190" s="26"/>
      <c r="B190" s="26"/>
      <c r="C190" s="27" t="s">
        <v>4</v>
      </c>
      <c r="D190" s="27">
        <v>77.5</v>
      </c>
      <c r="E190" s="27">
        <f t="shared" si="38"/>
        <v>85.083333333333329</v>
      </c>
      <c r="F190" s="27">
        <f t="shared" si="29"/>
        <v>7.5833333333333286</v>
      </c>
      <c r="G190" s="27">
        <f t="shared" si="30"/>
        <v>57.506944444444372</v>
      </c>
      <c r="H190" s="26"/>
      <c r="I190" s="26"/>
    </row>
    <row r="191" spans="1:9" x14ac:dyDescent="0.25">
      <c r="A191" s="26"/>
      <c r="B191" s="26"/>
      <c r="C191" s="27" t="s">
        <v>5</v>
      </c>
      <c r="D191" s="27">
        <v>87.5</v>
      </c>
      <c r="E191" s="27">
        <f t="shared" si="38"/>
        <v>78.666666666666671</v>
      </c>
      <c r="F191" s="27">
        <f t="shared" si="29"/>
        <v>8.8333333333333286</v>
      </c>
      <c r="G191" s="27">
        <f t="shared" si="30"/>
        <v>78.0277777777777</v>
      </c>
      <c r="H191" s="26"/>
      <c r="I191" s="26"/>
    </row>
    <row r="192" spans="1:9" x14ac:dyDescent="0.25">
      <c r="A192" s="26"/>
      <c r="B192" s="26"/>
      <c r="C192" s="27" t="s">
        <v>6</v>
      </c>
      <c r="D192" s="27">
        <v>71</v>
      </c>
      <c r="E192" s="27">
        <f t="shared" si="38"/>
        <v>83.583333333333329</v>
      </c>
      <c r="F192" s="27">
        <f t="shared" si="29"/>
        <v>12.583333333333329</v>
      </c>
      <c r="G192" s="27">
        <f t="shared" si="30"/>
        <v>158.34027777777766</v>
      </c>
      <c r="H192" s="26"/>
      <c r="I192" s="26"/>
    </row>
    <row r="193" spans="1:9" x14ac:dyDescent="0.25">
      <c r="A193" s="26"/>
      <c r="B193" s="26"/>
      <c r="C193" s="27" t="s">
        <v>7</v>
      </c>
      <c r="D193" s="27">
        <v>92.25</v>
      </c>
      <c r="E193" s="27"/>
      <c r="F193" s="27"/>
      <c r="G193" s="27"/>
      <c r="H193" s="26"/>
      <c r="I193" s="26"/>
    </row>
    <row r="194" spans="1:9" x14ac:dyDescent="0.25">
      <c r="A194" s="26"/>
      <c r="B194" s="26">
        <v>1202200033</v>
      </c>
      <c r="C194" s="27" t="s">
        <v>2</v>
      </c>
      <c r="D194" s="27">
        <v>82</v>
      </c>
      <c r="E194" s="27"/>
      <c r="F194" s="27"/>
      <c r="G194" s="27"/>
      <c r="H194" s="26">
        <f t="shared" ref="H194" si="43">AVERAGE(F195:F198)</f>
        <v>22.3125</v>
      </c>
      <c r="I194" s="26">
        <f t="shared" si="35"/>
        <v>866.98784722222217</v>
      </c>
    </row>
    <row r="195" spans="1:9" x14ac:dyDescent="0.25">
      <c r="A195" s="26"/>
      <c r="B195" s="26"/>
      <c r="C195" s="27" t="s">
        <v>3</v>
      </c>
      <c r="D195" s="27">
        <v>80</v>
      </c>
      <c r="E195" s="27">
        <f t="shared" si="38"/>
        <v>84.666666666666671</v>
      </c>
      <c r="F195" s="27">
        <f t="shared" si="29"/>
        <v>4.6666666666666714</v>
      </c>
      <c r="G195" s="27">
        <f t="shared" si="30"/>
        <v>21.777777777777821</v>
      </c>
      <c r="H195" s="26"/>
      <c r="I195" s="26"/>
    </row>
    <row r="196" spans="1:9" x14ac:dyDescent="0.25">
      <c r="A196" s="26"/>
      <c r="B196" s="26"/>
      <c r="C196" s="27" t="s">
        <v>4</v>
      </c>
      <c r="D196" s="27">
        <v>92</v>
      </c>
      <c r="E196" s="27">
        <f t="shared" si="38"/>
        <v>85.666666666666671</v>
      </c>
      <c r="F196" s="27">
        <f t="shared" ref="F196:F258" si="44">ABS(D196-E196)</f>
        <v>6.3333333333333286</v>
      </c>
      <c r="G196" s="27">
        <f t="shared" ref="G196:G258" si="45">(D196-E196)^2</f>
        <v>40.11111111111105</v>
      </c>
      <c r="H196" s="26"/>
      <c r="I196" s="26"/>
    </row>
    <row r="197" spans="1:9" x14ac:dyDescent="0.25">
      <c r="A197" s="26"/>
      <c r="B197" s="26"/>
      <c r="C197" s="27" t="s">
        <v>5</v>
      </c>
      <c r="D197" s="27">
        <v>85</v>
      </c>
      <c r="E197" s="27">
        <f t="shared" si="38"/>
        <v>59</v>
      </c>
      <c r="F197" s="27">
        <f t="shared" si="44"/>
        <v>26</v>
      </c>
      <c r="G197" s="27">
        <f t="shared" si="45"/>
        <v>676</v>
      </c>
      <c r="H197" s="26"/>
      <c r="I197" s="26"/>
    </row>
    <row r="198" spans="1:9" x14ac:dyDescent="0.25">
      <c r="A198" s="26"/>
      <c r="B198" s="26"/>
      <c r="C198" s="27" t="s">
        <v>6</v>
      </c>
      <c r="D198" s="27">
        <v>0</v>
      </c>
      <c r="E198" s="27">
        <f t="shared" si="38"/>
        <v>52.25</v>
      </c>
      <c r="F198" s="27">
        <f t="shared" si="44"/>
        <v>52.25</v>
      </c>
      <c r="G198" s="27">
        <f t="shared" si="45"/>
        <v>2730.0625</v>
      </c>
      <c r="H198" s="26"/>
      <c r="I198" s="26"/>
    </row>
    <row r="199" spans="1:9" x14ac:dyDescent="0.25">
      <c r="A199" s="26"/>
      <c r="B199" s="26"/>
      <c r="C199" s="27" t="s">
        <v>7</v>
      </c>
      <c r="D199" s="27">
        <v>71.75</v>
      </c>
      <c r="E199" s="27"/>
      <c r="F199" s="27"/>
      <c r="G199" s="27"/>
      <c r="H199" s="26"/>
      <c r="I199" s="26"/>
    </row>
    <row r="200" spans="1:9" x14ac:dyDescent="0.25">
      <c r="A200" s="26"/>
      <c r="B200" s="26">
        <v>1202200034</v>
      </c>
      <c r="C200" s="27" t="s">
        <v>2</v>
      </c>
      <c r="D200" s="27">
        <v>88.75</v>
      </c>
      <c r="E200" s="27"/>
      <c r="F200" s="27"/>
      <c r="G200" s="27"/>
      <c r="H200" s="26">
        <f t="shared" ref="H200" si="46">AVERAGE(F201:F204)</f>
        <v>6.0625</v>
      </c>
      <c r="I200" s="26">
        <f t="shared" si="35"/>
        <v>40.664930555555557</v>
      </c>
    </row>
    <row r="201" spans="1:9" x14ac:dyDescent="0.25">
      <c r="A201" s="26"/>
      <c r="B201" s="26"/>
      <c r="C201" s="27" t="s">
        <v>3</v>
      </c>
      <c r="D201" s="27">
        <v>75</v>
      </c>
      <c r="E201" s="27">
        <f t="shared" si="38"/>
        <v>83.916666666666671</v>
      </c>
      <c r="F201" s="27">
        <f t="shared" si="44"/>
        <v>8.9166666666666714</v>
      </c>
      <c r="G201" s="27">
        <f t="shared" si="45"/>
        <v>79.506944444444528</v>
      </c>
      <c r="H201" s="26"/>
      <c r="I201" s="26"/>
    </row>
    <row r="202" spans="1:9" x14ac:dyDescent="0.25">
      <c r="A202" s="26"/>
      <c r="B202" s="26"/>
      <c r="C202" s="27" t="s">
        <v>4</v>
      </c>
      <c r="D202" s="27">
        <v>88</v>
      </c>
      <c r="E202" s="27">
        <f t="shared" si="38"/>
        <v>84.5</v>
      </c>
      <c r="F202" s="27">
        <f t="shared" si="44"/>
        <v>3.5</v>
      </c>
      <c r="G202" s="27">
        <f t="shared" si="45"/>
        <v>12.25</v>
      </c>
      <c r="H202" s="26"/>
      <c r="I202" s="26"/>
    </row>
    <row r="203" spans="1:9" x14ac:dyDescent="0.25">
      <c r="A203" s="26"/>
      <c r="B203" s="26"/>
      <c r="C203" s="27" t="s">
        <v>5</v>
      </c>
      <c r="D203" s="27">
        <v>90.5</v>
      </c>
      <c r="E203" s="27">
        <f t="shared" si="38"/>
        <v>85.25</v>
      </c>
      <c r="F203" s="27">
        <f t="shared" si="44"/>
        <v>5.25</v>
      </c>
      <c r="G203" s="27">
        <f t="shared" si="45"/>
        <v>27.5625</v>
      </c>
      <c r="H203" s="26"/>
      <c r="I203" s="26"/>
    </row>
    <row r="204" spans="1:9" x14ac:dyDescent="0.25">
      <c r="A204" s="26"/>
      <c r="B204" s="26"/>
      <c r="C204" s="27" t="s">
        <v>6</v>
      </c>
      <c r="D204" s="27">
        <v>77.25</v>
      </c>
      <c r="E204" s="27">
        <f t="shared" si="38"/>
        <v>83.833333333333329</v>
      </c>
      <c r="F204" s="27">
        <f t="shared" si="44"/>
        <v>6.5833333333333286</v>
      </c>
      <c r="G204" s="27">
        <f t="shared" si="45"/>
        <v>43.340277777777715</v>
      </c>
      <c r="H204" s="26"/>
      <c r="I204" s="26"/>
    </row>
    <row r="205" spans="1:9" x14ac:dyDescent="0.25">
      <c r="A205" s="26"/>
      <c r="B205" s="26"/>
      <c r="C205" s="27" t="s">
        <v>7</v>
      </c>
      <c r="D205" s="27">
        <v>83.75</v>
      </c>
      <c r="E205" s="27"/>
      <c r="F205" s="27"/>
      <c r="G205" s="27"/>
      <c r="H205" s="26"/>
      <c r="I205" s="26"/>
    </row>
    <row r="206" spans="1:9" x14ac:dyDescent="0.25">
      <c r="A206" s="26"/>
      <c r="B206" s="26">
        <v>1202200035</v>
      </c>
      <c r="C206" s="27" t="s">
        <v>2</v>
      </c>
      <c r="D206" s="27">
        <v>90.5</v>
      </c>
      <c r="E206" s="27"/>
      <c r="F206" s="27"/>
      <c r="G206" s="27"/>
      <c r="H206" s="26">
        <f t="shared" ref="H206" si="47">AVERAGE(F207:F210)</f>
        <v>0.625</v>
      </c>
      <c r="I206" s="26">
        <f t="shared" si="35"/>
        <v>0.70138888888888618</v>
      </c>
    </row>
    <row r="207" spans="1:9" x14ac:dyDescent="0.25">
      <c r="A207" s="26"/>
      <c r="B207" s="26"/>
      <c r="C207" s="27" t="s">
        <v>3</v>
      </c>
      <c r="D207" s="27">
        <v>96.5</v>
      </c>
      <c r="E207" s="27">
        <f t="shared" si="38"/>
        <v>95.166666666666671</v>
      </c>
      <c r="F207" s="27">
        <f t="shared" si="44"/>
        <v>1.3333333333333286</v>
      </c>
      <c r="G207" s="27">
        <f t="shared" si="45"/>
        <v>1.7777777777777652</v>
      </c>
      <c r="H207" s="26"/>
      <c r="I207" s="26"/>
    </row>
    <row r="208" spans="1:9" x14ac:dyDescent="0.25">
      <c r="A208" s="26"/>
      <c r="B208" s="26"/>
      <c r="C208" s="27" t="s">
        <v>4</v>
      </c>
      <c r="D208" s="27">
        <v>98.5</v>
      </c>
      <c r="E208" s="27">
        <f t="shared" si="38"/>
        <v>98.333333333333329</v>
      </c>
      <c r="F208" s="27">
        <f t="shared" si="44"/>
        <v>0.1666666666666714</v>
      </c>
      <c r="G208" s="27">
        <f t="shared" si="45"/>
        <v>2.7777777777779358E-2</v>
      </c>
      <c r="H208" s="26"/>
      <c r="I208" s="26"/>
    </row>
    <row r="209" spans="1:9" x14ac:dyDescent="0.25">
      <c r="A209" s="26"/>
      <c r="B209" s="26"/>
      <c r="C209" s="27" t="s">
        <v>5</v>
      </c>
      <c r="D209" s="27">
        <v>100</v>
      </c>
      <c r="E209" s="27">
        <f t="shared" si="38"/>
        <v>99</v>
      </c>
      <c r="F209" s="27">
        <f t="shared" si="44"/>
        <v>1</v>
      </c>
      <c r="G209" s="27">
        <f t="shared" si="45"/>
        <v>1</v>
      </c>
      <c r="H209" s="26"/>
      <c r="I209" s="26"/>
    </row>
    <row r="210" spans="1:9" x14ac:dyDescent="0.25">
      <c r="A210" s="26"/>
      <c r="B210" s="26"/>
      <c r="C210" s="27" t="s">
        <v>6</v>
      </c>
      <c r="D210" s="27">
        <v>98.5</v>
      </c>
      <c r="E210" s="27">
        <f t="shared" si="38"/>
        <v>98.5</v>
      </c>
      <c r="F210" s="27">
        <f t="shared" si="44"/>
        <v>0</v>
      </c>
      <c r="G210" s="27">
        <f t="shared" si="45"/>
        <v>0</v>
      </c>
      <c r="H210" s="26"/>
      <c r="I210" s="26"/>
    </row>
    <row r="211" spans="1:9" x14ac:dyDescent="0.25">
      <c r="A211" s="26"/>
      <c r="B211" s="26"/>
      <c r="C211" s="27" t="s">
        <v>7</v>
      </c>
      <c r="D211" s="27">
        <v>97</v>
      </c>
      <c r="E211" s="27"/>
      <c r="F211" s="27"/>
      <c r="G211" s="27"/>
      <c r="H211" s="26"/>
      <c r="I211" s="26"/>
    </row>
    <row r="212" spans="1:9" x14ac:dyDescent="0.25">
      <c r="A212" s="26"/>
      <c r="B212" s="26">
        <v>1202200036</v>
      </c>
      <c r="C212" s="27" t="s">
        <v>2</v>
      </c>
      <c r="D212" s="27">
        <v>87.25</v>
      </c>
      <c r="E212" s="27"/>
      <c r="F212" s="27"/>
      <c r="G212" s="27"/>
      <c r="H212" s="26">
        <f t="shared" ref="H212" si="48">AVERAGE(F213:F216)</f>
        <v>3.5625</v>
      </c>
      <c r="I212" s="26">
        <f t="shared" si="35"/>
        <v>20.008680555555571</v>
      </c>
    </row>
    <row r="213" spans="1:9" x14ac:dyDescent="0.25">
      <c r="A213" s="26"/>
      <c r="B213" s="26"/>
      <c r="C213" s="27" t="s">
        <v>3</v>
      </c>
      <c r="D213" s="27">
        <v>80</v>
      </c>
      <c r="E213" s="27">
        <f t="shared" si="38"/>
        <v>86.75</v>
      </c>
      <c r="F213" s="27">
        <f t="shared" si="44"/>
        <v>6.75</v>
      </c>
      <c r="G213" s="27">
        <f t="shared" si="45"/>
        <v>45.5625</v>
      </c>
      <c r="H213" s="26"/>
      <c r="I213" s="26"/>
    </row>
    <row r="214" spans="1:9" x14ac:dyDescent="0.25">
      <c r="A214" s="26"/>
      <c r="B214" s="26"/>
      <c r="C214" s="27" t="s">
        <v>4</v>
      </c>
      <c r="D214" s="27">
        <v>93</v>
      </c>
      <c r="E214" s="27">
        <f t="shared" si="38"/>
        <v>87.333333333333329</v>
      </c>
      <c r="F214" s="27">
        <f t="shared" si="44"/>
        <v>5.6666666666666714</v>
      </c>
      <c r="G214" s="27">
        <f t="shared" si="45"/>
        <v>32.111111111111164</v>
      </c>
      <c r="H214" s="26"/>
      <c r="I214" s="26"/>
    </row>
    <row r="215" spans="1:9" x14ac:dyDescent="0.25">
      <c r="A215" s="26"/>
      <c r="B215" s="26"/>
      <c r="C215" s="27" t="s">
        <v>5</v>
      </c>
      <c r="D215" s="27">
        <v>89</v>
      </c>
      <c r="E215" s="27">
        <f t="shared" si="38"/>
        <v>89.333333333333329</v>
      </c>
      <c r="F215" s="27">
        <f t="shared" si="44"/>
        <v>0.3333333333333286</v>
      </c>
      <c r="G215" s="27">
        <f t="shared" si="45"/>
        <v>0.11111111111110795</v>
      </c>
      <c r="H215" s="26"/>
      <c r="I215" s="26"/>
    </row>
    <row r="216" spans="1:9" x14ac:dyDescent="0.25">
      <c r="A216" s="26"/>
      <c r="B216" s="26"/>
      <c r="C216" s="27" t="s">
        <v>6</v>
      </c>
      <c r="D216" s="27">
        <v>86</v>
      </c>
      <c r="E216" s="27">
        <f t="shared" si="38"/>
        <v>84.5</v>
      </c>
      <c r="F216" s="27">
        <f t="shared" si="44"/>
        <v>1.5</v>
      </c>
      <c r="G216" s="27">
        <f t="shared" si="45"/>
        <v>2.25</v>
      </c>
      <c r="H216" s="26"/>
      <c r="I216" s="26"/>
    </row>
    <row r="217" spans="1:9" x14ac:dyDescent="0.25">
      <c r="A217" s="26"/>
      <c r="B217" s="26"/>
      <c r="C217" s="27" t="s">
        <v>7</v>
      </c>
      <c r="D217" s="27">
        <v>78.5</v>
      </c>
      <c r="E217" s="27"/>
      <c r="F217" s="27"/>
      <c r="G217" s="27"/>
      <c r="H217" s="26"/>
      <c r="I217" s="26"/>
    </row>
    <row r="218" spans="1:9" x14ac:dyDescent="0.25">
      <c r="A218" s="26"/>
      <c r="B218" s="26">
        <v>1202200037</v>
      </c>
      <c r="C218" s="27" t="s">
        <v>2</v>
      </c>
      <c r="D218" s="27">
        <v>85</v>
      </c>
      <c r="E218" s="27"/>
      <c r="F218" s="27"/>
      <c r="G218" s="27"/>
      <c r="H218" s="26">
        <f t="shared" ref="H218" si="49">AVERAGE(F219:F222)</f>
        <v>4.2499999999999964</v>
      </c>
      <c r="I218" s="26">
        <f t="shared" ref="I218:I278" si="50">AVERAGE(G219:G222)</f>
        <v>26.239583333333293</v>
      </c>
    </row>
    <row r="219" spans="1:9" x14ac:dyDescent="0.25">
      <c r="A219" s="26"/>
      <c r="B219" s="26"/>
      <c r="C219" s="27" t="s">
        <v>3</v>
      </c>
      <c r="D219" s="27">
        <v>77.75</v>
      </c>
      <c r="E219" s="27">
        <f t="shared" si="38"/>
        <v>84.833333333333329</v>
      </c>
      <c r="F219" s="27">
        <f t="shared" si="44"/>
        <v>7.0833333333333286</v>
      </c>
      <c r="G219" s="27">
        <f t="shared" si="45"/>
        <v>50.173611111111043</v>
      </c>
      <c r="H219" s="26"/>
      <c r="I219" s="26"/>
    </row>
    <row r="220" spans="1:9" x14ac:dyDescent="0.25">
      <c r="A220" s="26"/>
      <c r="B220" s="26"/>
      <c r="C220" s="27" t="s">
        <v>4</v>
      </c>
      <c r="D220" s="27">
        <v>91.75</v>
      </c>
      <c r="E220" s="27">
        <f t="shared" si="38"/>
        <v>84.916666666666671</v>
      </c>
      <c r="F220" s="27">
        <f t="shared" si="44"/>
        <v>6.8333333333333286</v>
      </c>
      <c r="G220" s="27">
        <f t="shared" si="45"/>
        <v>46.694444444444379</v>
      </c>
      <c r="H220" s="26"/>
      <c r="I220" s="26"/>
    </row>
    <row r="221" spans="1:9" x14ac:dyDescent="0.25">
      <c r="A221" s="26"/>
      <c r="B221" s="26"/>
      <c r="C221" s="27" t="s">
        <v>5</v>
      </c>
      <c r="D221" s="27">
        <v>85.25</v>
      </c>
      <c r="E221" s="27">
        <f t="shared" si="38"/>
        <v>88.083333333333329</v>
      </c>
      <c r="F221" s="27">
        <f t="shared" si="44"/>
        <v>2.8333333333333286</v>
      </c>
      <c r="G221" s="27">
        <f t="shared" si="45"/>
        <v>8.0277777777777501</v>
      </c>
      <c r="H221" s="26"/>
      <c r="I221" s="26"/>
    </row>
    <row r="222" spans="1:9" x14ac:dyDescent="0.25">
      <c r="A222" s="26"/>
      <c r="B222" s="26"/>
      <c r="C222" s="27" t="s">
        <v>6</v>
      </c>
      <c r="D222" s="27">
        <v>87.25</v>
      </c>
      <c r="E222" s="27">
        <f t="shared" si="38"/>
        <v>87</v>
      </c>
      <c r="F222" s="27">
        <f t="shared" si="44"/>
        <v>0.25</v>
      </c>
      <c r="G222" s="27">
        <f t="shared" si="45"/>
        <v>6.25E-2</v>
      </c>
      <c r="H222" s="26"/>
      <c r="I222" s="26"/>
    </row>
    <row r="223" spans="1:9" x14ac:dyDescent="0.25">
      <c r="A223" s="26"/>
      <c r="B223" s="26"/>
      <c r="C223" s="27" t="s">
        <v>7</v>
      </c>
      <c r="D223" s="27">
        <v>88.5</v>
      </c>
      <c r="E223" s="27"/>
      <c r="F223" s="27"/>
      <c r="G223" s="27"/>
      <c r="H223" s="26"/>
      <c r="I223" s="26"/>
    </row>
    <row r="224" spans="1:9" x14ac:dyDescent="0.25">
      <c r="A224" s="26"/>
      <c r="B224" s="26">
        <v>1202200038</v>
      </c>
      <c r="C224" s="27" t="s">
        <v>2</v>
      </c>
      <c r="D224" s="27">
        <v>76.25</v>
      </c>
      <c r="E224" s="27"/>
      <c r="F224" s="27"/>
      <c r="G224" s="27"/>
      <c r="H224" s="26">
        <f t="shared" ref="H224" si="51">AVERAGE(F225:F228)</f>
        <v>11.504166666666668</v>
      </c>
      <c r="I224" s="26">
        <f t="shared" si="50"/>
        <v>213.02229166666677</v>
      </c>
    </row>
    <row r="225" spans="1:9" x14ac:dyDescent="0.25">
      <c r="A225" s="26"/>
      <c r="B225" s="26"/>
      <c r="C225" s="27" t="s">
        <v>3</v>
      </c>
      <c r="D225" s="27">
        <v>75.5</v>
      </c>
      <c r="E225" s="27">
        <f t="shared" ref="E225:E276" si="52">AVERAGE(D224:D226)</f>
        <v>80.666666666666671</v>
      </c>
      <c r="F225" s="27">
        <f t="shared" si="44"/>
        <v>5.1666666666666714</v>
      </c>
      <c r="G225" s="27">
        <f t="shared" si="45"/>
        <v>26.694444444444493</v>
      </c>
      <c r="H225" s="26"/>
      <c r="I225" s="26"/>
    </row>
    <row r="226" spans="1:9" x14ac:dyDescent="0.25">
      <c r="A226" s="26"/>
      <c r="B226" s="26"/>
      <c r="C226" s="27" t="s">
        <v>4</v>
      </c>
      <c r="D226" s="27">
        <v>90.25</v>
      </c>
      <c r="E226" s="27">
        <f t="shared" si="52"/>
        <v>70.433333333333337</v>
      </c>
      <c r="F226" s="27">
        <f t="shared" si="44"/>
        <v>19.816666666666663</v>
      </c>
      <c r="G226" s="27">
        <f t="shared" si="45"/>
        <v>392.70027777777761</v>
      </c>
      <c r="H226" s="26"/>
      <c r="I226" s="26"/>
    </row>
    <row r="227" spans="1:9" x14ac:dyDescent="0.25">
      <c r="A227" s="26"/>
      <c r="B227" s="26"/>
      <c r="C227" s="27" t="s">
        <v>5</v>
      </c>
      <c r="D227" s="27">
        <v>45.55</v>
      </c>
      <c r="E227" s="27">
        <f t="shared" si="52"/>
        <v>66.350000000000009</v>
      </c>
      <c r="F227" s="27">
        <f t="shared" si="44"/>
        <v>20.800000000000011</v>
      </c>
      <c r="G227" s="27">
        <f t="shared" si="45"/>
        <v>432.6400000000005</v>
      </c>
      <c r="H227" s="26"/>
      <c r="I227" s="26"/>
    </row>
    <row r="228" spans="1:9" x14ac:dyDescent="0.25">
      <c r="A228" s="26"/>
      <c r="B228" s="26"/>
      <c r="C228" s="27" t="s">
        <v>6</v>
      </c>
      <c r="D228" s="27">
        <v>63.25</v>
      </c>
      <c r="E228" s="27">
        <f t="shared" si="52"/>
        <v>63.016666666666673</v>
      </c>
      <c r="F228" s="27">
        <f t="shared" si="44"/>
        <v>0.23333333333332718</v>
      </c>
      <c r="G228" s="27">
        <f t="shared" si="45"/>
        <v>5.4444444444441568E-2</v>
      </c>
      <c r="H228" s="26"/>
      <c r="I228" s="26"/>
    </row>
    <row r="229" spans="1:9" x14ac:dyDescent="0.25">
      <c r="A229" s="26"/>
      <c r="B229" s="26"/>
      <c r="C229" s="27" t="s">
        <v>7</v>
      </c>
      <c r="D229" s="27">
        <v>80.25</v>
      </c>
      <c r="E229" s="27"/>
      <c r="F229" s="27"/>
      <c r="G229" s="27"/>
      <c r="H229" s="26"/>
      <c r="I229" s="26"/>
    </row>
    <row r="230" spans="1:9" x14ac:dyDescent="0.25">
      <c r="A230" s="26"/>
      <c r="B230" s="26">
        <v>1202200039</v>
      </c>
      <c r="C230" s="27" t="s">
        <v>2</v>
      </c>
      <c r="D230" s="27">
        <v>67.75</v>
      </c>
      <c r="E230" s="27"/>
      <c r="F230" s="27"/>
      <c r="G230" s="27"/>
      <c r="H230" s="26">
        <f t="shared" ref="H230" si="53">AVERAGE(F231:F234)</f>
        <v>3.8125000000000036</v>
      </c>
      <c r="I230" s="26">
        <f t="shared" si="50"/>
        <v>20.963541666666689</v>
      </c>
    </row>
    <row r="231" spans="1:9" x14ac:dyDescent="0.25">
      <c r="A231" s="26"/>
      <c r="B231" s="26"/>
      <c r="C231" s="27" t="s">
        <v>3</v>
      </c>
      <c r="D231" s="27">
        <v>70</v>
      </c>
      <c r="E231" s="27">
        <f t="shared" si="52"/>
        <v>71.666666666666671</v>
      </c>
      <c r="F231" s="27">
        <f t="shared" si="44"/>
        <v>1.6666666666666714</v>
      </c>
      <c r="G231" s="27">
        <f t="shared" si="45"/>
        <v>2.7777777777777937</v>
      </c>
      <c r="H231" s="26"/>
      <c r="I231" s="26"/>
    </row>
    <row r="232" spans="1:9" x14ac:dyDescent="0.25">
      <c r="A232" s="26"/>
      <c r="B232" s="26"/>
      <c r="C232" s="27" t="s">
        <v>4</v>
      </c>
      <c r="D232" s="27">
        <v>77.25</v>
      </c>
      <c r="E232" s="27">
        <f t="shared" si="52"/>
        <v>70.833333333333329</v>
      </c>
      <c r="F232" s="27">
        <f t="shared" si="44"/>
        <v>6.4166666666666714</v>
      </c>
      <c r="G232" s="27">
        <f t="shared" si="45"/>
        <v>41.173611111111171</v>
      </c>
      <c r="H232" s="26"/>
      <c r="I232" s="26"/>
    </row>
    <row r="233" spans="1:9" x14ac:dyDescent="0.25">
      <c r="A233" s="26"/>
      <c r="B233" s="26"/>
      <c r="C233" s="27" t="s">
        <v>5</v>
      </c>
      <c r="D233" s="27">
        <v>65.25</v>
      </c>
      <c r="E233" s="27">
        <f t="shared" si="52"/>
        <v>71.5</v>
      </c>
      <c r="F233" s="27">
        <f t="shared" si="44"/>
        <v>6.25</v>
      </c>
      <c r="G233" s="27">
        <f t="shared" si="45"/>
        <v>39.0625</v>
      </c>
      <c r="H233" s="26"/>
      <c r="I233" s="26"/>
    </row>
    <row r="234" spans="1:9" x14ac:dyDescent="0.25">
      <c r="A234" s="26"/>
      <c r="B234" s="26"/>
      <c r="C234" s="27" t="s">
        <v>6</v>
      </c>
      <c r="D234" s="27">
        <v>72</v>
      </c>
      <c r="E234" s="27">
        <f t="shared" si="52"/>
        <v>72.916666666666671</v>
      </c>
      <c r="F234" s="27">
        <f t="shared" si="44"/>
        <v>0.9166666666666714</v>
      </c>
      <c r="G234" s="27">
        <f t="shared" si="45"/>
        <v>0.84027777777778645</v>
      </c>
      <c r="H234" s="26"/>
      <c r="I234" s="26"/>
    </row>
    <row r="235" spans="1:9" x14ac:dyDescent="0.25">
      <c r="A235" s="26"/>
      <c r="B235" s="26"/>
      <c r="C235" s="27" t="s">
        <v>7</v>
      </c>
      <c r="D235" s="27">
        <v>81.5</v>
      </c>
      <c r="E235" s="27"/>
      <c r="F235" s="27"/>
      <c r="G235" s="27"/>
      <c r="H235" s="26"/>
      <c r="I235" s="26"/>
    </row>
    <row r="236" spans="1:9" x14ac:dyDescent="0.25">
      <c r="A236" s="26"/>
      <c r="B236" s="26">
        <v>1202200040</v>
      </c>
      <c r="C236" s="27" t="s">
        <v>2</v>
      </c>
      <c r="D236" s="27">
        <v>89.45</v>
      </c>
      <c r="E236" s="27"/>
      <c r="F236" s="27"/>
      <c r="G236" s="27"/>
      <c r="H236" s="26">
        <f t="shared" ref="H236" si="54">AVERAGE(F237:F240)</f>
        <v>6.5166666666666675</v>
      </c>
      <c r="I236" s="26">
        <f t="shared" si="50"/>
        <v>118.22680555555559</v>
      </c>
    </row>
    <row r="237" spans="1:9" x14ac:dyDescent="0.25">
      <c r="A237" s="26"/>
      <c r="B237" s="26"/>
      <c r="C237" s="27" t="s">
        <v>3</v>
      </c>
      <c r="D237" s="27">
        <v>86.5</v>
      </c>
      <c r="E237" s="27">
        <f t="shared" si="52"/>
        <v>88.233333333333334</v>
      </c>
      <c r="F237" s="27">
        <f t="shared" si="44"/>
        <v>1.7333333333333343</v>
      </c>
      <c r="G237" s="27">
        <f t="shared" si="45"/>
        <v>3.0044444444444478</v>
      </c>
      <c r="H237" s="26"/>
      <c r="I237" s="26"/>
    </row>
    <row r="238" spans="1:9" x14ac:dyDescent="0.25">
      <c r="A238" s="26"/>
      <c r="B238" s="26"/>
      <c r="C238" s="27" t="s">
        <v>4</v>
      </c>
      <c r="D238" s="27">
        <v>88.75</v>
      </c>
      <c r="E238" s="27">
        <f t="shared" si="52"/>
        <v>87</v>
      </c>
      <c r="F238" s="27">
        <f t="shared" si="44"/>
        <v>1.75</v>
      </c>
      <c r="G238" s="27">
        <f t="shared" si="45"/>
        <v>3.0625</v>
      </c>
      <c r="H238" s="26"/>
      <c r="I238" s="26"/>
    </row>
    <row r="239" spans="1:9" x14ac:dyDescent="0.25">
      <c r="A239" s="26"/>
      <c r="B239" s="26"/>
      <c r="C239" s="27" t="s">
        <v>5</v>
      </c>
      <c r="D239" s="27">
        <v>85.75</v>
      </c>
      <c r="E239" s="27">
        <f t="shared" si="52"/>
        <v>84.75</v>
      </c>
      <c r="F239" s="27">
        <f t="shared" si="44"/>
        <v>1</v>
      </c>
      <c r="G239" s="27">
        <f t="shared" si="45"/>
        <v>1</v>
      </c>
      <c r="H239" s="26"/>
      <c r="I239" s="26"/>
    </row>
    <row r="240" spans="1:9" x14ac:dyDescent="0.25">
      <c r="A240" s="26"/>
      <c r="B240" s="26"/>
      <c r="C240" s="27" t="s">
        <v>6</v>
      </c>
      <c r="D240" s="27">
        <v>79.75</v>
      </c>
      <c r="E240" s="27">
        <f t="shared" si="52"/>
        <v>58.166666666666664</v>
      </c>
      <c r="F240" s="27">
        <f t="shared" si="44"/>
        <v>21.583333333333336</v>
      </c>
      <c r="G240" s="27">
        <f t="shared" si="45"/>
        <v>465.84027777777789</v>
      </c>
      <c r="H240" s="26"/>
      <c r="I240" s="26"/>
    </row>
    <row r="241" spans="1:9" x14ac:dyDescent="0.25">
      <c r="A241" s="26"/>
      <c r="B241" s="26"/>
      <c r="C241" s="27" t="s">
        <v>7</v>
      </c>
      <c r="D241" s="27">
        <v>9</v>
      </c>
      <c r="E241" s="27"/>
      <c r="F241" s="27"/>
      <c r="G241" s="27"/>
      <c r="H241" s="26"/>
      <c r="I241" s="26"/>
    </row>
    <row r="242" spans="1:9" x14ac:dyDescent="0.25">
      <c r="A242" s="26" t="s">
        <v>10</v>
      </c>
      <c r="B242" s="26">
        <v>1202200041</v>
      </c>
      <c r="C242" s="27" t="s">
        <v>2</v>
      </c>
      <c r="D242" s="27">
        <v>0</v>
      </c>
      <c r="E242" s="27"/>
      <c r="F242" s="27"/>
      <c r="G242" s="27"/>
      <c r="H242" s="26">
        <f t="shared" ref="H242" si="55">AVERAGE(F243:F246)</f>
        <v>15.541666666666668</v>
      </c>
      <c r="I242" s="26">
        <f t="shared" si="50"/>
        <v>312.82986111111114</v>
      </c>
    </row>
    <row r="243" spans="1:9" x14ac:dyDescent="0.25">
      <c r="A243" s="26"/>
      <c r="B243" s="26"/>
      <c r="C243" s="27" t="s">
        <v>3</v>
      </c>
      <c r="D243" s="27">
        <v>58</v>
      </c>
      <c r="E243" s="27">
        <f t="shared" si="52"/>
        <v>44.25</v>
      </c>
      <c r="F243" s="27">
        <f t="shared" si="44"/>
        <v>13.75</v>
      </c>
      <c r="G243" s="27">
        <f t="shared" si="45"/>
        <v>189.0625</v>
      </c>
      <c r="H243" s="26"/>
      <c r="I243" s="26"/>
    </row>
    <row r="244" spans="1:9" x14ac:dyDescent="0.25">
      <c r="A244" s="26"/>
      <c r="B244" s="26"/>
      <c r="C244" s="27" t="s">
        <v>4</v>
      </c>
      <c r="D244" s="27">
        <v>74.75</v>
      </c>
      <c r="E244" s="27">
        <f t="shared" si="52"/>
        <v>47.75</v>
      </c>
      <c r="F244" s="27">
        <f t="shared" si="44"/>
        <v>27</v>
      </c>
      <c r="G244" s="27">
        <f t="shared" si="45"/>
        <v>729</v>
      </c>
      <c r="H244" s="26"/>
      <c r="I244" s="26"/>
    </row>
    <row r="245" spans="1:9" x14ac:dyDescent="0.25">
      <c r="A245" s="26"/>
      <c r="B245" s="26"/>
      <c r="C245" s="27" t="s">
        <v>5</v>
      </c>
      <c r="D245" s="27">
        <v>10.5</v>
      </c>
      <c r="E245" s="27">
        <f t="shared" si="52"/>
        <v>28.416666666666668</v>
      </c>
      <c r="F245" s="27">
        <f t="shared" si="44"/>
        <v>17.916666666666668</v>
      </c>
      <c r="G245" s="27">
        <f t="shared" si="45"/>
        <v>321.00694444444451</v>
      </c>
      <c r="H245" s="26"/>
      <c r="I245" s="26"/>
    </row>
    <row r="246" spans="1:9" x14ac:dyDescent="0.25">
      <c r="A246" s="26"/>
      <c r="B246" s="26"/>
      <c r="C246" s="27" t="s">
        <v>6</v>
      </c>
      <c r="D246" s="27">
        <v>0</v>
      </c>
      <c r="E246" s="27">
        <f t="shared" si="52"/>
        <v>3.5</v>
      </c>
      <c r="F246" s="27">
        <f t="shared" si="44"/>
        <v>3.5</v>
      </c>
      <c r="G246" s="27">
        <f t="shared" si="45"/>
        <v>12.25</v>
      </c>
      <c r="H246" s="26"/>
      <c r="I246" s="26"/>
    </row>
    <row r="247" spans="1:9" x14ac:dyDescent="0.25">
      <c r="A247" s="26"/>
      <c r="B247" s="26"/>
      <c r="C247" s="27" t="s">
        <v>7</v>
      </c>
      <c r="D247" s="27">
        <v>0</v>
      </c>
      <c r="E247" s="27"/>
      <c r="F247" s="27"/>
      <c r="G247" s="27"/>
      <c r="H247" s="26"/>
      <c r="I247" s="26"/>
    </row>
    <row r="248" spans="1:9" x14ac:dyDescent="0.25">
      <c r="A248" s="26"/>
      <c r="B248" s="26">
        <v>1202200042</v>
      </c>
      <c r="C248" s="27" t="s">
        <v>2</v>
      </c>
      <c r="D248" s="27">
        <v>90.75</v>
      </c>
      <c r="E248" s="27"/>
      <c r="F248" s="27"/>
      <c r="G248" s="27"/>
      <c r="H248" s="26">
        <f t="shared" ref="H248" si="56">AVERAGE(F249:F252)</f>
        <v>4.9583333333333286</v>
      </c>
      <c r="I248" s="26">
        <f t="shared" si="50"/>
        <v>40.2569444444444</v>
      </c>
    </row>
    <row r="249" spans="1:9" x14ac:dyDescent="0.25">
      <c r="A249" s="26"/>
      <c r="B249" s="26"/>
      <c r="C249" s="27" t="s">
        <v>3</v>
      </c>
      <c r="D249" s="27">
        <v>89.5</v>
      </c>
      <c r="E249" s="27">
        <f t="shared" si="52"/>
        <v>90.583333333333329</v>
      </c>
      <c r="F249" s="27">
        <f t="shared" si="44"/>
        <v>1.0833333333333286</v>
      </c>
      <c r="G249" s="27">
        <f t="shared" si="45"/>
        <v>1.1736111111111009</v>
      </c>
      <c r="H249" s="26"/>
      <c r="I249" s="26"/>
    </row>
    <row r="250" spans="1:9" x14ac:dyDescent="0.25">
      <c r="A250" s="26"/>
      <c r="B250" s="26"/>
      <c r="C250" s="27" t="s">
        <v>4</v>
      </c>
      <c r="D250" s="27">
        <v>91.5</v>
      </c>
      <c r="E250" s="27">
        <f t="shared" si="52"/>
        <v>87.916666666666671</v>
      </c>
      <c r="F250" s="27">
        <f t="shared" si="44"/>
        <v>3.5833333333333286</v>
      </c>
      <c r="G250" s="27">
        <f t="shared" si="45"/>
        <v>12.840277777777743</v>
      </c>
      <c r="H250" s="26"/>
      <c r="I250" s="26"/>
    </row>
    <row r="251" spans="1:9" x14ac:dyDescent="0.25">
      <c r="A251" s="26"/>
      <c r="B251" s="26"/>
      <c r="C251" s="27" t="s">
        <v>5</v>
      </c>
      <c r="D251" s="27">
        <v>82.75</v>
      </c>
      <c r="E251" s="27">
        <f t="shared" si="52"/>
        <v>79.166666666666671</v>
      </c>
      <c r="F251" s="27">
        <f t="shared" si="44"/>
        <v>3.5833333333333286</v>
      </c>
      <c r="G251" s="27">
        <f t="shared" si="45"/>
        <v>12.840277777777743</v>
      </c>
      <c r="H251" s="26"/>
      <c r="I251" s="26"/>
    </row>
    <row r="252" spans="1:9" x14ac:dyDescent="0.25">
      <c r="A252" s="26"/>
      <c r="B252" s="26"/>
      <c r="C252" s="27" t="s">
        <v>6</v>
      </c>
      <c r="D252" s="27">
        <v>63.25</v>
      </c>
      <c r="E252" s="27">
        <f t="shared" si="52"/>
        <v>74.833333333333329</v>
      </c>
      <c r="F252" s="27">
        <f t="shared" si="44"/>
        <v>11.583333333333329</v>
      </c>
      <c r="G252" s="27">
        <f t="shared" si="45"/>
        <v>134.173611111111</v>
      </c>
      <c r="H252" s="26"/>
      <c r="I252" s="26"/>
    </row>
    <row r="253" spans="1:9" x14ac:dyDescent="0.25">
      <c r="A253" s="26"/>
      <c r="B253" s="26"/>
      <c r="C253" s="27" t="s">
        <v>7</v>
      </c>
      <c r="D253" s="27">
        <v>78.5</v>
      </c>
      <c r="E253" s="27"/>
      <c r="F253" s="27"/>
      <c r="G253" s="27"/>
      <c r="H253" s="26"/>
      <c r="I253" s="26"/>
    </row>
    <row r="254" spans="1:9" x14ac:dyDescent="0.25">
      <c r="A254" s="26"/>
      <c r="B254" s="26">
        <v>1202200043</v>
      </c>
      <c r="C254" s="27" t="s">
        <v>2</v>
      </c>
      <c r="D254" s="27">
        <v>100</v>
      </c>
      <c r="E254" s="27"/>
      <c r="F254" s="27"/>
      <c r="G254" s="27"/>
      <c r="H254" s="26">
        <f t="shared" ref="H254" si="57">AVERAGE(F255:F258)</f>
        <v>0.7083333333333357</v>
      </c>
      <c r="I254" s="26">
        <f t="shared" si="50"/>
        <v>0.57638888888889328</v>
      </c>
    </row>
    <row r="255" spans="1:9" x14ac:dyDescent="0.25">
      <c r="A255" s="26"/>
      <c r="B255" s="26"/>
      <c r="C255" s="27" t="s">
        <v>3</v>
      </c>
      <c r="D255" s="27">
        <v>96</v>
      </c>
      <c r="E255" s="27">
        <f t="shared" si="52"/>
        <v>97.166666666666671</v>
      </c>
      <c r="F255" s="27">
        <f t="shared" si="44"/>
        <v>1.1666666666666714</v>
      </c>
      <c r="G255" s="27">
        <f t="shared" si="45"/>
        <v>1.3611111111111223</v>
      </c>
      <c r="H255" s="26"/>
      <c r="I255" s="26"/>
    </row>
    <row r="256" spans="1:9" x14ac:dyDescent="0.25">
      <c r="A256" s="26"/>
      <c r="B256" s="26"/>
      <c r="C256" s="27" t="s">
        <v>4</v>
      </c>
      <c r="D256" s="27">
        <v>95.5</v>
      </c>
      <c r="E256" s="27">
        <f t="shared" si="52"/>
        <v>96.166666666666671</v>
      </c>
      <c r="F256" s="27">
        <f t="shared" si="44"/>
        <v>0.6666666666666714</v>
      </c>
      <c r="G256" s="27">
        <f t="shared" si="45"/>
        <v>0.44444444444445075</v>
      </c>
      <c r="H256" s="26"/>
      <c r="I256" s="26"/>
    </row>
    <row r="257" spans="1:9" x14ac:dyDescent="0.25">
      <c r="A257" s="26"/>
      <c r="B257" s="26"/>
      <c r="C257" s="27" t="s">
        <v>5</v>
      </c>
      <c r="D257" s="27">
        <v>97</v>
      </c>
      <c r="E257" s="27">
        <f t="shared" si="52"/>
        <v>96.5</v>
      </c>
      <c r="F257" s="27">
        <f t="shared" si="44"/>
        <v>0.5</v>
      </c>
      <c r="G257" s="27">
        <f t="shared" si="45"/>
        <v>0.25</v>
      </c>
      <c r="H257" s="26"/>
      <c r="I257" s="26"/>
    </row>
    <row r="258" spans="1:9" x14ac:dyDescent="0.25">
      <c r="A258" s="26"/>
      <c r="B258" s="26"/>
      <c r="C258" s="27" t="s">
        <v>6</v>
      </c>
      <c r="D258" s="27">
        <v>97</v>
      </c>
      <c r="E258" s="27">
        <f t="shared" si="52"/>
        <v>97.5</v>
      </c>
      <c r="F258" s="27">
        <f t="shared" si="44"/>
        <v>0.5</v>
      </c>
      <c r="G258" s="27">
        <f t="shared" si="45"/>
        <v>0.25</v>
      </c>
      <c r="H258" s="26"/>
      <c r="I258" s="26"/>
    </row>
    <row r="259" spans="1:9" x14ac:dyDescent="0.25">
      <c r="A259" s="26"/>
      <c r="B259" s="26"/>
      <c r="C259" s="27" t="s">
        <v>7</v>
      </c>
      <c r="D259" s="27">
        <v>98.5</v>
      </c>
      <c r="E259" s="27"/>
      <c r="F259" s="27"/>
      <c r="G259" s="27"/>
      <c r="H259" s="26"/>
      <c r="I259" s="26"/>
    </row>
    <row r="260" spans="1:9" x14ac:dyDescent="0.25">
      <c r="A260" s="26"/>
      <c r="B260" s="26">
        <v>1202200044</v>
      </c>
      <c r="C260" s="27" t="s">
        <v>2</v>
      </c>
      <c r="D260" s="27">
        <v>97</v>
      </c>
      <c r="E260" s="27"/>
      <c r="F260" s="27"/>
      <c r="G260" s="27"/>
      <c r="H260" s="26">
        <f t="shared" ref="H260" si="58">AVERAGE(F261:F264)</f>
        <v>0.9583333333333357</v>
      </c>
      <c r="I260" s="26">
        <f t="shared" si="50"/>
        <v>1.215277777777783</v>
      </c>
    </row>
    <row r="261" spans="1:9" x14ac:dyDescent="0.25">
      <c r="A261" s="26"/>
      <c r="B261" s="26"/>
      <c r="C261" s="27" t="s">
        <v>3</v>
      </c>
      <c r="D261" s="27">
        <v>97.5</v>
      </c>
      <c r="E261" s="27">
        <f t="shared" si="52"/>
        <v>97.666666666666671</v>
      </c>
      <c r="F261" s="27">
        <f t="shared" ref="F261:F323" si="59">ABS(D261-E261)</f>
        <v>0.1666666666666714</v>
      </c>
      <c r="G261" s="27">
        <f t="shared" ref="G261:G323" si="60">(D261-E261)^2</f>
        <v>2.7777777777779358E-2</v>
      </c>
      <c r="H261" s="26"/>
      <c r="I261" s="26"/>
    </row>
    <row r="262" spans="1:9" x14ac:dyDescent="0.25">
      <c r="A262" s="26"/>
      <c r="B262" s="26"/>
      <c r="C262" s="27" t="s">
        <v>4</v>
      </c>
      <c r="D262" s="27">
        <v>98.5</v>
      </c>
      <c r="E262" s="27">
        <f t="shared" si="52"/>
        <v>97.666666666666671</v>
      </c>
      <c r="F262" s="27">
        <f t="shared" si="59"/>
        <v>0.8333333333333286</v>
      </c>
      <c r="G262" s="27">
        <f t="shared" si="60"/>
        <v>0.69444444444443654</v>
      </c>
      <c r="H262" s="26"/>
      <c r="I262" s="26"/>
    </row>
    <row r="263" spans="1:9" x14ac:dyDescent="0.25">
      <c r="A263" s="26"/>
      <c r="B263" s="26"/>
      <c r="C263" s="27" t="s">
        <v>5</v>
      </c>
      <c r="D263" s="27">
        <v>97</v>
      </c>
      <c r="E263" s="27">
        <f t="shared" si="52"/>
        <v>95.833333333333329</v>
      </c>
      <c r="F263" s="27">
        <f t="shared" si="59"/>
        <v>1.1666666666666714</v>
      </c>
      <c r="G263" s="27">
        <f t="shared" si="60"/>
        <v>1.3611111111111223</v>
      </c>
      <c r="H263" s="26"/>
      <c r="I263" s="26"/>
    </row>
    <row r="264" spans="1:9" x14ac:dyDescent="0.25">
      <c r="A264" s="26"/>
      <c r="B264" s="26"/>
      <c r="C264" s="27" t="s">
        <v>6</v>
      </c>
      <c r="D264" s="27">
        <v>92</v>
      </c>
      <c r="E264" s="27">
        <f t="shared" si="52"/>
        <v>93.666666666666671</v>
      </c>
      <c r="F264" s="27">
        <f t="shared" si="59"/>
        <v>1.6666666666666714</v>
      </c>
      <c r="G264" s="27">
        <f t="shared" si="60"/>
        <v>2.7777777777777937</v>
      </c>
      <c r="H264" s="26"/>
      <c r="I264" s="26"/>
    </row>
    <row r="265" spans="1:9" x14ac:dyDescent="0.25">
      <c r="A265" s="26"/>
      <c r="B265" s="26"/>
      <c r="C265" s="27" t="s">
        <v>7</v>
      </c>
      <c r="D265" s="27">
        <v>92</v>
      </c>
      <c r="E265" s="27"/>
      <c r="F265" s="27"/>
      <c r="G265" s="27"/>
      <c r="H265" s="26"/>
      <c r="I265" s="26"/>
    </row>
    <row r="266" spans="1:9" x14ac:dyDescent="0.25">
      <c r="A266" s="26"/>
      <c r="B266" s="26">
        <v>1202200045</v>
      </c>
      <c r="C266" s="27" t="s">
        <v>2</v>
      </c>
      <c r="D266" s="27">
        <v>98.5</v>
      </c>
      <c r="E266" s="27"/>
      <c r="F266" s="27"/>
      <c r="G266" s="27"/>
      <c r="H266" s="26">
        <f t="shared" ref="H266" si="61">AVERAGE(F267:F270)</f>
        <v>2.0208333333333321</v>
      </c>
      <c r="I266" s="26">
        <f t="shared" si="50"/>
        <v>4.682291666666659</v>
      </c>
    </row>
    <row r="267" spans="1:9" x14ac:dyDescent="0.25">
      <c r="A267" s="26"/>
      <c r="B267" s="26"/>
      <c r="C267" s="27" t="s">
        <v>3</v>
      </c>
      <c r="D267" s="27">
        <v>96</v>
      </c>
      <c r="E267" s="27">
        <f t="shared" si="52"/>
        <v>98.166666666666671</v>
      </c>
      <c r="F267" s="27">
        <f t="shared" si="59"/>
        <v>2.1666666666666714</v>
      </c>
      <c r="G267" s="27">
        <f t="shared" si="60"/>
        <v>4.6944444444444651</v>
      </c>
      <c r="H267" s="26"/>
      <c r="I267" s="26"/>
    </row>
    <row r="268" spans="1:9" x14ac:dyDescent="0.25">
      <c r="A268" s="26"/>
      <c r="B268" s="26"/>
      <c r="C268" s="27" t="s">
        <v>4</v>
      </c>
      <c r="D268" s="27">
        <v>100</v>
      </c>
      <c r="E268" s="27">
        <f t="shared" si="52"/>
        <v>97.666666666666671</v>
      </c>
      <c r="F268" s="27">
        <f t="shared" si="59"/>
        <v>2.3333333333333286</v>
      </c>
      <c r="G268" s="27">
        <f t="shared" si="60"/>
        <v>5.4444444444444224</v>
      </c>
      <c r="H268" s="26"/>
      <c r="I268" s="26"/>
    </row>
    <row r="269" spans="1:9" x14ac:dyDescent="0.25">
      <c r="A269" s="26"/>
      <c r="B269" s="26"/>
      <c r="C269" s="27" t="s">
        <v>5</v>
      </c>
      <c r="D269" s="27">
        <v>97</v>
      </c>
      <c r="E269" s="27">
        <f t="shared" si="52"/>
        <v>96.25</v>
      </c>
      <c r="F269" s="27">
        <f t="shared" si="59"/>
        <v>0.75</v>
      </c>
      <c r="G269" s="27">
        <f t="shared" si="60"/>
        <v>0.5625</v>
      </c>
      <c r="H269" s="26"/>
      <c r="I269" s="26"/>
    </row>
    <row r="270" spans="1:9" x14ac:dyDescent="0.25">
      <c r="A270" s="26"/>
      <c r="B270" s="26"/>
      <c r="C270" s="27" t="s">
        <v>6</v>
      </c>
      <c r="D270" s="27">
        <v>91.75</v>
      </c>
      <c r="E270" s="27">
        <f t="shared" si="52"/>
        <v>94.583333333333329</v>
      </c>
      <c r="F270" s="27">
        <f t="shared" si="59"/>
        <v>2.8333333333333286</v>
      </c>
      <c r="G270" s="27">
        <f t="shared" si="60"/>
        <v>8.0277777777777501</v>
      </c>
      <c r="H270" s="26"/>
      <c r="I270" s="26"/>
    </row>
    <row r="271" spans="1:9" x14ac:dyDescent="0.25">
      <c r="A271" s="26"/>
      <c r="B271" s="26"/>
      <c r="C271" s="27" t="s">
        <v>7</v>
      </c>
      <c r="D271" s="27">
        <v>95</v>
      </c>
      <c r="E271" s="27"/>
      <c r="F271" s="27"/>
      <c r="G271" s="27"/>
      <c r="H271" s="26"/>
      <c r="I271" s="26"/>
    </row>
    <row r="272" spans="1:9" x14ac:dyDescent="0.25">
      <c r="A272" s="26"/>
      <c r="B272" s="26">
        <v>1202200046</v>
      </c>
      <c r="C272" s="27" t="s">
        <v>2</v>
      </c>
      <c r="D272" s="27">
        <v>86.5</v>
      </c>
      <c r="E272" s="27"/>
      <c r="F272" s="27"/>
      <c r="G272" s="27"/>
      <c r="H272" s="26">
        <f t="shared" ref="H272" si="62">AVERAGE(F273:F276)</f>
        <v>2.0625000000000036</v>
      </c>
      <c r="I272" s="26">
        <f t="shared" si="50"/>
        <v>5.1302083333333446</v>
      </c>
    </row>
    <row r="273" spans="1:9" x14ac:dyDescent="0.25">
      <c r="A273" s="26"/>
      <c r="B273" s="26"/>
      <c r="C273" s="27" t="s">
        <v>3</v>
      </c>
      <c r="D273" s="27">
        <v>87.5</v>
      </c>
      <c r="E273" s="27">
        <f t="shared" si="52"/>
        <v>88.166666666666671</v>
      </c>
      <c r="F273" s="27">
        <f t="shared" si="59"/>
        <v>0.6666666666666714</v>
      </c>
      <c r="G273" s="27">
        <f t="shared" si="60"/>
        <v>0.44444444444445075</v>
      </c>
      <c r="H273" s="26"/>
      <c r="I273" s="26"/>
    </row>
    <row r="274" spans="1:9" x14ac:dyDescent="0.25">
      <c r="A274" s="26"/>
      <c r="B274" s="26"/>
      <c r="C274" s="27" t="s">
        <v>4</v>
      </c>
      <c r="D274" s="27">
        <v>90.5</v>
      </c>
      <c r="E274" s="27">
        <f t="shared" si="52"/>
        <v>87.25</v>
      </c>
      <c r="F274" s="27">
        <f t="shared" si="59"/>
        <v>3.25</v>
      </c>
      <c r="G274" s="27">
        <f t="shared" si="60"/>
        <v>10.5625</v>
      </c>
      <c r="H274" s="26"/>
      <c r="I274" s="26"/>
    </row>
    <row r="275" spans="1:9" x14ac:dyDescent="0.25">
      <c r="A275" s="26"/>
      <c r="B275" s="26"/>
      <c r="C275" s="27" t="s">
        <v>5</v>
      </c>
      <c r="D275" s="27">
        <v>83.75</v>
      </c>
      <c r="E275" s="27">
        <f t="shared" si="52"/>
        <v>86.166666666666671</v>
      </c>
      <c r="F275" s="27">
        <f t="shared" si="59"/>
        <v>2.4166666666666714</v>
      </c>
      <c r="G275" s="27">
        <f t="shared" si="60"/>
        <v>5.8402777777778008</v>
      </c>
      <c r="H275" s="26"/>
      <c r="I275" s="26"/>
    </row>
    <row r="276" spans="1:9" x14ac:dyDescent="0.25">
      <c r="A276" s="26"/>
      <c r="B276" s="26"/>
      <c r="C276" s="27" t="s">
        <v>6</v>
      </c>
      <c r="D276" s="27">
        <v>84.25</v>
      </c>
      <c r="E276" s="27">
        <f t="shared" si="52"/>
        <v>82.333333333333329</v>
      </c>
      <c r="F276" s="27">
        <f t="shared" si="59"/>
        <v>1.9166666666666714</v>
      </c>
      <c r="G276" s="27">
        <f t="shared" si="60"/>
        <v>3.6736111111111294</v>
      </c>
      <c r="H276" s="26"/>
      <c r="I276" s="26"/>
    </row>
    <row r="277" spans="1:9" x14ac:dyDescent="0.25">
      <c r="A277" s="26"/>
      <c r="B277" s="26"/>
      <c r="C277" s="27" t="s">
        <v>7</v>
      </c>
      <c r="D277" s="27">
        <v>79</v>
      </c>
      <c r="E277" s="27"/>
      <c r="F277" s="27"/>
      <c r="G277" s="27"/>
      <c r="H277" s="26"/>
      <c r="I277" s="26"/>
    </row>
    <row r="278" spans="1:9" x14ac:dyDescent="0.25">
      <c r="A278" s="26"/>
      <c r="B278" s="26">
        <v>1202200047</v>
      </c>
      <c r="C278" s="27" t="s">
        <v>2</v>
      </c>
      <c r="D278" s="27">
        <v>87.25</v>
      </c>
      <c r="E278" s="27"/>
      <c r="F278" s="27"/>
      <c r="G278" s="27"/>
      <c r="H278" s="26">
        <f t="shared" ref="H278" si="63">AVERAGE(F279:F282)</f>
        <v>5.7083333333333321</v>
      </c>
      <c r="I278" s="26">
        <f t="shared" si="50"/>
        <v>39.302083333333336</v>
      </c>
    </row>
    <row r="279" spans="1:9" x14ac:dyDescent="0.25">
      <c r="A279" s="26"/>
      <c r="B279" s="26"/>
      <c r="C279" s="27" t="s">
        <v>3</v>
      </c>
      <c r="D279" s="27">
        <v>83.5</v>
      </c>
      <c r="E279" s="27">
        <f t="shared" ref="E279:E330" si="64">AVERAGE(D278:D280)</f>
        <v>88.083333333333329</v>
      </c>
      <c r="F279" s="27">
        <f t="shared" si="59"/>
        <v>4.5833333333333286</v>
      </c>
      <c r="G279" s="27">
        <f t="shared" si="60"/>
        <v>21.0069444444444</v>
      </c>
      <c r="H279" s="26"/>
      <c r="I279" s="26"/>
    </row>
    <row r="280" spans="1:9" x14ac:dyDescent="0.25">
      <c r="A280" s="26"/>
      <c r="B280" s="26"/>
      <c r="C280" s="27" t="s">
        <v>4</v>
      </c>
      <c r="D280" s="27">
        <v>93.5</v>
      </c>
      <c r="E280" s="27">
        <f t="shared" si="64"/>
        <v>89.166666666666671</v>
      </c>
      <c r="F280" s="27">
        <f t="shared" si="59"/>
        <v>4.3333333333333286</v>
      </c>
      <c r="G280" s="27">
        <f t="shared" si="60"/>
        <v>18.777777777777736</v>
      </c>
      <c r="H280" s="26"/>
      <c r="I280" s="26"/>
    </row>
    <row r="281" spans="1:9" x14ac:dyDescent="0.25">
      <c r="A281" s="26"/>
      <c r="B281" s="26"/>
      <c r="C281" s="27" t="s">
        <v>5</v>
      </c>
      <c r="D281" s="27">
        <v>90.5</v>
      </c>
      <c r="E281" s="27">
        <f t="shared" si="64"/>
        <v>86.75</v>
      </c>
      <c r="F281" s="27">
        <f t="shared" si="59"/>
        <v>3.75</v>
      </c>
      <c r="G281" s="27">
        <f t="shared" si="60"/>
        <v>14.0625</v>
      </c>
      <c r="H281" s="26"/>
      <c r="I281" s="26"/>
    </row>
    <row r="282" spans="1:9" x14ac:dyDescent="0.25">
      <c r="A282" s="26"/>
      <c r="B282" s="26"/>
      <c r="C282" s="27" t="s">
        <v>6</v>
      </c>
      <c r="D282" s="27">
        <v>76.25</v>
      </c>
      <c r="E282" s="27">
        <f t="shared" si="64"/>
        <v>86.416666666666671</v>
      </c>
      <c r="F282" s="27">
        <f t="shared" si="59"/>
        <v>10.166666666666671</v>
      </c>
      <c r="G282" s="27">
        <f t="shared" si="60"/>
        <v>103.36111111111121</v>
      </c>
      <c r="H282" s="26"/>
      <c r="I282" s="26"/>
    </row>
    <row r="283" spans="1:9" x14ac:dyDescent="0.25">
      <c r="A283" s="26"/>
      <c r="B283" s="26"/>
      <c r="C283" s="27" t="s">
        <v>7</v>
      </c>
      <c r="D283" s="27">
        <v>92.5</v>
      </c>
      <c r="E283" s="27"/>
      <c r="F283" s="27"/>
      <c r="G283" s="27"/>
      <c r="H283" s="26"/>
      <c r="I283" s="26"/>
    </row>
    <row r="284" spans="1:9" x14ac:dyDescent="0.25">
      <c r="A284" s="26"/>
      <c r="B284" s="26">
        <v>1202200048</v>
      </c>
      <c r="C284" s="27" t="s">
        <v>2</v>
      </c>
      <c r="D284" s="27">
        <v>95.25</v>
      </c>
      <c r="E284" s="27"/>
      <c r="F284" s="27"/>
      <c r="G284" s="27"/>
      <c r="H284" s="26">
        <f t="shared" ref="H284" si="65">AVERAGE(F285:F288)</f>
        <v>1.6666666666666643</v>
      </c>
      <c r="I284" s="26">
        <f t="shared" ref="I284:I344" si="66">AVERAGE(G285:G288)</f>
        <v>5.2534722222222197</v>
      </c>
    </row>
    <row r="285" spans="1:9" x14ac:dyDescent="0.25">
      <c r="A285" s="26"/>
      <c r="B285" s="26"/>
      <c r="C285" s="27" t="s">
        <v>3</v>
      </c>
      <c r="D285" s="27">
        <v>95</v>
      </c>
      <c r="E285" s="27">
        <f t="shared" si="64"/>
        <v>94.166666666666671</v>
      </c>
      <c r="F285" s="27">
        <f t="shared" si="59"/>
        <v>0.8333333333333286</v>
      </c>
      <c r="G285" s="27">
        <f t="shared" si="60"/>
        <v>0.69444444444443654</v>
      </c>
      <c r="H285" s="26"/>
      <c r="I285" s="26"/>
    </row>
    <row r="286" spans="1:9" x14ac:dyDescent="0.25">
      <c r="A286" s="26"/>
      <c r="B286" s="26"/>
      <c r="C286" s="27" t="s">
        <v>4</v>
      </c>
      <c r="D286" s="27">
        <v>92.25</v>
      </c>
      <c r="E286" s="27">
        <f t="shared" si="64"/>
        <v>90.75</v>
      </c>
      <c r="F286" s="27">
        <f t="shared" si="59"/>
        <v>1.5</v>
      </c>
      <c r="G286" s="27">
        <f t="shared" si="60"/>
        <v>2.25</v>
      </c>
      <c r="H286" s="26"/>
      <c r="I286" s="26"/>
    </row>
    <row r="287" spans="1:9" x14ac:dyDescent="0.25">
      <c r="A287" s="26"/>
      <c r="B287" s="26"/>
      <c r="C287" s="27" t="s">
        <v>5</v>
      </c>
      <c r="D287" s="27">
        <v>85</v>
      </c>
      <c r="E287" s="27">
        <f t="shared" si="64"/>
        <v>89.25</v>
      </c>
      <c r="F287" s="27">
        <f t="shared" si="59"/>
        <v>4.25</v>
      </c>
      <c r="G287" s="27">
        <f t="shared" si="60"/>
        <v>18.0625</v>
      </c>
      <c r="H287" s="26"/>
      <c r="I287" s="26"/>
    </row>
    <row r="288" spans="1:9" x14ac:dyDescent="0.25">
      <c r="A288" s="26"/>
      <c r="B288" s="26"/>
      <c r="C288" s="27" t="s">
        <v>6</v>
      </c>
      <c r="D288" s="27">
        <v>90.5</v>
      </c>
      <c r="E288" s="27">
        <f t="shared" si="64"/>
        <v>90.416666666666671</v>
      </c>
      <c r="F288" s="27">
        <f t="shared" si="59"/>
        <v>8.3333333333328596E-2</v>
      </c>
      <c r="G288" s="27">
        <f t="shared" si="60"/>
        <v>6.9444444444436548E-3</v>
      </c>
      <c r="H288" s="26"/>
      <c r="I288" s="26"/>
    </row>
    <row r="289" spans="1:9" x14ac:dyDescent="0.25">
      <c r="A289" s="26"/>
      <c r="B289" s="26"/>
      <c r="C289" s="27" t="s">
        <v>7</v>
      </c>
      <c r="D289" s="27">
        <v>95.75</v>
      </c>
      <c r="E289" s="27"/>
      <c r="F289" s="27"/>
      <c r="G289" s="27"/>
      <c r="H289" s="26"/>
      <c r="I289" s="26"/>
    </row>
    <row r="290" spans="1:9" x14ac:dyDescent="0.25">
      <c r="A290" s="26"/>
      <c r="B290" s="26">
        <v>1202200049</v>
      </c>
      <c r="C290" s="27" t="s">
        <v>2</v>
      </c>
      <c r="D290" s="27">
        <v>71.25</v>
      </c>
      <c r="E290" s="27"/>
      <c r="F290" s="27"/>
      <c r="G290" s="27"/>
      <c r="H290" s="26">
        <f t="shared" ref="H290" si="67">AVERAGE(F291:F294)</f>
        <v>7.1541666666666668</v>
      </c>
      <c r="I290" s="26">
        <f t="shared" si="66"/>
        <v>52.929513888888891</v>
      </c>
    </row>
    <row r="291" spans="1:9" x14ac:dyDescent="0.25">
      <c r="A291" s="26"/>
      <c r="B291" s="26"/>
      <c r="C291" s="27" t="s">
        <v>3</v>
      </c>
      <c r="D291" s="27">
        <v>56.8</v>
      </c>
      <c r="E291" s="27">
        <f t="shared" si="64"/>
        <v>64.683333333333337</v>
      </c>
      <c r="F291" s="27">
        <f t="shared" si="59"/>
        <v>7.88333333333334</v>
      </c>
      <c r="G291" s="27">
        <f t="shared" si="60"/>
        <v>62.14694444444455</v>
      </c>
      <c r="H291" s="26"/>
      <c r="I291" s="26"/>
    </row>
    <row r="292" spans="1:9" x14ac:dyDescent="0.25">
      <c r="A292" s="26"/>
      <c r="B292" s="26"/>
      <c r="C292" s="27" t="s">
        <v>4</v>
      </c>
      <c r="D292" s="27">
        <v>66</v>
      </c>
      <c r="E292" s="27">
        <f t="shared" si="64"/>
        <v>58.766666666666673</v>
      </c>
      <c r="F292" s="27">
        <f t="shared" si="59"/>
        <v>7.2333333333333272</v>
      </c>
      <c r="G292" s="27">
        <f t="shared" si="60"/>
        <v>52.321111111111023</v>
      </c>
      <c r="H292" s="26"/>
      <c r="I292" s="26"/>
    </row>
    <row r="293" spans="1:9" x14ac:dyDescent="0.25">
      <c r="A293" s="26"/>
      <c r="B293" s="26"/>
      <c r="C293" s="27" t="s">
        <v>5</v>
      </c>
      <c r="D293" s="27">
        <v>53.5</v>
      </c>
      <c r="E293" s="27">
        <f t="shared" si="64"/>
        <v>62</v>
      </c>
      <c r="F293" s="27">
        <f t="shared" si="59"/>
        <v>8.5</v>
      </c>
      <c r="G293" s="27">
        <f t="shared" si="60"/>
        <v>72.25</v>
      </c>
      <c r="H293" s="26"/>
      <c r="I293" s="26"/>
    </row>
    <row r="294" spans="1:9" x14ac:dyDescent="0.25">
      <c r="A294" s="26"/>
      <c r="B294" s="26"/>
      <c r="C294" s="27" t="s">
        <v>6</v>
      </c>
      <c r="D294" s="27">
        <v>66.5</v>
      </c>
      <c r="E294" s="27">
        <f t="shared" si="64"/>
        <v>61.5</v>
      </c>
      <c r="F294" s="27">
        <f t="shared" si="59"/>
        <v>5</v>
      </c>
      <c r="G294" s="27">
        <f t="shared" si="60"/>
        <v>25</v>
      </c>
      <c r="H294" s="26"/>
      <c r="I294" s="26"/>
    </row>
    <row r="295" spans="1:9" x14ac:dyDescent="0.25">
      <c r="A295" s="26"/>
      <c r="B295" s="26"/>
      <c r="C295" s="27" t="s">
        <v>7</v>
      </c>
      <c r="D295" s="27">
        <v>64.5</v>
      </c>
      <c r="E295" s="27"/>
      <c r="F295" s="27"/>
      <c r="G295" s="27"/>
      <c r="H295" s="26"/>
      <c r="I295" s="26"/>
    </row>
    <row r="296" spans="1:9" x14ac:dyDescent="0.25">
      <c r="A296" s="26"/>
      <c r="B296" s="26">
        <v>1202200050</v>
      </c>
      <c r="C296" s="27" t="s">
        <v>2</v>
      </c>
      <c r="D296" s="27">
        <v>93.75</v>
      </c>
      <c r="E296" s="27"/>
      <c r="F296" s="27"/>
      <c r="G296" s="27"/>
      <c r="H296" s="26">
        <f t="shared" ref="H296" si="68">AVERAGE(F297:F300)</f>
        <v>3.125</v>
      </c>
      <c r="I296" s="26">
        <f t="shared" si="66"/>
        <v>13.038194444444432</v>
      </c>
    </row>
    <row r="297" spans="1:9" x14ac:dyDescent="0.25">
      <c r="A297" s="26"/>
      <c r="B297" s="26"/>
      <c r="C297" s="27" t="s">
        <v>3</v>
      </c>
      <c r="D297" s="27">
        <v>98.25</v>
      </c>
      <c r="E297" s="27">
        <f t="shared" si="64"/>
        <v>95.583333333333329</v>
      </c>
      <c r="F297" s="27">
        <f t="shared" si="59"/>
        <v>2.6666666666666714</v>
      </c>
      <c r="G297" s="27">
        <f t="shared" si="60"/>
        <v>7.1111111111111365</v>
      </c>
      <c r="H297" s="26"/>
      <c r="I297" s="26"/>
    </row>
    <row r="298" spans="1:9" x14ac:dyDescent="0.25">
      <c r="A298" s="26"/>
      <c r="B298" s="26"/>
      <c r="C298" s="27" t="s">
        <v>4</v>
      </c>
      <c r="D298" s="27">
        <v>94.75</v>
      </c>
      <c r="E298" s="27">
        <f t="shared" si="64"/>
        <v>92.166666666666671</v>
      </c>
      <c r="F298" s="27">
        <f t="shared" si="59"/>
        <v>2.5833333333333286</v>
      </c>
      <c r="G298" s="27">
        <f t="shared" si="60"/>
        <v>6.6736111111110867</v>
      </c>
      <c r="H298" s="26"/>
      <c r="I298" s="26"/>
    </row>
    <row r="299" spans="1:9" x14ac:dyDescent="0.25">
      <c r="A299" s="26"/>
      <c r="B299" s="26"/>
      <c r="C299" s="27" t="s">
        <v>5</v>
      </c>
      <c r="D299" s="27">
        <v>83.5</v>
      </c>
      <c r="E299" s="27">
        <f t="shared" si="64"/>
        <v>89.583333333333329</v>
      </c>
      <c r="F299" s="27">
        <f t="shared" si="59"/>
        <v>6.0833333333333286</v>
      </c>
      <c r="G299" s="27">
        <f t="shared" si="60"/>
        <v>37.006944444444386</v>
      </c>
      <c r="H299" s="26"/>
      <c r="I299" s="26"/>
    </row>
    <row r="300" spans="1:9" x14ac:dyDescent="0.25">
      <c r="A300" s="26"/>
      <c r="B300" s="26"/>
      <c r="C300" s="27" t="s">
        <v>6</v>
      </c>
      <c r="D300" s="27">
        <v>90.5</v>
      </c>
      <c r="E300" s="27">
        <f t="shared" si="64"/>
        <v>89.333333333333329</v>
      </c>
      <c r="F300" s="27">
        <f t="shared" si="59"/>
        <v>1.1666666666666714</v>
      </c>
      <c r="G300" s="27">
        <f t="shared" si="60"/>
        <v>1.3611111111111223</v>
      </c>
      <c r="H300" s="26"/>
      <c r="I300" s="26"/>
    </row>
    <row r="301" spans="1:9" x14ac:dyDescent="0.25">
      <c r="A301" s="26"/>
      <c r="B301" s="26"/>
      <c r="C301" s="27" t="s">
        <v>7</v>
      </c>
      <c r="D301" s="27">
        <v>94</v>
      </c>
      <c r="E301" s="27"/>
      <c r="F301" s="27"/>
      <c r="G301" s="27"/>
      <c r="H301" s="26"/>
      <c r="I301" s="26"/>
    </row>
    <row r="302" spans="1:9" x14ac:dyDescent="0.25">
      <c r="A302" s="26"/>
      <c r="B302" s="26">
        <v>1202200051</v>
      </c>
      <c r="C302" s="27" t="s">
        <v>2</v>
      </c>
      <c r="D302" s="27">
        <v>68.75</v>
      </c>
      <c r="E302" s="27"/>
      <c r="F302" s="27"/>
      <c r="G302" s="27"/>
      <c r="H302" s="26">
        <f t="shared" ref="H302" si="69">AVERAGE(F303:F306)</f>
        <v>7.0625000000000018</v>
      </c>
      <c r="I302" s="26">
        <f t="shared" si="66"/>
        <v>60.717013888888921</v>
      </c>
    </row>
    <row r="303" spans="1:9" x14ac:dyDescent="0.25">
      <c r="A303" s="26"/>
      <c r="B303" s="26"/>
      <c r="C303" s="27" t="s">
        <v>3</v>
      </c>
      <c r="D303" s="27">
        <v>77</v>
      </c>
      <c r="E303" s="27">
        <f t="shared" si="64"/>
        <v>65.583333333333329</v>
      </c>
      <c r="F303" s="27">
        <f t="shared" si="59"/>
        <v>11.416666666666671</v>
      </c>
      <c r="G303" s="27">
        <f t="shared" si="60"/>
        <v>130.34027777777789</v>
      </c>
      <c r="H303" s="26"/>
      <c r="I303" s="26"/>
    </row>
    <row r="304" spans="1:9" x14ac:dyDescent="0.25">
      <c r="A304" s="26"/>
      <c r="B304" s="26"/>
      <c r="C304" s="27" t="s">
        <v>4</v>
      </c>
      <c r="D304" s="27">
        <v>51</v>
      </c>
      <c r="E304" s="27">
        <f t="shared" si="64"/>
        <v>59.5</v>
      </c>
      <c r="F304" s="27">
        <f t="shared" si="59"/>
        <v>8.5</v>
      </c>
      <c r="G304" s="27">
        <f t="shared" si="60"/>
        <v>72.25</v>
      </c>
      <c r="H304" s="26"/>
      <c r="I304" s="26"/>
    </row>
    <row r="305" spans="1:9" x14ac:dyDescent="0.25">
      <c r="A305" s="26"/>
      <c r="B305" s="26"/>
      <c r="C305" s="27" t="s">
        <v>5</v>
      </c>
      <c r="D305" s="27">
        <v>50.5</v>
      </c>
      <c r="E305" s="27">
        <f t="shared" si="64"/>
        <v>53</v>
      </c>
      <c r="F305" s="27">
        <f t="shared" si="59"/>
        <v>2.5</v>
      </c>
      <c r="G305" s="27">
        <f t="shared" si="60"/>
        <v>6.25</v>
      </c>
      <c r="H305" s="26"/>
      <c r="I305" s="26"/>
    </row>
    <row r="306" spans="1:9" x14ac:dyDescent="0.25">
      <c r="A306" s="26"/>
      <c r="B306" s="26"/>
      <c r="C306" s="27" t="s">
        <v>6</v>
      </c>
      <c r="D306" s="27">
        <v>57.5</v>
      </c>
      <c r="E306" s="27">
        <f t="shared" si="64"/>
        <v>51.666666666666664</v>
      </c>
      <c r="F306" s="27">
        <f t="shared" si="59"/>
        <v>5.8333333333333357</v>
      </c>
      <c r="G306" s="27">
        <f t="shared" si="60"/>
        <v>34.027777777777807</v>
      </c>
      <c r="H306" s="26"/>
      <c r="I306" s="26"/>
    </row>
    <row r="307" spans="1:9" x14ac:dyDescent="0.25">
      <c r="A307" s="26"/>
      <c r="B307" s="26"/>
      <c r="C307" s="27" t="s">
        <v>7</v>
      </c>
      <c r="D307" s="27">
        <v>47</v>
      </c>
      <c r="E307" s="27"/>
      <c r="F307" s="27"/>
      <c r="G307" s="27"/>
      <c r="H307" s="26"/>
      <c r="I307" s="26"/>
    </row>
    <row r="308" spans="1:9" x14ac:dyDescent="0.25">
      <c r="A308" s="26"/>
      <c r="B308" s="26">
        <v>1202200052</v>
      </c>
      <c r="C308" s="27" t="s">
        <v>2</v>
      </c>
      <c r="D308" s="27">
        <v>62</v>
      </c>
      <c r="E308" s="27"/>
      <c r="F308" s="27"/>
      <c r="G308" s="27"/>
      <c r="H308" s="26">
        <f t="shared" ref="H308" si="70">AVERAGE(F309:F312)</f>
        <v>4.6458333333333357</v>
      </c>
      <c r="I308" s="26">
        <f t="shared" si="66"/>
        <v>25.095486111111125</v>
      </c>
    </row>
    <row r="309" spans="1:9" x14ac:dyDescent="0.25">
      <c r="A309" s="26"/>
      <c r="B309" s="26"/>
      <c r="C309" s="27" t="s">
        <v>3</v>
      </c>
      <c r="D309" s="27">
        <v>78.5</v>
      </c>
      <c r="E309" s="27">
        <f t="shared" si="64"/>
        <v>72.333333333333329</v>
      </c>
      <c r="F309" s="27">
        <f t="shared" si="59"/>
        <v>6.1666666666666714</v>
      </c>
      <c r="G309" s="27">
        <f t="shared" si="60"/>
        <v>38.027777777777835</v>
      </c>
      <c r="H309" s="26"/>
      <c r="I309" s="26"/>
    </row>
    <row r="310" spans="1:9" x14ac:dyDescent="0.25">
      <c r="A310" s="26"/>
      <c r="B310" s="26"/>
      <c r="C310" s="27" t="s">
        <v>4</v>
      </c>
      <c r="D310" s="27">
        <v>76.5</v>
      </c>
      <c r="E310" s="27">
        <f t="shared" si="64"/>
        <v>74.583333333333329</v>
      </c>
      <c r="F310" s="27">
        <f t="shared" si="59"/>
        <v>1.9166666666666714</v>
      </c>
      <c r="G310" s="27">
        <f t="shared" si="60"/>
        <v>3.6736111111111294</v>
      </c>
      <c r="H310" s="26"/>
      <c r="I310" s="26"/>
    </row>
    <row r="311" spans="1:9" x14ac:dyDescent="0.25">
      <c r="A311" s="26"/>
      <c r="B311" s="26"/>
      <c r="C311" s="27" t="s">
        <v>5</v>
      </c>
      <c r="D311" s="27">
        <v>68.75</v>
      </c>
      <c r="E311" s="27">
        <f t="shared" si="64"/>
        <v>75.333333333333329</v>
      </c>
      <c r="F311" s="27">
        <f t="shared" si="59"/>
        <v>6.5833333333333286</v>
      </c>
      <c r="G311" s="27">
        <f t="shared" si="60"/>
        <v>43.340277777777715</v>
      </c>
      <c r="H311" s="26"/>
      <c r="I311" s="26"/>
    </row>
    <row r="312" spans="1:9" x14ac:dyDescent="0.25">
      <c r="A312" s="26"/>
      <c r="B312" s="26"/>
      <c r="C312" s="27" t="s">
        <v>6</v>
      </c>
      <c r="D312" s="27">
        <v>80.75</v>
      </c>
      <c r="E312" s="27">
        <f t="shared" si="64"/>
        <v>76.833333333333329</v>
      </c>
      <c r="F312" s="27">
        <f t="shared" si="59"/>
        <v>3.9166666666666714</v>
      </c>
      <c r="G312" s="27">
        <f t="shared" si="60"/>
        <v>15.340277777777814</v>
      </c>
      <c r="H312" s="26"/>
      <c r="I312" s="26"/>
    </row>
    <row r="313" spans="1:9" x14ac:dyDescent="0.25">
      <c r="A313" s="26"/>
      <c r="B313" s="26"/>
      <c r="C313" s="27" t="s">
        <v>7</v>
      </c>
      <c r="D313" s="27">
        <v>81</v>
      </c>
      <c r="E313" s="27"/>
      <c r="F313" s="27"/>
      <c r="G313" s="27"/>
      <c r="H313" s="26"/>
      <c r="I313" s="26"/>
    </row>
    <row r="314" spans="1:9" x14ac:dyDescent="0.25">
      <c r="A314" s="26"/>
      <c r="B314" s="26">
        <v>1202200053</v>
      </c>
      <c r="C314" s="27" t="s">
        <v>2</v>
      </c>
      <c r="D314" s="27">
        <v>93.5</v>
      </c>
      <c r="E314" s="27"/>
      <c r="F314" s="27"/>
      <c r="G314" s="27"/>
      <c r="H314" s="26">
        <f t="shared" ref="H314" si="71">AVERAGE(F315:F318)</f>
        <v>1.0416666666666643</v>
      </c>
      <c r="I314" s="26">
        <f t="shared" si="66"/>
        <v>1.2256944444444402</v>
      </c>
    </row>
    <row r="315" spans="1:9" x14ac:dyDescent="0.25">
      <c r="A315" s="26"/>
      <c r="B315" s="26"/>
      <c r="C315" s="27" t="s">
        <v>3</v>
      </c>
      <c r="D315" s="27">
        <v>92.25</v>
      </c>
      <c r="E315" s="27">
        <f t="shared" si="64"/>
        <v>93.416666666666671</v>
      </c>
      <c r="F315" s="27">
        <f t="shared" si="59"/>
        <v>1.1666666666666714</v>
      </c>
      <c r="G315" s="27">
        <f t="shared" si="60"/>
        <v>1.3611111111111223</v>
      </c>
      <c r="H315" s="26"/>
      <c r="I315" s="26"/>
    </row>
    <row r="316" spans="1:9" x14ac:dyDescent="0.25">
      <c r="A316" s="26"/>
      <c r="B316" s="26"/>
      <c r="C316" s="27" t="s">
        <v>4</v>
      </c>
      <c r="D316" s="27">
        <v>94.5</v>
      </c>
      <c r="E316" s="27">
        <f t="shared" si="64"/>
        <v>93.666666666666671</v>
      </c>
      <c r="F316" s="27">
        <f t="shared" si="59"/>
        <v>0.8333333333333286</v>
      </c>
      <c r="G316" s="27">
        <f t="shared" si="60"/>
        <v>0.69444444444443654</v>
      </c>
      <c r="H316" s="26"/>
      <c r="I316" s="26"/>
    </row>
    <row r="317" spans="1:9" x14ac:dyDescent="0.25">
      <c r="A317" s="26"/>
      <c r="B317" s="26"/>
      <c r="C317" s="27" t="s">
        <v>5</v>
      </c>
      <c r="D317" s="27">
        <v>94.25</v>
      </c>
      <c r="E317" s="27">
        <f t="shared" si="64"/>
        <v>94.833333333333329</v>
      </c>
      <c r="F317" s="27">
        <f t="shared" si="59"/>
        <v>0.5833333333333286</v>
      </c>
      <c r="G317" s="27">
        <f t="shared" si="60"/>
        <v>0.34027777777777224</v>
      </c>
      <c r="H317" s="26"/>
      <c r="I317" s="26"/>
    </row>
    <row r="318" spans="1:9" x14ac:dyDescent="0.25">
      <c r="A318" s="26"/>
      <c r="B318" s="26"/>
      <c r="C318" s="27" t="s">
        <v>6</v>
      </c>
      <c r="D318" s="27">
        <v>95.75</v>
      </c>
      <c r="E318" s="27">
        <f t="shared" si="64"/>
        <v>94.166666666666671</v>
      </c>
      <c r="F318" s="27">
        <f t="shared" si="59"/>
        <v>1.5833333333333286</v>
      </c>
      <c r="G318" s="27">
        <f t="shared" si="60"/>
        <v>2.5069444444444295</v>
      </c>
      <c r="H318" s="26"/>
      <c r="I318" s="26"/>
    </row>
    <row r="319" spans="1:9" x14ac:dyDescent="0.25">
      <c r="A319" s="26"/>
      <c r="B319" s="26"/>
      <c r="C319" s="27" t="s">
        <v>7</v>
      </c>
      <c r="D319" s="27">
        <v>92.5</v>
      </c>
      <c r="E319" s="27"/>
      <c r="F319" s="27"/>
      <c r="G319" s="27"/>
      <c r="H319" s="26"/>
      <c r="I319" s="26"/>
    </row>
    <row r="320" spans="1:9" x14ac:dyDescent="0.25">
      <c r="A320" s="26"/>
      <c r="B320" s="26">
        <v>1202200054</v>
      </c>
      <c r="C320" s="27" t="s">
        <v>2</v>
      </c>
      <c r="D320" s="27">
        <v>96.75</v>
      </c>
      <c r="E320" s="27"/>
      <c r="F320" s="27"/>
      <c r="G320" s="27"/>
      <c r="H320" s="26">
        <f t="shared" ref="H320" si="72">AVERAGE(F321:F324)</f>
        <v>1.4999999999999964</v>
      </c>
      <c r="I320" s="26">
        <f t="shared" si="66"/>
        <v>2.6458333333333224</v>
      </c>
    </row>
    <row r="321" spans="1:9" x14ac:dyDescent="0.25">
      <c r="A321" s="26"/>
      <c r="B321" s="26"/>
      <c r="C321" s="27" t="s">
        <v>3</v>
      </c>
      <c r="D321" s="27">
        <v>90.75</v>
      </c>
      <c r="E321" s="27">
        <f t="shared" si="64"/>
        <v>93.333333333333329</v>
      </c>
      <c r="F321" s="27">
        <f t="shared" si="59"/>
        <v>2.5833333333333286</v>
      </c>
      <c r="G321" s="27">
        <f t="shared" si="60"/>
        <v>6.6736111111110867</v>
      </c>
      <c r="H321" s="26"/>
      <c r="I321" s="26"/>
    </row>
    <row r="322" spans="1:9" x14ac:dyDescent="0.25">
      <c r="A322" s="26"/>
      <c r="B322" s="26"/>
      <c r="C322" s="27" t="s">
        <v>4</v>
      </c>
      <c r="D322" s="27">
        <v>92.5</v>
      </c>
      <c r="E322" s="27">
        <f t="shared" si="64"/>
        <v>91.416666666666671</v>
      </c>
      <c r="F322" s="27">
        <f t="shared" si="59"/>
        <v>1.0833333333333286</v>
      </c>
      <c r="G322" s="27">
        <f t="shared" si="60"/>
        <v>1.1736111111111009</v>
      </c>
      <c r="H322" s="26"/>
      <c r="I322" s="26"/>
    </row>
    <row r="323" spans="1:9" x14ac:dyDescent="0.25">
      <c r="A323" s="26"/>
      <c r="B323" s="26"/>
      <c r="C323" s="27" t="s">
        <v>5</v>
      </c>
      <c r="D323" s="27">
        <v>91</v>
      </c>
      <c r="E323" s="27">
        <f t="shared" si="64"/>
        <v>92.083333333333329</v>
      </c>
      <c r="F323" s="27">
        <f t="shared" si="59"/>
        <v>1.0833333333333286</v>
      </c>
      <c r="G323" s="27">
        <f t="shared" si="60"/>
        <v>1.1736111111111009</v>
      </c>
      <c r="H323" s="26"/>
      <c r="I323" s="26"/>
    </row>
    <row r="324" spans="1:9" x14ac:dyDescent="0.25">
      <c r="A324" s="26"/>
      <c r="B324" s="26"/>
      <c r="C324" s="27" t="s">
        <v>6</v>
      </c>
      <c r="D324" s="27">
        <v>92.75</v>
      </c>
      <c r="E324" s="27">
        <f t="shared" si="64"/>
        <v>91.5</v>
      </c>
      <c r="F324" s="27">
        <f t="shared" ref="F324:F387" si="73">ABS(D324-E324)</f>
        <v>1.25</v>
      </c>
      <c r="G324" s="27">
        <f t="shared" ref="G324:G387" si="74">(D324-E324)^2</f>
        <v>1.5625</v>
      </c>
      <c r="H324" s="26"/>
      <c r="I324" s="26"/>
    </row>
    <row r="325" spans="1:9" x14ac:dyDescent="0.25">
      <c r="A325" s="26"/>
      <c r="B325" s="26"/>
      <c r="C325" s="27" t="s">
        <v>7</v>
      </c>
      <c r="D325" s="27">
        <v>90.75</v>
      </c>
      <c r="E325" s="27"/>
      <c r="F325" s="27"/>
      <c r="G325" s="27"/>
      <c r="H325" s="26"/>
      <c r="I325" s="26"/>
    </row>
    <row r="326" spans="1:9" x14ac:dyDescent="0.25">
      <c r="A326" s="26"/>
      <c r="B326" s="26">
        <v>1202200055</v>
      </c>
      <c r="C326" s="27" t="s">
        <v>2</v>
      </c>
      <c r="D326" s="27">
        <v>74.5</v>
      </c>
      <c r="E326" s="27"/>
      <c r="F326" s="27"/>
      <c r="G326" s="27"/>
      <c r="H326" s="26">
        <f t="shared" ref="H326" si="75">AVERAGE(F327:F330)</f>
        <v>8.5</v>
      </c>
      <c r="I326" s="26">
        <f t="shared" si="66"/>
        <v>100.98263888888887</v>
      </c>
    </row>
    <row r="327" spans="1:9" x14ac:dyDescent="0.25">
      <c r="A327" s="26"/>
      <c r="B327" s="26"/>
      <c r="C327" s="27" t="s">
        <v>3</v>
      </c>
      <c r="D327" s="27">
        <v>83.75</v>
      </c>
      <c r="E327" s="27">
        <f t="shared" si="64"/>
        <v>82.083333333333329</v>
      </c>
      <c r="F327" s="27">
        <f t="shared" si="73"/>
        <v>1.6666666666666714</v>
      </c>
      <c r="G327" s="27">
        <f t="shared" si="74"/>
        <v>2.7777777777777937</v>
      </c>
      <c r="H327" s="26"/>
      <c r="I327" s="26"/>
    </row>
    <row r="328" spans="1:9" x14ac:dyDescent="0.25">
      <c r="A328" s="26"/>
      <c r="B328" s="26"/>
      <c r="C328" s="27" t="s">
        <v>4</v>
      </c>
      <c r="D328" s="27">
        <v>88</v>
      </c>
      <c r="E328" s="27">
        <f t="shared" si="64"/>
        <v>76.916666666666671</v>
      </c>
      <c r="F328" s="27">
        <f t="shared" si="73"/>
        <v>11.083333333333329</v>
      </c>
      <c r="G328" s="27">
        <f t="shared" si="74"/>
        <v>122.84027777777767</v>
      </c>
      <c r="H328" s="26"/>
      <c r="I328" s="26"/>
    </row>
    <row r="329" spans="1:9" x14ac:dyDescent="0.25">
      <c r="A329" s="26"/>
      <c r="B329" s="26"/>
      <c r="C329" s="27" t="s">
        <v>5</v>
      </c>
      <c r="D329" s="27">
        <v>59</v>
      </c>
      <c r="E329" s="27">
        <f t="shared" si="64"/>
        <v>64.5</v>
      </c>
      <c r="F329" s="27">
        <f t="shared" si="73"/>
        <v>5.5</v>
      </c>
      <c r="G329" s="27">
        <f t="shared" si="74"/>
        <v>30.25</v>
      </c>
      <c r="H329" s="26"/>
      <c r="I329" s="26"/>
    </row>
    <row r="330" spans="1:9" x14ac:dyDescent="0.25">
      <c r="A330" s="26"/>
      <c r="B330" s="26"/>
      <c r="C330" s="27" t="s">
        <v>6</v>
      </c>
      <c r="D330" s="27">
        <v>46.5</v>
      </c>
      <c r="E330" s="27">
        <f t="shared" si="64"/>
        <v>62.25</v>
      </c>
      <c r="F330" s="27">
        <f t="shared" si="73"/>
        <v>15.75</v>
      </c>
      <c r="G330" s="27">
        <f t="shared" si="74"/>
        <v>248.0625</v>
      </c>
      <c r="H330" s="26"/>
      <c r="I330" s="26"/>
    </row>
    <row r="331" spans="1:9" x14ac:dyDescent="0.25">
      <c r="A331" s="26"/>
      <c r="B331" s="26"/>
      <c r="C331" s="27" t="s">
        <v>7</v>
      </c>
      <c r="D331" s="27">
        <v>81.25</v>
      </c>
      <c r="E331" s="27"/>
      <c r="F331" s="27"/>
      <c r="G331" s="27"/>
      <c r="H331" s="26"/>
      <c r="I331" s="26"/>
    </row>
    <row r="332" spans="1:9" x14ac:dyDescent="0.25">
      <c r="A332" s="26"/>
      <c r="B332" s="26">
        <v>1202200056</v>
      </c>
      <c r="C332" s="27" t="s">
        <v>2</v>
      </c>
      <c r="D332" s="27">
        <v>88.5</v>
      </c>
      <c r="E332" s="27"/>
      <c r="F332" s="27"/>
      <c r="G332" s="27"/>
      <c r="H332" s="26">
        <f t="shared" ref="H332" si="76">AVERAGE(F333:F336)</f>
        <v>0.8958333333333357</v>
      </c>
      <c r="I332" s="26">
        <f t="shared" si="66"/>
        <v>1.2378472222222272</v>
      </c>
    </row>
    <row r="333" spans="1:9" x14ac:dyDescent="0.25">
      <c r="A333" s="26"/>
      <c r="B333" s="26"/>
      <c r="C333" s="27" t="s">
        <v>3</v>
      </c>
      <c r="D333" s="27">
        <v>82.25</v>
      </c>
      <c r="E333" s="27">
        <f t="shared" ref="E333:E384" si="77">AVERAGE(D332:D334)</f>
        <v>82.75</v>
      </c>
      <c r="F333" s="27">
        <f t="shared" si="73"/>
        <v>0.5</v>
      </c>
      <c r="G333" s="27">
        <f t="shared" si="74"/>
        <v>0.25</v>
      </c>
      <c r="H333" s="26"/>
      <c r="I333" s="26"/>
    </row>
    <row r="334" spans="1:9" x14ac:dyDescent="0.25">
      <c r="A334" s="26"/>
      <c r="B334" s="26"/>
      <c r="C334" s="27" t="s">
        <v>4</v>
      </c>
      <c r="D334" s="27">
        <v>77.5</v>
      </c>
      <c r="E334" s="27">
        <f t="shared" si="77"/>
        <v>79.416666666666671</v>
      </c>
      <c r="F334" s="27">
        <f t="shared" si="73"/>
        <v>1.9166666666666714</v>
      </c>
      <c r="G334" s="27">
        <f t="shared" si="74"/>
        <v>3.6736111111111294</v>
      </c>
      <c r="H334" s="26"/>
      <c r="I334" s="26"/>
    </row>
    <row r="335" spans="1:9" x14ac:dyDescent="0.25">
      <c r="A335" s="26"/>
      <c r="B335" s="26"/>
      <c r="C335" s="27" t="s">
        <v>5</v>
      </c>
      <c r="D335" s="27">
        <v>78.5</v>
      </c>
      <c r="E335" s="27">
        <f t="shared" si="77"/>
        <v>77.5</v>
      </c>
      <c r="F335" s="27">
        <f t="shared" si="73"/>
        <v>1</v>
      </c>
      <c r="G335" s="27">
        <f t="shared" si="74"/>
        <v>1</v>
      </c>
      <c r="H335" s="26"/>
      <c r="I335" s="26"/>
    </row>
    <row r="336" spans="1:9" x14ac:dyDescent="0.25">
      <c r="A336" s="26"/>
      <c r="B336" s="26"/>
      <c r="C336" s="27" t="s">
        <v>6</v>
      </c>
      <c r="D336" s="27">
        <v>76.5</v>
      </c>
      <c r="E336" s="27">
        <f t="shared" si="77"/>
        <v>76.333333333333329</v>
      </c>
      <c r="F336" s="27">
        <f t="shared" si="73"/>
        <v>0.1666666666666714</v>
      </c>
      <c r="G336" s="27">
        <f t="shared" si="74"/>
        <v>2.7777777777779358E-2</v>
      </c>
      <c r="H336" s="26"/>
      <c r="I336" s="26"/>
    </row>
    <row r="337" spans="1:9" x14ac:dyDescent="0.25">
      <c r="A337" s="26"/>
      <c r="B337" s="26"/>
      <c r="C337" s="27" t="s">
        <v>7</v>
      </c>
      <c r="D337" s="27">
        <v>74</v>
      </c>
      <c r="E337" s="27"/>
      <c r="F337" s="27"/>
      <c r="G337" s="27"/>
      <c r="H337" s="26"/>
      <c r="I337" s="26"/>
    </row>
    <row r="338" spans="1:9" x14ac:dyDescent="0.25">
      <c r="A338" s="26"/>
      <c r="B338" s="26">
        <v>1202200057</v>
      </c>
      <c r="C338" s="27" t="s">
        <v>2</v>
      </c>
      <c r="D338" s="27">
        <v>93.5</v>
      </c>
      <c r="E338" s="27"/>
      <c r="F338" s="27"/>
      <c r="G338" s="27"/>
      <c r="H338" s="26">
        <f t="shared" ref="H338" si="78">AVERAGE(F339:F342)</f>
        <v>2.6875</v>
      </c>
      <c r="I338" s="26">
        <f t="shared" si="66"/>
        <v>7.4878472222222214</v>
      </c>
    </row>
    <row r="339" spans="1:9" x14ac:dyDescent="0.25">
      <c r="A339" s="26"/>
      <c r="B339" s="26"/>
      <c r="C339" s="27" t="s">
        <v>3</v>
      </c>
      <c r="D339" s="27">
        <v>85.5</v>
      </c>
      <c r="E339" s="27">
        <f t="shared" si="77"/>
        <v>89</v>
      </c>
      <c r="F339" s="27">
        <f t="shared" si="73"/>
        <v>3.5</v>
      </c>
      <c r="G339" s="27">
        <f t="shared" si="74"/>
        <v>12.25</v>
      </c>
      <c r="H339" s="26"/>
      <c r="I339" s="26"/>
    </row>
    <row r="340" spans="1:9" x14ac:dyDescent="0.25">
      <c r="A340" s="26"/>
      <c r="B340" s="26"/>
      <c r="C340" s="27" t="s">
        <v>4</v>
      </c>
      <c r="D340" s="27">
        <v>88</v>
      </c>
      <c r="E340" s="27">
        <f t="shared" si="77"/>
        <v>85.833333333333329</v>
      </c>
      <c r="F340" s="27">
        <f t="shared" si="73"/>
        <v>2.1666666666666714</v>
      </c>
      <c r="G340" s="27">
        <f t="shared" si="74"/>
        <v>4.6944444444444651</v>
      </c>
      <c r="H340" s="26"/>
      <c r="I340" s="26"/>
    </row>
    <row r="341" spans="1:9" x14ac:dyDescent="0.25">
      <c r="A341" s="26"/>
      <c r="B341" s="26"/>
      <c r="C341" s="27" t="s">
        <v>5</v>
      </c>
      <c r="D341" s="27">
        <v>84</v>
      </c>
      <c r="E341" s="27">
        <f t="shared" si="77"/>
        <v>86.75</v>
      </c>
      <c r="F341" s="27">
        <f t="shared" si="73"/>
        <v>2.75</v>
      </c>
      <c r="G341" s="27">
        <f t="shared" si="74"/>
        <v>7.5625</v>
      </c>
      <c r="H341" s="26"/>
      <c r="I341" s="26"/>
    </row>
    <row r="342" spans="1:9" x14ac:dyDescent="0.25">
      <c r="A342" s="26"/>
      <c r="B342" s="26"/>
      <c r="C342" s="27" t="s">
        <v>6</v>
      </c>
      <c r="D342" s="27">
        <v>88.25</v>
      </c>
      <c r="E342" s="27">
        <f t="shared" si="77"/>
        <v>85.916666666666671</v>
      </c>
      <c r="F342" s="27">
        <f t="shared" si="73"/>
        <v>2.3333333333333286</v>
      </c>
      <c r="G342" s="27">
        <f t="shared" si="74"/>
        <v>5.4444444444444224</v>
      </c>
      <c r="H342" s="26"/>
      <c r="I342" s="26"/>
    </row>
    <row r="343" spans="1:9" x14ac:dyDescent="0.25">
      <c r="A343" s="26"/>
      <c r="B343" s="26"/>
      <c r="C343" s="27" t="s">
        <v>7</v>
      </c>
      <c r="D343" s="27">
        <v>85.5</v>
      </c>
      <c r="E343" s="27"/>
      <c r="F343" s="27"/>
      <c r="G343" s="27"/>
      <c r="H343" s="26"/>
      <c r="I343" s="26"/>
    </row>
    <row r="344" spans="1:9" x14ac:dyDescent="0.25">
      <c r="A344" s="26"/>
      <c r="B344" s="26">
        <v>1202200058</v>
      </c>
      <c r="C344" s="27" t="s">
        <v>2</v>
      </c>
      <c r="D344" s="27">
        <v>88.5</v>
      </c>
      <c r="E344" s="27"/>
      <c r="F344" s="27"/>
      <c r="G344" s="27"/>
      <c r="H344" s="26">
        <f t="shared" ref="H344" si="79">AVERAGE(F345:F348)</f>
        <v>7.6250000000000036</v>
      </c>
      <c r="I344" s="26">
        <f t="shared" si="66"/>
        <v>73.385416666666728</v>
      </c>
    </row>
    <row r="345" spans="1:9" x14ac:dyDescent="0.25">
      <c r="A345" s="26"/>
      <c r="B345" s="26"/>
      <c r="C345" s="27" t="s">
        <v>3</v>
      </c>
      <c r="D345" s="27">
        <v>82.25</v>
      </c>
      <c r="E345" s="27">
        <f t="shared" si="77"/>
        <v>85.75</v>
      </c>
      <c r="F345" s="27">
        <f t="shared" si="73"/>
        <v>3.5</v>
      </c>
      <c r="G345" s="27">
        <f t="shared" si="74"/>
        <v>12.25</v>
      </c>
      <c r="H345" s="26"/>
      <c r="I345" s="26"/>
    </row>
    <row r="346" spans="1:9" x14ac:dyDescent="0.25">
      <c r="A346" s="26"/>
      <c r="B346" s="26"/>
      <c r="C346" s="27" t="s">
        <v>4</v>
      </c>
      <c r="D346" s="27">
        <v>86.5</v>
      </c>
      <c r="E346" s="27">
        <f t="shared" si="77"/>
        <v>77.583333333333329</v>
      </c>
      <c r="F346" s="27">
        <f t="shared" si="73"/>
        <v>8.9166666666666714</v>
      </c>
      <c r="G346" s="27">
        <f t="shared" si="74"/>
        <v>79.506944444444528</v>
      </c>
      <c r="H346" s="26"/>
      <c r="I346" s="26"/>
    </row>
    <row r="347" spans="1:9" x14ac:dyDescent="0.25">
      <c r="A347" s="26"/>
      <c r="B347" s="26"/>
      <c r="C347" s="27" t="s">
        <v>5</v>
      </c>
      <c r="D347" s="27">
        <v>64</v>
      </c>
      <c r="E347" s="27">
        <f t="shared" si="77"/>
        <v>77.416666666666671</v>
      </c>
      <c r="F347" s="27">
        <f t="shared" si="73"/>
        <v>13.416666666666671</v>
      </c>
      <c r="G347" s="27">
        <f t="shared" si="74"/>
        <v>180.00694444444457</v>
      </c>
      <c r="H347" s="26"/>
      <c r="I347" s="26"/>
    </row>
    <row r="348" spans="1:9" x14ac:dyDescent="0.25">
      <c r="A348" s="26"/>
      <c r="B348" s="26"/>
      <c r="C348" s="27" t="s">
        <v>6</v>
      </c>
      <c r="D348" s="27">
        <v>81.75</v>
      </c>
      <c r="E348" s="27">
        <f t="shared" si="77"/>
        <v>77.083333333333329</v>
      </c>
      <c r="F348" s="27">
        <f t="shared" si="73"/>
        <v>4.6666666666666714</v>
      </c>
      <c r="G348" s="27">
        <f t="shared" si="74"/>
        <v>21.777777777777821</v>
      </c>
      <c r="H348" s="26"/>
      <c r="I348" s="26"/>
    </row>
    <row r="349" spans="1:9" x14ac:dyDescent="0.25">
      <c r="A349" s="26"/>
      <c r="B349" s="26"/>
      <c r="C349" s="27" t="s">
        <v>7</v>
      </c>
      <c r="D349" s="27">
        <v>85.5</v>
      </c>
      <c r="E349" s="27"/>
      <c r="F349" s="27"/>
      <c r="G349" s="27"/>
      <c r="H349" s="26"/>
      <c r="I349" s="26"/>
    </row>
    <row r="350" spans="1:9" x14ac:dyDescent="0.25">
      <c r="A350" s="26"/>
      <c r="B350" s="26">
        <v>1202200059</v>
      </c>
      <c r="C350" s="27" t="s">
        <v>2</v>
      </c>
      <c r="D350" s="27">
        <v>97</v>
      </c>
      <c r="E350" s="27"/>
      <c r="F350" s="27"/>
      <c r="G350" s="27"/>
      <c r="H350" s="26">
        <f t="shared" ref="H350" si="80">AVERAGE(F351:F354)</f>
        <v>2.6250000000000036</v>
      </c>
      <c r="I350" s="26">
        <f t="shared" ref="I350:I410" si="81">AVERAGE(G351:G354)</f>
        <v>7.4791666666666838</v>
      </c>
    </row>
    <row r="351" spans="1:9" x14ac:dyDescent="0.25">
      <c r="A351" s="26"/>
      <c r="B351" s="26"/>
      <c r="C351" s="27" t="s">
        <v>3</v>
      </c>
      <c r="D351" s="27">
        <v>85.5</v>
      </c>
      <c r="E351" s="27">
        <f t="shared" si="77"/>
        <v>89.166666666666671</v>
      </c>
      <c r="F351" s="27">
        <f t="shared" si="73"/>
        <v>3.6666666666666714</v>
      </c>
      <c r="G351" s="27">
        <f t="shared" si="74"/>
        <v>13.444444444444478</v>
      </c>
      <c r="H351" s="26"/>
      <c r="I351" s="26"/>
    </row>
    <row r="352" spans="1:9" x14ac:dyDescent="0.25">
      <c r="A352" s="26"/>
      <c r="B352" s="26"/>
      <c r="C352" s="27" t="s">
        <v>4</v>
      </c>
      <c r="D352" s="27">
        <v>85</v>
      </c>
      <c r="E352" s="27">
        <f t="shared" si="77"/>
        <v>82.833333333333329</v>
      </c>
      <c r="F352" s="27">
        <f t="shared" si="73"/>
        <v>2.1666666666666714</v>
      </c>
      <c r="G352" s="27">
        <f t="shared" si="74"/>
        <v>4.6944444444444651</v>
      </c>
      <c r="H352" s="26"/>
      <c r="I352" s="26"/>
    </row>
    <row r="353" spans="1:9" x14ac:dyDescent="0.25">
      <c r="A353" s="26"/>
      <c r="B353" s="26"/>
      <c r="C353" s="27" t="s">
        <v>5</v>
      </c>
      <c r="D353" s="27">
        <v>78</v>
      </c>
      <c r="E353" s="27">
        <f t="shared" si="77"/>
        <v>81</v>
      </c>
      <c r="F353" s="27">
        <f t="shared" si="73"/>
        <v>3</v>
      </c>
      <c r="G353" s="27">
        <f t="shared" si="74"/>
        <v>9</v>
      </c>
      <c r="H353" s="26"/>
      <c r="I353" s="26"/>
    </row>
    <row r="354" spans="1:9" x14ac:dyDescent="0.25">
      <c r="A354" s="26"/>
      <c r="B354" s="26"/>
      <c r="C354" s="27" t="s">
        <v>6</v>
      </c>
      <c r="D354" s="27">
        <v>80</v>
      </c>
      <c r="E354" s="27">
        <f t="shared" si="77"/>
        <v>78.333333333333329</v>
      </c>
      <c r="F354" s="27">
        <f t="shared" si="73"/>
        <v>1.6666666666666714</v>
      </c>
      <c r="G354" s="27">
        <f t="shared" si="74"/>
        <v>2.7777777777777937</v>
      </c>
      <c r="H354" s="26"/>
      <c r="I354" s="26"/>
    </row>
    <row r="355" spans="1:9" x14ac:dyDescent="0.25">
      <c r="A355" s="26"/>
      <c r="B355" s="26"/>
      <c r="C355" s="27" t="s">
        <v>7</v>
      </c>
      <c r="D355" s="27">
        <v>77</v>
      </c>
      <c r="E355" s="27"/>
      <c r="F355" s="27"/>
      <c r="G355" s="27"/>
      <c r="H355" s="26"/>
      <c r="I355" s="26"/>
    </row>
    <row r="356" spans="1:9" x14ac:dyDescent="0.25">
      <c r="A356" s="26" t="s">
        <v>11</v>
      </c>
      <c r="B356" s="26">
        <v>1202200060</v>
      </c>
      <c r="C356" s="27" t="s">
        <v>2</v>
      </c>
      <c r="D356" s="27">
        <v>87.5</v>
      </c>
      <c r="E356" s="27"/>
      <c r="F356" s="27"/>
      <c r="G356" s="27"/>
      <c r="H356" s="26">
        <f t="shared" ref="H356" si="82">AVERAGE(F357:F360)</f>
        <v>31.958333333333336</v>
      </c>
      <c r="I356" s="26">
        <f t="shared" si="81"/>
        <v>1413.0520833333333</v>
      </c>
    </row>
    <row r="357" spans="1:9" x14ac:dyDescent="0.25">
      <c r="A357" s="26"/>
      <c r="B357" s="26"/>
      <c r="C357" s="27" t="s">
        <v>3</v>
      </c>
      <c r="D357" s="27">
        <v>95</v>
      </c>
      <c r="E357" s="27">
        <f t="shared" si="77"/>
        <v>89.833333333333329</v>
      </c>
      <c r="F357" s="27">
        <f t="shared" si="73"/>
        <v>5.1666666666666714</v>
      </c>
      <c r="G357" s="27">
        <f t="shared" si="74"/>
        <v>26.694444444444493</v>
      </c>
      <c r="H357" s="26"/>
      <c r="I357" s="26"/>
    </row>
    <row r="358" spans="1:9" x14ac:dyDescent="0.25">
      <c r="A358" s="26"/>
      <c r="B358" s="26"/>
      <c r="C358" s="27" t="s">
        <v>4</v>
      </c>
      <c r="D358" s="27">
        <v>87</v>
      </c>
      <c r="E358" s="27">
        <f t="shared" si="77"/>
        <v>60.666666666666664</v>
      </c>
      <c r="F358" s="27">
        <f t="shared" si="73"/>
        <v>26.333333333333336</v>
      </c>
      <c r="G358" s="27">
        <f t="shared" si="74"/>
        <v>693.44444444444457</v>
      </c>
      <c r="H358" s="26"/>
      <c r="I358" s="26"/>
    </row>
    <row r="359" spans="1:9" x14ac:dyDescent="0.25">
      <c r="A359" s="26"/>
      <c r="B359" s="26"/>
      <c r="C359" s="27" t="s">
        <v>5</v>
      </c>
      <c r="D359" s="27">
        <v>0</v>
      </c>
      <c r="E359" s="27">
        <f t="shared" si="77"/>
        <v>60.25</v>
      </c>
      <c r="F359" s="27">
        <f t="shared" si="73"/>
        <v>60.25</v>
      </c>
      <c r="G359" s="27">
        <f t="shared" si="74"/>
        <v>3630.0625</v>
      </c>
      <c r="H359" s="26"/>
      <c r="I359" s="26"/>
    </row>
    <row r="360" spans="1:9" x14ac:dyDescent="0.25">
      <c r="A360" s="26"/>
      <c r="B360" s="26"/>
      <c r="C360" s="27" t="s">
        <v>6</v>
      </c>
      <c r="D360" s="27">
        <v>93.75</v>
      </c>
      <c r="E360" s="27">
        <f t="shared" si="77"/>
        <v>57.666666666666664</v>
      </c>
      <c r="F360" s="27">
        <f t="shared" si="73"/>
        <v>36.083333333333336</v>
      </c>
      <c r="G360" s="27">
        <f t="shared" si="74"/>
        <v>1302.0069444444446</v>
      </c>
      <c r="H360" s="26"/>
      <c r="I360" s="26"/>
    </row>
    <row r="361" spans="1:9" x14ac:dyDescent="0.25">
      <c r="A361" s="26"/>
      <c r="B361" s="26"/>
      <c r="C361" s="27" t="s">
        <v>7</v>
      </c>
      <c r="D361" s="27">
        <v>79.25</v>
      </c>
      <c r="E361" s="27"/>
      <c r="F361" s="27"/>
      <c r="G361" s="27"/>
      <c r="H361" s="26"/>
      <c r="I361" s="26"/>
    </row>
    <row r="362" spans="1:9" x14ac:dyDescent="0.25">
      <c r="A362" s="26"/>
      <c r="B362" s="26">
        <v>1202200061</v>
      </c>
      <c r="C362" s="27" t="s">
        <v>2</v>
      </c>
      <c r="D362" s="27">
        <v>88.5</v>
      </c>
      <c r="E362" s="27"/>
      <c r="F362" s="27"/>
      <c r="G362" s="27"/>
      <c r="H362" s="26">
        <f t="shared" ref="H362" si="83">AVERAGE(F363:F366)</f>
        <v>10.812499999999996</v>
      </c>
      <c r="I362" s="26">
        <f t="shared" si="81"/>
        <v>129.92187499999994</v>
      </c>
    </row>
    <row r="363" spans="1:9" x14ac:dyDescent="0.25">
      <c r="A363" s="26"/>
      <c r="B363" s="26"/>
      <c r="C363" s="27" t="s">
        <v>3</v>
      </c>
      <c r="D363" s="27">
        <v>70</v>
      </c>
      <c r="E363" s="27">
        <f t="shared" si="77"/>
        <v>84.083333333333329</v>
      </c>
      <c r="F363" s="27">
        <f t="shared" si="73"/>
        <v>14.083333333333329</v>
      </c>
      <c r="G363" s="27">
        <f t="shared" si="74"/>
        <v>198.34027777777766</v>
      </c>
      <c r="H363" s="26"/>
      <c r="I363" s="26"/>
    </row>
    <row r="364" spans="1:9" x14ac:dyDescent="0.25">
      <c r="A364" s="26"/>
      <c r="B364" s="26"/>
      <c r="C364" s="27" t="s">
        <v>4</v>
      </c>
      <c r="D364" s="27">
        <v>93.75</v>
      </c>
      <c r="E364" s="27">
        <f t="shared" si="77"/>
        <v>79.5</v>
      </c>
      <c r="F364" s="27">
        <f t="shared" si="73"/>
        <v>14.25</v>
      </c>
      <c r="G364" s="27">
        <f t="shared" si="74"/>
        <v>203.0625</v>
      </c>
      <c r="H364" s="26"/>
      <c r="I364" s="26"/>
    </row>
    <row r="365" spans="1:9" x14ac:dyDescent="0.25">
      <c r="A365" s="26"/>
      <c r="B365" s="26"/>
      <c r="C365" s="27" t="s">
        <v>5</v>
      </c>
      <c r="D365" s="27">
        <v>74.75</v>
      </c>
      <c r="E365" s="27">
        <f t="shared" si="77"/>
        <v>84.083333333333329</v>
      </c>
      <c r="F365" s="27">
        <f t="shared" si="73"/>
        <v>9.3333333333333286</v>
      </c>
      <c r="G365" s="27">
        <f t="shared" si="74"/>
        <v>87.111111111111029</v>
      </c>
      <c r="H365" s="26"/>
      <c r="I365" s="26"/>
    </row>
    <row r="366" spans="1:9" x14ac:dyDescent="0.25">
      <c r="A366" s="26"/>
      <c r="B366" s="26"/>
      <c r="C366" s="27" t="s">
        <v>6</v>
      </c>
      <c r="D366" s="27">
        <v>83.75</v>
      </c>
      <c r="E366" s="27">
        <f t="shared" si="77"/>
        <v>78.166666666666671</v>
      </c>
      <c r="F366" s="27">
        <f t="shared" si="73"/>
        <v>5.5833333333333286</v>
      </c>
      <c r="G366" s="27">
        <f t="shared" si="74"/>
        <v>31.173611111111057</v>
      </c>
      <c r="H366" s="26"/>
      <c r="I366" s="26"/>
    </row>
    <row r="367" spans="1:9" x14ac:dyDescent="0.25">
      <c r="A367" s="26"/>
      <c r="B367" s="26"/>
      <c r="C367" s="27" t="s">
        <v>7</v>
      </c>
      <c r="D367" s="27">
        <v>76</v>
      </c>
      <c r="E367" s="27"/>
      <c r="F367" s="27"/>
      <c r="G367" s="27"/>
      <c r="H367" s="26"/>
      <c r="I367" s="26"/>
    </row>
    <row r="368" spans="1:9" x14ac:dyDescent="0.25">
      <c r="A368" s="26"/>
      <c r="B368" s="26">
        <v>1202200062</v>
      </c>
      <c r="C368" s="27" t="s">
        <v>2</v>
      </c>
      <c r="D368" s="27">
        <v>96.75</v>
      </c>
      <c r="E368" s="27"/>
      <c r="F368" s="27"/>
      <c r="G368" s="27"/>
      <c r="H368" s="26">
        <f t="shared" ref="H368" si="84">AVERAGE(F369:F372)</f>
        <v>1.3958333333333321</v>
      </c>
      <c r="I368" s="26">
        <f t="shared" si="81"/>
        <v>3.4704861111111107</v>
      </c>
    </row>
    <row r="369" spans="1:9" x14ac:dyDescent="0.25">
      <c r="A369" s="26"/>
      <c r="B369" s="26"/>
      <c r="C369" s="27" t="s">
        <v>3</v>
      </c>
      <c r="D369" s="27">
        <v>98.25</v>
      </c>
      <c r="E369" s="27">
        <f t="shared" si="77"/>
        <v>98.333333333333329</v>
      </c>
      <c r="F369" s="27">
        <f t="shared" si="73"/>
        <v>8.3333333333328596E-2</v>
      </c>
      <c r="G369" s="27">
        <f t="shared" si="74"/>
        <v>6.9444444444436548E-3</v>
      </c>
      <c r="H369" s="26"/>
      <c r="I369" s="26"/>
    </row>
    <row r="370" spans="1:9" x14ac:dyDescent="0.25">
      <c r="A370" s="26"/>
      <c r="B370" s="26"/>
      <c r="C370" s="27" t="s">
        <v>4</v>
      </c>
      <c r="D370" s="27">
        <v>100</v>
      </c>
      <c r="E370" s="27">
        <f t="shared" si="77"/>
        <v>97.25</v>
      </c>
      <c r="F370" s="27">
        <f t="shared" si="73"/>
        <v>2.75</v>
      </c>
      <c r="G370" s="27">
        <f t="shared" si="74"/>
        <v>7.5625</v>
      </c>
      <c r="H370" s="26"/>
      <c r="I370" s="26"/>
    </row>
    <row r="371" spans="1:9" x14ac:dyDescent="0.25">
      <c r="A371" s="26"/>
      <c r="B371" s="26"/>
      <c r="C371" s="27" t="s">
        <v>5</v>
      </c>
      <c r="D371" s="27">
        <v>93.5</v>
      </c>
      <c r="E371" s="27">
        <f t="shared" si="77"/>
        <v>93.25</v>
      </c>
      <c r="F371" s="27">
        <f t="shared" si="73"/>
        <v>0.25</v>
      </c>
      <c r="G371" s="27">
        <f t="shared" si="74"/>
        <v>6.25E-2</v>
      </c>
      <c r="H371" s="26"/>
      <c r="I371" s="26"/>
    </row>
    <row r="372" spans="1:9" x14ac:dyDescent="0.25">
      <c r="A372" s="26"/>
      <c r="B372" s="26"/>
      <c r="C372" s="27" t="s">
        <v>6</v>
      </c>
      <c r="D372" s="27">
        <v>86.25</v>
      </c>
      <c r="E372" s="27">
        <f t="shared" si="77"/>
        <v>88.75</v>
      </c>
      <c r="F372" s="27">
        <f t="shared" si="73"/>
        <v>2.5</v>
      </c>
      <c r="G372" s="27">
        <f t="shared" si="74"/>
        <v>6.25</v>
      </c>
      <c r="H372" s="26"/>
      <c r="I372" s="26"/>
    </row>
    <row r="373" spans="1:9" x14ac:dyDescent="0.25">
      <c r="A373" s="26"/>
      <c r="B373" s="26"/>
      <c r="C373" s="27" t="s">
        <v>7</v>
      </c>
      <c r="D373" s="27">
        <v>86.5</v>
      </c>
      <c r="E373" s="27"/>
      <c r="F373" s="27"/>
      <c r="G373" s="27"/>
      <c r="H373" s="26"/>
      <c r="I373" s="26"/>
    </row>
    <row r="374" spans="1:9" x14ac:dyDescent="0.25">
      <c r="A374" s="26"/>
      <c r="B374" s="26">
        <v>1202200063</v>
      </c>
      <c r="C374" s="27" t="s">
        <v>2</v>
      </c>
      <c r="D374" s="27">
        <v>88.5</v>
      </c>
      <c r="E374" s="27"/>
      <c r="F374" s="27"/>
      <c r="G374" s="27"/>
      <c r="H374" s="26">
        <f t="shared" ref="H374" si="85">AVERAGE(F375:F378)</f>
        <v>18.354166666666664</v>
      </c>
      <c r="I374" s="26">
        <f t="shared" si="81"/>
        <v>654.90104166666663</v>
      </c>
    </row>
    <row r="375" spans="1:9" x14ac:dyDescent="0.25">
      <c r="A375" s="26"/>
      <c r="B375" s="26"/>
      <c r="C375" s="27" t="s">
        <v>3</v>
      </c>
      <c r="D375" s="27">
        <v>80</v>
      </c>
      <c r="E375" s="27">
        <f t="shared" si="77"/>
        <v>82.916666666666671</v>
      </c>
      <c r="F375" s="27">
        <f t="shared" si="73"/>
        <v>2.9166666666666714</v>
      </c>
      <c r="G375" s="27">
        <f t="shared" si="74"/>
        <v>8.5069444444444713</v>
      </c>
      <c r="H375" s="26"/>
      <c r="I375" s="26"/>
    </row>
    <row r="376" spans="1:9" x14ac:dyDescent="0.25">
      <c r="A376" s="26"/>
      <c r="B376" s="26"/>
      <c r="C376" s="27" t="s">
        <v>4</v>
      </c>
      <c r="D376" s="27">
        <v>80.25</v>
      </c>
      <c r="E376" s="27">
        <f t="shared" si="77"/>
        <v>77.666666666666671</v>
      </c>
      <c r="F376" s="27">
        <f t="shared" si="73"/>
        <v>2.5833333333333286</v>
      </c>
      <c r="G376" s="27">
        <f t="shared" si="74"/>
        <v>6.6736111111110867</v>
      </c>
      <c r="H376" s="26"/>
      <c r="I376" s="26"/>
    </row>
    <row r="377" spans="1:9" x14ac:dyDescent="0.25">
      <c r="A377" s="26"/>
      <c r="B377" s="26"/>
      <c r="C377" s="27" t="s">
        <v>5</v>
      </c>
      <c r="D377" s="27">
        <v>72.75</v>
      </c>
      <c r="E377" s="27">
        <f t="shared" si="77"/>
        <v>51</v>
      </c>
      <c r="F377" s="27">
        <f t="shared" si="73"/>
        <v>21.75</v>
      </c>
      <c r="G377" s="27">
        <f t="shared" si="74"/>
        <v>473.0625</v>
      </c>
      <c r="H377" s="26"/>
      <c r="I377" s="26"/>
    </row>
    <row r="378" spans="1:9" x14ac:dyDescent="0.25">
      <c r="A378" s="26"/>
      <c r="B378" s="26"/>
      <c r="C378" s="27" t="s">
        <v>6</v>
      </c>
      <c r="D378" s="27">
        <v>0</v>
      </c>
      <c r="E378" s="27">
        <f t="shared" si="77"/>
        <v>46.166666666666664</v>
      </c>
      <c r="F378" s="27">
        <f t="shared" si="73"/>
        <v>46.166666666666664</v>
      </c>
      <c r="G378" s="27">
        <f t="shared" si="74"/>
        <v>2131.3611111111109</v>
      </c>
      <c r="H378" s="26"/>
      <c r="I378" s="26"/>
    </row>
    <row r="379" spans="1:9" x14ac:dyDescent="0.25">
      <c r="A379" s="26"/>
      <c r="B379" s="26"/>
      <c r="C379" s="27" t="s">
        <v>7</v>
      </c>
      <c r="D379" s="27">
        <v>65.75</v>
      </c>
      <c r="E379" s="27"/>
      <c r="F379" s="27"/>
      <c r="G379" s="27"/>
      <c r="H379" s="26"/>
      <c r="I379" s="26"/>
    </row>
    <row r="380" spans="1:9" x14ac:dyDescent="0.25">
      <c r="A380" s="26"/>
      <c r="B380" s="26">
        <v>1202200064</v>
      </c>
      <c r="C380" s="27" t="s">
        <v>2</v>
      </c>
      <c r="D380" s="27">
        <v>93.75</v>
      </c>
      <c r="E380" s="27"/>
      <c r="F380" s="27"/>
      <c r="G380" s="27"/>
      <c r="H380" s="26">
        <f t="shared" ref="H380" si="86">AVERAGE(F381:F384)</f>
        <v>4.7708333333333321</v>
      </c>
      <c r="I380" s="26">
        <f t="shared" si="81"/>
        <v>45.276041666666643</v>
      </c>
    </row>
    <row r="381" spans="1:9" x14ac:dyDescent="0.25">
      <c r="A381" s="26"/>
      <c r="B381" s="26"/>
      <c r="C381" s="27" t="s">
        <v>3</v>
      </c>
      <c r="D381" s="27">
        <v>95.25</v>
      </c>
      <c r="E381" s="27">
        <f t="shared" si="77"/>
        <v>93.083333333333329</v>
      </c>
      <c r="F381" s="27">
        <f t="shared" si="73"/>
        <v>2.1666666666666714</v>
      </c>
      <c r="G381" s="27">
        <f t="shared" si="74"/>
        <v>4.6944444444444651</v>
      </c>
      <c r="H381" s="26"/>
      <c r="I381" s="26"/>
    </row>
    <row r="382" spans="1:9" x14ac:dyDescent="0.25">
      <c r="A382" s="26"/>
      <c r="B382" s="26"/>
      <c r="C382" s="27" t="s">
        <v>4</v>
      </c>
      <c r="D382" s="27">
        <v>90.25</v>
      </c>
      <c r="E382" s="27">
        <f t="shared" si="77"/>
        <v>90.333333333333329</v>
      </c>
      <c r="F382" s="27">
        <f t="shared" si="73"/>
        <v>8.3333333333328596E-2</v>
      </c>
      <c r="G382" s="27">
        <f t="shared" si="74"/>
        <v>6.9444444444436548E-3</v>
      </c>
      <c r="H382" s="26"/>
      <c r="I382" s="26"/>
    </row>
    <row r="383" spans="1:9" x14ac:dyDescent="0.25">
      <c r="A383" s="26"/>
      <c r="B383" s="26"/>
      <c r="C383" s="27" t="s">
        <v>5</v>
      </c>
      <c r="D383" s="27">
        <v>85.5</v>
      </c>
      <c r="E383" s="27">
        <f t="shared" si="77"/>
        <v>89.75</v>
      </c>
      <c r="F383" s="27">
        <f t="shared" si="73"/>
        <v>4.25</v>
      </c>
      <c r="G383" s="27">
        <f t="shared" si="74"/>
        <v>18.0625</v>
      </c>
      <c r="H383" s="26"/>
      <c r="I383" s="26"/>
    </row>
    <row r="384" spans="1:9" x14ac:dyDescent="0.25">
      <c r="A384" s="26"/>
      <c r="B384" s="26"/>
      <c r="C384" s="27" t="s">
        <v>6</v>
      </c>
      <c r="D384" s="27">
        <v>93.5</v>
      </c>
      <c r="E384" s="27">
        <f t="shared" si="77"/>
        <v>80.916666666666671</v>
      </c>
      <c r="F384" s="27">
        <f t="shared" si="73"/>
        <v>12.583333333333329</v>
      </c>
      <c r="G384" s="27">
        <f t="shared" si="74"/>
        <v>158.34027777777766</v>
      </c>
      <c r="H384" s="26"/>
      <c r="I384" s="26"/>
    </row>
    <row r="385" spans="1:9" x14ac:dyDescent="0.25">
      <c r="A385" s="26"/>
      <c r="B385" s="26"/>
      <c r="C385" s="27" t="s">
        <v>7</v>
      </c>
      <c r="D385" s="27">
        <v>63.75</v>
      </c>
      <c r="E385" s="27"/>
      <c r="F385" s="27"/>
      <c r="G385" s="27"/>
      <c r="H385" s="26"/>
      <c r="I385" s="26"/>
    </row>
    <row r="386" spans="1:9" x14ac:dyDescent="0.25">
      <c r="A386" s="26"/>
      <c r="B386" s="26">
        <v>1202200065</v>
      </c>
      <c r="C386" s="27" t="s">
        <v>2</v>
      </c>
      <c r="D386" s="27">
        <v>70.5</v>
      </c>
      <c r="E386" s="27"/>
      <c r="F386" s="27"/>
      <c r="G386" s="27"/>
      <c r="H386" s="26">
        <f t="shared" ref="H386" si="87">AVERAGE(F387:F390)</f>
        <v>5.412500000000005</v>
      </c>
      <c r="I386" s="26">
        <f t="shared" si="81"/>
        <v>44.071458333333368</v>
      </c>
    </row>
    <row r="387" spans="1:9" x14ac:dyDescent="0.25">
      <c r="A387" s="26"/>
      <c r="B387" s="26"/>
      <c r="C387" s="27" t="s">
        <v>3</v>
      </c>
      <c r="D387" s="27">
        <v>79.5</v>
      </c>
      <c r="E387" s="27">
        <f t="shared" ref="E387:E438" si="88">AVERAGE(D386:D388)</f>
        <v>78.36666666666666</v>
      </c>
      <c r="F387" s="27">
        <f t="shared" si="73"/>
        <v>1.13333333333334</v>
      </c>
      <c r="G387" s="27">
        <f t="shared" si="74"/>
        <v>1.2844444444444594</v>
      </c>
      <c r="H387" s="26"/>
      <c r="I387" s="26"/>
    </row>
    <row r="388" spans="1:9" x14ac:dyDescent="0.25">
      <c r="A388" s="26"/>
      <c r="B388" s="26"/>
      <c r="C388" s="27" t="s">
        <v>4</v>
      </c>
      <c r="D388" s="27">
        <v>85.1</v>
      </c>
      <c r="E388" s="27">
        <f t="shared" si="88"/>
        <v>81.61666666666666</v>
      </c>
      <c r="F388" s="27">
        <f t="shared" ref="F388:F450" si="89">ABS(D388-E388)</f>
        <v>3.4833333333333343</v>
      </c>
      <c r="G388" s="27">
        <f t="shared" ref="G388:G450" si="90">(D388-E388)^2</f>
        <v>12.133611111111117</v>
      </c>
      <c r="H388" s="26"/>
      <c r="I388" s="26"/>
    </row>
    <row r="389" spans="1:9" x14ac:dyDescent="0.25">
      <c r="A389" s="26"/>
      <c r="B389" s="26"/>
      <c r="C389" s="27" t="s">
        <v>5</v>
      </c>
      <c r="D389" s="27">
        <v>80.25</v>
      </c>
      <c r="E389" s="27">
        <f t="shared" si="88"/>
        <v>85.783333333333346</v>
      </c>
      <c r="F389" s="27">
        <f t="shared" si="89"/>
        <v>5.5333333333333456</v>
      </c>
      <c r="G389" s="27">
        <f t="shared" si="90"/>
        <v>30.617777777777913</v>
      </c>
      <c r="H389" s="26"/>
      <c r="I389" s="26"/>
    </row>
    <row r="390" spans="1:9" x14ac:dyDescent="0.25">
      <c r="A390" s="26"/>
      <c r="B390" s="26"/>
      <c r="C390" s="27" t="s">
        <v>6</v>
      </c>
      <c r="D390" s="27">
        <v>92</v>
      </c>
      <c r="E390" s="27">
        <f t="shared" si="88"/>
        <v>80.5</v>
      </c>
      <c r="F390" s="27">
        <f t="shared" si="89"/>
        <v>11.5</v>
      </c>
      <c r="G390" s="27">
        <f t="shared" si="90"/>
        <v>132.25</v>
      </c>
      <c r="H390" s="26"/>
      <c r="I390" s="26"/>
    </row>
    <row r="391" spans="1:9" x14ac:dyDescent="0.25">
      <c r="A391" s="26"/>
      <c r="B391" s="26"/>
      <c r="C391" s="27" t="s">
        <v>7</v>
      </c>
      <c r="D391" s="27">
        <v>69.25</v>
      </c>
      <c r="E391" s="27"/>
      <c r="F391" s="27"/>
      <c r="G391" s="27"/>
      <c r="H391" s="26"/>
      <c r="I391" s="26"/>
    </row>
    <row r="392" spans="1:9" x14ac:dyDescent="0.25">
      <c r="A392" s="26"/>
      <c r="B392" s="26">
        <v>1202200066</v>
      </c>
      <c r="C392" s="27" t="s">
        <v>2</v>
      </c>
      <c r="D392" s="27">
        <v>60.5</v>
      </c>
      <c r="E392" s="27"/>
      <c r="F392" s="27"/>
      <c r="G392" s="27"/>
      <c r="H392" s="26">
        <f t="shared" ref="H392" si="91">AVERAGE(F393:F396)</f>
        <v>6.93333333333333</v>
      </c>
      <c r="I392" s="26">
        <f t="shared" si="81"/>
        <v>51.799583333333288</v>
      </c>
    </row>
    <row r="393" spans="1:9" x14ac:dyDescent="0.25">
      <c r="A393" s="26"/>
      <c r="B393" s="26"/>
      <c r="C393" s="27" t="s">
        <v>3</v>
      </c>
      <c r="D393" s="27">
        <v>83</v>
      </c>
      <c r="E393" s="27">
        <f t="shared" si="88"/>
        <v>77.766666666666666</v>
      </c>
      <c r="F393" s="27">
        <f t="shared" si="89"/>
        <v>5.2333333333333343</v>
      </c>
      <c r="G393" s="27">
        <f t="shared" si="90"/>
        <v>27.387777777777789</v>
      </c>
      <c r="H393" s="26"/>
      <c r="I393" s="26"/>
    </row>
    <row r="394" spans="1:9" x14ac:dyDescent="0.25">
      <c r="A394" s="26"/>
      <c r="B394" s="26"/>
      <c r="C394" s="27" t="s">
        <v>4</v>
      </c>
      <c r="D394" s="27">
        <v>89.8</v>
      </c>
      <c r="E394" s="27">
        <f t="shared" si="88"/>
        <v>84.38333333333334</v>
      </c>
      <c r="F394" s="27">
        <f t="shared" si="89"/>
        <v>5.4166666666666572</v>
      </c>
      <c r="G394" s="27">
        <f t="shared" si="90"/>
        <v>29.340277777777676</v>
      </c>
      <c r="H394" s="26"/>
      <c r="I394" s="26"/>
    </row>
    <row r="395" spans="1:9" x14ac:dyDescent="0.25">
      <c r="A395" s="26"/>
      <c r="B395" s="26"/>
      <c r="C395" s="27" t="s">
        <v>5</v>
      </c>
      <c r="D395" s="27">
        <v>80.349999999999994</v>
      </c>
      <c r="E395" s="27">
        <f t="shared" si="88"/>
        <v>87.383333333333326</v>
      </c>
      <c r="F395" s="27">
        <f t="shared" si="89"/>
        <v>7.0333333333333314</v>
      </c>
      <c r="G395" s="27">
        <f t="shared" si="90"/>
        <v>49.467777777777748</v>
      </c>
      <c r="H395" s="26"/>
      <c r="I395" s="26"/>
    </row>
    <row r="396" spans="1:9" x14ac:dyDescent="0.25">
      <c r="A396" s="26"/>
      <c r="B396" s="26"/>
      <c r="C396" s="27" t="s">
        <v>6</v>
      </c>
      <c r="D396" s="27">
        <v>92</v>
      </c>
      <c r="E396" s="27">
        <f t="shared" si="88"/>
        <v>81.95</v>
      </c>
      <c r="F396" s="27">
        <f t="shared" si="89"/>
        <v>10.049999999999997</v>
      </c>
      <c r="G396" s="27">
        <f t="shared" si="90"/>
        <v>101.00249999999994</v>
      </c>
      <c r="H396" s="26"/>
      <c r="I396" s="26"/>
    </row>
    <row r="397" spans="1:9" x14ac:dyDescent="0.25">
      <c r="A397" s="26"/>
      <c r="B397" s="26"/>
      <c r="C397" s="27" t="s">
        <v>7</v>
      </c>
      <c r="D397" s="27">
        <v>73.5</v>
      </c>
      <c r="E397" s="27"/>
      <c r="F397" s="27"/>
      <c r="G397" s="27"/>
      <c r="H397" s="26"/>
      <c r="I397" s="26"/>
    </row>
    <row r="398" spans="1:9" x14ac:dyDescent="0.25">
      <c r="A398" s="26"/>
      <c r="B398" s="26">
        <v>1202200067</v>
      </c>
      <c r="C398" s="27" t="s">
        <v>2</v>
      </c>
      <c r="D398" s="27">
        <v>95.5</v>
      </c>
      <c r="E398" s="27"/>
      <c r="F398" s="27"/>
      <c r="G398" s="27"/>
      <c r="H398" s="26">
        <f t="shared" ref="H398" si="92">AVERAGE(F399:F402)</f>
        <v>5.3583333333333343</v>
      </c>
      <c r="I398" s="26">
        <f t="shared" si="81"/>
        <v>32.352500000000006</v>
      </c>
    </row>
    <row r="399" spans="1:9" x14ac:dyDescent="0.25">
      <c r="A399" s="26"/>
      <c r="B399" s="26"/>
      <c r="C399" s="27" t="s">
        <v>3</v>
      </c>
      <c r="D399" s="27">
        <v>86</v>
      </c>
      <c r="E399" s="27">
        <f t="shared" si="88"/>
        <v>92.333333333333329</v>
      </c>
      <c r="F399" s="27">
        <f t="shared" si="89"/>
        <v>6.3333333333333286</v>
      </c>
      <c r="G399" s="27">
        <f t="shared" si="90"/>
        <v>40.11111111111105</v>
      </c>
      <c r="H399" s="26"/>
      <c r="I399" s="26"/>
    </row>
    <row r="400" spans="1:9" x14ac:dyDescent="0.25">
      <c r="A400" s="26"/>
      <c r="B400" s="26"/>
      <c r="C400" s="27" t="s">
        <v>4</v>
      </c>
      <c r="D400" s="27">
        <v>95.5</v>
      </c>
      <c r="E400" s="27">
        <f t="shared" si="88"/>
        <v>91.333333333333329</v>
      </c>
      <c r="F400" s="27">
        <f t="shared" si="89"/>
        <v>4.1666666666666714</v>
      </c>
      <c r="G400" s="27">
        <f t="shared" si="90"/>
        <v>17.36111111111115</v>
      </c>
      <c r="H400" s="26"/>
      <c r="I400" s="26"/>
    </row>
    <row r="401" spans="1:9" x14ac:dyDescent="0.25">
      <c r="A401" s="26"/>
      <c r="B401" s="26"/>
      <c r="C401" s="27" t="s">
        <v>5</v>
      </c>
      <c r="D401" s="27">
        <v>92.5</v>
      </c>
      <c r="E401" s="27">
        <f t="shared" si="88"/>
        <v>95.5</v>
      </c>
      <c r="F401" s="27">
        <f t="shared" si="89"/>
        <v>3</v>
      </c>
      <c r="G401" s="27">
        <f t="shared" si="90"/>
        <v>9</v>
      </c>
      <c r="H401" s="26"/>
      <c r="I401" s="26"/>
    </row>
    <row r="402" spans="1:9" x14ac:dyDescent="0.25">
      <c r="A402" s="26"/>
      <c r="B402" s="26"/>
      <c r="C402" s="27" t="s">
        <v>6</v>
      </c>
      <c r="D402" s="27">
        <v>98.5</v>
      </c>
      <c r="E402" s="27">
        <f t="shared" si="88"/>
        <v>90.566666666666663</v>
      </c>
      <c r="F402" s="27">
        <f t="shared" si="89"/>
        <v>7.9333333333333371</v>
      </c>
      <c r="G402" s="27">
        <f t="shared" si="90"/>
        <v>62.937777777777839</v>
      </c>
      <c r="H402" s="26"/>
      <c r="I402" s="26"/>
    </row>
    <row r="403" spans="1:9" x14ac:dyDescent="0.25">
      <c r="A403" s="26"/>
      <c r="B403" s="26"/>
      <c r="C403" s="27" t="s">
        <v>7</v>
      </c>
      <c r="D403" s="27">
        <v>80.7</v>
      </c>
      <c r="E403" s="27"/>
      <c r="F403" s="27"/>
      <c r="G403" s="27"/>
      <c r="H403" s="26"/>
      <c r="I403" s="26"/>
    </row>
    <row r="404" spans="1:9" x14ac:dyDescent="0.25">
      <c r="A404" s="26"/>
      <c r="B404" s="26">
        <v>1202200068</v>
      </c>
      <c r="C404" s="27" t="s">
        <v>2</v>
      </c>
      <c r="D404" s="27">
        <v>90.05</v>
      </c>
      <c r="E404" s="27"/>
      <c r="F404" s="27"/>
      <c r="G404" s="27"/>
      <c r="H404" s="26">
        <f t="shared" ref="H404" si="93">AVERAGE(F405:F408)</f>
        <v>7.3999999999999986</v>
      </c>
      <c r="I404" s="26">
        <f t="shared" si="81"/>
        <v>61.767083333333304</v>
      </c>
    </row>
    <row r="405" spans="1:9" x14ac:dyDescent="0.25">
      <c r="A405" s="26"/>
      <c r="B405" s="26"/>
      <c r="C405" s="27" t="s">
        <v>3</v>
      </c>
      <c r="D405" s="27">
        <v>82.5</v>
      </c>
      <c r="E405" s="27">
        <f t="shared" si="88"/>
        <v>87.683333333333337</v>
      </c>
      <c r="F405" s="27">
        <f t="shared" si="89"/>
        <v>5.1833333333333371</v>
      </c>
      <c r="G405" s="27">
        <f t="shared" si="90"/>
        <v>26.866944444444485</v>
      </c>
      <c r="H405" s="26"/>
      <c r="I405" s="26"/>
    </row>
    <row r="406" spans="1:9" x14ac:dyDescent="0.25">
      <c r="A406" s="26"/>
      <c r="B406" s="26"/>
      <c r="C406" s="27" t="s">
        <v>4</v>
      </c>
      <c r="D406" s="27">
        <v>90.5</v>
      </c>
      <c r="E406" s="27">
        <f t="shared" si="88"/>
        <v>84.916666666666671</v>
      </c>
      <c r="F406" s="27">
        <f t="shared" si="89"/>
        <v>5.5833333333333286</v>
      </c>
      <c r="G406" s="27">
        <f t="shared" si="90"/>
        <v>31.173611111111057</v>
      </c>
      <c r="H406" s="26"/>
      <c r="I406" s="26"/>
    </row>
    <row r="407" spans="1:9" x14ac:dyDescent="0.25">
      <c r="A407" s="26"/>
      <c r="B407" s="26"/>
      <c r="C407" s="27" t="s">
        <v>5</v>
      </c>
      <c r="D407" s="27">
        <v>81.75</v>
      </c>
      <c r="E407" s="27">
        <f t="shared" si="88"/>
        <v>88.75</v>
      </c>
      <c r="F407" s="27">
        <f t="shared" si="89"/>
        <v>7</v>
      </c>
      <c r="G407" s="27">
        <f t="shared" si="90"/>
        <v>49</v>
      </c>
      <c r="H407" s="26"/>
      <c r="I407" s="26"/>
    </row>
    <row r="408" spans="1:9" x14ac:dyDescent="0.25">
      <c r="A408" s="26"/>
      <c r="B408" s="26"/>
      <c r="C408" s="27" t="s">
        <v>6</v>
      </c>
      <c r="D408" s="27">
        <v>94</v>
      </c>
      <c r="E408" s="27">
        <f t="shared" si="88"/>
        <v>82.166666666666671</v>
      </c>
      <c r="F408" s="27">
        <f t="shared" si="89"/>
        <v>11.833333333333329</v>
      </c>
      <c r="G408" s="27">
        <f t="shared" si="90"/>
        <v>140.02777777777766</v>
      </c>
      <c r="H408" s="26"/>
      <c r="I408" s="26"/>
    </row>
    <row r="409" spans="1:9" x14ac:dyDescent="0.25">
      <c r="A409" s="26"/>
      <c r="B409" s="26"/>
      <c r="C409" s="27" t="s">
        <v>7</v>
      </c>
      <c r="D409" s="27">
        <v>70.75</v>
      </c>
      <c r="E409" s="27"/>
      <c r="F409" s="27"/>
      <c r="G409" s="27"/>
      <c r="H409" s="26"/>
      <c r="I409" s="26"/>
    </row>
    <row r="410" spans="1:9" x14ac:dyDescent="0.25">
      <c r="A410" s="26"/>
      <c r="B410" s="26">
        <v>1202200069</v>
      </c>
      <c r="C410" s="27" t="s">
        <v>2</v>
      </c>
      <c r="D410" s="27">
        <v>57.5</v>
      </c>
      <c r="E410" s="27"/>
      <c r="F410" s="27"/>
      <c r="G410" s="27"/>
      <c r="H410" s="26">
        <f t="shared" ref="H410" si="94">AVERAGE(F411:F414)</f>
        <v>7.404166666666665</v>
      </c>
      <c r="I410" s="26">
        <f t="shared" si="81"/>
        <v>76.021597222222226</v>
      </c>
    </row>
    <row r="411" spans="1:9" x14ac:dyDescent="0.25">
      <c r="A411" s="26"/>
      <c r="B411" s="26"/>
      <c r="C411" s="27" t="s">
        <v>3</v>
      </c>
      <c r="D411" s="27">
        <v>71.25</v>
      </c>
      <c r="E411" s="27">
        <f t="shared" si="88"/>
        <v>70.600000000000009</v>
      </c>
      <c r="F411" s="27">
        <f t="shared" si="89"/>
        <v>0.64999999999999147</v>
      </c>
      <c r="G411" s="27">
        <f t="shared" si="90"/>
        <v>0.42249999999998894</v>
      </c>
      <c r="H411" s="26"/>
      <c r="I411" s="26"/>
    </row>
    <row r="412" spans="1:9" x14ac:dyDescent="0.25">
      <c r="A412" s="26"/>
      <c r="B412" s="26"/>
      <c r="C412" s="27" t="s">
        <v>4</v>
      </c>
      <c r="D412" s="27">
        <v>83.05</v>
      </c>
      <c r="E412" s="27">
        <f t="shared" si="88"/>
        <v>76.266666666666666</v>
      </c>
      <c r="F412" s="27">
        <f t="shared" si="89"/>
        <v>6.7833333333333314</v>
      </c>
      <c r="G412" s="27">
        <f t="shared" si="90"/>
        <v>46.013611111111082</v>
      </c>
      <c r="H412" s="26"/>
      <c r="I412" s="26"/>
    </row>
    <row r="413" spans="1:9" x14ac:dyDescent="0.25">
      <c r="A413" s="26"/>
      <c r="B413" s="26"/>
      <c r="C413" s="27" t="s">
        <v>5</v>
      </c>
      <c r="D413" s="27">
        <v>74.5</v>
      </c>
      <c r="E413" s="27">
        <f t="shared" si="88"/>
        <v>83.183333333333337</v>
      </c>
      <c r="F413" s="27">
        <f t="shared" si="89"/>
        <v>8.6833333333333371</v>
      </c>
      <c r="G413" s="27">
        <f t="shared" si="90"/>
        <v>75.400277777777845</v>
      </c>
      <c r="H413" s="26"/>
      <c r="I413" s="26"/>
    </row>
    <row r="414" spans="1:9" x14ac:dyDescent="0.25">
      <c r="A414" s="26"/>
      <c r="B414" s="26"/>
      <c r="C414" s="27" t="s">
        <v>6</v>
      </c>
      <c r="D414" s="27">
        <v>92</v>
      </c>
      <c r="E414" s="27">
        <f t="shared" si="88"/>
        <v>78.5</v>
      </c>
      <c r="F414" s="27">
        <f t="shared" si="89"/>
        <v>13.5</v>
      </c>
      <c r="G414" s="27">
        <f t="shared" si="90"/>
        <v>182.25</v>
      </c>
      <c r="H414" s="26"/>
      <c r="I414" s="26"/>
    </row>
    <row r="415" spans="1:9" x14ac:dyDescent="0.25">
      <c r="A415" s="26"/>
      <c r="B415" s="26"/>
      <c r="C415" s="27" t="s">
        <v>7</v>
      </c>
      <c r="D415" s="27">
        <v>69</v>
      </c>
      <c r="E415" s="27"/>
      <c r="F415" s="27"/>
      <c r="G415" s="27"/>
      <c r="H415" s="26"/>
      <c r="I415" s="26"/>
    </row>
    <row r="416" spans="1:9" x14ac:dyDescent="0.25">
      <c r="A416" s="26"/>
      <c r="B416" s="26">
        <v>1202200070</v>
      </c>
      <c r="C416" s="27" t="s">
        <v>2</v>
      </c>
      <c r="D416" s="27">
        <v>70.25</v>
      </c>
      <c r="E416" s="27"/>
      <c r="F416" s="27"/>
      <c r="G416" s="27"/>
      <c r="H416" s="26">
        <f t="shared" ref="H416" si="95">AVERAGE(F417:F420)</f>
        <v>3.0416666666666679</v>
      </c>
      <c r="I416" s="26">
        <f t="shared" ref="I416:I476" si="96">AVERAGE(G417:G420)</f>
        <v>12.392361111111116</v>
      </c>
    </row>
    <row r="417" spans="1:9" x14ac:dyDescent="0.25">
      <c r="A417" s="26"/>
      <c r="B417" s="26"/>
      <c r="C417" s="27" t="s">
        <v>3</v>
      </c>
      <c r="D417" s="27">
        <v>81.75</v>
      </c>
      <c r="E417" s="27">
        <f t="shared" si="88"/>
        <v>79.583333333333329</v>
      </c>
      <c r="F417" s="27">
        <f t="shared" si="89"/>
        <v>2.1666666666666714</v>
      </c>
      <c r="G417" s="27">
        <f t="shared" si="90"/>
        <v>4.6944444444444651</v>
      </c>
      <c r="H417" s="26"/>
      <c r="I417" s="26"/>
    </row>
    <row r="418" spans="1:9" x14ac:dyDescent="0.25">
      <c r="A418" s="26"/>
      <c r="B418" s="26"/>
      <c r="C418" s="27" t="s">
        <v>4</v>
      </c>
      <c r="D418" s="27">
        <v>86.75</v>
      </c>
      <c r="E418" s="27">
        <f t="shared" si="88"/>
        <v>83</v>
      </c>
      <c r="F418" s="27">
        <f t="shared" si="89"/>
        <v>3.75</v>
      </c>
      <c r="G418" s="27">
        <f t="shared" si="90"/>
        <v>14.0625</v>
      </c>
      <c r="H418" s="26"/>
      <c r="I418" s="26"/>
    </row>
    <row r="419" spans="1:9" x14ac:dyDescent="0.25">
      <c r="A419" s="26"/>
      <c r="B419" s="26"/>
      <c r="C419" s="27" t="s">
        <v>5</v>
      </c>
      <c r="D419" s="27">
        <v>80.5</v>
      </c>
      <c r="E419" s="27">
        <f t="shared" si="88"/>
        <v>79.75</v>
      </c>
      <c r="F419" s="27">
        <f t="shared" si="89"/>
        <v>0.75</v>
      </c>
      <c r="G419" s="27">
        <f t="shared" si="90"/>
        <v>0.5625</v>
      </c>
      <c r="H419" s="26"/>
      <c r="I419" s="26"/>
    </row>
    <row r="420" spans="1:9" x14ac:dyDescent="0.25">
      <c r="A420" s="26"/>
      <c r="B420" s="26"/>
      <c r="C420" s="27" t="s">
        <v>6</v>
      </c>
      <c r="D420" s="27">
        <v>72</v>
      </c>
      <c r="E420" s="27">
        <f t="shared" si="88"/>
        <v>77.5</v>
      </c>
      <c r="F420" s="27">
        <f t="shared" si="89"/>
        <v>5.5</v>
      </c>
      <c r="G420" s="27">
        <f t="shared" si="90"/>
        <v>30.25</v>
      </c>
      <c r="H420" s="26"/>
      <c r="I420" s="26"/>
    </row>
    <row r="421" spans="1:9" x14ac:dyDescent="0.25">
      <c r="A421" s="26"/>
      <c r="B421" s="26"/>
      <c r="C421" s="27" t="s">
        <v>7</v>
      </c>
      <c r="D421" s="27">
        <v>80</v>
      </c>
      <c r="E421" s="27"/>
      <c r="F421" s="27"/>
      <c r="G421" s="27"/>
      <c r="H421" s="26"/>
      <c r="I421" s="26"/>
    </row>
    <row r="422" spans="1:9" x14ac:dyDescent="0.25">
      <c r="A422" s="26"/>
      <c r="B422" s="26">
        <v>1202200071</v>
      </c>
      <c r="C422" s="27" t="s">
        <v>2</v>
      </c>
      <c r="D422" s="27">
        <v>71.25</v>
      </c>
      <c r="E422" s="27"/>
      <c r="F422" s="27"/>
      <c r="G422" s="27"/>
      <c r="H422" s="26">
        <f t="shared" ref="H422" si="97">AVERAGE(F423:F426)</f>
        <v>3.9166666666666643</v>
      </c>
      <c r="I422" s="26">
        <f t="shared" si="96"/>
        <v>20.413194444444436</v>
      </c>
    </row>
    <row r="423" spans="1:9" x14ac:dyDescent="0.25">
      <c r="A423" s="26"/>
      <c r="B423" s="26"/>
      <c r="C423" s="27" t="s">
        <v>3</v>
      </c>
      <c r="D423" s="27">
        <v>81.75</v>
      </c>
      <c r="E423" s="27">
        <f t="shared" si="88"/>
        <v>80.666666666666671</v>
      </c>
      <c r="F423" s="27">
        <f t="shared" si="89"/>
        <v>1.0833333333333286</v>
      </c>
      <c r="G423" s="27">
        <f t="shared" si="90"/>
        <v>1.1736111111111009</v>
      </c>
      <c r="H423" s="26"/>
      <c r="I423" s="26"/>
    </row>
    <row r="424" spans="1:9" x14ac:dyDescent="0.25">
      <c r="A424" s="26"/>
      <c r="B424" s="26"/>
      <c r="C424" s="27" t="s">
        <v>4</v>
      </c>
      <c r="D424" s="27">
        <v>89</v>
      </c>
      <c r="E424" s="27">
        <f t="shared" si="88"/>
        <v>82.916666666666671</v>
      </c>
      <c r="F424" s="27">
        <f t="shared" si="89"/>
        <v>6.0833333333333286</v>
      </c>
      <c r="G424" s="27">
        <f t="shared" si="90"/>
        <v>37.006944444444386</v>
      </c>
      <c r="H424" s="26"/>
      <c r="I424" s="26"/>
    </row>
    <row r="425" spans="1:9" x14ac:dyDescent="0.25">
      <c r="A425" s="26"/>
      <c r="B425" s="26"/>
      <c r="C425" s="27" t="s">
        <v>5</v>
      </c>
      <c r="D425" s="27">
        <v>78</v>
      </c>
      <c r="E425" s="27">
        <f t="shared" si="88"/>
        <v>84.166666666666671</v>
      </c>
      <c r="F425" s="27">
        <f t="shared" si="89"/>
        <v>6.1666666666666714</v>
      </c>
      <c r="G425" s="27">
        <f t="shared" si="90"/>
        <v>38.027777777777835</v>
      </c>
      <c r="H425" s="26"/>
      <c r="I425" s="26"/>
    </row>
    <row r="426" spans="1:9" x14ac:dyDescent="0.25">
      <c r="A426" s="26"/>
      <c r="B426" s="26"/>
      <c r="C426" s="27" t="s">
        <v>6</v>
      </c>
      <c r="D426" s="27">
        <v>85.5</v>
      </c>
      <c r="E426" s="27">
        <f t="shared" si="88"/>
        <v>83.166666666666671</v>
      </c>
      <c r="F426" s="27">
        <f t="shared" si="89"/>
        <v>2.3333333333333286</v>
      </c>
      <c r="G426" s="27">
        <f t="shared" si="90"/>
        <v>5.4444444444444224</v>
      </c>
      <c r="H426" s="26"/>
      <c r="I426" s="26"/>
    </row>
    <row r="427" spans="1:9" x14ac:dyDescent="0.25">
      <c r="A427" s="26"/>
      <c r="B427" s="26"/>
      <c r="C427" s="27" t="s">
        <v>7</v>
      </c>
      <c r="D427" s="27">
        <v>86</v>
      </c>
      <c r="E427" s="27"/>
      <c r="F427" s="27"/>
      <c r="G427" s="27"/>
      <c r="H427" s="26"/>
      <c r="I427" s="26"/>
    </row>
    <row r="428" spans="1:9" x14ac:dyDescent="0.25">
      <c r="A428" s="26"/>
      <c r="B428" s="26">
        <v>1202200072</v>
      </c>
      <c r="C428" s="27" t="s">
        <v>2</v>
      </c>
      <c r="D428" s="27">
        <v>73.75</v>
      </c>
      <c r="E428" s="27"/>
      <c r="F428" s="27"/>
      <c r="G428" s="27"/>
      <c r="H428" s="26">
        <f t="shared" ref="H428" si="98">AVERAGE(F429:F432)</f>
        <v>2.1458333333333321</v>
      </c>
      <c r="I428" s="26">
        <f t="shared" si="96"/>
        <v>6.6822916666666536</v>
      </c>
    </row>
    <row r="429" spans="1:9" x14ac:dyDescent="0.25">
      <c r="A429" s="26"/>
      <c r="B429" s="26"/>
      <c r="C429" s="27" t="s">
        <v>3</v>
      </c>
      <c r="D429" s="27">
        <v>88.25</v>
      </c>
      <c r="E429" s="27">
        <f t="shared" si="88"/>
        <v>84.666666666666671</v>
      </c>
      <c r="F429" s="27">
        <f t="shared" si="89"/>
        <v>3.5833333333333286</v>
      </c>
      <c r="G429" s="27">
        <f t="shared" si="90"/>
        <v>12.840277777777743</v>
      </c>
      <c r="H429" s="26"/>
      <c r="I429" s="26"/>
    </row>
    <row r="430" spans="1:9" x14ac:dyDescent="0.25">
      <c r="A430" s="26"/>
      <c r="B430" s="26"/>
      <c r="C430" s="27" t="s">
        <v>4</v>
      </c>
      <c r="D430" s="27">
        <v>92</v>
      </c>
      <c r="E430" s="27">
        <f t="shared" si="88"/>
        <v>88.666666666666671</v>
      </c>
      <c r="F430" s="27">
        <f t="shared" si="89"/>
        <v>3.3333333333333286</v>
      </c>
      <c r="G430" s="27">
        <f t="shared" si="90"/>
        <v>11.111111111111079</v>
      </c>
      <c r="H430" s="26"/>
      <c r="I430" s="26"/>
    </row>
    <row r="431" spans="1:9" x14ac:dyDescent="0.25">
      <c r="A431" s="26"/>
      <c r="B431" s="26"/>
      <c r="C431" s="27" t="s">
        <v>5</v>
      </c>
      <c r="D431" s="27">
        <v>85.75</v>
      </c>
      <c r="E431" s="27">
        <f t="shared" si="88"/>
        <v>87.416666666666671</v>
      </c>
      <c r="F431" s="27">
        <f t="shared" si="89"/>
        <v>1.6666666666666714</v>
      </c>
      <c r="G431" s="27">
        <f t="shared" si="90"/>
        <v>2.7777777777777937</v>
      </c>
      <c r="H431" s="26"/>
      <c r="I431" s="26"/>
    </row>
    <row r="432" spans="1:9" x14ac:dyDescent="0.25">
      <c r="A432" s="26"/>
      <c r="B432" s="26"/>
      <c r="C432" s="27" t="s">
        <v>6</v>
      </c>
      <c r="D432" s="27">
        <v>84.5</v>
      </c>
      <c r="E432" s="27">
        <f t="shared" si="88"/>
        <v>84.5</v>
      </c>
      <c r="F432" s="27">
        <f t="shared" si="89"/>
        <v>0</v>
      </c>
      <c r="G432" s="27">
        <f t="shared" si="90"/>
        <v>0</v>
      </c>
      <c r="H432" s="26"/>
      <c r="I432" s="26"/>
    </row>
    <row r="433" spans="1:9" x14ac:dyDescent="0.25">
      <c r="A433" s="26"/>
      <c r="B433" s="26"/>
      <c r="C433" s="27" t="s">
        <v>7</v>
      </c>
      <c r="D433" s="27">
        <v>83.25</v>
      </c>
      <c r="E433" s="27"/>
      <c r="F433" s="27"/>
      <c r="G433" s="27"/>
      <c r="H433" s="26"/>
      <c r="I433" s="26"/>
    </row>
    <row r="434" spans="1:9" x14ac:dyDescent="0.25">
      <c r="A434" s="26"/>
      <c r="B434" s="26">
        <v>1202200073</v>
      </c>
      <c r="C434" s="27" t="s">
        <v>2</v>
      </c>
      <c r="D434" s="27">
        <v>78.75</v>
      </c>
      <c r="E434" s="27"/>
      <c r="F434" s="27"/>
      <c r="G434" s="27"/>
      <c r="H434" s="26">
        <f t="shared" ref="H434" si="99">AVERAGE(F435:F438)</f>
        <v>1.5624999999999964</v>
      </c>
      <c r="I434" s="26">
        <f t="shared" si="96"/>
        <v>3.1093749999999867</v>
      </c>
    </row>
    <row r="435" spans="1:9" x14ac:dyDescent="0.25">
      <c r="A435" s="26"/>
      <c r="B435" s="26"/>
      <c r="C435" s="27" t="s">
        <v>3</v>
      </c>
      <c r="D435" s="27">
        <v>83.75</v>
      </c>
      <c r="E435" s="27">
        <f t="shared" si="88"/>
        <v>84.25</v>
      </c>
      <c r="F435" s="27">
        <f t="shared" si="89"/>
        <v>0.5</v>
      </c>
      <c r="G435" s="27">
        <f t="shared" si="90"/>
        <v>0.25</v>
      </c>
      <c r="H435" s="26"/>
      <c r="I435" s="26"/>
    </row>
    <row r="436" spans="1:9" x14ac:dyDescent="0.25">
      <c r="A436" s="26"/>
      <c r="B436" s="26"/>
      <c r="C436" s="27" t="s">
        <v>4</v>
      </c>
      <c r="D436" s="27">
        <v>90.25</v>
      </c>
      <c r="E436" s="27">
        <f t="shared" si="88"/>
        <v>89.166666666666671</v>
      </c>
      <c r="F436" s="27">
        <f t="shared" si="89"/>
        <v>1.0833333333333286</v>
      </c>
      <c r="G436" s="27">
        <f t="shared" si="90"/>
        <v>1.1736111111111009</v>
      </c>
      <c r="H436" s="26"/>
      <c r="I436" s="26"/>
    </row>
    <row r="437" spans="1:9" x14ac:dyDescent="0.25">
      <c r="A437" s="26"/>
      <c r="B437" s="26"/>
      <c r="C437" s="27" t="s">
        <v>5</v>
      </c>
      <c r="D437" s="27">
        <v>93.5</v>
      </c>
      <c r="E437" s="27">
        <f t="shared" si="88"/>
        <v>90.916666666666671</v>
      </c>
      <c r="F437" s="27">
        <f t="shared" si="89"/>
        <v>2.5833333333333286</v>
      </c>
      <c r="G437" s="27">
        <f t="shared" si="90"/>
        <v>6.6736111111110867</v>
      </c>
      <c r="H437" s="26"/>
      <c r="I437" s="26"/>
    </row>
    <row r="438" spans="1:9" x14ac:dyDescent="0.25">
      <c r="A438" s="26"/>
      <c r="B438" s="26"/>
      <c r="C438" s="27" t="s">
        <v>6</v>
      </c>
      <c r="D438" s="27">
        <v>89</v>
      </c>
      <c r="E438" s="27">
        <f t="shared" si="88"/>
        <v>91.083333333333329</v>
      </c>
      <c r="F438" s="27">
        <f t="shared" si="89"/>
        <v>2.0833333333333286</v>
      </c>
      <c r="G438" s="27">
        <f t="shared" si="90"/>
        <v>4.3402777777777581</v>
      </c>
      <c r="H438" s="26"/>
      <c r="I438" s="26"/>
    </row>
    <row r="439" spans="1:9" x14ac:dyDescent="0.25">
      <c r="A439" s="26"/>
      <c r="B439" s="26"/>
      <c r="C439" s="27" t="s">
        <v>7</v>
      </c>
      <c r="D439" s="27">
        <v>90.75</v>
      </c>
      <c r="E439" s="27"/>
      <c r="F439" s="27"/>
      <c r="G439" s="27"/>
      <c r="H439" s="26"/>
      <c r="I439" s="26"/>
    </row>
    <row r="440" spans="1:9" x14ac:dyDescent="0.25">
      <c r="A440" s="26"/>
      <c r="B440" s="26">
        <v>1202200074</v>
      </c>
      <c r="C440" s="27" t="s">
        <v>2</v>
      </c>
      <c r="D440" s="27">
        <v>75.25</v>
      </c>
      <c r="E440" s="27"/>
      <c r="F440" s="27"/>
      <c r="G440" s="27"/>
      <c r="H440" s="26">
        <f t="shared" ref="H440" si="100">AVERAGE(F441:F444)</f>
        <v>5.5416666666666643</v>
      </c>
      <c r="I440" s="26">
        <f t="shared" si="96"/>
        <v>48.548611111111093</v>
      </c>
    </row>
    <row r="441" spans="1:9" x14ac:dyDescent="0.25">
      <c r="A441" s="26"/>
      <c r="B441" s="26"/>
      <c r="C441" s="27" t="s">
        <v>3</v>
      </c>
      <c r="D441" s="27">
        <v>95</v>
      </c>
      <c r="E441" s="27">
        <f t="shared" ref="E441:E492" si="101">AVERAGE(D440:D442)</f>
        <v>83.416666666666671</v>
      </c>
      <c r="F441" s="27">
        <f t="shared" si="89"/>
        <v>11.583333333333329</v>
      </c>
      <c r="G441" s="27">
        <f t="shared" si="90"/>
        <v>134.173611111111</v>
      </c>
      <c r="H441" s="26"/>
      <c r="I441" s="26"/>
    </row>
    <row r="442" spans="1:9" x14ac:dyDescent="0.25">
      <c r="A442" s="26"/>
      <c r="B442" s="26"/>
      <c r="C442" s="27" t="s">
        <v>4</v>
      </c>
      <c r="D442" s="27">
        <v>80</v>
      </c>
      <c r="E442" s="27">
        <f t="shared" si="101"/>
        <v>87.416666666666671</v>
      </c>
      <c r="F442" s="27">
        <f t="shared" si="89"/>
        <v>7.4166666666666714</v>
      </c>
      <c r="G442" s="27">
        <f t="shared" si="90"/>
        <v>55.006944444444514</v>
      </c>
      <c r="H442" s="26"/>
      <c r="I442" s="26"/>
    </row>
    <row r="443" spans="1:9" x14ac:dyDescent="0.25">
      <c r="A443" s="26"/>
      <c r="B443" s="26"/>
      <c r="C443" s="27" t="s">
        <v>5</v>
      </c>
      <c r="D443" s="27">
        <v>87.25</v>
      </c>
      <c r="E443" s="27">
        <f t="shared" si="101"/>
        <v>85.666666666666671</v>
      </c>
      <c r="F443" s="27">
        <f t="shared" si="89"/>
        <v>1.5833333333333286</v>
      </c>
      <c r="G443" s="27">
        <f t="shared" si="90"/>
        <v>2.5069444444444295</v>
      </c>
      <c r="H443" s="26"/>
      <c r="I443" s="26"/>
    </row>
    <row r="444" spans="1:9" x14ac:dyDescent="0.25">
      <c r="A444" s="26"/>
      <c r="B444" s="26"/>
      <c r="C444" s="27" t="s">
        <v>6</v>
      </c>
      <c r="D444" s="27">
        <v>89.75</v>
      </c>
      <c r="E444" s="27">
        <f t="shared" si="101"/>
        <v>88.166666666666671</v>
      </c>
      <c r="F444" s="27">
        <f t="shared" si="89"/>
        <v>1.5833333333333286</v>
      </c>
      <c r="G444" s="27">
        <f t="shared" si="90"/>
        <v>2.5069444444444295</v>
      </c>
      <c r="H444" s="26"/>
      <c r="I444" s="26"/>
    </row>
    <row r="445" spans="1:9" x14ac:dyDescent="0.25">
      <c r="A445" s="26"/>
      <c r="B445" s="26"/>
      <c r="C445" s="27" t="s">
        <v>7</v>
      </c>
      <c r="D445" s="27">
        <v>87.5</v>
      </c>
      <c r="E445" s="27"/>
      <c r="F445" s="27"/>
      <c r="G445" s="27"/>
      <c r="H445" s="26"/>
      <c r="I445" s="26"/>
    </row>
    <row r="446" spans="1:9" x14ac:dyDescent="0.25">
      <c r="A446" s="26"/>
      <c r="B446" s="26">
        <v>1202200075</v>
      </c>
      <c r="C446" s="27" t="s">
        <v>2</v>
      </c>
      <c r="D446" s="27">
        <v>95.5</v>
      </c>
      <c r="E446" s="27"/>
      <c r="F446" s="27"/>
      <c r="G446" s="27"/>
      <c r="H446" s="26">
        <f t="shared" ref="H446" si="102">AVERAGE(F447:F450)</f>
        <v>7.2708333333333357</v>
      </c>
      <c r="I446" s="26">
        <f t="shared" si="96"/>
        <v>63.883680555555607</v>
      </c>
    </row>
    <row r="447" spans="1:9" x14ac:dyDescent="0.25">
      <c r="A447" s="26"/>
      <c r="B447" s="26"/>
      <c r="C447" s="27" t="s">
        <v>3</v>
      </c>
      <c r="D447" s="27">
        <v>80.25</v>
      </c>
      <c r="E447" s="27">
        <f t="shared" si="101"/>
        <v>91.416666666666671</v>
      </c>
      <c r="F447" s="27">
        <f t="shared" si="89"/>
        <v>11.166666666666671</v>
      </c>
      <c r="G447" s="27">
        <f t="shared" si="90"/>
        <v>124.69444444444456</v>
      </c>
      <c r="H447" s="26"/>
      <c r="I447" s="26"/>
    </row>
    <row r="448" spans="1:9" x14ac:dyDescent="0.25">
      <c r="A448" s="26"/>
      <c r="B448" s="26"/>
      <c r="C448" s="27" t="s">
        <v>4</v>
      </c>
      <c r="D448" s="27">
        <v>98.5</v>
      </c>
      <c r="E448" s="27">
        <f t="shared" si="101"/>
        <v>88.583333333333329</v>
      </c>
      <c r="F448" s="27">
        <f t="shared" si="89"/>
        <v>9.9166666666666714</v>
      </c>
      <c r="G448" s="27">
        <f t="shared" si="90"/>
        <v>98.340277777777871</v>
      </c>
      <c r="H448" s="26"/>
      <c r="I448" s="26"/>
    </row>
    <row r="449" spans="1:9" x14ac:dyDescent="0.25">
      <c r="A449" s="26"/>
      <c r="B449" s="26"/>
      <c r="C449" s="27" t="s">
        <v>5</v>
      </c>
      <c r="D449" s="27">
        <v>87</v>
      </c>
      <c r="E449" s="27">
        <f t="shared" si="101"/>
        <v>90.5</v>
      </c>
      <c r="F449" s="27">
        <f t="shared" si="89"/>
        <v>3.5</v>
      </c>
      <c r="G449" s="27">
        <f t="shared" si="90"/>
        <v>12.25</v>
      </c>
      <c r="H449" s="26"/>
      <c r="I449" s="26"/>
    </row>
    <row r="450" spans="1:9" x14ac:dyDescent="0.25">
      <c r="A450" s="26"/>
      <c r="B450" s="26"/>
      <c r="C450" s="27" t="s">
        <v>6</v>
      </c>
      <c r="D450" s="27">
        <v>86</v>
      </c>
      <c r="E450" s="27">
        <f t="shared" si="101"/>
        <v>90.5</v>
      </c>
      <c r="F450" s="27">
        <f t="shared" si="89"/>
        <v>4.5</v>
      </c>
      <c r="G450" s="27">
        <f t="shared" si="90"/>
        <v>20.25</v>
      </c>
      <c r="H450" s="26"/>
      <c r="I450" s="26"/>
    </row>
    <row r="451" spans="1:9" x14ac:dyDescent="0.25">
      <c r="A451" s="26"/>
      <c r="B451" s="26"/>
      <c r="C451" s="27" t="s">
        <v>7</v>
      </c>
      <c r="D451" s="27">
        <v>98.5</v>
      </c>
      <c r="E451" s="27"/>
      <c r="F451" s="27"/>
      <c r="G451" s="27"/>
      <c r="H451" s="26"/>
      <c r="I451" s="26"/>
    </row>
    <row r="452" spans="1:9" x14ac:dyDescent="0.25">
      <c r="A452" s="26"/>
      <c r="B452" s="26">
        <v>1202200076</v>
      </c>
      <c r="C452" s="27" t="s">
        <v>2</v>
      </c>
      <c r="D452" s="27">
        <v>93.5</v>
      </c>
      <c r="E452" s="27"/>
      <c r="F452" s="27"/>
      <c r="G452" s="27"/>
      <c r="H452" s="26">
        <f>AVERAGE(F453:F456)</f>
        <v>3.6666666666666679</v>
      </c>
      <c r="I452" s="26">
        <f>AVERAGE(G453:G456)</f>
        <v>16.871527777777789</v>
      </c>
    </row>
    <row r="453" spans="1:9" x14ac:dyDescent="0.25">
      <c r="A453" s="26"/>
      <c r="B453" s="26"/>
      <c r="C453" s="27" t="s">
        <v>3</v>
      </c>
      <c r="D453" s="27">
        <v>85.5</v>
      </c>
      <c r="E453" s="27">
        <f t="shared" si="101"/>
        <v>90.416666666666671</v>
      </c>
      <c r="F453" s="27">
        <f t="shared" ref="F453:F515" si="103">ABS(D453-E453)</f>
        <v>4.9166666666666714</v>
      </c>
      <c r="G453" s="27">
        <f t="shared" ref="G453:G515" si="104">(D453-E453)^2</f>
        <v>24.173611111111157</v>
      </c>
      <c r="H453" s="26"/>
      <c r="I453" s="26"/>
    </row>
    <row r="454" spans="1:9" x14ac:dyDescent="0.25">
      <c r="A454" s="26"/>
      <c r="B454" s="26"/>
      <c r="C454" s="27" t="s">
        <v>4</v>
      </c>
      <c r="D454" s="27">
        <v>92.25</v>
      </c>
      <c r="E454" s="27">
        <f t="shared" si="101"/>
        <v>90.75</v>
      </c>
      <c r="F454" s="27">
        <f t="shared" si="103"/>
        <v>1.5</v>
      </c>
      <c r="G454" s="27">
        <f t="shared" si="104"/>
        <v>2.25</v>
      </c>
      <c r="H454" s="26"/>
      <c r="I454" s="26"/>
    </row>
    <row r="455" spans="1:9" x14ac:dyDescent="0.25">
      <c r="A455" s="26"/>
      <c r="B455" s="26"/>
      <c r="C455" s="27" t="s">
        <v>5</v>
      </c>
      <c r="D455" s="27">
        <v>94.5</v>
      </c>
      <c r="E455" s="27">
        <f t="shared" si="101"/>
        <v>92.25</v>
      </c>
      <c r="F455" s="27">
        <f t="shared" si="103"/>
        <v>2.25</v>
      </c>
      <c r="G455" s="27">
        <f t="shared" si="104"/>
        <v>5.0625</v>
      </c>
      <c r="H455" s="26"/>
      <c r="I455" s="26"/>
    </row>
    <row r="456" spans="1:9" x14ac:dyDescent="0.25">
      <c r="A456" s="26"/>
      <c r="B456" s="26"/>
      <c r="C456" s="27" t="s">
        <v>6</v>
      </c>
      <c r="D456" s="27">
        <v>90</v>
      </c>
      <c r="E456" s="27">
        <f t="shared" si="101"/>
        <v>84</v>
      </c>
      <c r="F456" s="27">
        <f t="shared" si="103"/>
        <v>6</v>
      </c>
      <c r="G456" s="27">
        <f t="shared" si="104"/>
        <v>36</v>
      </c>
      <c r="H456" s="26"/>
      <c r="I456" s="26"/>
    </row>
    <row r="457" spans="1:9" x14ac:dyDescent="0.25">
      <c r="A457" s="26"/>
      <c r="B457" s="26"/>
      <c r="C457" s="27" t="s">
        <v>7</v>
      </c>
      <c r="D457" s="27">
        <v>67.5</v>
      </c>
      <c r="E457" s="27"/>
      <c r="F457" s="27"/>
      <c r="G457" s="27"/>
      <c r="H457" s="26"/>
      <c r="I457" s="26"/>
    </row>
    <row r="458" spans="1:9" x14ac:dyDescent="0.25">
      <c r="A458" s="26"/>
      <c r="B458" s="26">
        <v>1202200077</v>
      </c>
      <c r="C458" s="27" t="s">
        <v>2</v>
      </c>
      <c r="D458" s="27">
        <v>97</v>
      </c>
      <c r="E458" s="27"/>
      <c r="F458" s="27"/>
      <c r="G458" s="27"/>
      <c r="H458" s="26">
        <f t="shared" ref="H458" si="105">AVERAGE(F459:F462)</f>
        <v>1.75</v>
      </c>
      <c r="I458" s="26">
        <f t="shared" si="96"/>
        <v>6.0138888888888964</v>
      </c>
    </row>
    <row r="459" spans="1:9" x14ac:dyDescent="0.25">
      <c r="A459" s="26"/>
      <c r="B459" s="26"/>
      <c r="C459" s="27" t="s">
        <v>3</v>
      </c>
      <c r="D459" s="27">
        <v>98.5</v>
      </c>
      <c r="E459" s="27">
        <f t="shared" si="101"/>
        <v>98</v>
      </c>
      <c r="F459" s="27">
        <f t="shared" si="103"/>
        <v>0.5</v>
      </c>
      <c r="G459" s="27">
        <f t="shared" si="104"/>
        <v>0.25</v>
      </c>
      <c r="H459" s="26"/>
      <c r="I459" s="26"/>
    </row>
    <row r="460" spans="1:9" x14ac:dyDescent="0.25">
      <c r="A460" s="26"/>
      <c r="B460" s="26"/>
      <c r="C460" s="27" t="s">
        <v>4</v>
      </c>
      <c r="D460" s="27">
        <v>98.5</v>
      </c>
      <c r="E460" s="27">
        <f t="shared" si="101"/>
        <v>98</v>
      </c>
      <c r="F460" s="27">
        <f t="shared" si="103"/>
        <v>0.5</v>
      </c>
      <c r="G460" s="27">
        <f t="shared" si="104"/>
        <v>0.25</v>
      </c>
      <c r="H460" s="26"/>
      <c r="I460" s="26"/>
    </row>
    <row r="461" spans="1:9" x14ac:dyDescent="0.25">
      <c r="A461" s="26"/>
      <c r="B461" s="26"/>
      <c r="C461" s="27" t="s">
        <v>5</v>
      </c>
      <c r="D461" s="27">
        <v>97</v>
      </c>
      <c r="E461" s="27">
        <f t="shared" si="101"/>
        <v>95.666666666666671</v>
      </c>
      <c r="F461" s="27">
        <f t="shared" si="103"/>
        <v>1.3333333333333286</v>
      </c>
      <c r="G461" s="27">
        <f t="shared" si="104"/>
        <v>1.7777777777777652</v>
      </c>
      <c r="H461" s="26"/>
      <c r="I461" s="26"/>
    </row>
    <row r="462" spans="1:9" x14ac:dyDescent="0.25">
      <c r="A462" s="26"/>
      <c r="B462" s="26"/>
      <c r="C462" s="27" t="s">
        <v>6</v>
      </c>
      <c r="D462" s="27">
        <v>91.5</v>
      </c>
      <c r="E462" s="27">
        <f t="shared" si="101"/>
        <v>96.166666666666671</v>
      </c>
      <c r="F462" s="27">
        <f t="shared" si="103"/>
        <v>4.6666666666666714</v>
      </c>
      <c r="G462" s="27">
        <f t="shared" si="104"/>
        <v>21.777777777777821</v>
      </c>
      <c r="H462" s="26"/>
      <c r="I462" s="26"/>
    </row>
    <row r="463" spans="1:9" x14ac:dyDescent="0.25">
      <c r="A463" s="26"/>
      <c r="B463" s="26"/>
      <c r="C463" s="27" t="s">
        <v>7</v>
      </c>
      <c r="D463" s="27">
        <v>100</v>
      </c>
      <c r="E463" s="27"/>
      <c r="F463" s="27"/>
      <c r="G463" s="27"/>
      <c r="H463" s="26"/>
      <c r="I463" s="26"/>
    </row>
    <row r="464" spans="1:9" x14ac:dyDescent="0.25">
      <c r="A464" s="26"/>
      <c r="B464" s="26">
        <v>1202200078</v>
      </c>
      <c r="C464" s="27" t="s">
        <v>2</v>
      </c>
      <c r="D464" s="27">
        <v>87</v>
      </c>
      <c r="E464" s="27"/>
      <c r="F464" s="27"/>
      <c r="G464" s="27"/>
      <c r="H464" s="26">
        <f t="shared" ref="H464" si="106">AVERAGE(F465:F468)</f>
        <v>5.2083333333333321</v>
      </c>
      <c r="I464" s="26">
        <f t="shared" si="96"/>
        <v>35.947916666666664</v>
      </c>
    </row>
    <row r="465" spans="1:9" x14ac:dyDescent="0.25">
      <c r="A465" s="26"/>
      <c r="B465" s="26"/>
      <c r="C465" s="27" t="s">
        <v>3</v>
      </c>
      <c r="D465" s="27">
        <v>80.25</v>
      </c>
      <c r="E465" s="27">
        <f t="shared" si="101"/>
        <v>85.666666666666671</v>
      </c>
      <c r="F465" s="27">
        <f t="shared" si="103"/>
        <v>5.4166666666666714</v>
      </c>
      <c r="G465" s="27">
        <f t="shared" si="104"/>
        <v>29.340277777777828</v>
      </c>
      <c r="H465" s="26"/>
      <c r="I465" s="26"/>
    </row>
    <row r="466" spans="1:9" x14ac:dyDescent="0.25">
      <c r="A466" s="26"/>
      <c r="B466" s="26"/>
      <c r="C466" s="27" t="s">
        <v>4</v>
      </c>
      <c r="D466" s="27">
        <v>89.75</v>
      </c>
      <c r="E466" s="27">
        <f t="shared" si="101"/>
        <v>81.666666666666671</v>
      </c>
      <c r="F466" s="27">
        <f t="shared" si="103"/>
        <v>8.0833333333333286</v>
      </c>
      <c r="G466" s="27">
        <f t="shared" si="104"/>
        <v>65.3402777777777</v>
      </c>
      <c r="H466" s="26"/>
      <c r="I466" s="26"/>
    </row>
    <row r="467" spans="1:9" x14ac:dyDescent="0.25">
      <c r="A467" s="26"/>
      <c r="B467" s="26"/>
      <c r="C467" s="27" t="s">
        <v>5</v>
      </c>
      <c r="D467" s="27">
        <v>75</v>
      </c>
      <c r="E467" s="27">
        <f t="shared" si="101"/>
        <v>82</v>
      </c>
      <c r="F467" s="27">
        <f t="shared" si="103"/>
        <v>7</v>
      </c>
      <c r="G467" s="27">
        <f t="shared" si="104"/>
        <v>49</v>
      </c>
      <c r="H467" s="26"/>
      <c r="I467" s="26"/>
    </row>
    <row r="468" spans="1:9" x14ac:dyDescent="0.25">
      <c r="A468" s="26"/>
      <c r="B468" s="26"/>
      <c r="C468" s="27" t="s">
        <v>6</v>
      </c>
      <c r="D468" s="27">
        <v>81.25</v>
      </c>
      <c r="E468" s="27">
        <f t="shared" si="101"/>
        <v>81.583333333333329</v>
      </c>
      <c r="F468" s="27">
        <f t="shared" si="103"/>
        <v>0.3333333333333286</v>
      </c>
      <c r="G468" s="27">
        <f t="shared" si="104"/>
        <v>0.11111111111110795</v>
      </c>
      <c r="H468" s="26"/>
      <c r="I468" s="26"/>
    </row>
    <row r="469" spans="1:9" x14ac:dyDescent="0.25">
      <c r="A469" s="26"/>
      <c r="B469" s="26"/>
      <c r="C469" s="27" t="s">
        <v>7</v>
      </c>
      <c r="D469" s="27">
        <v>88.5</v>
      </c>
      <c r="E469" s="27"/>
      <c r="F469" s="27"/>
      <c r="G469" s="27"/>
      <c r="H469" s="26"/>
      <c r="I469" s="26"/>
    </row>
    <row r="470" spans="1:9" x14ac:dyDescent="0.25">
      <c r="A470" s="26"/>
      <c r="B470" s="26">
        <v>1202200079</v>
      </c>
      <c r="C470" s="27" t="s">
        <v>2</v>
      </c>
      <c r="D470" s="27">
        <v>100</v>
      </c>
      <c r="E470" s="27"/>
      <c r="F470" s="27"/>
      <c r="G470" s="27"/>
      <c r="H470" s="26">
        <f t="shared" ref="H470" si="107">AVERAGE(F471:F474)</f>
        <v>5.4791666666666679</v>
      </c>
      <c r="I470" s="26">
        <f t="shared" si="96"/>
        <v>43.585069444444457</v>
      </c>
    </row>
    <row r="471" spans="1:9" x14ac:dyDescent="0.25">
      <c r="A471" s="26"/>
      <c r="B471" s="26"/>
      <c r="C471" s="27" t="s">
        <v>3</v>
      </c>
      <c r="D471" s="27">
        <v>84.25</v>
      </c>
      <c r="E471" s="27">
        <f t="shared" si="101"/>
        <v>94.75</v>
      </c>
      <c r="F471" s="27">
        <f t="shared" si="103"/>
        <v>10.5</v>
      </c>
      <c r="G471" s="27">
        <f t="shared" si="104"/>
        <v>110.25</v>
      </c>
      <c r="H471" s="26"/>
      <c r="I471" s="26"/>
    </row>
    <row r="472" spans="1:9" x14ac:dyDescent="0.25">
      <c r="A472" s="26"/>
      <c r="B472" s="26"/>
      <c r="C472" s="27" t="s">
        <v>4</v>
      </c>
      <c r="D472" s="27">
        <v>100</v>
      </c>
      <c r="E472" s="27">
        <f t="shared" si="101"/>
        <v>93.083333333333329</v>
      </c>
      <c r="F472" s="27">
        <f t="shared" si="103"/>
        <v>6.9166666666666714</v>
      </c>
      <c r="G472" s="27">
        <f t="shared" si="104"/>
        <v>47.840277777777843</v>
      </c>
      <c r="H472" s="26"/>
      <c r="I472" s="26"/>
    </row>
    <row r="473" spans="1:9" x14ac:dyDescent="0.25">
      <c r="A473" s="26"/>
      <c r="B473" s="26"/>
      <c r="C473" s="27" t="s">
        <v>5</v>
      </c>
      <c r="D473" s="27">
        <v>95</v>
      </c>
      <c r="E473" s="27">
        <f t="shared" si="101"/>
        <v>95.5</v>
      </c>
      <c r="F473" s="27">
        <f t="shared" si="103"/>
        <v>0.5</v>
      </c>
      <c r="G473" s="27">
        <f t="shared" si="104"/>
        <v>0.25</v>
      </c>
      <c r="H473" s="26"/>
      <c r="I473" s="26"/>
    </row>
    <row r="474" spans="1:9" x14ac:dyDescent="0.25">
      <c r="A474" s="26"/>
      <c r="B474" s="26"/>
      <c r="C474" s="27" t="s">
        <v>6</v>
      </c>
      <c r="D474" s="27">
        <v>91.5</v>
      </c>
      <c r="E474" s="27">
        <f t="shared" si="101"/>
        <v>95.5</v>
      </c>
      <c r="F474" s="27">
        <f t="shared" si="103"/>
        <v>4</v>
      </c>
      <c r="G474" s="27">
        <f t="shared" si="104"/>
        <v>16</v>
      </c>
      <c r="H474" s="26"/>
      <c r="I474" s="26"/>
    </row>
    <row r="475" spans="1:9" x14ac:dyDescent="0.25">
      <c r="A475" s="26"/>
      <c r="B475" s="26"/>
      <c r="C475" s="27" t="s">
        <v>7</v>
      </c>
      <c r="D475" s="27">
        <v>100</v>
      </c>
      <c r="E475" s="27"/>
      <c r="F475" s="27"/>
      <c r="G475" s="27"/>
      <c r="H475" s="26"/>
      <c r="I475" s="26"/>
    </row>
    <row r="476" spans="1:9" x14ac:dyDescent="0.25">
      <c r="A476" s="26" t="s">
        <v>12</v>
      </c>
      <c r="B476" s="26">
        <v>1202200080</v>
      </c>
      <c r="C476" s="27" t="s">
        <v>2</v>
      </c>
      <c r="D476" s="27">
        <v>91.75</v>
      </c>
      <c r="E476" s="27"/>
      <c r="F476" s="27"/>
      <c r="G476" s="27"/>
      <c r="H476" s="26">
        <f t="shared" ref="H476" si="108">AVERAGE(F477:F480)</f>
        <v>6.3125</v>
      </c>
      <c r="I476" s="26">
        <f t="shared" si="96"/>
        <v>50.876736111111128</v>
      </c>
    </row>
    <row r="477" spans="1:9" x14ac:dyDescent="0.25">
      <c r="A477" s="26"/>
      <c r="B477" s="26"/>
      <c r="C477" s="27" t="s">
        <v>3</v>
      </c>
      <c r="D477" s="27">
        <v>76.5</v>
      </c>
      <c r="E477" s="27">
        <f t="shared" si="101"/>
        <v>83.083333333333329</v>
      </c>
      <c r="F477" s="27">
        <f t="shared" si="103"/>
        <v>6.5833333333333286</v>
      </c>
      <c r="G477" s="27">
        <f t="shared" si="104"/>
        <v>43.340277777777715</v>
      </c>
      <c r="H477" s="26"/>
      <c r="I477" s="26"/>
    </row>
    <row r="478" spans="1:9" x14ac:dyDescent="0.25">
      <c r="A478" s="26"/>
      <c r="B478" s="26"/>
      <c r="C478" s="27" t="s">
        <v>4</v>
      </c>
      <c r="D478" s="27">
        <v>81</v>
      </c>
      <c r="E478" s="27">
        <f t="shared" si="101"/>
        <v>79.166666666666671</v>
      </c>
      <c r="F478" s="27">
        <f t="shared" si="103"/>
        <v>1.8333333333333286</v>
      </c>
      <c r="G478" s="27">
        <f t="shared" si="104"/>
        <v>3.3611111111110938</v>
      </c>
      <c r="H478" s="26"/>
      <c r="I478" s="26"/>
    </row>
    <row r="479" spans="1:9" x14ac:dyDescent="0.25">
      <c r="A479" s="26"/>
      <c r="B479" s="26"/>
      <c r="C479" s="27" t="s">
        <v>5</v>
      </c>
      <c r="D479" s="27">
        <v>80</v>
      </c>
      <c r="E479" s="27">
        <f t="shared" si="101"/>
        <v>74.333333333333329</v>
      </c>
      <c r="F479" s="27">
        <f t="shared" si="103"/>
        <v>5.6666666666666714</v>
      </c>
      <c r="G479" s="27">
        <f t="shared" si="104"/>
        <v>32.111111111111164</v>
      </c>
      <c r="H479" s="26"/>
      <c r="I479" s="26"/>
    </row>
    <row r="480" spans="1:9" x14ac:dyDescent="0.25">
      <c r="A480" s="26"/>
      <c r="B480" s="26"/>
      <c r="C480" s="27" t="s">
        <v>6</v>
      </c>
      <c r="D480" s="27">
        <v>62</v>
      </c>
      <c r="E480" s="27">
        <f t="shared" si="101"/>
        <v>73.166666666666671</v>
      </c>
      <c r="F480" s="27">
        <f t="shared" si="103"/>
        <v>11.166666666666671</v>
      </c>
      <c r="G480" s="27">
        <f t="shared" si="104"/>
        <v>124.69444444444456</v>
      </c>
      <c r="H480" s="26"/>
      <c r="I480" s="26"/>
    </row>
    <row r="481" spans="1:9" x14ac:dyDescent="0.25">
      <c r="A481" s="26"/>
      <c r="B481" s="26"/>
      <c r="C481" s="27" t="s">
        <v>7</v>
      </c>
      <c r="D481" s="27">
        <v>77.5</v>
      </c>
      <c r="E481" s="27"/>
      <c r="F481" s="27"/>
      <c r="G481" s="27"/>
      <c r="H481" s="26"/>
      <c r="I481" s="26"/>
    </row>
    <row r="482" spans="1:9" x14ac:dyDescent="0.25">
      <c r="A482" s="26"/>
      <c r="B482" s="26">
        <v>1202200081</v>
      </c>
      <c r="C482" s="27" t="s">
        <v>2</v>
      </c>
      <c r="D482" s="27">
        <v>95.25</v>
      </c>
      <c r="E482" s="27"/>
      <c r="F482" s="27"/>
      <c r="G482" s="27"/>
      <c r="H482" s="26">
        <f t="shared" ref="H482" si="109">AVERAGE(F483:F486)</f>
        <v>3.1875</v>
      </c>
      <c r="I482" s="26">
        <f t="shared" ref="I482:I542" si="110">AVERAGE(G483:G486)</f>
        <v>12.529513888888888</v>
      </c>
    </row>
    <row r="483" spans="1:9" x14ac:dyDescent="0.25">
      <c r="A483" s="26"/>
      <c r="B483" s="26"/>
      <c r="C483" s="27" t="s">
        <v>3</v>
      </c>
      <c r="D483" s="27">
        <v>100</v>
      </c>
      <c r="E483" s="27">
        <f t="shared" si="101"/>
        <v>95.583333333333329</v>
      </c>
      <c r="F483" s="27">
        <f t="shared" si="103"/>
        <v>4.4166666666666714</v>
      </c>
      <c r="G483" s="27">
        <f t="shared" si="104"/>
        <v>19.506944444444485</v>
      </c>
      <c r="H483" s="26"/>
      <c r="I483" s="26"/>
    </row>
    <row r="484" spans="1:9" x14ac:dyDescent="0.25">
      <c r="A484" s="26"/>
      <c r="B484" s="26"/>
      <c r="C484" s="27" t="s">
        <v>4</v>
      </c>
      <c r="D484" s="27">
        <v>91.5</v>
      </c>
      <c r="E484" s="27">
        <f t="shared" si="101"/>
        <v>94</v>
      </c>
      <c r="F484" s="27">
        <f t="shared" si="103"/>
        <v>2.5</v>
      </c>
      <c r="G484" s="27">
        <f t="shared" si="104"/>
        <v>6.25</v>
      </c>
      <c r="H484" s="26"/>
      <c r="I484" s="26"/>
    </row>
    <row r="485" spans="1:9" x14ac:dyDescent="0.25">
      <c r="A485" s="26"/>
      <c r="B485" s="26"/>
      <c r="C485" s="27" t="s">
        <v>5</v>
      </c>
      <c r="D485" s="27">
        <v>90.5</v>
      </c>
      <c r="E485" s="27">
        <f t="shared" si="101"/>
        <v>89.5</v>
      </c>
      <c r="F485" s="27">
        <f t="shared" si="103"/>
        <v>1</v>
      </c>
      <c r="G485" s="27">
        <f t="shared" si="104"/>
        <v>1</v>
      </c>
      <c r="H485" s="26"/>
      <c r="I485" s="26"/>
    </row>
    <row r="486" spans="1:9" x14ac:dyDescent="0.25">
      <c r="A486" s="26"/>
      <c r="B486" s="26"/>
      <c r="C486" s="27" t="s">
        <v>6</v>
      </c>
      <c r="D486" s="27">
        <v>86.5</v>
      </c>
      <c r="E486" s="27">
        <f t="shared" si="101"/>
        <v>91.333333333333329</v>
      </c>
      <c r="F486" s="27">
        <f t="shared" si="103"/>
        <v>4.8333333333333286</v>
      </c>
      <c r="G486" s="27">
        <f t="shared" si="104"/>
        <v>23.361111111111065</v>
      </c>
      <c r="H486" s="26"/>
      <c r="I486" s="26"/>
    </row>
    <row r="487" spans="1:9" x14ac:dyDescent="0.25">
      <c r="A487" s="26"/>
      <c r="B487" s="26"/>
      <c r="C487" s="27" t="s">
        <v>7</v>
      </c>
      <c r="D487" s="27">
        <v>97</v>
      </c>
      <c r="E487" s="27"/>
      <c r="F487" s="27"/>
      <c r="G487" s="27"/>
      <c r="H487" s="26"/>
      <c r="I487" s="26"/>
    </row>
    <row r="488" spans="1:9" x14ac:dyDescent="0.25">
      <c r="A488" s="26"/>
      <c r="B488" s="26">
        <v>1202200082</v>
      </c>
      <c r="C488" s="27" t="s">
        <v>2</v>
      </c>
      <c r="D488" s="27">
        <v>90.25</v>
      </c>
      <c r="E488" s="27"/>
      <c r="F488" s="27"/>
      <c r="G488" s="27"/>
      <c r="H488" s="26">
        <f t="shared" ref="H488" si="111">AVERAGE(F489:F492)</f>
        <v>13.437500000000002</v>
      </c>
      <c r="I488" s="26">
        <f t="shared" si="110"/>
        <v>203.23090277777777</v>
      </c>
    </row>
    <row r="489" spans="1:9" x14ac:dyDescent="0.25">
      <c r="A489" s="26"/>
      <c r="B489" s="26"/>
      <c r="C489" s="27" t="s">
        <v>3</v>
      </c>
      <c r="D489" s="27">
        <v>54.5</v>
      </c>
      <c r="E489" s="27">
        <f t="shared" si="101"/>
        <v>75.333333333333329</v>
      </c>
      <c r="F489" s="27">
        <f t="shared" si="103"/>
        <v>20.833333333333329</v>
      </c>
      <c r="G489" s="27">
        <f t="shared" si="104"/>
        <v>434.0277777777776</v>
      </c>
      <c r="H489" s="26"/>
      <c r="I489" s="26"/>
    </row>
    <row r="490" spans="1:9" x14ac:dyDescent="0.25">
      <c r="A490" s="26"/>
      <c r="B490" s="26"/>
      <c r="C490" s="27" t="s">
        <v>4</v>
      </c>
      <c r="D490" s="27">
        <v>81.25</v>
      </c>
      <c r="E490" s="27">
        <f t="shared" si="101"/>
        <v>71.333333333333329</v>
      </c>
      <c r="F490" s="27">
        <f t="shared" si="103"/>
        <v>9.9166666666666714</v>
      </c>
      <c r="G490" s="27">
        <f t="shared" si="104"/>
        <v>98.340277777777871</v>
      </c>
      <c r="H490" s="26"/>
      <c r="I490" s="26"/>
    </row>
    <row r="491" spans="1:9" x14ac:dyDescent="0.25">
      <c r="A491" s="26"/>
      <c r="B491" s="26"/>
      <c r="C491" s="27" t="s">
        <v>5</v>
      </c>
      <c r="D491" s="27">
        <v>78.25</v>
      </c>
      <c r="E491" s="27">
        <f t="shared" si="101"/>
        <v>69.583333333333329</v>
      </c>
      <c r="F491" s="27">
        <f t="shared" si="103"/>
        <v>8.6666666666666714</v>
      </c>
      <c r="G491" s="27">
        <f t="shared" si="104"/>
        <v>75.1111111111112</v>
      </c>
      <c r="H491" s="26"/>
      <c r="I491" s="26"/>
    </row>
    <row r="492" spans="1:9" x14ac:dyDescent="0.25">
      <c r="A492" s="26"/>
      <c r="B492" s="26"/>
      <c r="C492" s="27" t="s">
        <v>6</v>
      </c>
      <c r="D492" s="27">
        <v>49.25</v>
      </c>
      <c r="E492" s="27">
        <f t="shared" si="101"/>
        <v>63.583333333333336</v>
      </c>
      <c r="F492" s="27">
        <f t="shared" si="103"/>
        <v>14.333333333333336</v>
      </c>
      <c r="G492" s="27">
        <f t="shared" si="104"/>
        <v>205.44444444444451</v>
      </c>
      <c r="H492" s="26"/>
      <c r="I492" s="26"/>
    </row>
    <row r="493" spans="1:9" x14ac:dyDescent="0.25">
      <c r="A493" s="26"/>
      <c r="B493" s="26"/>
      <c r="C493" s="27" t="s">
        <v>7</v>
      </c>
      <c r="D493" s="27">
        <v>63.25</v>
      </c>
      <c r="E493" s="27"/>
      <c r="F493" s="27"/>
      <c r="G493" s="27"/>
      <c r="H493" s="26"/>
      <c r="I493" s="26"/>
    </row>
    <row r="494" spans="1:9" x14ac:dyDescent="0.25">
      <c r="A494" s="26"/>
      <c r="B494" s="26">
        <v>1202200083</v>
      </c>
      <c r="C494" s="27" t="s">
        <v>2</v>
      </c>
      <c r="D494" s="27">
        <v>76</v>
      </c>
      <c r="E494" s="27"/>
      <c r="F494" s="27"/>
      <c r="G494" s="27"/>
      <c r="H494" s="26">
        <f t="shared" ref="H494" si="112">AVERAGE(F495:F498)</f>
        <v>5.875</v>
      </c>
      <c r="I494" s="26">
        <f t="shared" si="110"/>
        <v>44.315972222222229</v>
      </c>
    </row>
    <row r="495" spans="1:9" x14ac:dyDescent="0.25">
      <c r="A495" s="26"/>
      <c r="B495" s="26"/>
      <c r="C495" s="27" t="s">
        <v>3</v>
      </c>
      <c r="D495" s="27">
        <v>86.5</v>
      </c>
      <c r="E495" s="27">
        <f t="shared" ref="E495:E546" si="113">AVERAGE(D494:D496)</f>
        <v>77.333333333333329</v>
      </c>
      <c r="F495" s="27">
        <f t="shared" si="103"/>
        <v>9.1666666666666714</v>
      </c>
      <c r="G495" s="27">
        <f t="shared" si="104"/>
        <v>84.027777777777871</v>
      </c>
      <c r="H495" s="26"/>
      <c r="I495" s="26"/>
    </row>
    <row r="496" spans="1:9" x14ac:dyDescent="0.25">
      <c r="A496" s="26"/>
      <c r="B496" s="26"/>
      <c r="C496" s="27" t="s">
        <v>4</v>
      </c>
      <c r="D496" s="27">
        <v>69.5</v>
      </c>
      <c r="E496" s="27">
        <f t="shared" si="113"/>
        <v>75.833333333333329</v>
      </c>
      <c r="F496" s="27">
        <f t="shared" si="103"/>
        <v>6.3333333333333286</v>
      </c>
      <c r="G496" s="27">
        <f t="shared" si="104"/>
        <v>40.11111111111105</v>
      </c>
      <c r="H496" s="26"/>
      <c r="I496" s="26"/>
    </row>
    <row r="497" spans="1:9" x14ac:dyDescent="0.25">
      <c r="A497" s="26"/>
      <c r="B497" s="26"/>
      <c r="C497" s="27" t="s">
        <v>5</v>
      </c>
      <c r="D497" s="27">
        <v>71.5</v>
      </c>
      <c r="E497" s="27">
        <f t="shared" si="113"/>
        <v>70.75</v>
      </c>
      <c r="F497" s="27">
        <f t="shared" si="103"/>
        <v>0.75</v>
      </c>
      <c r="G497" s="27">
        <f t="shared" si="104"/>
        <v>0.5625</v>
      </c>
      <c r="H497" s="26"/>
      <c r="I497" s="26"/>
    </row>
    <row r="498" spans="1:9" x14ac:dyDescent="0.25">
      <c r="A498" s="26"/>
      <c r="B498" s="26"/>
      <c r="C498" s="27" t="s">
        <v>6</v>
      </c>
      <c r="D498" s="27">
        <v>71.25</v>
      </c>
      <c r="E498" s="27">
        <f t="shared" si="113"/>
        <v>78.5</v>
      </c>
      <c r="F498" s="27">
        <f t="shared" si="103"/>
        <v>7.25</v>
      </c>
      <c r="G498" s="27">
        <f t="shared" si="104"/>
        <v>52.5625</v>
      </c>
      <c r="H498" s="26"/>
      <c r="I498" s="26"/>
    </row>
    <row r="499" spans="1:9" x14ac:dyDescent="0.25">
      <c r="A499" s="26"/>
      <c r="B499" s="26"/>
      <c r="C499" s="27" t="s">
        <v>7</v>
      </c>
      <c r="D499" s="27">
        <v>92.75</v>
      </c>
      <c r="E499" s="27"/>
      <c r="F499" s="27"/>
      <c r="G499" s="27"/>
      <c r="H499" s="26"/>
      <c r="I499" s="26"/>
    </row>
    <row r="500" spans="1:9" x14ac:dyDescent="0.25">
      <c r="A500" s="26"/>
      <c r="B500" s="26">
        <v>1202200084</v>
      </c>
      <c r="C500" s="27" t="s">
        <v>2</v>
      </c>
      <c r="D500" s="27">
        <v>85.25</v>
      </c>
      <c r="E500" s="27"/>
      <c r="F500" s="27"/>
      <c r="G500" s="27"/>
      <c r="H500" s="26">
        <f t="shared" ref="H500" si="114">AVERAGE(F501:F504)</f>
        <v>4.2916666666666679</v>
      </c>
      <c r="I500" s="26">
        <f t="shared" si="110"/>
        <v>24.715277777777789</v>
      </c>
    </row>
    <row r="501" spans="1:9" x14ac:dyDescent="0.25">
      <c r="A501" s="26"/>
      <c r="B501" s="26"/>
      <c r="C501" s="27" t="s">
        <v>3</v>
      </c>
      <c r="D501" s="27">
        <v>85.5</v>
      </c>
      <c r="E501" s="27">
        <f t="shared" si="113"/>
        <v>86.25</v>
      </c>
      <c r="F501" s="27">
        <f t="shared" si="103"/>
        <v>0.75</v>
      </c>
      <c r="G501" s="27">
        <f t="shared" si="104"/>
        <v>0.5625</v>
      </c>
      <c r="H501" s="26"/>
      <c r="I501" s="26"/>
    </row>
    <row r="502" spans="1:9" x14ac:dyDescent="0.25">
      <c r="A502" s="26"/>
      <c r="B502" s="26"/>
      <c r="C502" s="27" t="s">
        <v>4</v>
      </c>
      <c r="D502" s="27">
        <v>88</v>
      </c>
      <c r="E502" s="27">
        <f t="shared" si="113"/>
        <v>83.083333333333329</v>
      </c>
      <c r="F502" s="27">
        <f t="shared" si="103"/>
        <v>4.9166666666666714</v>
      </c>
      <c r="G502" s="27">
        <f t="shared" si="104"/>
        <v>24.173611111111157</v>
      </c>
      <c r="H502" s="26"/>
      <c r="I502" s="26"/>
    </row>
    <row r="503" spans="1:9" x14ac:dyDescent="0.25">
      <c r="A503" s="26"/>
      <c r="B503" s="26"/>
      <c r="C503" s="27" t="s">
        <v>5</v>
      </c>
      <c r="D503" s="27">
        <v>75.75</v>
      </c>
      <c r="E503" s="27">
        <f t="shared" si="113"/>
        <v>83.5</v>
      </c>
      <c r="F503" s="27">
        <f t="shared" si="103"/>
        <v>7.75</v>
      </c>
      <c r="G503" s="27">
        <f t="shared" si="104"/>
        <v>60.0625</v>
      </c>
      <c r="H503" s="26"/>
      <c r="I503" s="26"/>
    </row>
    <row r="504" spans="1:9" x14ac:dyDescent="0.25">
      <c r="A504" s="26"/>
      <c r="B504" s="26"/>
      <c r="C504" s="27" t="s">
        <v>6</v>
      </c>
      <c r="D504" s="27">
        <v>86.75</v>
      </c>
      <c r="E504" s="27">
        <f t="shared" si="113"/>
        <v>83</v>
      </c>
      <c r="F504" s="27">
        <f t="shared" si="103"/>
        <v>3.75</v>
      </c>
      <c r="G504" s="27">
        <f t="shared" si="104"/>
        <v>14.0625</v>
      </c>
      <c r="H504" s="26"/>
      <c r="I504" s="26"/>
    </row>
    <row r="505" spans="1:9" x14ac:dyDescent="0.25">
      <c r="A505" s="26"/>
      <c r="B505" s="26"/>
      <c r="C505" s="27" t="s">
        <v>7</v>
      </c>
      <c r="D505" s="27">
        <v>86.5</v>
      </c>
      <c r="E505" s="27"/>
      <c r="F505" s="27"/>
      <c r="G505" s="27"/>
      <c r="H505" s="26"/>
      <c r="I505" s="26"/>
    </row>
    <row r="506" spans="1:9" x14ac:dyDescent="0.25">
      <c r="A506" s="26"/>
      <c r="B506" s="26">
        <v>1202200085</v>
      </c>
      <c r="C506" s="27" t="s">
        <v>2</v>
      </c>
      <c r="D506" s="27">
        <v>91.75</v>
      </c>
      <c r="E506" s="27"/>
      <c r="F506" s="27"/>
      <c r="G506" s="27"/>
      <c r="H506" s="26">
        <f t="shared" ref="H506" si="115">AVERAGE(F507:F510)</f>
        <v>8.9375</v>
      </c>
      <c r="I506" s="26">
        <f t="shared" si="110"/>
        <v>108.046875</v>
      </c>
    </row>
    <row r="507" spans="1:9" x14ac:dyDescent="0.25">
      <c r="A507" s="26"/>
      <c r="B507" s="26"/>
      <c r="C507" s="27" t="s">
        <v>3</v>
      </c>
      <c r="D507" s="27">
        <v>91.5</v>
      </c>
      <c r="E507" s="27">
        <f t="shared" si="113"/>
        <v>92.25</v>
      </c>
      <c r="F507" s="27">
        <f t="shared" si="103"/>
        <v>0.75</v>
      </c>
      <c r="G507" s="27">
        <f t="shared" si="104"/>
        <v>0.5625</v>
      </c>
      <c r="H507" s="26"/>
      <c r="I507" s="26"/>
    </row>
    <row r="508" spans="1:9" x14ac:dyDescent="0.25">
      <c r="A508" s="26"/>
      <c r="B508" s="26"/>
      <c r="C508" s="27" t="s">
        <v>4</v>
      </c>
      <c r="D508" s="27">
        <v>93.5</v>
      </c>
      <c r="E508" s="27">
        <f t="shared" si="113"/>
        <v>85.5</v>
      </c>
      <c r="F508" s="27">
        <f t="shared" si="103"/>
        <v>8</v>
      </c>
      <c r="G508" s="27">
        <f t="shared" si="104"/>
        <v>64</v>
      </c>
      <c r="H508" s="26"/>
      <c r="I508" s="26"/>
    </row>
    <row r="509" spans="1:9" x14ac:dyDescent="0.25">
      <c r="A509" s="26"/>
      <c r="B509" s="26"/>
      <c r="C509" s="27" t="s">
        <v>5</v>
      </c>
      <c r="D509" s="27">
        <v>71.5</v>
      </c>
      <c r="E509" s="27">
        <f t="shared" si="113"/>
        <v>86.25</v>
      </c>
      <c r="F509" s="27">
        <f t="shared" si="103"/>
        <v>14.75</v>
      </c>
      <c r="G509" s="27">
        <f t="shared" si="104"/>
        <v>217.5625</v>
      </c>
      <c r="H509" s="26"/>
      <c r="I509" s="26"/>
    </row>
    <row r="510" spans="1:9" x14ac:dyDescent="0.25">
      <c r="A510" s="26"/>
      <c r="B510" s="26"/>
      <c r="C510" s="27" t="s">
        <v>6</v>
      </c>
      <c r="D510" s="27">
        <v>93.75</v>
      </c>
      <c r="E510" s="27">
        <f t="shared" si="113"/>
        <v>81.5</v>
      </c>
      <c r="F510" s="27">
        <f t="shared" si="103"/>
        <v>12.25</v>
      </c>
      <c r="G510" s="27">
        <f t="shared" si="104"/>
        <v>150.0625</v>
      </c>
      <c r="H510" s="26"/>
      <c r="I510" s="26"/>
    </row>
    <row r="511" spans="1:9" x14ac:dyDescent="0.25">
      <c r="A511" s="26"/>
      <c r="B511" s="26"/>
      <c r="C511" s="27" t="s">
        <v>7</v>
      </c>
      <c r="D511" s="27">
        <v>79.25</v>
      </c>
      <c r="E511" s="27"/>
      <c r="F511" s="27"/>
      <c r="G511" s="27"/>
      <c r="H511" s="26"/>
      <c r="I511" s="26"/>
    </row>
    <row r="512" spans="1:9" x14ac:dyDescent="0.25">
      <c r="A512" s="26"/>
      <c r="B512" s="26">
        <v>1202200086</v>
      </c>
      <c r="C512" s="27" t="s">
        <v>2</v>
      </c>
      <c r="D512" s="27">
        <v>84.75</v>
      </c>
      <c r="E512" s="27"/>
      <c r="F512" s="27"/>
      <c r="G512" s="27"/>
      <c r="H512" s="26">
        <f t="shared" ref="H512" si="116">AVERAGE(F513:F516)</f>
        <v>2.3125</v>
      </c>
      <c r="I512" s="26">
        <f t="shared" si="110"/>
        <v>8.1163194444444482</v>
      </c>
    </row>
    <row r="513" spans="1:9" x14ac:dyDescent="0.25">
      <c r="A513" s="26"/>
      <c r="B513" s="26"/>
      <c r="C513" s="27" t="s">
        <v>3</v>
      </c>
      <c r="D513" s="27">
        <v>86.75</v>
      </c>
      <c r="E513" s="27">
        <f t="shared" si="113"/>
        <v>85.833333333333329</v>
      </c>
      <c r="F513" s="27">
        <f t="shared" si="103"/>
        <v>0.9166666666666714</v>
      </c>
      <c r="G513" s="27">
        <f t="shared" si="104"/>
        <v>0.84027777777778645</v>
      </c>
      <c r="H513" s="26"/>
      <c r="I513" s="26"/>
    </row>
    <row r="514" spans="1:9" x14ac:dyDescent="0.25">
      <c r="A514" s="26"/>
      <c r="B514" s="26"/>
      <c r="C514" s="27" t="s">
        <v>4</v>
      </c>
      <c r="D514" s="27">
        <v>86</v>
      </c>
      <c r="E514" s="27">
        <f t="shared" si="113"/>
        <v>82.916666666666671</v>
      </c>
      <c r="F514" s="27">
        <f t="shared" si="103"/>
        <v>3.0833333333333286</v>
      </c>
      <c r="G514" s="27">
        <f t="shared" si="104"/>
        <v>9.5069444444444144</v>
      </c>
      <c r="H514" s="26"/>
      <c r="I514" s="26"/>
    </row>
    <row r="515" spans="1:9" x14ac:dyDescent="0.25">
      <c r="A515" s="26"/>
      <c r="B515" s="26"/>
      <c r="C515" s="27" t="s">
        <v>5</v>
      </c>
      <c r="D515" s="27">
        <v>76</v>
      </c>
      <c r="E515" s="27">
        <f t="shared" si="113"/>
        <v>80.666666666666671</v>
      </c>
      <c r="F515" s="27">
        <f t="shared" si="103"/>
        <v>4.6666666666666714</v>
      </c>
      <c r="G515" s="27">
        <f t="shared" si="104"/>
        <v>21.777777777777821</v>
      </c>
      <c r="H515" s="26"/>
      <c r="I515" s="26"/>
    </row>
    <row r="516" spans="1:9" x14ac:dyDescent="0.25">
      <c r="A516" s="26"/>
      <c r="B516" s="26"/>
      <c r="C516" s="27" t="s">
        <v>6</v>
      </c>
      <c r="D516" s="27">
        <v>80</v>
      </c>
      <c r="E516" s="27">
        <f t="shared" si="113"/>
        <v>79.416666666666671</v>
      </c>
      <c r="F516" s="27">
        <f t="shared" ref="F516:F579" si="117">ABS(D516-E516)</f>
        <v>0.5833333333333286</v>
      </c>
      <c r="G516" s="27">
        <f t="shared" ref="G516:G579" si="118">(D516-E516)^2</f>
        <v>0.34027777777777224</v>
      </c>
      <c r="H516" s="26"/>
      <c r="I516" s="26"/>
    </row>
    <row r="517" spans="1:9" x14ac:dyDescent="0.25">
      <c r="A517" s="26"/>
      <c r="B517" s="26"/>
      <c r="C517" s="27" t="s">
        <v>7</v>
      </c>
      <c r="D517" s="27">
        <v>82.25</v>
      </c>
      <c r="E517" s="27"/>
      <c r="F517" s="27"/>
      <c r="G517" s="27"/>
      <c r="H517" s="26"/>
      <c r="I517" s="26"/>
    </row>
    <row r="518" spans="1:9" x14ac:dyDescent="0.25">
      <c r="A518" s="26"/>
      <c r="B518" s="26">
        <v>1202200087</v>
      </c>
      <c r="C518" s="27" t="s">
        <v>2</v>
      </c>
      <c r="D518" s="27">
        <v>95</v>
      </c>
      <c r="E518" s="27"/>
      <c r="F518" s="27"/>
      <c r="G518" s="27"/>
      <c r="H518" s="26">
        <f t="shared" ref="H518" si="119">AVERAGE(F519:F522)</f>
        <v>3.3333333333333357</v>
      </c>
      <c r="I518" s="26">
        <f t="shared" si="110"/>
        <v>13.607638888888909</v>
      </c>
    </row>
    <row r="519" spans="1:9" x14ac:dyDescent="0.25">
      <c r="A519" s="26"/>
      <c r="B519" s="26"/>
      <c r="C519" s="27" t="s">
        <v>3</v>
      </c>
      <c r="D519" s="27">
        <v>93.25</v>
      </c>
      <c r="E519" s="27">
        <f t="shared" si="113"/>
        <v>94.5</v>
      </c>
      <c r="F519" s="27">
        <f t="shared" si="117"/>
        <v>1.25</v>
      </c>
      <c r="G519" s="27">
        <f t="shared" si="118"/>
        <v>1.5625</v>
      </c>
      <c r="H519" s="26"/>
      <c r="I519" s="26"/>
    </row>
    <row r="520" spans="1:9" x14ac:dyDescent="0.25">
      <c r="A520" s="26"/>
      <c r="B520" s="26"/>
      <c r="C520" s="27" t="s">
        <v>4</v>
      </c>
      <c r="D520" s="27">
        <v>95.25</v>
      </c>
      <c r="E520" s="27">
        <f t="shared" si="113"/>
        <v>91.75</v>
      </c>
      <c r="F520" s="27">
        <f t="shared" si="117"/>
        <v>3.5</v>
      </c>
      <c r="G520" s="27">
        <f t="shared" si="118"/>
        <v>12.25</v>
      </c>
      <c r="H520" s="26"/>
      <c r="I520" s="26"/>
    </row>
    <row r="521" spans="1:9" x14ac:dyDescent="0.25">
      <c r="A521" s="26"/>
      <c r="B521" s="26"/>
      <c r="C521" s="27" t="s">
        <v>5</v>
      </c>
      <c r="D521" s="27">
        <v>86.75</v>
      </c>
      <c r="E521" s="27">
        <f t="shared" si="113"/>
        <v>92.416666666666671</v>
      </c>
      <c r="F521" s="27">
        <f t="shared" si="117"/>
        <v>5.6666666666666714</v>
      </c>
      <c r="G521" s="27">
        <f t="shared" si="118"/>
        <v>32.111111111111164</v>
      </c>
      <c r="H521" s="26"/>
      <c r="I521" s="26"/>
    </row>
    <row r="522" spans="1:9" x14ac:dyDescent="0.25">
      <c r="A522" s="26"/>
      <c r="B522" s="26"/>
      <c r="C522" s="27" t="s">
        <v>6</v>
      </c>
      <c r="D522" s="27">
        <v>95.25</v>
      </c>
      <c r="E522" s="27">
        <f t="shared" si="113"/>
        <v>92.333333333333329</v>
      </c>
      <c r="F522" s="27">
        <f t="shared" si="117"/>
        <v>2.9166666666666714</v>
      </c>
      <c r="G522" s="27">
        <f t="shared" si="118"/>
        <v>8.5069444444444713</v>
      </c>
      <c r="H522" s="26"/>
      <c r="I522" s="26"/>
    </row>
    <row r="523" spans="1:9" x14ac:dyDescent="0.25">
      <c r="A523" s="26"/>
      <c r="B523" s="26"/>
      <c r="C523" s="27" t="s">
        <v>7</v>
      </c>
      <c r="D523" s="27">
        <v>95</v>
      </c>
      <c r="E523" s="27"/>
      <c r="F523" s="27"/>
      <c r="G523" s="27"/>
      <c r="H523" s="26"/>
      <c r="I523" s="26"/>
    </row>
    <row r="524" spans="1:9" x14ac:dyDescent="0.25">
      <c r="A524" s="26"/>
      <c r="B524" s="26">
        <v>1202200088</v>
      </c>
      <c r="C524" s="27" t="s">
        <v>2</v>
      </c>
      <c r="D524" s="27">
        <v>82</v>
      </c>
      <c r="E524" s="27"/>
      <c r="F524" s="27"/>
      <c r="G524" s="27"/>
      <c r="H524" s="26">
        <f t="shared" ref="H524" si="120">AVERAGE(F525:F528)</f>
        <v>3.2708333333333321</v>
      </c>
      <c r="I524" s="26">
        <f t="shared" si="110"/>
        <v>10.880208333333327</v>
      </c>
    </row>
    <row r="525" spans="1:9" x14ac:dyDescent="0.25">
      <c r="A525" s="26"/>
      <c r="B525" s="26"/>
      <c r="C525" s="27" t="s">
        <v>3</v>
      </c>
      <c r="D525" s="27">
        <v>96.5</v>
      </c>
      <c r="E525" s="27">
        <f t="shared" si="113"/>
        <v>92.833333333333329</v>
      </c>
      <c r="F525" s="27">
        <f t="shared" si="117"/>
        <v>3.6666666666666714</v>
      </c>
      <c r="G525" s="27">
        <f t="shared" si="118"/>
        <v>13.444444444444478</v>
      </c>
      <c r="H525" s="26"/>
      <c r="I525" s="26"/>
    </row>
    <row r="526" spans="1:9" x14ac:dyDescent="0.25">
      <c r="A526" s="26"/>
      <c r="B526" s="26"/>
      <c r="C526" s="27" t="s">
        <v>4</v>
      </c>
      <c r="D526" s="27">
        <v>100</v>
      </c>
      <c r="E526" s="27">
        <f t="shared" si="113"/>
        <v>96.416666666666671</v>
      </c>
      <c r="F526" s="27">
        <f t="shared" si="117"/>
        <v>3.5833333333333286</v>
      </c>
      <c r="G526" s="27">
        <f t="shared" si="118"/>
        <v>12.840277777777743</v>
      </c>
      <c r="H526" s="26"/>
      <c r="I526" s="26"/>
    </row>
    <row r="527" spans="1:9" x14ac:dyDescent="0.25">
      <c r="A527" s="26"/>
      <c r="B527" s="26"/>
      <c r="C527" s="27" t="s">
        <v>5</v>
      </c>
      <c r="D527" s="27">
        <v>92.75</v>
      </c>
      <c r="E527" s="27">
        <f t="shared" si="113"/>
        <v>96</v>
      </c>
      <c r="F527" s="27">
        <f t="shared" si="117"/>
        <v>3.25</v>
      </c>
      <c r="G527" s="27">
        <f t="shared" si="118"/>
        <v>10.5625</v>
      </c>
      <c r="H527" s="26"/>
      <c r="I527" s="26"/>
    </row>
    <row r="528" spans="1:9" x14ac:dyDescent="0.25">
      <c r="A528" s="26"/>
      <c r="B528" s="26"/>
      <c r="C528" s="27" t="s">
        <v>6</v>
      </c>
      <c r="D528" s="27">
        <v>95.25</v>
      </c>
      <c r="E528" s="27">
        <f t="shared" si="113"/>
        <v>92.666666666666671</v>
      </c>
      <c r="F528" s="27">
        <f t="shared" si="117"/>
        <v>2.5833333333333286</v>
      </c>
      <c r="G528" s="27">
        <f t="shared" si="118"/>
        <v>6.6736111111110867</v>
      </c>
      <c r="H528" s="26"/>
      <c r="I528" s="26"/>
    </row>
    <row r="529" spans="1:9" x14ac:dyDescent="0.25">
      <c r="A529" s="26"/>
      <c r="B529" s="26"/>
      <c r="C529" s="27" t="s">
        <v>7</v>
      </c>
      <c r="D529" s="27">
        <v>90</v>
      </c>
      <c r="E529" s="27"/>
      <c r="F529" s="27"/>
      <c r="G529" s="27"/>
      <c r="H529" s="26"/>
      <c r="I529" s="26"/>
    </row>
    <row r="530" spans="1:9" x14ac:dyDescent="0.25">
      <c r="A530" s="26"/>
      <c r="B530" s="26">
        <v>1202200089</v>
      </c>
      <c r="C530" s="27" t="s">
        <v>2</v>
      </c>
      <c r="D530" s="27">
        <v>83.75</v>
      </c>
      <c r="E530" s="27"/>
      <c r="F530" s="27"/>
      <c r="G530" s="27"/>
      <c r="H530" s="26">
        <f t="shared" ref="H530" si="121">AVERAGE(F531:F534)</f>
        <v>6.8958333333333321</v>
      </c>
      <c r="I530" s="26">
        <f t="shared" si="110"/>
        <v>51.098958333333314</v>
      </c>
    </row>
    <row r="531" spans="1:9" x14ac:dyDescent="0.25">
      <c r="A531" s="26"/>
      <c r="B531" s="26"/>
      <c r="C531" s="27" t="s">
        <v>3</v>
      </c>
      <c r="D531" s="27">
        <v>78.25</v>
      </c>
      <c r="E531" s="27">
        <f t="shared" si="113"/>
        <v>83.416666666666671</v>
      </c>
      <c r="F531" s="27">
        <f t="shared" si="117"/>
        <v>5.1666666666666714</v>
      </c>
      <c r="G531" s="27">
        <f t="shared" si="118"/>
        <v>26.694444444444493</v>
      </c>
      <c r="H531" s="26"/>
      <c r="I531" s="26"/>
    </row>
    <row r="532" spans="1:9" x14ac:dyDescent="0.25">
      <c r="A532" s="26"/>
      <c r="B532" s="26"/>
      <c r="C532" s="27" t="s">
        <v>4</v>
      </c>
      <c r="D532" s="27">
        <v>88.25</v>
      </c>
      <c r="E532" s="27">
        <f t="shared" si="113"/>
        <v>78.416666666666671</v>
      </c>
      <c r="F532" s="27">
        <f t="shared" si="117"/>
        <v>9.8333333333333286</v>
      </c>
      <c r="G532" s="27">
        <f t="shared" si="118"/>
        <v>96.694444444444358</v>
      </c>
      <c r="H532" s="26"/>
      <c r="I532" s="26"/>
    </row>
    <row r="533" spans="1:9" x14ac:dyDescent="0.25">
      <c r="A533" s="26"/>
      <c r="B533" s="26"/>
      <c r="C533" s="27" t="s">
        <v>5</v>
      </c>
      <c r="D533" s="27">
        <v>68.75</v>
      </c>
      <c r="E533" s="27">
        <f t="shared" si="113"/>
        <v>76</v>
      </c>
      <c r="F533" s="27">
        <f t="shared" si="117"/>
        <v>7.25</v>
      </c>
      <c r="G533" s="27">
        <f t="shared" si="118"/>
        <v>52.5625</v>
      </c>
      <c r="H533" s="26"/>
      <c r="I533" s="26"/>
    </row>
    <row r="534" spans="1:9" x14ac:dyDescent="0.25">
      <c r="A534" s="26"/>
      <c r="B534" s="26"/>
      <c r="C534" s="27" t="s">
        <v>6</v>
      </c>
      <c r="D534" s="27">
        <v>71</v>
      </c>
      <c r="E534" s="27">
        <f t="shared" si="113"/>
        <v>65.666666666666671</v>
      </c>
      <c r="F534" s="27">
        <f t="shared" si="117"/>
        <v>5.3333333333333286</v>
      </c>
      <c r="G534" s="27">
        <f t="shared" si="118"/>
        <v>28.444444444444393</v>
      </c>
      <c r="H534" s="26"/>
      <c r="I534" s="26"/>
    </row>
    <row r="535" spans="1:9" x14ac:dyDescent="0.25">
      <c r="A535" s="26"/>
      <c r="B535" s="26"/>
      <c r="C535" s="27" t="s">
        <v>7</v>
      </c>
      <c r="D535" s="27">
        <v>57.25</v>
      </c>
      <c r="E535" s="27"/>
      <c r="F535" s="27"/>
      <c r="G535" s="27"/>
      <c r="H535" s="26"/>
      <c r="I535" s="26"/>
    </row>
    <row r="536" spans="1:9" x14ac:dyDescent="0.25">
      <c r="A536" s="26"/>
      <c r="B536" s="26">
        <v>1202200090</v>
      </c>
      <c r="C536" s="27" t="s">
        <v>2</v>
      </c>
      <c r="D536" s="27">
        <v>88</v>
      </c>
      <c r="E536" s="27"/>
      <c r="F536" s="27"/>
      <c r="G536" s="27"/>
      <c r="H536" s="26">
        <f t="shared" ref="H536" si="122">AVERAGE(F537:F540)</f>
        <v>9.9583333333333339</v>
      </c>
      <c r="I536" s="26">
        <f t="shared" si="110"/>
        <v>130.57291666666666</v>
      </c>
    </row>
    <row r="537" spans="1:9" x14ac:dyDescent="0.25">
      <c r="A537" s="26"/>
      <c r="B537" s="26"/>
      <c r="C537" s="27" t="s">
        <v>3</v>
      </c>
      <c r="D537" s="27">
        <v>65.5</v>
      </c>
      <c r="E537" s="27">
        <f t="shared" si="113"/>
        <v>77.916666666666671</v>
      </c>
      <c r="F537" s="27">
        <f t="shared" si="117"/>
        <v>12.416666666666671</v>
      </c>
      <c r="G537" s="27">
        <f t="shared" si="118"/>
        <v>154.17361111111123</v>
      </c>
      <c r="H537" s="26"/>
      <c r="I537" s="26"/>
    </row>
    <row r="538" spans="1:9" x14ac:dyDescent="0.25">
      <c r="A538" s="26"/>
      <c r="B538" s="26"/>
      <c r="C538" s="27" t="s">
        <v>4</v>
      </c>
      <c r="D538" s="27">
        <v>80.25</v>
      </c>
      <c r="E538" s="27">
        <f t="shared" si="113"/>
        <v>65.916666666666671</v>
      </c>
      <c r="F538" s="27">
        <f t="shared" si="117"/>
        <v>14.333333333333329</v>
      </c>
      <c r="G538" s="27">
        <f t="shared" si="118"/>
        <v>205.44444444444431</v>
      </c>
      <c r="H538" s="26"/>
      <c r="I538" s="26"/>
    </row>
    <row r="539" spans="1:9" x14ac:dyDescent="0.25">
      <c r="A539" s="26"/>
      <c r="B539" s="26"/>
      <c r="C539" s="27" t="s">
        <v>5</v>
      </c>
      <c r="D539" s="27">
        <v>52</v>
      </c>
      <c r="E539" s="27">
        <f t="shared" si="113"/>
        <v>64.75</v>
      </c>
      <c r="F539" s="27">
        <f t="shared" si="117"/>
        <v>12.75</v>
      </c>
      <c r="G539" s="27">
        <f t="shared" si="118"/>
        <v>162.5625</v>
      </c>
      <c r="H539" s="26"/>
      <c r="I539" s="26"/>
    </row>
    <row r="540" spans="1:9" x14ac:dyDescent="0.25">
      <c r="A540" s="26"/>
      <c r="B540" s="26"/>
      <c r="C540" s="27" t="s">
        <v>6</v>
      </c>
      <c r="D540" s="27">
        <v>62</v>
      </c>
      <c r="E540" s="27">
        <f t="shared" si="113"/>
        <v>62.333333333333336</v>
      </c>
      <c r="F540" s="27">
        <f t="shared" si="117"/>
        <v>0.3333333333333357</v>
      </c>
      <c r="G540" s="27">
        <f t="shared" si="118"/>
        <v>0.11111111111111269</v>
      </c>
      <c r="H540" s="26"/>
      <c r="I540" s="26"/>
    </row>
    <row r="541" spans="1:9" x14ac:dyDescent="0.25">
      <c r="A541" s="26"/>
      <c r="B541" s="26"/>
      <c r="C541" s="27" t="s">
        <v>7</v>
      </c>
      <c r="D541" s="27">
        <v>73</v>
      </c>
      <c r="E541" s="27"/>
      <c r="F541" s="27"/>
      <c r="G541" s="27"/>
      <c r="H541" s="26"/>
      <c r="I541" s="26"/>
    </row>
    <row r="542" spans="1:9" x14ac:dyDescent="0.25">
      <c r="A542" s="26"/>
      <c r="B542" s="26">
        <v>1202200091</v>
      </c>
      <c r="C542" s="27" t="s">
        <v>2</v>
      </c>
      <c r="D542" s="27">
        <v>92.45</v>
      </c>
      <c r="E542" s="27"/>
      <c r="F542" s="27"/>
      <c r="G542" s="27"/>
      <c r="H542" s="26">
        <f t="shared" ref="H542" si="123">AVERAGE(F543:F546)</f>
        <v>2.4833333333333343</v>
      </c>
      <c r="I542" s="26">
        <f t="shared" si="110"/>
        <v>11.037916666666655</v>
      </c>
    </row>
    <row r="543" spans="1:9" x14ac:dyDescent="0.25">
      <c r="A543" s="26"/>
      <c r="B543" s="26"/>
      <c r="C543" s="27" t="s">
        <v>3</v>
      </c>
      <c r="D543" s="27">
        <v>96.75</v>
      </c>
      <c r="E543" s="27">
        <f t="shared" si="113"/>
        <v>95.316666666666663</v>
      </c>
      <c r="F543" s="27">
        <f t="shared" si="117"/>
        <v>1.4333333333333371</v>
      </c>
      <c r="G543" s="27">
        <f t="shared" si="118"/>
        <v>2.0544444444444552</v>
      </c>
      <c r="H543" s="26"/>
      <c r="I543" s="26"/>
    </row>
    <row r="544" spans="1:9" x14ac:dyDescent="0.25">
      <c r="A544" s="26"/>
      <c r="B544" s="26"/>
      <c r="C544" s="27" t="s">
        <v>4</v>
      </c>
      <c r="D544" s="27">
        <v>96.75</v>
      </c>
      <c r="E544" s="27">
        <f t="shared" si="113"/>
        <v>96.583333333333329</v>
      </c>
      <c r="F544" s="27">
        <f t="shared" si="117"/>
        <v>0.1666666666666714</v>
      </c>
      <c r="G544" s="27">
        <f t="shared" si="118"/>
        <v>2.7777777777779358E-2</v>
      </c>
      <c r="H544" s="26"/>
      <c r="I544" s="26"/>
    </row>
    <row r="545" spans="1:9" x14ac:dyDescent="0.25">
      <c r="A545" s="26"/>
      <c r="B545" s="26"/>
      <c r="C545" s="27" t="s">
        <v>5</v>
      </c>
      <c r="D545" s="27">
        <v>96.25</v>
      </c>
      <c r="E545" s="27">
        <f t="shared" si="113"/>
        <v>94</v>
      </c>
      <c r="F545" s="27">
        <f t="shared" si="117"/>
        <v>2.25</v>
      </c>
      <c r="G545" s="27">
        <f t="shared" si="118"/>
        <v>5.0625</v>
      </c>
      <c r="H545" s="26"/>
      <c r="I545" s="26"/>
    </row>
    <row r="546" spans="1:9" x14ac:dyDescent="0.25">
      <c r="A546" s="26"/>
      <c r="B546" s="26"/>
      <c r="C546" s="27" t="s">
        <v>6</v>
      </c>
      <c r="D546" s="27">
        <v>89</v>
      </c>
      <c r="E546" s="27">
        <f t="shared" si="113"/>
        <v>95.083333333333329</v>
      </c>
      <c r="F546" s="27">
        <f t="shared" si="117"/>
        <v>6.0833333333333286</v>
      </c>
      <c r="G546" s="27">
        <f t="shared" si="118"/>
        <v>37.006944444444386</v>
      </c>
      <c r="H546" s="26"/>
      <c r="I546" s="26"/>
    </row>
    <row r="547" spans="1:9" x14ac:dyDescent="0.25">
      <c r="A547" s="26"/>
      <c r="B547" s="26"/>
      <c r="C547" s="27" t="s">
        <v>7</v>
      </c>
      <c r="D547" s="27">
        <v>100</v>
      </c>
      <c r="E547" s="27"/>
      <c r="F547" s="27"/>
      <c r="G547" s="27"/>
      <c r="H547" s="26"/>
      <c r="I547" s="26"/>
    </row>
    <row r="548" spans="1:9" x14ac:dyDescent="0.25">
      <c r="A548" s="26"/>
      <c r="B548" s="26">
        <v>1202200092</v>
      </c>
      <c r="C548" s="27" t="s">
        <v>2</v>
      </c>
      <c r="D548" s="27">
        <v>90.05</v>
      </c>
      <c r="E548" s="27"/>
      <c r="F548" s="27"/>
      <c r="G548" s="27"/>
      <c r="H548" s="26">
        <f t="shared" ref="H548" si="124">AVERAGE(F549:F552)</f>
        <v>6.3583333333333343</v>
      </c>
      <c r="I548" s="26">
        <f t="shared" ref="I548:I596" si="125">AVERAGE(G549:G552)</f>
        <v>57.742083333333333</v>
      </c>
    </row>
    <row r="549" spans="1:9" x14ac:dyDescent="0.25">
      <c r="A549" s="26"/>
      <c r="B549" s="26"/>
      <c r="C549" s="27" t="s">
        <v>3</v>
      </c>
      <c r="D549" s="27">
        <v>91.75</v>
      </c>
      <c r="E549" s="27">
        <f t="shared" ref="E549:E598" si="126">AVERAGE(D548:D550)</f>
        <v>91.850000000000009</v>
      </c>
      <c r="F549" s="27">
        <f t="shared" si="117"/>
        <v>0.10000000000000853</v>
      </c>
      <c r="G549" s="27">
        <f t="shared" si="118"/>
        <v>1.0000000000001705E-2</v>
      </c>
      <c r="H549" s="26"/>
      <c r="I549" s="26"/>
    </row>
    <row r="550" spans="1:9" x14ac:dyDescent="0.25">
      <c r="A550" s="26"/>
      <c r="B550" s="26"/>
      <c r="C550" s="27" t="s">
        <v>4</v>
      </c>
      <c r="D550" s="27">
        <v>93.75</v>
      </c>
      <c r="E550" s="27">
        <f t="shared" si="126"/>
        <v>85.416666666666671</v>
      </c>
      <c r="F550" s="27">
        <f t="shared" si="117"/>
        <v>8.3333333333333286</v>
      </c>
      <c r="G550" s="27">
        <f t="shared" si="118"/>
        <v>69.444444444444372</v>
      </c>
      <c r="H550" s="26"/>
      <c r="I550" s="26"/>
    </row>
    <row r="551" spans="1:9" x14ac:dyDescent="0.25">
      <c r="A551" s="26"/>
      <c r="B551" s="26"/>
      <c r="C551" s="27" t="s">
        <v>5</v>
      </c>
      <c r="D551" s="27">
        <v>70.75</v>
      </c>
      <c r="E551" s="27">
        <f t="shared" si="126"/>
        <v>82.166666666666671</v>
      </c>
      <c r="F551" s="27">
        <f t="shared" si="117"/>
        <v>11.416666666666671</v>
      </c>
      <c r="G551" s="27">
        <f t="shared" si="118"/>
        <v>130.34027777777789</v>
      </c>
      <c r="H551" s="26"/>
      <c r="I551" s="26"/>
    </row>
    <row r="552" spans="1:9" x14ac:dyDescent="0.25">
      <c r="A552" s="26"/>
      <c r="B552" s="26"/>
      <c r="C552" s="27" t="s">
        <v>6</v>
      </c>
      <c r="D552" s="27">
        <v>82</v>
      </c>
      <c r="E552" s="27">
        <f t="shared" si="126"/>
        <v>76.416666666666671</v>
      </c>
      <c r="F552" s="27">
        <f t="shared" si="117"/>
        <v>5.5833333333333286</v>
      </c>
      <c r="G552" s="27">
        <f t="shared" si="118"/>
        <v>31.173611111111057</v>
      </c>
      <c r="H552" s="26"/>
      <c r="I552" s="26"/>
    </row>
    <row r="553" spans="1:9" x14ac:dyDescent="0.25">
      <c r="A553" s="26"/>
      <c r="B553" s="26"/>
      <c r="C553" s="27" t="s">
        <v>7</v>
      </c>
      <c r="D553" s="27">
        <v>76.5</v>
      </c>
      <c r="E553" s="27"/>
      <c r="F553" s="27"/>
      <c r="G553" s="27"/>
      <c r="H553" s="26"/>
      <c r="I553" s="26"/>
    </row>
    <row r="554" spans="1:9" x14ac:dyDescent="0.25">
      <c r="A554" s="26"/>
      <c r="B554" s="26">
        <v>1202200093</v>
      </c>
      <c r="C554" s="27" t="s">
        <v>2</v>
      </c>
      <c r="D554" s="27">
        <v>93.75</v>
      </c>
      <c r="E554" s="27"/>
      <c r="F554" s="27"/>
      <c r="G554" s="27"/>
      <c r="H554" s="26">
        <f t="shared" ref="H554" si="127">AVERAGE(F555:F558)</f>
        <v>1.5833333333333321</v>
      </c>
      <c r="I554" s="26">
        <f t="shared" si="125"/>
        <v>2.6979166666666594</v>
      </c>
    </row>
    <row r="555" spans="1:9" x14ac:dyDescent="0.25">
      <c r="A555" s="26"/>
      <c r="B555" s="26"/>
      <c r="C555" s="27" t="s">
        <v>3</v>
      </c>
      <c r="D555" s="27">
        <v>100</v>
      </c>
      <c r="E555" s="27">
        <f t="shared" si="126"/>
        <v>97.916666666666671</v>
      </c>
      <c r="F555" s="27">
        <f t="shared" si="117"/>
        <v>2.0833333333333286</v>
      </c>
      <c r="G555" s="27">
        <f t="shared" si="118"/>
        <v>4.3402777777777581</v>
      </c>
      <c r="H555" s="26"/>
      <c r="I555" s="26"/>
    </row>
    <row r="556" spans="1:9" x14ac:dyDescent="0.25">
      <c r="A556" s="26"/>
      <c r="B556" s="26"/>
      <c r="C556" s="27" t="s">
        <v>4</v>
      </c>
      <c r="D556" s="27">
        <v>100</v>
      </c>
      <c r="E556" s="27">
        <f t="shared" si="126"/>
        <v>98.166666666666671</v>
      </c>
      <c r="F556" s="27">
        <f t="shared" si="117"/>
        <v>1.8333333333333286</v>
      </c>
      <c r="G556" s="27">
        <f t="shared" si="118"/>
        <v>3.3611111111110938</v>
      </c>
      <c r="H556" s="26"/>
      <c r="I556" s="26"/>
    </row>
    <row r="557" spans="1:9" x14ac:dyDescent="0.25">
      <c r="A557" s="26"/>
      <c r="B557" s="26"/>
      <c r="C557" s="27" t="s">
        <v>5</v>
      </c>
      <c r="D557" s="27">
        <v>94.5</v>
      </c>
      <c r="E557" s="27">
        <f t="shared" si="126"/>
        <v>95.416666666666671</v>
      </c>
      <c r="F557" s="27">
        <f t="shared" si="117"/>
        <v>0.9166666666666714</v>
      </c>
      <c r="G557" s="27">
        <f t="shared" si="118"/>
        <v>0.84027777777778645</v>
      </c>
      <c r="H557" s="26"/>
      <c r="I557" s="26"/>
    </row>
    <row r="558" spans="1:9" x14ac:dyDescent="0.25">
      <c r="A558" s="26"/>
      <c r="B558" s="26"/>
      <c r="C558" s="27" t="s">
        <v>6</v>
      </c>
      <c r="D558" s="27">
        <v>91.75</v>
      </c>
      <c r="E558" s="27">
        <f t="shared" si="126"/>
        <v>93.25</v>
      </c>
      <c r="F558" s="27">
        <f t="shared" si="117"/>
        <v>1.5</v>
      </c>
      <c r="G558" s="27">
        <f t="shared" si="118"/>
        <v>2.25</v>
      </c>
      <c r="H558" s="26"/>
      <c r="I558" s="26"/>
    </row>
    <row r="559" spans="1:9" x14ac:dyDescent="0.25">
      <c r="A559" s="26"/>
      <c r="B559" s="26"/>
      <c r="C559" s="27" t="s">
        <v>7</v>
      </c>
      <c r="D559" s="27">
        <v>93.5</v>
      </c>
      <c r="E559" s="27"/>
      <c r="F559" s="27"/>
      <c r="G559" s="27"/>
      <c r="H559" s="26"/>
      <c r="I559" s="26"/>
    </row>
    <row r="560" spans="1:9" x14ac:dyDescent="0.25">
      <c r="A560" s="26"/>
      <c r="B560" s="26">
        <v>1202200094</v>
      </c>
      <c r="C560" s="27" t="s">
        <v>2</v>
      </c>
      <c r="D560" s="27">
        <v>95.25</v>
      </c>
      <c r="E560" s="27"/>
      <c r="F560" s="27"/>
      <c r="G560" s="27"/>
      <c r="H560" s="26">
        <f t="shared" ref="H560" si="128">AVERAGE(F561:F564)</f>
        <v>5.2916666666666643</v>
      </c>
      <c r="I560" s="26">
        <f t="shared" si="125"/>
        <v>51.586805555555522</v>
      </c>
    </row>
    <row r="561" spans="1:9" x14ac:dyDescent="0.25">
      <c r="A561" s="26"/>
      <c r="B561" s="26"/>
      <c r="C561" s="27" t="s">
        <v>3</v>
      </c>
      <c r="D561" s="27">
        <v>95</v>
      </c>
      <c r="E561" s="27">
        <f>AVERAGE(D560:D562)</f>
        <v>95.583333333333329</v>
      </c>
      <c r="F561" s="27">
        <f t="shared" si="117"/>
        <v>0.5833333333333286</v>
      </c>
      <c r="G561" s="27">
        <f t="shared" si="118"/>
        <v>0.34027777777777224</v>
      </c>
      <c r="H561" s="26"/>
      <c r="I561" s="26"/>
    </row>
    <row r="562" spans="1:9" x14ac:dyDescent="0.25">
      <c r="A562" s="26"/>
      <c r="B562" s="26"/>
      <c r="C562" s="27" t="s">
        <v>4</v>
      </c>
      <c r="D562" s="27">
        <v>96.5</v>
      </c>
      <c r="E562" s="27">
        <f t="shared" si="126"/>
        <v>95</v>
      </c>
      <c r="F562" s="27">
        <f t="shared" si="117"/>
        <v>1.5</v>
      </c>
      <c r="G562" s="27">
        <f t="shared" si="118"/>
        <v>2.25</v>
      </c>
      <c r="H562" s="26"/>
      <c r="I562" s="26"/>
    </row>
    <row r="563" spans="1:9" x14ac:dyDescent="0.25">
      <c r="A563" s="26"/>
      <c r="B563" s="26"/>
      <c r="C563" s="27" t="s">
        <v>5</v>
      </c>
      <c r="D563" s="27">
        <v>93.5</v>
      </c>
      <c r="E563" s="27">
        <f t="shared" si="126"/>
        <v>87.25</v>
      </c>
      <c r="F563" s="27">
        <f t="shared" si="117"/>
        <v>6.25</v>
      </c>
      <c r="G563" s="27">
        <f t="shared" si="118"/>
        <v>39.0625</v>
      </c>
      <c r="H563" s="26"/>
      <c r="I563" s="26"/>
    </row>
    <row r="564" spans="1:9" x14ac:dyDescent="0.25">
      <c r="A564" s="26"/>
      <c r="B564" s="26"/>
      <c r="C564" s="27" t="s">
        <v>6</v>
      </c>
      <c r="D564" s="27">
        <v>71.75</v>
      </c>
      <c r="E564" s="27">
        <f t="shared" si="126"/>
        <v>84.583333333333329</v>
      </c>
      <c r="F564" s="27">
        <f t="shared" si="117"/>
        <v>12.833333333333329</v>
      </c>
      <c r="G564" s="27">
        <f t="shared" si="118"/>
        <v>164.69444444444431</v>
      </c>
      <c r="H564" s="26"/>
      <c r="I564" s="26"/>
    </row>
    <row r="565" spans="1:9" x14ac:dyDescent="0.25">
      <c r="A565" s="26"/>
      <c r="B565" s="26"/>
      <c r="C565" s="27" t="s">
        <v>7</v>
      </c>
      <c r="D565" s="27">
        <v>88.5</v>
      </c>
      <c r="E565" s="27"/>
      <c r="F565" s="27"/>
      <c r="G565" s="27"/>
      <c r="H565" s="26"/>
      <c r="I565" s="26"/>
    </row>
    <row r="566" spans="1:9" x14ac:dyDescent="0.25">
      <c r="A566" s="26"/>
      <c r="B566" s="26">
        <v>1202200095</v>
      </c>
      <c r="C566" s="27" t="s">
        <v>2</v>
      </c>
      <c r="D566" s="27">
        <v>87.25</v>
      </c>
      <c r="E566" s="27"/>
      <c r="F566" s="27"/>
      <c r="G566" s="27"/>
      <c r="H566" s="26">
        <f t="shared" ref="H566" si="129">AVERAGE(F567:F570)</f>
        <v>5.8541666666666679</v>
      </c>
      <c r="I566" s="26">
        <f t="shared" si="125"/>
        <v>48.171875000000014</v>
      </c>
    </row>
    <row r="567" spans="1:9" x14ac:dyDescent="0.25">
      <c r="A567" s="26"/>
      <c r="B567" s="26"/>
      <c r="C567" s="27" t="s">
        <v>3</v>
      </c>
      <c r="D567" s="27">
        <v>84.75</v>
      </c>
      <c r="E567" s="27">
        <f t="shared" si="126"/>
        <v>87.416666666666671</v>
      </c>
      <c r="F567" s="27">
        <f t="shared" si="117"/>
        <v>2.6666666666666714</v>
      </c>
      <c r="G567" s="27">
        <f t="shared" si="118"/>
        <v>7.1111111111111365</v>
      </c>
      <c r="H567" s="26"/>
      <c r="I567" s="26"/>
    </row>
    <row r="568" spans="1:9" x14ac:dyDescent="0.25">
      <c r="A568" s="26"/>
      <c r="B568" s="26"/>
      <c r="C568" s="27" t="s">
        <v>4</v>
      </c>
      <c r="D568" s="27">
        <v>90.25</v>
      </c>
      <c r="E568" s="27">
        <f t="shared" si="126"/>
        <v>88</v>
      </c>
      <c r="F568" s="27">
        <f t="shared" si="117"/>
        <v>2.25</v>
      </c>
      <c r="G568" s="27">
        <f t="shared" si="118"/>
        <v>5.0625</v>
      </c>
      <c r="H568" s="26"/>
      <c r="I568" s="26"/>
    </row>
    <row r="569" spans="1:9" x14ac:dyDescent="0.25">
      <c r="A569" s="26"/>
      <c r="B569" s="26"/>
      <c r="C569" s="27" t="s">
        <v>5</v>
      </c>
      <c r="D569" s="27">
        <v>89</v>
      </c>
      <c r="E569" s="27">
        <f t="shared" si="126"/>
        <v>81.916666666666671</v>
      </c>
      <c r="F569" s="27">
        <f t="shared" si="117"/>
        <v>7.0833333333333286</v>
      </c>
      <c r="G569" s="27">
        <f t="shared" si="118"/>
        <v>50.173611111111043</v>
      </c>
      <c r="H569" s="26"/>
      <c r="I569" s="26"/>
    </row>
    <row r="570" spans="1:9" x14ac:dyDescent="0.25">
      <c r="A570" s="26"/>
      <c r="B570" s="26"/>
      <c r="C570" s="27" t="s">
        <v>6</v>
      </c>
      <c r="D570" s="27">
        <v>66.5</v>
      </c>
      <c r="E570" s="27">
        <f t="shared" si="126"/>
        <v>77.916666666666671</v>
      </c>
      <c r="F570" s="27">
        <f t="shared" si="117"/>
        <v>11.416666666666671</v>
      </c>
      <c r="G570" s="27">
        <f t="shared" si="118"/>
        <v>130.34027777777789</v>
      </c>
      <c r="H570" s="26"/>
      <c r="I570" s="26"/>
    </row>
    <row r="571" spans="1:9" x14ac:dyDescent="0.25">
      <c r="A571" s="26"/>
      <c r="B571" s="26"/>
      <c r="C571" s="27" t="s">
        <v>7</v>
      </c>
      <c r="D571" s="27">
        <v>78.25</v>
      </c>
      <c r="E571" s="27"/>
      <c r="F571" s="27"/>
      <c r="G571" s="27"/>
      <c r="H571" s="26"/>
      <c r="I571" s="26"/>
    </row>
    <row r="572" spans="1:9" x14ac:dyDescent="0.25">
      <c r="A572" s="26"/>
      <c r="B572" s="26">
        <v>1202200096</v>
      </c>
      <c r="C572" s="27" t="s">
        <v>2</v>
      </c>
      <c r="D572" s="27">
        <v>90.25</v>
      </c>
      <c r="E572" s="27"/>
      <c r="F572" s="27"/>
      <c r="G572" s="27"/>
      <c r="H572" s="26">
        <f t="shared" ref="H572" si="130">AVERAGE(F573:F576)</f>
        <v>5.6041666666666643</v>
      </c>
      <c r="I572" s="26">
        <f t="shared" si="125"/>
        <v>53.873263888888872</v>
      </c>
    </row>
    <row r="573" spans="1:9" x14ac:dyDescent="0.25">
      <c r="A573" s="26"/>
      <c r="B573" s="26"/>
      <c r="C573" s="27" t="s">
        <v>3</v>
      </c>
      <c r="D573" s="27">
        <v>83.25</v>
      </c>
      <c r="E573" s="27">
        <f t="shared" si="126"/>
        <v>85.333333333333329</v>
      </c>
      <c r="F573" s="27">
        <f t="shared" si="117"/>
        <v>2.0833333333333286</v>
      </c>
      <c r="G573" s="27">
        <f t="shared" si="118"/>
        <v>4.3402777777777581</v>
      </c>
      <c r="H573" s="26"/>
      <c r="I573" s="26"/>
    </row>
    <row r="574" spans="1:9" x14ac:dyDescent="0.25">
      <c r="A574" s="26"/>
      <c r="B574" s="26"/>
      <c r="C574" s="27" t="s">
        <v>4</v>
      </c>
      <c r="D574" s="27">
        <v>82.5</v>
      </c>
      <c r="E574" s="27">
        <f t="shared" si="126"/>
        <v>81.25</v>
      </c>
      <c r="F574" s="27">
        <f t="shared" si="117"/>
        <v>1.25</v>
      </c>
      <c r="G574" s="27">
        <f t="shared" si="118"/>
        <v>1.5625</v>
      </c>
      <c r="H574" s="26"/>
      <c r="I574" s="26"/>
    </row>
    <row r="575" spans="1:9" x14ac:dyDescent="0.25">
      <c r="A575" s="26"/>
      <c r="B575" s="26"/>
      <c r="C575" s="27" t="s">
        <v>5</v>
      </c>
      <c r="D575" s="27">
        <v>78</v>
      </c>
      <c r="E575" s="27">
        <f t="shared" si="126"/>
        <v>72.166666666666671</v>
      </c>
      <c r="F575" s="27">
        <f t="shared" si="117"/>
        <v>5.8333333333333286</v>
      </c>
      <c r="G575" s="27">
        <f t="shared" si="118"/>
        <v>34.027777777777722</v>
      </c>
      <c r="H575" s="26"/>
      <c r="I575" s="26"/>
    </row>
    <row r="576" spans="1:9" x14ac:dyDescent="0.25">
      <c r="A576" s="26"/>
      <c r="B576" s="26"/>
      <c r="C576" s="27" t="s">
        <v>6</v>
      </c>
      <c r="D576" s="27">
        <v>56</v>
      </c>
      <c r="E576" s="27">
        <f t="shared" si="126"/>
        <v>69.25</v>
      </c>
      <c r="F576" s="27">
        <f t="shared" si="117"/>
        <v>13.25</v>
      </c>
      <c r="G576" s="27">
        <f t="shared" si="118"/>
        <v>175.5625</v>
      </c>
      <c r="H576" s="26"/>
      <c r="I576" s="26"/>
    </row>
    <row r="577" spans="1:9" x14ac:dyDescent="0.25">
      <c r="A577" s="26"/>
      <c r="B577" s="26"/>
      <c r="C577" s="27" t="s">
        <v>7</v>
      </c>
      <c r="D577" s="27">
        <v>73.75</v>
      </c>
      <c r="E577" s="27"/>
      <c r="F577" s="27"/>
      <c r="G577" s="27"/>
      <c r="H577" s="26"/>
      <c r="I577" s="26"/>
    </row>
    <row r="578" spans="1:9" x14ac:dyDescent="0.25">
      <c r="A578" s="26"/>
      <c r="B578" s="26">
        <v>1202200097</v>
      </c>
      <c r="C578" s="27" t="s">
        <v>2</v>
      </c>
      <c r="D578" s="27">
        <v>96.75</v>
      </c>
      <c r="E578" s="27"/>
      <c r="F578" s="27"/>
      <c r="G578" s="27"/>
      <c r="H578" s="26">
        <f t="shared" ref="H578" si="131">AVERAGE(F579:F582)</f>
        <v>4.875</v>
      </c>
      <c r="I578" s="26">
        <f t="shared" si="125"/>
        <v>32.538194444444471</v>
      </c>
    </row>
    <row r="579" spans="1:9" x14ac:dyDescent="0.25">
      <c r="A579" s="26"/>
      <c r="B579" s="26"/>
      <c r="C579" s="27" t="s">
        <v>3</v>
      </c>
      <c r="D579" s="27">
        <v>100</v>
      </c>
      <c r="E579" s="27">
        <f t="shared" si="126"/>
        <v>98.916666666666671</v>
      </c>
      <c r="F579" s="27">
        <f t="shared" si="117"/>
        <v>1.0833333333333286</v>
      </c>
      <c r="G579" s="27">
        <f t="shared" si="118"/>
        <v>1.1736111111111009</v>
      </c>
      <c r="H579" s="26"/>
      <c r="I579" s="26"/>
    </row>
    <row r="580" spans="1:9" x14ac:dyDescent="0.25">
      <c r="A580" s="26"/>
      <c r="B580" s="26"/>
      <c r="C580" s="27" t="s">
        <v>4</v>
      </c>
      <c r="D580" s="27">
        <v>100</v>
      </c>
      <c r="E580" s="27">
        <f t="shared" si="126"/>
        <v>94.333333333333329</v>
      </c>
      <c r="F580" s="27">
        <f t="shared" ref="F580:F600" si="132">ABS(D580-E580)</f>
        <v>5.6666666666666714</v>
      </c>
      <c r="G580" s="27">
        <f t="shared" ref="G580:G600" si="133">(D580-E580)^2</f>
        <v>32.111111111111164</v>
      </c>
      <c r="H580" s="26"/>
      <c r="I580" s="26"/>
    </row>
    <row r="581" spans="1:9" x14ac:dyDescent="0.25">
      <c r="A581" s="26"/>
      <c r="B581" s="26"/>
      <c r="C581" s="27" t="s">
        <v>5</v>
      </c>
      <c r="D581" s="27">
        <v>83</v>
      </c>
      <c r="E581" s="27">
        <f t="shared" si="126"/>
        <v>92.166666666666671</v>
      </c>
      <c r="F581" s="27">
        <f t="shared" si="132"/>
        <v>9.1666666666666714</v>
      </c>
      <c r="G581" s="27">
        <f t="shared" si="133"/>
        <v>84.027777777777871</v>
      </c>
      <c r="H581" s="26"/>
      <c r="I581" s="26"/>
    </row>
    <row r="582" spans="1:9" x14ac:dyDescent="0.25">
      <c r="A582" s="26"/>
      <c r="B582" s="26"/>
      <c r="C582" s="27" t="s">
        <v>6</v>
      </c>
      <c r="D582" s="27">
        <v>93.5</v>
      </c>
      <c r="E582" s="27">
        <f t="shared" si="126"/>
        <v>89.916666666666671</v>
      </c>
      <c r="F582" s="27">
        <f t="shared" si="132"/>
        <v>3.5833333333333286</v>
      </c>
      <c r="G582" s="27">
        <f t="shared" si="133"/>
        <v>12.840277777777743</v>
      </c>
      <c r="H582" s="26"/>
      <c r="I582" s="26"/>
    </row>
    <row r="583" spans="1:9" x14ac:dyDescent="0.25">
      <c r="A583" s="26"/>
      <c r="B583" s="26"/>
      <c r="C583" s="27" t="s">
        <v>7</v>
      </c>
      <c r="D583" s="27">
        <v>93.25</v>
      </c>
      <c r="E583" s="27"/>
      <c r="F583" s="27"/>
      <c r="G583" s="27"/>
      <c r="H583" s="26"/>
      <c r="I583" s="26"/>
    </row>
    <row r="584" spans="1:9" x14ac:dyDescent="0.25">
      <c r="A584" s="26"/>
      <c r="B584" s="26">
        <v>1202200098</v>
      </c>
      <c r="C584" s="27" t="s">
        <v>2</v>
      </c>
      <c r="D584" s="27">
        <v>79.5</v>
      </c>
      <c r="E584" s="27"/>
      <c r="F584" s="27"/>
      <c r="G584" s="27"/>
      <c r="H584" s="26">
        <f t="shared" ref="H584" si="134">AVERAGE(F585:F588)</f>
        <v>0.79166666666666785</v>
      </c>
      <c r="I584" s="26">
        <f t="shared" si="125"/>
        <v>1.3923611111111127</v>
      </c>
    </row>
    <row r="585" spans="1:9" x14ac:dyDescent="0.25">
      <c r="A585" s="26"/>
      <c r="B585" s="26"/>
      <c r="C585" s="27" t="s">
        <v>3</v>
      </c>
      <c r="D585" s="27">
        <v>83.25</v>
      </c>
      <c r="E585" s="27">
        <f t="shared" si="126"/>
        <v>83.916666666666671</v>
      </c>
      <c r="F585" s="27">
        <f t="shared" si="132"/>
        <v>0.6666666666666714</v>
      </c>
      <c r="G585" s="27">
        <f t="shared" si="133"/>
        <v>0.44444444444445075</v>
      </c>
      <c r="H585" s="26"/>
      <c r="I585" s="26"/>
    </row>
    <row r="586" spans="1:9" x14ac:dyDescent="0.25">
      <c r="A586" s="26"/>
      <c r="B586" s="26"/>
      <c r="C586" s="27" t="s">
        <v>4</v>
      </c>
      <c r="D586" s="27">
        <v>89</v>
      </c>
      <c r="E586" s="27">
        <f t="shared" si="126"/>
        <v>86.75</v>
      </c>
      <c r="F586" s="27">
        <f t="shared" si="132"/>
        <v>2.25</v>
      </c>
      <c r="G586" s="27">
        <f t="shared" si="133"/>
        <v>5.0625</v>
      </c>
      <c r="H586" s="26"/>
      <c r="I586" s="26"/>
    </row>
    <row r="587" spans="1:9" x14ac:dyDescent="0.25">
      <c r="A587" s="26"/>
      <c r="B587" s="26"/>
      <c r="C587" s="27" t="s">
        <v>5</v>
      </c>
      <c r="D587" s="27">
        <v>88</v>
      </c>
      <c r="E587" s="27">
        <f t="shared" si="126"/>
        <v>88.25</v>
      </c>
      <c r="F587" s="27">
        <f t="shared" si="132"/>
        <v>0.25</v>
      </c>
      <c r="G587" s="27">
        <f t="shared" si="133"/>
        <v>6.25E-2</v>
      </c>
      <c r="H587" s="26"/>
      <c r="I587" s="26"/>
    </row>
    <row r="588" spans="1:9" x14ac:dyDescent="0.25">
      <c r="A588" s="26"/>
      <c r="B588" s="26"/>
      <c r="C588" s="27" t="s">
        <v>6</v>
      </c>
      <c r="D588" s="27">
        <v>87.75</v>
      </c>
      <c r="E588" s="27">
        <f>AVERAGE(D587:D589)</f>
        <v>87.75</v>
      </c>
      <c r="F588" s="27">
        <f t="shared" si="132"/>
        <v>0</v>
      </c>
      <c r="G588" s="27">
        <f t="shared" si="133"/>
        <v>0</v>
      </c>
      <c r="H588" s="26"/>
      <c r="I588" s="26"/>
    </row>
    <row r="589" spans="1:9" x14ac:dyDescent="0.25">
      <c r="A589" s="26"/>
      <c r="B589" s="26"/>
      <c r="C589" s="27" t="s">
        <v>7</v>
      </c>
      <c r="D589" s="27">
        <v>87.5</v>
      </c>
      <c r="E589" s="27"/>
      <c r="F589" s="27"/>
      <c r="G589" s="27"/>
      <c r="H589" s="26"/>
      <c r="I589" s="26"/>
    </row>
    <row r="590" spans="1:9" x14ac:dyDescent="0.25">
      <c r="A590" s="26"/>
      <c r="B590" s="26">
        <v>1202200099</v>
      </c>
      <c r="C590" s="27" t="s">
        <v>2</v>
      </c>
      <c r="D590" s="27">
        <v>93.25</v>
      </c>
      <c r="E590" s="27"/>
      <c r="F590" s="27"/>
      <c r="G590" s="27"/>
      <c r="H590" s="26">
        <f t="shared" ref="H590" si="135">AVERAGE(F591:F594)</f>
        <v>1.6875</v>
      </c>
      <c r="I590" s="26">
        <f t="shared" si="125"/>
        <v>4.07118055555555</v>
      </c>
    </row>
    <row r="591" spans="1:9" x14ac:dyDescent="0.25">
      <c r="A591" s="26"/>
      <c r="B591" s="26"/>
      <c r="C591" s="27" t="s">
        <v>3</v>
      </c>
      <c r="D591" s="27">
        <v>98.25</v>
      </c>
      <c r="E591" s="27">
        <f t="shared" si="126"/>
        <v>95.5</v>
      </c>
      <c r="F591" s="27">
        <f t="shared" si="132"/>
        <v>2.75</v>
      </c>
      <c r="G591" s="27">
        <f t="shared" si="133"/>
        <v>7.5625</v>
      </c>
      <c r="H591" s="26"/>
      <c r="I591" s="26"/>
    </row>
    <row r="592" spans="1:9" x14ac:dyDescent="0.25">
      <c r="A592" s="26"/>
      <c r="B592" s="26"/>
      <c r="C592" s="27" t="s">
        <v>4</v>
      </c>
      <c r="D592" s="27">
        <v>95</v>
      </c>
      <c r="E592" s="27">
        <f t="shared" si="126"/>
        <v>95.666666666666671</v>
      </c>
      <c r="F592" s="27">
        <f t="shared" si="132"/>
        <v>0.6666666666666714</v>
      </c>
      <c r="G592" s="27">
        <f t="shared" si="133"/>
        <v>0.44444444444445075</v>
      </c>
      <c r="H592" s="26"/>
      <c r="I592" s="26"/>
    </row>
    <row r="593" spans="1:9" x14ac:dyDescent="0.25">
      <c r="A593" s="26"/>
      <c r="B593" s="26"/>
      <c r="C593" s="27" t="s">
        <v>5</v>
      </c>
      <c r="D593" s="27">
        <v>93.75</v>
      </c>
      <c r="E593" s="27">
        <f t="shared" si="126"/>
        <v>93.25</v>
      </c>
      <c r="F593" s="27">
        <f t="shared" si="132"/>
        <v>0.5</v>
      </c>
      <c r="G593" s="27">
        <f t="shared" si="133"/>
        <v>0.25</v>
      </c>
      <c r="H593" s="26"/>
      <c r="I593" s="26"/>
    </row>
    <row r="594" spans="1:9" x14ac:dyDescent="0.25">
      <c r="A594" s="26"/>
      <c r="B594" s="26"/>
      <c r="C594" s="27" t="s">
        <v>6</v>
      </c>
      <c r="D594" s="27">
        <v>91</v>
      </c>
      <c r="E594" s="27">
        <f t="shared" si="126"/>
        <v>93.833333333333329</v>
      </c>
      <c r="F594" s="27">
        <f t="shared" si="132"/>
        <v>2.8333333333333286</v>
      </c>
      <c r="G594" s="27">
        <f t="shared" si="133"/>
        <v>8.0277777777777501</v>
      </c>
      <c r="H594" s="26"/>
      <c r="I594" s="26"/>
    </row>
    <row r="595" spans="1:9" x14ac:dyDescent="0.25">
      <c r="A595" s="26"/>
      <c r="B595" s="26"/>
      <c r="C595" s="27" t="s">
        <v>7</v>
      </c>
      <c r="D595" s="27">
        <v>96.75</v>
      </c>
      <c r="E595" s="27"/>
      <c r="F595" s="27"/>
      <c r="G595" s="27"/>
      <c r="H595" s="26"/>
      <c r="I595" s="26"/>
    </row>
    <row r="596" spans="1:9" x14ac:dyDescent="0.25">
      <c r="A596" s="26"/>
      <c r="B596" s="26">
        <v>1202200100</v>
      </c>
      <c r="C596" s="27" t="s">
        <v>2</v>
      </c>
      <c r="D596" s="27">
        <v>67.75</v>
      </c>
      <c r="E596" s="27"/>
      <c r="F596" s="27"/>
      <c r="G596" s="27"/>
      <c r="H596" s="26">
        <f t="shared" ref="H596" si="136">AVERAGE(F597:F600)</f>
        <v>6.9791666666666679</v>
      </c>
      <c r="I596" s="26">
        <f t="shared" si="125"/>
        <v>72.109375000000043</v>
      </c>
    </row>
    <row r="597" spans="1:9" x14ac:dyDescent="0.25">
      <c r="A597" s="26"/>
      <c r="B597" s="26"/>
      <c r="C597" s="27" t="s">
        <v>3</v>
      </c>
      <c r="D597" s="27">
        <v>86.25</v>
      </c>
      <c r="E597" s="27">
        <f>AVERAGE(D596:D598)</f>
        <v>81.416666666666671</v>
      </c>
      <c r="F597" s="27">
        <f t="shared" si="132"/>
        <v>4.8333333333333286</v>
      </c>
      <c r="G597" s="27">
        <f t="shared" si="133"/>
        <v>23.361111111111065</v>
      </c>
      <c r="H597" s="26"/>
      <c r="I597" s="26"/>
    </row>
    <row r="598" spans="1:9" x14ac:dyDescent="0.25">
      <c r="A598" s="26"/>
      <c r="B598" s="26"/>
      <c r="C598" s="27" t="s">
        <v>4</v>
      </c>
      <c r="D598" s="27">
        <v>90.25</v>
      </c>
      <c r="E598" s="27">
        <f t="shared" si="126"/>
        <v>89.5</v>
      </c>
      <c r="F598" s="27">
        <f t="shared" si="132"/>
        <v>0.75</v>
      </c>
      <c r="G598" s="27">
        <f t="shared" si="133"/>
        <v>0.5625</v>
      </c>
      <c r="H598" s="26"/>
      <c r="I598" s="26"/>
    </row>
    <row r="599" spans="1:9" x14ac:dyDescent="0.25">
      <c r="A599" s="26"/>
      <c r="B599" s="26"/>
      <c r="C599" s="27" t="s">
        <v>5</v>
      </c>
      <c r="D599" s="27">
        <v>92</v>
      </c>
      <c r="E599" s="27">
        <f>AVERAGE(D598:D600)</f>
        <v>83.583333333333329</v>
      </c>
      <c r="F599" s="27">
        <f t="shared" si="132"/>
        <v>8.4166666666666714</v>
      </c>
      <c r="G599" s="27">
        <f t="shared" si="133"/>
        <v>70.840277777777857</v>
      </c>
      <c r="H599" s="26"/>
      <c r="I599" s="26"/>
    </row>
    <row r="600" spans="1:9" x14ac:dyDescent="0.25">
      <c r="A600" s="26"/>
      <c r="B600" s="26"/>
      <c r="C600" s="27" t="s">
        <v>6</v>
      </c>
      <c r="D600" s="27">
        <v>68.5</v>
      </c>
      <c r="E600" s="27">
        <f>AVERAGE(D599:D601)</f>
        <v>82.416666666666671</v>
      </c>
      <c r="F600" s="27">
        <f t="shared" si="132"/>
        <v>13.916666666666671</v>
      </c>
      <c r="G600" s="27">
        <f t="shared" si="133"/>
        <v>193.67361111111126</v>
      </c>
      <c r="H600" s="26"/>
      <c r="I600" s="26"/>
    </row>
    <row r="601" spans="1:9" x14ac:dyDescent="0.25">
      <c r="A601" s="26"/>
      <c r="B601" s="26"/>
      <c r="C601" s="27" t="s">
        <v>7</v>
      </c>
      <c r="D601" s="27">
        <v>86.75</v>
      </c>
      <c r="E601" s="27"/>
      <c r="F601" s="27"/>
      <c r="G601" s="27"/>
      <c r="H601" s="26"/>
      <c r="I601" s="26"/>
    </row>
  </sheetData>
  <mergeCells count="305">
    <mergeCell ref="B104:B109"/>
    <mergeCell ref="B50:B55"/>
    <mergeCell ref="B56:B61"/>
    <mergeCell ref="B62:B67"/>
    <mergeCell ref="B68:B73"/>
    <mergeCell ref="B74:B79"/>
    <mergeCell ref="B2:B7"/>
    <mergeCell ref="B8:B13"/>
    <mergeCell ref="B14:B19"/>
    <mergeCell ref="B20:B25"/>
    <mergeCell ref="B26:B31"/>
    <mergeCell ref="B32:B37"/>
    <mergeCell ref="B38:B43"/>
    <mergeCell ref="B44:B49"/>
    <mergeCell ref="A2:A121"/>
    <mergeCell ref="B200:B205"/>
    <mergeCell ref="B206:B211"/>
    <mergeCell ref="B212:B217"/>
    <mergeCell ref="B218:B223"/>
    <mergeCell ref="B170:B175"/>
    <mergeCell ref="B176:B181"/>
    <mergeCell ref="B182:B187"/>
    <mergeCell ref="B188:B193"/>
    <mergeCell ref="B194:B199"/>
    <mergeCell ref="B140:B145"/>
    <mergeCell ref="B146:B151"/>
    <mergeCell ref="B152:B157"/>
    <mergeCell ref="B158:B163"/>
    <mergeCell ref="B164:B169"/>
    <mergeCell ref="B110:B115"/>
    <mergeCell ref="B116:B121"/>
    <mergeCell ref="B122:B127"/>
    <mergeCell ref="B128:B133"/>
    <mergeCell ref="B134:B139"/>
    <mergeCell ref="B80:B85"/>
    <mergeCell ref="B86:B91"/>
    <mergeCell ref="B92:B97"/>
    <mergeCell ref="B98:B103"/>
    <mergeCell ref="B254:B259"/>
    <mergeCell ref="B260:B265"/>
    <mergeCell ref="B266:B271"/>
    <mergeCell ref="B272:B277"/>
    <mergeCell ref="B278:B283"/>
    <mergeCell ref="B224:B229"/>
    <mergeCell ref="B230:B235"/>
    <mergeCell ref="B236:B241"/>
    <mergeCell ref="B242:B247"/>
    <mergeCell ref="B248:B253"/>
    <mergeCell ref="B362:B367"/>
    <mergeCell ref="B368:B373"/>
    <mergeCell ref="B374:B379"/>
    <mergeCell ref="B380:B385"/>
    <mergeCell ref="B386:B391"/>
    <mergeCell ref="B548:B553"/>
    <mergeCell ref="B542:B547"/>
    <mergeCell ref="B536:B541"/>
    <mergeCell ref="B284:B289"/>
    <mergeCell ref="B290:B295"/>
    <mergeCell ref="B296:B301"/>
    <mergeCell ref="B302:B307"/>
    <mergeCell ref="B308:B313"/>
    <mergeCell ref="B314:B319"/>
    <mergeCell ref="B320:B325"/>
    <mergeCell ref="B326:B331"/>
    <mergeCell ref="B332:B337"/>
    <mergeCell ref="B338:B343"/>
    <mergeCell ref="B344:B349"/>
    <mergeCell ref="B350:B355"/>
    <mergeCell ref="B356:B361"/>
    <mergeCell ref="B422:B427"/>
    <mergeCell ref="B428:B433"/>
    <mergeCell ref="B434:B439"/>
    <mergeCell ref="B440:B445"/>
    <mergeCell ref="B446:B451"/>
    <mergeCell ref="B392:B397"/>
    <mergeCell ref="B398:B403"/>
    <mergeCell ref="B404:B409"/>
    <mergeCell ref="B410:B415"/>
    <mergeCell ref="B416:B421"/>
    <mergeCell ref="B512:B517"/>
    <mergeCell ref="B518:B523"/>
    <mergeCell ref="B524:B529"/>
    <mergeCell ref="B530:B535"/>
    <mergeCell ref="A476:A601"/>
    <mergeCell ref="B482:B487"/>
    <mergeCell ref="B488:B493"/>
    <mergeCell ref="B494:B499"/>
    <mergeCell ref="B500:B505"/>
    <mergeCell ref="B506:B511"/>
    <mergeCell ref="B476:B481"/>
    <mergeCell ref="B596:B601"/>
    <mergeCell ref="B590:B595"/>
    <mergeCell ref="B584:B589"/>
    <mergeCell ref="B578:B583"/>
    <mergeCell ref="B572:B577"/>
    <mergeCell ref="B566:B571"/>
    <mergeCell ref="B560:B565"/>
    <mergeCell ref="B554:B559"/>
    <mergeCell ref="I2:I7"/>
    <mergeCell ref="I8:I13"/>
    <mergeCell ref="I14:I19"/>
    <mergeCell ref="H20:H25"/>
    <mergeCell ref="I20:I25"/>
    <mergeCell ref="A356:A475"/>
    <mergeCell ref="A242:A355"/>
    <mergeCell ref="A122:A241"/>
    <mergeCell ref="H2:H7"/>
    <mergeCell ref="H8:H13"/>
    <mergeCell ref="H14:H19"/>
    <mergeCell ref="H26:H31"/>
    <mergeCell ref="H44:H49"/>
    <mergeCell ref="H62:H67"/>
    <mergeCell ref="H80:H85"/>
    <mergeCell ref="H104:H109"/>
    <mergeCell ref="H122:H127"/>
    <mergeCell ref="H140:H145"/>
    <mergeCell ref="H158:H163"/>
    <mergeCell ref="H176:H181"/>
    <mergeCell ref="B452:B457"/>
    <mergeCell ref="B458:B463"/>
    <mergeCell ref="B464:B469"/>
    <mergeCell ref="B470:B475"/>
    <mergeCell ref="I44:I49"/>
    <mergeCell ref="H50:H55"/>
    <mergeCell ref="I50:I55"/>
    <mergeCell ref="H56:H61"/>
    <mergeCell ref="I56:I61"/>
    <mergeCell ref="I26:I31"/>
    <mergeCell ref="H32:H37"/>
    <mergeCell ref="I32:I37"/>
    <mergeCell ref="H38:H43"/>
    <mergeCell ref="I38:I43"/>
    <mergeCell ref="I80:I85"/>
    <mergeCell ref="H86:H91"/>
    <mergeCell ref="I86:I91"/>
    <mergeCell ref="H92:H97"/>
    <mergeCell ref="I92:I97"/>
    <mergeCell ref="H98:H103"/>
    <mergeCell ref="I98:I103"/>
    <mergeCell ref="I62:I67"/>
    <mergeCell ref="H68:H73"/>
    <mergeCell ref="I68:I73"/>
    <mergeCell ref="H74:H79"/>
    <mergeCell ref="I74:I79"/>
    <mergeCell ref="I122:I127"/>
    <mergeCell ref="H128:H133"/>
    <mergeCell ref="I128:I133"/>
    <mergeCell ref="H134:H139"/>
    <mergeCell ref="I134:I139"/>
    <mergeCell ref="I104:I109"/>
    <mergeCell ref="H110:H115"/>
    <mergeCell ref="I110:I115"/>
    <mergeCell ref="H116:H121"/>
    <mergeCell ref="I116:I121"/>
    <mergeCell ref="I158:I163"/>
    <mergeCell ref="H164:H169"/>
    <mergeCell ref="I164:I169"/>
    <mergeCell ref="H170:H175"/>
    <mergeCell ref="I170:I175"/>
    <mergeCell ref="I140:I145"/>
    <mergeCell ref="H146:H151"/>
    <mergeCell ref="I146:I151"/>
    <mergeCell ref="H152:H157"/>
    <mergeCell ref="I152:I157"/>
    <mergeCell ref="H200:H205"/>
    <mergeCell ref="H194:H199"/>
    <mergeCell ref="I194:I199"/>
    <mergeCell ref="I200:I205"/>
    <mergeCell ref="I176:I181"/>
    <mergeCell ref="H182:H187"/>
    <mergeCell ref="I182:I187"/>
    <mergeCell ref="H188:H193"/>
    <mergeCell ref="I188:I193"/>
    <mergeCell ref="H224:H229"/>
    <mergeCell ref="I224:I229"/>
    <mergeCell ref="H230:H235"/>
    <mergeCell ref="I230:I235"/>
    <mergeCell ref="H236:H241"/>
    <mergeCell ref="I236:I241"/>
    <mergeCell ref="H206:H211"/>
    <mergeCell ref="I206:I211"/>
    <mergeCell ref="H212:H217"/>
    <mergeCell ref="I212:I217"/>
    <mergeCell ref="H218:H223"/>
    <mergeCell ref="I218:I223"/>
    <mergeCell ref="H260:H265"/>
    <mergeCell ref="I260:I265"/>
    <mergeCell ref="H266:H271"/>
    <mergeCell ref="I266:I271"/>
    <mergeCell ref="H272:H277"/>
    <mergeCell ref="I272:I277"/>
    <mergeCell ref="H242:H247"/>
    <mergeCell ref="I242:I247"/>
    <mergeCell ref="H248:H253"/>
    <mergeCell ref="I248:I253"/>
    <mergeCell ref="H254:H259"/>
    <mergeCell ref="I254:I259"/>
    <mergeCell ref="H296:H301"/>
    <mergeCell ref="I296:I301"/>
    <mergeCell ref="H302:H307"/>
    <mergeCell ref="I302:I307"/>
    <mergeCell ref="H308:H313"/>
    <mergeCell ref="I308:I313"/>
    <mergeCell ref="H278:H283"/>
    <mergeCell ref="I278:I283"/>
    <mergeCell ref="H284:H289"/>
    <mergeCell ref="I284:I289"/>
    <mergeCell ref="H290:H295"/>
    <mergeCell ref="I290:I295"/>
    <mergeCell ref="H332:H337"/>
    <mergeCell ref="I332:I337"/>
    <mergeCell ref="H338:H343"/>
    <mergeCell ref="I338:I343"/>
    <mergeCell ref="H344:H349"/>
    <mergeCell ref="I344:I349"/>
    <mergeCell ref="H314:H319"/>
    <mergeCell ref="I314:I319"/>
    <mergeCell ref="H320:H325"/>
    <mergeCell ref="I320:I325"/>
    <mergeCell ref="H326:H331"/>
    <mergeCell ref="I326:I331"/>
    <mergeCell ref="H368:H373"/>
    <mergeCell ref="I368:I373"/>
    <mergeCell ref="H374:H379"/>
    <mergeCell ref="I374:I379"/>
    <mergeCell ref="H380:H385"/>
    <mergeCell ref="I380:I385"/>
    <mergeCell ref="H350:H355"/>
    <mergeCell ref="I350:I355"/>
    <mergeCell ref="H356:H361"/>
    <mergeCell ref="I356:I361"/>
    <mergeCell ref="H362:H367"/>
    <mergeCell ref="I362:I367"/>
    <mergeCell ref="H404:H409"/>
    <mergeCell ref="I404:I409"/>
    <mergeCell ref="H410:H415"/>
    <mergeCell ref="I410:I415"/>
    <mergeCell ref="H416:H421"/>
    <mergeCell ref="I416:I421"/>
    <mergeCell ref="H386:H391"/>
    <mergeCell ref="I386:I391"/>
    <mergeCell ref="H392:H397"/>
    <mergeCell ref="I392:I397"/>
    <mergeCell ref="H398:H403"/>
    <mergeCell ref="I398:I403"/>
    <mergeCell ref="H440:H445"/>
    <mergeCell ref="I440:I445"/>
    <mergeCell ref="H446:H451"/>
    <mergeCell ref="I446:I451"/>
    <mergeCell ref="H452:H457"/>
    <mergeCell ref="I452:I457"/>
    <mergeCell ref="H422:H427"/>
    <mergeCell ref="I422:I427"/>
    <mergeCell ref="H428:H433"/>
    <mergeCell ref="I428:I433"/>
    <mergeCell ref="H434:H439"/>
    <mergeCell ref="I434:I439"/>
    <mergeCell ref="H476:H481"/>
    <mergeCell ref="I476:I481"/>
    <mergeCell ref="H482:H487"/>
    <mergeCell ref="I482:I487"/>
    <mergeCell ref="H488:H493"/>
    <mergeCell ref="I488:I493"/>
    <mergeCell ref="H458:H463"/>
    <mergeCell ref="I458:I463"/>
    <mergeCell ref="H464:H469"/>
    <mergeCell ref="I464:I469"/>
    <mergeCell ref="H470:H475"/>
    <mergeCell ref="I470:I475"/>
    <mergeCell ref="H512:H517"/>
    <mergeCell ref="I512:I517"/>
    <mergeCell ref="H518:H523"/>
    <mergeCell ref="I518:I523"/>
    <mergeCell ref="H524:H529"/>
    <mergeCell ref="I524:I529"/>
    <mergeCell ref="H494:H499"/>
    <mergeCell ref="I494:I499"/>
    <mergeCell ref="H500:H505"/>
    <mergeCell ref="I500:I505"/>
    <mergeCell ref="H506:H511"/>
    <mergeCell ref="I506:I511"/>
    <mergeCell ref="H548:H553"/>
    <mergeCell ref="I548:I553"/>
    <mergeCell ref="H554:H559"/>
    <mergeCell ref="I554:I559"/>
    <mergeCell ref="H560:H565"/>
    <mergeCell ref="I560:I565"/>
    <mergeCell ref="H530:H535"/>
    <mergeCell ref="I530:I535"/>
    <mergeCell ref="H536:H541"/>
    <mergeCell ref="I536:I541"/>
    <mergeCell ref="H542:H547"/>
    <mergeCell ref="I542:I547"/>
    <mergeCell ref="H584:H589"/>
    <mergeCell ref="I584:I589"/>
    <mergeCell ref="H590:H595"/>
    <mergeCell ref="I590:I595"/>
    <mergeCell ref="H596:H601"/>
    <mergeCell ref="I596:I601"/>
    <mergeCell ref="H566:H571"/>
    <mergeCell ref="I566:I571"/>
    <mergeCell ref="H572:H577"/>
    <mergeCell ref="I572:I577"/>
    <mergeCell ref="H578:H583"/>
    <mergeCell ref="I578:I58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</vt:lpstr>
      <vt:lpstr>rata2 nilai akhir</vt:lpstr>
      <vt:lpstr>Jawaban</vt:lpstr>
      <vt:lpstr>REGRESSION</vt:lpstr>
      <vt:lpstr>MA3, MAD,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Shohibus S</dc:creator>
  <cp:lastModifiedBy>choir yaya</cp:lastModifiedBy>
  <dcterms:created xsi:type="dcterms:W3CDTF">2019-09-18T05:23:25Z</dcterms:created>
  <dcterms:modified xsi:type="dcterms:W3CDTF">2019-09-29T14:29:31Z</dcterms:modified>
</cp:coreProperties>
</file>