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contraction_data\"/>
    </mc:Choice>
  </mc:AlternateContent>
  <bookViews>
    <workbookView xWindow="0" yWindow="0" windowWidth="38400" windowHeight="17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R35" i="1"/>
  <c r="S35" i="1"/>
  <c r="T3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6" i="1"/>
  <c r="P34" i="1"/>
  <c r="O34" i="1"/>
  <c r="N34" i="1"/>
  <c r="J33" i="1"/>
  <c r="J27" i="1"/>
  <c r="J34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8" i="1"/>
  <c r="J17" i="1"/>
  <c r="J16" i="1"/>
</calcChain>
</file>

<file path=xl/sharedStrings.xml><?xml version="1.0" encoding="utf-8"?>
<sst xmlns="http://schemas.openxmlformats.org/spreadsheetml/2006/main" count="159" uniqueCount="121">
  <si>
    <t>Word</t>
  </si>
  <si>
    <t>Instances</t>
  </si>
  <si>
    <t>background</t>
  </si>
  <si>
    <t>additional</t>
  </si>
  <si>
    <t>adjacent</t>
  </si>
  <si>
    <t>adjust</t>
  </si>
  <si>
    <t>advantage</t>
  </si>
  <si>
    <t>allocation</t>
  </si>
  <si>
    <t>modifications</t>
  </si>
  <si>
    <t>primary</t>
  </si>
  <si>
    <t>bg</t>
  </si>
  <si>
    <t>bkgd</t>
  </si>
  <si>
    <t>bkgnd</t>
  </si>
  <si>
    <t>bk</t>
  </si>
  <si>
    <t>bgr</t>
  </si>
  <si>
    <t>addl</t>
  </si>
  <si>
    <t>addtl</t>
  </si>
  <si>
    <t>addnl</t>
  </si>
  <si>
    <t>adj</t>
  </si>
  <si>
    <t>ad</t>
  </si>
  <si>
    <t>pr</t>
  </si>
  <si>
    <t>alloc</t>
  </si>
  <si>
    <t>mods</t>
  </si>
  <si>
    <t>pri</t>
  </si>
  <si>
    <t>pry</t>
  </si>
  <si>
    <t>prim</t>
  </si>
  <si>
    <t>broadcast</t>
  </si>
  <si>
    <t>brd</t>
  </si>
  <si>
    <t>brdcst</t>
  </si>
  <si>
    <t>bcst</t>
  </si>
  <si>
    <t>business</t>
  </si>
  <si>
    <t>bus</t>
  </si>
  <si>
    <t>busi</t>
  </si>
  <si>
    <t>bsns</t>
  </si>
  <si>
    <t>continuous</t>
  </si>
  <si>
    <t>cont</t>
  </si>
  <si>
    <t>bag</t>
  </si>
  <si>
    <t>begar</t>
  </si>
  <si>
    <t>being</t>
  </si>
  <si>
    <t>big</t>
  </si>
  <si>
    <t>backgated</t>
  </si>
  <si>
    <t>backgrind</t>
  </si>
  <si>
    <t>backsighted</t>
  </si>
  <si>
    <t>backgammoned</t>
  </si>
  <si>
    <t>blink</t>
  </si>
  <si>
    <t>break</t>
  </si>
  <si>
    <t>back</t>
  </si>
  <si>
    <t>black</t>
  </si>
  <si>
    <t>bagger</t>
  </si>
  <si>
    <t xml:space="preserve">bigger </t>
  </si>
  <si>
    <t>burger</t>
  </si>
  <si>
    <t>addle</t>
  </si>
  <si>
    <t>adducible</t>
  </si>
  <si>
    <t>addressible</t>
  </si>
  <si>
    <t>adjudgeable</t>
  </si>
  <si>
    <t>adjudicational</t>
  </si>
  <si>
    <t>adductively</t>
  </si>
  <si>
    <t>autodidactically</t>
  </si>
  <si>
    <t>addictionologists</t>
  </si>
  <si>
    <t>addental</t>
  </si>
  <si>
    <t>antroduodenal</t>
  </si>
  <si>
    <t>addictionologist</t>
  </si>
  <si>
    <t>adjunct</t>
  </si>
  <si>
    <t>adjutant</t>
  </si>
  <si>
    <t>adjectives</t>
  </si>
  <si>
    <t>advance</t>
  </si>
  <si>
    <t>abide</t>
  </si>
  <si>
    <t>added</t>
  </si>
  <si>
    <t>admit</t>
  </si>
  <si>
    <t>ahead</t>
  </si>
  <si>
    <t>allocate</t>
  </si>
  <si>
    <t>allowance</t>
  </si>
  <si>
    <t>allothetic</t>
  </si>
  <si>
    <t>allocrite</t>
  </si>
  <si>
    <t>allogenic</t>
  </si>
  <si>
    <t>modish</t>
  </si>
  <si>
    <t>modules</t>
  </si>
  <si>
    <t>modification</t>
  </si>
  <si>
    <t>modelss</t>
  </si>
  <si>
    <t>micropods</t>
  </si>
  <si>
    <t>peril</t>
  </si>
  <si>
    <t>pride</t>
  </si>
  <si>
    <t>prima</t>
  </si>
  <si>
    <t>praise</t>
  </si>
  <si>
    <t>proxy</t>
  </si>
  <si>
    <t>prayer</t>
  </si>
  <si>
    <t>poetry</t>
  </si>
  <si>
    <t>purify</t>
  </si>
  <si>
    <t>prom</t>
  </si>
  <si>
    <t>prop</t>
  </si>
  <si>
    <t>professor</t>
  </si>
  <si>
    <t>primal</t>
  </si>
  <si>
    <t>pluralism</t>
  </si>
  <si>
    <t>prelimits</t>
  </si>
  <si>
    <t>perimeter</t>
  </si>
  <si>
    <t>birds</t>
  </si>
  <si>
    <t>breed</t>
  </si>
  <si>
    <t>broiled</t>
  </si>
  <si>
    <t>bromide</t>
  </si>
  <si>
    <t>breadcrust</t>
  </si>
  <si>
    <t>backseat</t>
  </si>
  <si>
    <t>backstep</t>
  </si>
  <si>
    <t>buckshot</t>
  </si>
  <si>
    <t>biochemist</t>
  </si>
  <si>
    <t>Vowels found</t>
  </si>
  <si>
    <t>Vowls kept</t>
  </si>
  <si>
    <t>Vowels removed</t>
  </si>
  <si>
    <t>length of word</t>
  </si>
  <si>
    <t>Letters removed</t>
  </si>
  <si>
    <t>Letter Ratio</t>
  </si>
  <si>
    <t>Candidate 1</t>
  </si>
  <si>
    <t>Candidate 2</t>
  </si>
  <si>
    <t>Candidate 3</t>
  </si>
  <si>
    <t>Candidate 4</t>
  </si>
  <si>
    <t>Candidate 5</t>
  </si>
  <si>
    <t>Candidate Definition 1</t>
  </si>
  <si>
    <t>Candidate Definition 2</t>
  </si>
  <si>
    <t>Candidate Definition 3</t>
  </si>
  <si>
    <t>Candidate Definition 4</t>
  </si>
  <si>
    <t>Candidate Definition 5</t>
  </si>
  <si>
    <t># Candidate Words (1000 means more than)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</si>
</sst>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tabSelected="1" workbookViewId="0">
      <selection activeCell="H26" sqref="H26"/>
    </sheetView>
  </sheetViews>
  <sheetFormatPr defaultRowHeight="15" x14ac:dyDescent="0.25"/>
  <cols>
    <col min="1" max="1" width="14" bestFit="1" customWidth="1"/>
    <col min="2" max="6" width="21.140625" bestFit="1" customWidth="1"/>
    <col min="7" max="7" width="11.42578125" bestFit="1" customWidth="1"/>
    <col min="8" max="8" width="40.28515625" bestFit="1" customWidth="1"/>
    <col min="9" max="9" width="14" bestFit="1" customWidth="1"/>
    <col min="10" max="10" width="12" bestFit="1" customWidth="1"/>
    <col min="11" max="11" width="15.7109375" bestFit="1" customWidth="1"/>
    <col min="18" max="18" width="13.42578125" bestFit="1" customWidth="1"/>
    <col min="19" max="19" width="10.85546875" bestFit="1" customWidth="1"/>
  </cols>
  <sheetData>
    <row r="1" spans="1:20" x14ac:dyDescent="0.25">
      <c r="A1" t="s">
        <v>0</v>
      </c>
      <c r="B1" t="s">
        <v>1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I1" t="s">
        <v>107</v>
      </c>
    </row>
    <row r="3" spans="1:20" x14ac:dyDescent="0.25">
      <c r="A3" t="s">
        <v>2</v>
      </c>
      <c r="B3">
        <v>18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I3">
        <v>10</v>
      </c>
    </row>
    <row r="4" spans="1:20" x14ac:dyDescent="0.25">
      <c r="A4" t="s">
        <v>3</v>
      </c>
      <c r="B4">
        <v>13</v>
      </c>
      <c r="C4" t="s">
        <v>15</v>
      </c>
      <c r="D4" t="s">
        <v>16</v>
      </c>
      <c r="E4" t="s">
        <v>17</v>
      </c>
      <c r="I4">
        <v>10</v>
      </c>
    </row>
    <row r="5" spans="1:20" x14ac:dyDescent="0.25">
      <c r="A5" t="s">
        <v>5</v>
      </c>
      <c r="B5">
        <v>5</v>
      </c>
      <c r="C5" t="s">
        <v>18</v>
      </c>
      <c r="I5">
        <v>6</v>
      </c>
    </row>
    <row r="6" spans="1:20" x14ac:dyDescent="0.25">
      <c r="A6" t="s">
        <v>6</v>
      </c>
      <c r="B6">
        <v>5</v>
      </c>
      <c r="C6" t="s">
        <v>19</v>
      </c>
      <c r="I6">
        <v>9</v>
      </c>
    </row>
    <row r="7" spans="1:20" x14ac:dyDescent="0.25">
      <c r="A7" t="s">
        <v>7</v>
      </c>
      <c r="B7">
        <v>8</v>
      </c>
      <c r="C7" t="s">
        <v>21</v>
      </c>
      <c r="I7">
        <v>10</v>
      </c>
    </row>
    <row r="8" spans="1:20" x14ac:dyDescent="0.25">
      <c r="A8" t="s">
        <v>8</v>
      </c>
      <c r="B8">
        <v>9</v>
      </c>
      <c r="C8" t="s">
        <v>22</v>
      </c>
      <c r="I8">
        <v>13</v>
      </c>
    </row>
    <row r="9" spans="1:20" x14ac:dyDescent="0.25">
      <c r="A9" t="s">
        <v>9</v>
      </c>
      <c r="B9">
        <v>10</v>
      </c>
      <c r="C9" t="s">
        <v>23</v>
      </c>
      <c r="D9" t="s">
        <v>24</v>
      </c>
      <c r="E9" t="s">
        <v>20</v>
      </c>
      <c r="F9" t="s">
        <v>25</v>
      </c>
      <c r="I9">
        <v>7</v>
      </c>
    </row>
    <row r="10" spans="1:20" x14ac:dyDescent="0.25">
      <c r="A10" t="s">
        <v>26</v>
      </c>
      <c r="B10">
        <v>10</v>
      </c>
      <c r="C10" t="s">
        <v>27</v>
      </c>
      <c r="D10" t="s">
        <v>28</v>
      </c>
      <c r="E10" t="s">
        <v>29</v>
      </c>
      <c r="I10">
        <v>9</v>
      </c>
    </row>
    <row r="11" spans="1:20" x14ac:dyDescent="0.25">
      <c r="A11" t="s">
        <v>30</v>
      </c>
      <c r="B11">
        <v>10</v>
      </c>
      <c r="C11" t="s">
        <v>31</v>
      </c>
      <c r="D11" t="s">
        <v>32</v>
      </c>
      <c r="E11" t="s">
        <v>33</v>
      </c>
      <c r="I11">
        <v>8</v>
      </c>
    </row>
    <row r="12" spans="1:20" x14ac:dyDescent="0.25">
      <c r="A12" t="s">
        <v>34</v>
      </c>
      <c r="B12">
        <v>4</v>
      </c>
      <c r="C12" t="s">
        <v>35</v>
      </c>
      <c r="I12">
        <v>10</v>
      </c>
    </row>
    <row r="15" spans="1:20" x14ac:dyDescent="0.25">
      <c r="B15" t="s">
        <v>115</v>
      </c>
      <c r="C15" t="s">
        <v>116</v>
      </c>
      <c r="D15" t="s">
        <v>117</v>
      </c>
      <c r="E15" t="s">
        <v>118</v>
      </c>
      <c r="F15" t="s">
        <v>119</v>
      </c>
      <c r="H15" t="s">
        <v>120</v>
      </c>
      <c r="J15" t="s">
        <v>109</v>
      </c>
      <c r="K15" t="s">
        <v>108</v>
      </c>
      <c r="R15" t="s">
        <v>104</v>
      </c>
      <c r="S15" t="s">
        <v>105</v>
      </c>
      <c r="T15" t="s">
        <v>106</v>
      </c>
    </row>
    <row r="16" spans="1:20" x14ac:dyDescent="0.25">
      <c r="A16" t="s">
        <v>10</v>
      </c>
      <c r="B16" t="s">
        <v>36</v>
      </c>
      <c r="C16" t="s">
        <v>37</v>
      </c>
      <c r="D16" t="s">
        <v>38</v>
      </c>
      <c r="E16" t="s">
        <v>2</v>
      </c>
      <c r="F16" t="s">
        <v>39</v>
      </c>
      <c r="H16">
        <v>1000</v>
      </c>
      <c r="J16">
        <f>2/10</f>
        <v>0.2</v>
      </c>
      <c r="K16">
        <v>8</v>
      </c>
      <c r="R16">
        <v>3</v>
      </c>
      <c r="S16">
        <v>0</v>
      </c>
      <c r="T16">
        <f>(R16-S16)</f>
        <v>3</v>
      </c>
    </row>
    <row r="17" spans="1:20" x14ac:dyDescent="0.25">
      <c r="A17" t="s">
        <v>11</v>
      </c>
      <c r="B17" t="s">
        <v>40</v>
      </c>
      <c r="C17" t="s">
        <v>41</v>
      </c>
      <c r="D17" t="s">
        <v>2</v>
      </c>
      <c r="E17" t="s">
        <v>42</v>
      </c>
      <c r="H17">
        <v>53</v>
      </c>
      <c r="J17">
        <f>4/10</f>
        <v>0.4</v>
      </c>
      <c r="K17">
        <v>6</v>
      </c>
      <c r="N17">
        <v>4</v>
      </c>
      <c r="O17">
        <v>10</v>
      </c>
      <c r="R17">
        <v>3</v>
      </c>
      <c r="S17">
        <v>0</v>
      </c>
      <c r="T17">
        <f t="shared" ref="T17:T34" si="0">(R17-S17)</f>
        <v>3</v>
      </c>
    </row>
    <row r="18" spans="1:20" x14ac:dyDescent="0.25">
      <c r="A18" t="s">
        <v>12</v>
      </c>
      <c r="B18" t="s">
        <v>41</v>
      </c>
      <c r="C18" t="s">
        <v>2</v>
      </c>
      <c r="D18" t="s">
        <v>43</v>
      </c>
      <c r="H18">
        <v>17</v>
      </c>
      <c r="J18">
        <f>6/10</f>
        <v>0.6</v>
      </c>
      <c r="K18">
        <v>4</v>
      </c>
      <c r="N18">
        <v>6</v>
      </c>
      <c r="O18">
        <v>10</v>
      </c>
      <c r="R18">
        <v>3</v>
      </c>
      <c r="S18">
        <v>0</v>
      </c>
      <c r="T18">
        <f t="shared" si="0"/>
        <v>3</v>
      </c>
    </row>
    <row r="19" spans="1:20" x14ac:dyDescent="0.25">
      <c r="A19" t="s">
        <v>13</v>
      </c>
      <c r="B19" t="s">
        <v>44</v>
      </c>
      <c r="C19" t="s">
        <v>45</v>
      </c>
      <c r="D19" t="s">
        <v>46</v>
      </c>
      <c r="E19" t="s">
        <v>47</v>
      </c>
      <c r="F19" t="s">
        <v>2</v>
      </c>
      <c r="H19">
        <v>1000</v>
      </c>
      <c r="J19">
        <f>2/10</f>
        <v>0.2</v>
      </c>
      <c r="K19">
        <v>8</v>
      </c>
      <c r="R19">
        <v>3</v>
      </c>
      <c r="S19">
        <v>0</v>
      </c>
      <c r="T19">
        <f t="shared" si="0"/>
        <v>3</v>
      </c>
    </row>
    <row r="20" spans="1:20" x14ac:dyDescent="0.25">
      <c r="A20" t="s">
        <v>14</v>
      </c>
      <c r="B20" t="s">
        <v>37</v>
      </c>
      <c r="C20" t="s">
        <v>48</v>
      </c>
      <c r="D20" t="s">
        <v>49</v>
      </c>
      <c r="E20" t="s">
        <v>2</v>
      </c>
      <c r="F20" t="s">
        <v>50</v>
      </c>
      <c r="H20">
        <v>1000</v>
      </c>
      <c r="J20">
        <f>3/10</f>
        <v>0.3</v>
      </c>
      <c r="K20">
        <v>7</v>
      </c>
      <c r="R20">
        <v>3</v>
      </c>
      <c r="S20">
        <v>0</v>
      </c>
      <c r="T20">
        <f t="shared" si="0"/>
        <v>3</v>
      </c>
    </row>
    <row r="21" spans="1:20" x14ac:dyDescent="0.25">
      <c r="A21" t="s">
        <v>15</v>
      </c>
      <c r="B21" t="s">
        <v>51</v>
      </c>
      <c r="C21" t="s">
        <v>52</v>
      </c>
      <c r="D21" t="s">
        <v>3</v>
      </c>
      <c r="E21" t="s">
        <v>53</v>
      </c>
      <c r="F21" t="s">
        <v>54</v>
      </c>
      <c r="H21">
        <v>860</v>
      </c>
      <c r="J21">
        <f>4/10</f>
        <v>0.4</v>
      </c>
      <c r="K21">
        <v>6</v>
      </c>
      <c r="N21">
        <v>4</v>
      </c>
      <c r="O21">
        <v>10</v>
      </c>
      <c r="R21">
        <v>4</v>
      </c>
      <c r="S21">
        <v>0</v>
      </c>
      <c r="T21">
        <f t="shared" si="0"/>
        <v>4</v>
      </c>
    </row>
    <row r="22" spans="1:20" x14ac:dyDescent="0.25">
      <c r="A22" t="s">
        <v>16</v>
      </c>
      <c r="B22" t="s">
        <v>3</v>
      </c>
      <c r="C22" t="s">
        <v>55</v>
      </c>
      <c r="D22" t="s">
        <v>56</v>
      </c>
      <c r="E22" t="s">
        <v>57</v>
      </c>
      <c r="F22" t="s">
        <v>58</v>
      </c>
      <c r="H22">
        <v>47</v>
      </c>
      <c r="J22">
        <f>5/10</f>
        <v>0.5</v>
      </c>
      <c r="K22">
        <v>5</v>
      </c>
      <c r="N22">
        <v>5</v>
      </c>
      <c r="O22">
        <v>10</v>
      </c>
      <c r="R22">
        <v>4</v>
      </c>
      <c r="S22">
        <v>0</v>
      </c>
      <c r="T22">
        <f t="shared" si="0"/>
        <v>4</v>
      </c>
    </row>
    <row r="23" spans="1:20" x14ac:dyDescent="0.25">
      <c r="A23" t="s">
        <v>17</v>
      </c>
      <c r="B23" t="s">
        <v>59</v>
      </c>
      <c r="C23" t="s">
        <v>3</v>
      </c>
      <c r="D23" t="s">
        <v>60</v>
      </c>
      <c r="E23" t="s">
        <v>61</v>
      </c>
      <c r="H23">
        <v>65</v>
      </c>
      <c r="J23">
        <f>5/10</f>
        <v>0.5</v>
      </c>
      <c r="K23">
        <v>5</v>
      </c>
      <c r="N23">
        <v>5</v>
      </c>
      <c r="O23">
        <v>10</v>
      </c>
      <c r="R23">
        <v>4</v>
      </c>
      <c r="S23">
        <v>0</v>
      </c>
      <c r="T23">
        <f t="shared" si="0"/>
        <v>4</v>
      </c>
    </row>
    <row r="24" spans="1:20" x14ac:dyDescent="0.25">
      <c r="A24" t="s">
        <v>18</v>
      </c>
      <c r="B24" t="s">
        <v>62</v>
      </c>
      <c r="C24" t="s">
        <v>63</v>
      </c>
      <c r="D24" t="s">
        <v>4</v>
      </c>
      <c r="E24" t="s">
        <v>5</v>
      </c>
      <c r="F24" t="s">
        <v>64</v>
      </c>
      <c r="H24">
        <v>582</v>
      </c>
      <c r="J24">
        <f>3/6</f>
        <v>0.5</v>
      </c>
      <c r="K24">
        <v>3</v>
      </c>
      <c r="N24">
        <v>3</v>
      </c>
      <c r="O24">
        <v>6</v>
      </c>
      <c r="R24">
        <v>1</v>
      </c>
      <c r="S24">
        <v>0</v>
      </c>
      <c r="T24">
        <f t="shared" si="0"/>
        <v>1</v>
      </c>
    </row>
    <row r="25" spans="1:20" x14ac:dyDescent="0.25">
      <c r="A25" t="s">
        <v>19</v>
      </c>
      <c r="B25" t="s">
        <v>65</v>
      </c>
      <c r="C25" t="s">
        <v>66</v>
      </c>
      <c r="D25" t="s">
        <v>67</v>
      </c>
      <c r="E25" t="s">
        <v>68</v>
      </c>
      <c r="F25" t="s">
        <v>69</v>
      </c>
      <c r="H25">
        <v>1000</v>
      </c>
      <c r="J25">
        <f>2/6</f>
        <v>0.33333333333333331</v>
      </c>
      <c r="K25">
        <v>2</v>
      </c>
      <c r="R25">
        <v>3</v>
      </c>
      <c r="S25">
        <v>0</v>
      </c>
      <c r="T25">
        <f t="shared" si="0"/>
        <v>3</v>
      </c>
    </row>
    <row r="26" spans="1:20" x14ac:dyDescent="0.25">
      <c r="A26" t="s">
        <v>21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H26">
        <v>1000</v>
      </c>
      <c r="J26">
        <f>5/10</f>
        <v>0.5</v>
      </c>
      <c r="K26">
        <v>5</v>
      </c>
      <c r="R26">
        <v>4</v>
      </c>
      <c r="S26">
        <v>1</v>
      </c>
      <c r="T26">
        <f t="shared" si="0"/>
        <v>3</v>
      </c>
    </row>
    <row r="27" spans="1:20" x14ac:dyDescent="0.25">
      <c r="A27" t="s">
        <v>22</v>
      </c>
      <c r="B27" t="s">
        <v>75</v>
      </c>
      <c r="C27" t="s">
        <v>76</v>
      </c>
      <c r="D27" t="s">
        <v>77</v>
      </c>
      <c r="E27" t="s">
        <v>78</v>
      </c>
      <c r="F27" t="s">
        <v>79</v>
      </c>
      <c r="H27">
        <v>1000</v>
      </c>
      <c r="J27">
        <f>4/13</f>
        <v>0.30769230769230771</v>
      </c>
      <c r="K27">
        <v>9</v>
      </c>
      <c r="R27">
        <v>6</v>
      </c>
      <c r="S27">
        <v>1</v>
      </c>
      <c r="T27">
        <f t="shared" si="0"/>
        <v>5</v>
      </c>
    </row>
    <row r="28" spans="1:20" x14ac:dyDescent="0.25">
      <c r="A28" t="s">
        <v>23</v>
      </c>
      <c r="B28" t="s">
        <v>80</v>
      </c>
      <c r="C28" t="s">
        <v>81</v>
      </c>
      <c r="D28" t="s">
        <v>82</v>
      </c>
      <c r="E28" t="s">
        <v>9</v>
      </c>
      <c r="F28" t="s">
        <v>83</v>
      </c>
      <c r="H28">
        <v>1000</v>
      </c>
      <c r="J28">
        <f>3/7</f>
        <v>0.42857142857142855</v>
      </c>
      <c r="K28">
        <v>4</v>
      </c>
      <c r="R28">
        <v>2</v>
      </c>
      <c r="S28">
        <v>1</v>
      </c>
      <c r="T28">
        <f t="shared" si="0"/>
        <v>1</v>
      </c>
    </row>
    <row r="29" spans="1:20" x14ac:dyDescent="0.25">
      <c r="A29" t="s">
        <v>24</v>
      </c>
      <c r="B29" t="s">
        <v>84</v>
      </c>
      <c r="C29" t="s">
        <v>85</v>
      </c>
      <c r="D29" t="s">
        <v>86</v>
      </c>
      <c r="E29" t="s">
        <v>87</v>
      </c>
      <c r="F29" t="s">
        <v>9</v>
      </c>
      <c r="H29">
        <v>1000</v>
      </c>
      <c r="J29">
        <f>3/7</f>
        <v>0.42857142857142855</v>
      </c>
      <c r="K29">
        <v>4</v>
      </c>
      <c r="R29">
        <v>2</v>
      </c>
      <c r="S29">
        <v>0</v>
      </c>
      <c r="T29">
        <f t="shared" si="0"/>
        <v>2</v>
      </c>
    </row>
    <row r="30" spans="1:20" x14ac:dyDescent="0.25">
      <c r="A30" t="s">
        <v>20</v>
      </c>
      <c r="B30" t="s">
        <v>88</v>
      </c>
      <c r="C30" t="s">
        <v>89</v>
      </c>
      <c r="D30" t="s">
        <v>84</v>
      </c>
      <c r="E30" t="s">
        <v>9</v>
      </c>
      <c r="F30" t="s">
        <v>90</v>
      </c>
      <c r="H30">
        <v>1000</v>
      </c>
      <c r="J30">
        <f>2/7</f>
        <v>0.2857142857142857</v>
      </c>
      <c r="K30">
        <v>5</v>
      </c>
      <c r="R30">
        <v>2</v>
      </c>
      <c r="S30">
        <v>0</v>
      </c>
      <c r="T30">
        <f t="shared" si="0"/>
        <v>2</v>
      </c>
    </row>
    <row r="31" spans="1:20" x14ac:dyDescent="0.25">
      <c r="A31" t="s">
        <v>25</v>
      </c>
      <c r="B31" t="s">
        <v>91</v>
      </c>
      <c r="C31" t="s">
        <v>92</v>
      </c>
      <c r="D31" t="s">
        <v>93</v>
      </c>
      <c r="E31" t="s">
        <v>9</v>
      </c>
      <c r="F31" t="s">
        <v>94</v>
      </c>
      <c r="H31">
        <v>1000</v>
      </c>
      <c r="J31">
        <f>4/7</f>
        <v>0.5714285714285714</v>
      </c>
      <c r="K31">
        <v>3</v>
      </c>
      <c r="R31">
        <v>2</v>
      </c>
      <c r="S31">
        <v>1</v>
      </c>
      <c r="T31">
        <f t="shared" si="0"/>
        <v>1</v>
      </c>
    </row>
    <row r="32" spans="1:20" x14ac:dyDescent="0.25">
      <c r="A32" t="s">
        <v>27</v>
      </c>
      <c r="B32" t="s">
        <v>26</v>
      </c>
      <c r="C32" t="s">
        <v>95</v>
      </c>
      <c r="D32" t="s">
        <v>96</v>
      </c>
      <c r="E32" t="s">
        <v>97</v>
      </c>
      <c r="F32" t="s">
        <v>98</v>
      </c>
      <c r="H32">
        <v>1000</v>
      </c>
      <c r="J32">
        <f>3/9</f>
        <v>0.33333333333333331</v>
      </c>
      <c r="K32">
        <v>6</v>
      </c>
      <c r="R32">
        <v>3</v>
      </c>
      <c r="S32">
        <v>0</v>
      </c>
      <c r="T32">
        <f t="shared" si="0"/>
        <v>3</v>
      </c>
    </row>
    <row r="33" spans="1:20" x14ac:dyDescent="0.25">
      <c r="A33" t="s">
        <v>28</v>
      </c>
      <c r="B33" t="s">
        <v>99</v>
      </c>
      <c r="C33" t="s">
        <v>26</v>
      </c>
      <c r="H33">
        <v>46</v>
      </c>
      <c r="J33">
        <f>6/9</f>
        <v>0.66666666666666663</v>
      </c>
      <c r="K33">
        <v>3</v>
      </c>
      <c r="N33">
        <v>6</v>
      </c>
      <c r="O33">
        <v>9</v>
      </c>
      <c r="R33">
        <v>3</v>
      </c>
      <c r="S33">
        <v>0</v>
      </c>
      <c r="T33">
        <f t="shared" si="0"/>
        <v>3</v>
      </c>
    </row>
    <row r="34" spans="1:20" x14ac:dyDescent="0.25">
      <c r="A34" t="s">
        <v>29</v>
      </c>
      <c r="B34" t="s">
        <v>100</v>
      </c>
      <c r="C34" t="s">
        <v>101</v>
      </c>
      <c r="D34" t="s">
        <v>102</v>
      </c>
      <c r="E34" t="s">
        <v>103</v>
      </c>
      <c r="F34" t="s">
        <v>26</v>
      </c>
      <c r="H34">
        <v>1000</v>
      </c>
      <c r="J34">
        <f>4/9</f>
        <v>0.44444444444444442</v>
      </c>
      <c r="K34">
        <v>5</v>
      </c>
      <c r="N34">
        <f>SUM(N17:N33)</f>
        <v>33</v>
      </c>
      <c r="O34">
        <f>SUM(O17:O33)</f>
        <v>65</v>
      </c>
      <c r="P34">
        <f>33/65</f>
        <v>0.50769230769230766</v>
      </c>
      <c r="R34">
        <v>3</v>
      </c>
      <c r="S34">
        <v>0</v>
      </c>
      <c r="T34">
        <f t="shared" si="0"/>
        <v>3</v>
      </c>
    </row>
    <row r="35" spans="1:20" x14ac:dyDescent="0.25">
      <c r="R35">
        <f t="shared" ref="R35:S35" si="1">SUM(R16:R34)</f>
        <v>58</v>
      </c>
      <c r="S35">
        <f t="shared" si="1"/>
        <v>4</v>
      </c>
      <c r="T35">
        <f>SUM(T16:T34)</f>
        <v>54</v>
      </c>
    </row>
    <row r="37" spans="1:20" x14ac:dyDescent="0.25">
      <c r="S37">
        <f>54/58</f>
        <v>0.93103448275862066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2023-03-31T20:16:36Z</dcterms:created>
  <dcterms:modified xsi:type="dcterms:W3CDTF">2023-04-01T00:18:52Z</dcterms:modified>
</cp:coreProperties>
</file>