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40" yWindow="0" windowWidth="25360" windowHeight="14480" tabRatio="500"/>
  </bookViews>
  <sheets>
    <sheet name="工作表1" sheetId="1" r:id="rId1"/>
  </sheets>
  <definedNames>
    <definedName name="_xlnm._FilterDatabase" localSheetId="0" hidden="1">工作表1!$A$1:$Z$67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7" i="1" l="1"/>
  <c r="K67" i="1"/>
  <c r="J67" i="1"/>
  <c r="I67" i="1"/>
  <c r="L66" i="1"/>
  <c r="K66" i="1"/>
  <c r="J66" i="1"/>
  <c r="I66" i="1"/>
  <c r="L65" i="1"/>
  <c r="K65" i="1"/>
  <c r="J65" i="1"/>
  <c r="I65" i="1"/>
  <c r="L64" i="1"/>
  <c r="K64" i="1"/>
  <c r="J64" i="1"/>
  <c r="I64" i="1"/>
  <c r="L56" i="1"/>
  <c r="K56" i="1"/>
  <c r="J56" i="1"/>
  <c r="I56" i="1"/>
  <c r="L55" i="1"/>
  <c r="K55" i="1"/>
  <c r="J55" i="1"/>
  <c r="I55" i="1"/>
  <c r="L54" i="1"/>
  <c r="K54" i="1"/>
  <c r="J54" i="1"/>
  <c r="I54" i="1"/>
  <c r="L53" i="1"/>
  <c r="K53" i="1"/>
  <c r="J53" i="1"/>
  <c r="I53" i="1"/>
  <c r="L63" i="1"/>
  <c r="K63" i="1"/>
  <c r="J63" i="1"/>
  <c r="I63" i="1"/>
  <c r="L62" i="1"/>
  <c r="K62" i="1"/>
  <c r="J62" i="1"/>
  <c r="I62" i="1"/>
  <c r="L59" i="1"/>
  <c r="K59" i="1"/>
  <c r="J59" i="1"/>
  <c r="I59" i="1"/>
  <c r="I60" i="1"/>
  <c r="J60" i="1"/>
  <c r="K60" i="1"/>
  <c r="L60" i="1"/>
  <c r="I61" i="1"/>
  <c r="J61" i="1"/>
  <c r="K61" i="1"/>
  <c r="L61" i="1"/>
  <c r="L58" i="1"/>
  <c r="K58" i="1"/>
  <c r="J58" i="1"/>
  <c r="I58" i="1"/>
  <c r="L57" i="1"/>
  <c r="K57" i="1"/>
  <c r="J57" i="1"/>
  <c r="I57" i="1"/>
  <c r="L50" i="1"/>
  <c r="K50" i="1"/>
  <c r="J50" i="1"/>
  <c r="L49" i="1"/>
  <c r="K49" i="1"/>
  <c r="J49" i="1"/>
  <c r="L48" i="1"/>
  <c r="K48" i="1"/>
  <c r="J48" i="1"/>
  <c r="L52" i="1"/>
  <c r="K52" i="1"/>
  <c r="J52" i="1"/>
  <c r="L51" i="1"/>
  <c r="K51" i="1"/>
  <c r="J51" i="1"/>
  <c r="L47" i="1"/>
  <c r="K47" i="1"/>
  <c r="J47" i="1"/>
  <c r="L46" i="1"/>
  <c r="K46" i="1"/>
  <c r="J46" i="1"/>
  <c r="L45" i="1"/>
  <c r="K45" i="1"/>
  <c r="J45" i="1"/>
  <c r="L44" i="1"/>
  <c r="K44" i="1"/>
  <c r="J44" i="1"/>
  <c r="L43" i="1"/>
  <c r="K43" i="1"/>
  <c r="J43" i="1"/>
  <c r="L42" i="1"/>
  <c r="K42" i="1"/>
  <c r="J42" i="1"/>
  <c r="L41" i="1"/>
  <c r="K41" i="1"/>
  <c r="J41" i="1"/>
  <c r="L40" i="1"/>
  <c r="K40" i="1"/>
  <c r="J40" i="1"/>
  <c r="L39" i="1"/>
  <c r="K39" i="1"/>
  <c r="J39" i="1"/>
  <c r="L38" i="1"/>
  <c r="K38" i="1"/>
  <c r="J38" i="1"/>
  <c r="L35" i="1"/>
  <c r="K35" i="1"/>
  <c r="J35" i="1"/>
  <c r="L34" i="1"/>
  <c r="K34" i="1"/>
  <c r="J34" i="1"/>
  <c r="L37" i="1"/>
  <c r="K37" i="1"/>
  <c r="J37" i="1"/>
  <c r="L36" i="1"/>
  <c r="K36" i="1"/>
  <c r="J36" i="1"/>
  <c r="L31" i="1"/>
  <c r="K31" i="1"/>
  <c r="J31" i="1"/>
  <c r="L33" i="1"/>
  <c r="K33" i="1"/>
  <c r="J33" i="1"/>
  <c r="L32" i="1"/>
  <c r="K32" i="1"/>
  <c r="J32" i="1"/>
  <c r="L30" i="1"/>
  <c r="K30" i="1"/>
  <c r="J30" i="1"/>
  <c r="L29" i="1"/>
  <c r="K29" i="1"/>
  <c r="J29" i="1"/>
  <c r="L28" i="1"/>
  <c r="K28" i="1"/>
  <c r="J28" i="1"/>
  <c r="L27" i="1"/>
  <c r="K27" i="1"/>
  <c r="J27" i="1"/>
  <c r="L26" i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L19" i="1"/>
  <c r="K19" i="1"/>
  <c r="J19" i="1"/>
  <c r="L18" i="1"/>
  <c r="K18" i="1"/>
  <c r="J18" i="1"/>
  <c r="L17" i="1"/>
  <c r="K17" i="1"/>
  <c r="J17" i="1"/>
  <c r="L16" i="1"/>
  <c r="K16" i="1"/>
  <c r="J16" i="1"/>
  <c r="L15" i="1"/>
  <c r="K15" i="1"/>
  <c r="J15" i="1"/>
  <c r="L14" i="1"/>
  <c r="K14" i="1"/>
  <c r="J14" i="1"/>
  <c r="L13" i="1"/>
  <c r="K13" i="1"/>
  <c r="J13" i="1"/>
  <c r="L12" i="1"/>
  <c r="K12" i="1"/>
  <c r="J12" i="1"/>
  <c r="L11" i="1"/>
  <c r="K11" i="1"/>
  <c r="J11" i="1"/>
  <c r="L10" i="1"/>
  <c r="K10" i="1"/>
  <c r="J10" i="1"/>
  <c r="L5" i="1"/>
  <c r="K5" i="1"/>
  <c r="J5" i="1"/>
  <c r="L4" i="1"/>
  <c r="K4" i="1"/>
  <c r="J4" i="1"/>
  <c r="L3" i="1"/>
  <c r="K3" i="1"/>
  <c r="J3" i="1"/>
  <c r="J6" i="1"/>
  <c r="K6" i="1"/>
  <c r="L6" i="1"/>
  <c r="J7" i="1"/>
  <c r="K7" i="1"/>
  <c r="L7" i="1"/>
  <c r="J8" i="1"/>
  <c r="K8" i="1"/>
  <c r="L8" i="1"/>
  <c r="J9" i="1"/>
  <c r="K9" i="1"/>
  <c r="L9" i="1"/>
  <c r="L2" i="1"/>
  <c r="K2" i="1"/>
  <c r="J2" i="1"/>
</calcChain>
</file>

<file path=xl/sharedStrings.xml><?xml version="1.0" encoding="utf-8"?>
<sst xmlns="http://schemas.openxmlformats.org/spreadsheetml/2006/main" count="587" uniqueCount="390">
  <si>
    <t>deoxys (normal forme)</t>
  </si>
  <si>
    <t xml:space="preserve"> Psychic</t>
  </si>
  <si>
    <t>'Counter(--)Zen Headbutt(--)'</t>
  </si>
  <si>
    <t>'Psycho Boost(--)Swift(--)Zap Cannon(--)'</t>
  </si>
  <si>
    <t>迪奥西斯</t>
  </si>
  <si>
    <t>17,48,</t>
  </si>
  <si>
    <t>117,77,18,</t>
  </si>
  <si>
    <t>deoxys (attack forme)</t>
  </si>
  <si>
    <t>迪奥西斯(攻击形态)</t>
  </si>
  <si>
    <r>
      <rPr>
        <sz val="12"/>
        <color theme="1"/>
        <rFont val="宋体"/>
        <family val="2"/>
        <charset val="134"/>
        <scheme val="minor"/>
      </rPr>
      <t>代欧奇希斯</t>
    </r>
    <r>
      <rPr>
        <sz val="12"/>
        <color theme="1"/>
        <rFont val="宋体"/>
        <family val="2"/>
        <charset val="134"/>
        <scheme val="minor"/>
      </rPr>
      <t>(攻击形态)</t>
    </r>
    <phoneticPr fontId="2" type="noConversion"/>
  </si>
  <si>
    <t>deoxys (speed forme)</t>
  </si>
  <si>
    <t xml:space="preserve"> Psychic</t>
    <phoneticPr fontId="2" type="noConversion"/>
  </si>
  <si>
    <t>迪奥西斯(速度形态)</t>
  </si>
  <si>
    <r>
      <rPr>
        <sz val="12"/>
        <color theme="1"/>
        <rFont val="宋体"/>
        <family val="2"/>
        <charset val="134"/>
        <scheme val="minor"/>
      </rPr>
      <t>代欧奇希斯</t>
    </r>
    <r>
      <rPr>
        <sz val="12"/>
        <color theme="1"/>
        <rFont val="宋体"/>
        <family val="2"/>
        <charset val="134"/>
        <scheme val="minor"/>
      </rPr>
      <t>(速度形态)</t>
    </r>
    <phoneticPr fontId="2" type="noConversion"/>
  </si>
  <si>
    <t>deoxys (defense forme)</t>
  </si>
  <si>
    <r>
      <rPr>
        <sz val="12"/>
        <color theme="1"/>
        <rFont val="宋体"/>
        <family val="2"/>
        <charset val="134"/>
        <scheme val="minor"/>
      </rPr>
      <t>代欧奇希斯</t>
    </r>
    <r>
      <rPr>
        <sz val="12"/>
        <color theme="1"/>
        <rFont val="宋体"/>
        <family val="2"/>
        <charset val="134"/>
        <scheme val="minor"/>
      </rPr>
      <t>(防御形态)</t>
    </r>
    <phoneticPr fontId="2" type="noConversion"/>
  </si>
  <si>
    <t>dex number</t>
  </si>
  <si>
    <t>Name</t>
  </si>
  <si>
    <t>HP</t>
  </si>
  <si>
    <t>ATK</t>
  </si>
  <si>
    <t>DEF</t>
  </si>
  <si>
    <t>SATK</t>
  </si>
  <si>
    <t>SDEF</t>
  </si>
  <si>
    <t>SPD</t>
  </si>
  <si>
    <t>total</t>
  </si>
  <si>
    <t>base hp</t>
  </si>
  <si>
    <t>base attack</t>
  </si>
  <si>
    <t>base defence</t>
  </si>
  <si>
    <t>type</t>
  </si>
  <si>
    <t>fast move</t>
  </si>
  <si>
    <t>charge move</t>
  </si>
  <si>
    <t>legacy fast</t>
  </si>
  <si>
    <t>legacy charge</t>
  </si>
  <si>
    <t>chName</t>
    <phoneticPr fontId="2" type="noConversion"/>
  </si>
  <si>
    <t>offName</t>
    <phoneticPr fontId="2" type="noConversion"/>
  </si>
  <si>
    <t>fast move no</t>
    <phoneticPr fontId="2" type="noConversion"/>
  </si>
  <si>
    <t>charge move no</t>
    <phoneticPr fontId="2" type="noConversion"/>
  </si>
  <si>
    <t>legacy fast no</t>
    <phoneticPr fontId="2" type="noConversion"/>
  </si>
  <si>
    <t>legacy charge no</t>
    <phoneticPr fontId="2" type="noConversion"/>
  </si>
  <si>
    <t>url</t>
    <phoneticPr fontId="2" type="noConversion"/>
  </si>
  <si>
    <t>abbr</t>
    <phoneticPr fontId="2" type="noConversion"/>
  </si>
  <si>
    <t>normal</t>
    <phoneticPr fontId="2" type="noConversion"/>
  </si>
  <si>
    <t>attack</t>
    <phoneticPr fontId="2" type="noConversion"/>
  </si>
  <si>
    <t>speed</t>
    <phoneticPr fontId="2" type="noConversion"/>
  </si>
  <si>
    <t>defense</t>
    <phoneticPr fontId="2" type="noConversion"/>
  </si>
  <si>
    <t xml:space="preserve"> Normal</t>
  </si>
  <si>
    <t>'Bite(--)Rock Smash(--)'</t>
  </si>
  <si>
    <t>'Ancient Power(--)Crunch(--)Stomp(--)'</t>
  </si>
  <si>
    <t>飘浮泡泡</t>
  </si>
  <si>
    <t>4,16,</t>
  </si>
  <si>
    <t>98,8,82,</t>
  </si>
  <si>
    <t xml:space="preserve"> Fire</t>
    <phoneticPr fontId="2" type="noConversion"/>
  </si>
  <si>
    <t xml:space="preserve"> Water</t>
    <phoneticPr fontId="2" type="noConversion"/>
  </si>
  <si>
    <t xml:space="preserve"> Ice</t>
    <phoneticPr fontId="2" type="noConversion"/>
  </si>
  <si>
    <t>sunny</t>
    <phoneticPr fontId="2" type="noConversion"/>
  </si>
  <si>
    <t>rainy</t>
    <phoneticPr fontId="2" type="noConversion"/>
  </si>
  <si>
    <t>snowy</t>
    <phoneticPr fontId="2" type="noConversion"/>
  </si>
  <si>
    <t>castform (sunny form)</t>
    <phoneticPr fontId="2" type="noConversion"/>
  </si>
  <si>
    <t>castform (rainy form)</t>
    <phoneticPr fontId="2" type="noConversion"/>
  </si>
  <si>
    <t>castform (snowy form)</t>
    <phoneticPr fontId="2" type="noConversion"/>
  </si>
  <si>
    <t>wormadam (plant cloak)</t>
  </si>
  <si>
    <t>Bug Grass</t>
    <phoneticPr fontId="2" type="noConversion"/>
  </si>
  <si>
    <t>wormadam (sandy cloak)</t>
  </si>
  <si>
    <t>Bug Ground</t>
    <phoneticPr fontId="2" type="noConversion"/>
  </si>
  <si>
    <t>wormadam (trash cloak)</t>
  </si>
  <si>
    <t>Bug Steel</t>
  </si>
  <si>
    <t>飘浮泡泡(太阳的样子)</t>
    <phoneticPr fontId="2" type="noConversion"/>
  </si>
  <si>
    <t>飘浮泡泡(雨水的样子)</t>
    <phoneticPr fontId="2" type="noConversion"/>
  </si>
  <si>
    <t>飘浮泡泡(雪云的样子)</t>
    <phoneticPr fontId="2" type="noConversion"/>
  </si>
  <si>
    <t>结草贵妇(草木蓑衣)</t>
    <phoneticPr fontId="2" type="noConversion"/>
  </si>
  <si>
    <t>结草贵妇(砂土蓑衣)</t>
    <phoneticPr fontId="2" type="noConversion"/>
  </si>
  <si>
    <t>结草贵妇(垃圾蓑衣)</t>
    <phoneticPr fontId="2" type="noConversion"/>
  </si>
  <si>
    <t>sandy</t>
    <phoneticPr fontId="2" type="noConversion"/>
  </si>
  <si>
    <t>trash</t>
    <phoneticPr fontId="2" type="noConversion"/>
  </si>
  <si>
    <t>plant</t>
    <phoneticPr fontId="2" type="noConversion"/>
  </si>
  <si>
    <t>rotom (normal rotom)</t>
  </si>
  <si>
    <t>Electric Ghost</t>
  </si>
  <si>
    <t>洛托姆</t>
  </si>
  <si>
    <r>
      <t>rotom</t>
    </r>
    <r>
      <rPr>
        <u/>
        <sz val="11"/>
        <color theme="10"/>
        <rFont val="Arial"/>
        <family val="2"/>
      </rPr>
      <t> </t>
    </r>
    <r>
      <rPr>
        <u/>
        <sz val="11"/>
        <color theme="10"/>
        <rFont val="宋体"/>
        <family val="2"/>
        <scheme val="minor"/>
      </rPr>
      <t>(heat rotom)</t>
    </r>
    <phoneticPr fontId="2" type="noConversion"/>
  </si>
  <si>
    <t>Electric Fire</t>
  </si>
  <si>
    <t>rotom (wash rotom)</t>
  </si>
  <si>
    <t>Electric Water</t>
  </si>
  <si>
    <t>rotom (frost rotom)</t>
  </si>
  <si>
    <t>Electric Ice</t>
  </si>
  <si>
    <t>rotom (fan rotom)</t>
  </si>
  <si>
    <t>Electric Flying</t>
  </si>
  <si>
    <t>rotom (mow rotom)</t>
  </si>
  <si>
    <t>Electric Grass</t>
  </si>
  <si>
    <t>洛托姆(加热洛托姆)</t>
    <phoneticPr fontId="2" type="noConversion"/>
  </si>
  <si>
    <t>洛托姆(结冰洛托姆)</t>
    <phoneticPr fontId="2" type="noConversion"/>
  </si>
  <si>
    <t>洛托姆(清洗洛托姆)</t>
    <phoneticPr fontId="2" type="noConversion"/>
  </si>
  <si>
    <t>洛托姆(旋转洛托姆)</t>
    <phoneticPr fontId="2" type="noConversion"/>
  </si>
  <si>
    <t>洛托姆(切割洛托姆)</t>
    <phoneticPr fontId="2" type="noConversion"/>
  </si>
  <si>
    <t>heat</t>
    <phoneticPr fontId="2" type="noConversion"/>
  </si>
  <si>
    <t>wash</t>
    <phoneticPr fontId="2" type="noConversion"/>
  </si>
  <si>
    <t>frost</t>
    <phoneticPr fontId="2" type="noConversion"/>
  </si>
  <si>
    <t>fan</t>
    <phoneticPr fontId="2" type="noConversion"/>
  </si>
  <si>
    <t>mow</t>
    <phoneticPr fontId="2" type="noConversion"/>
  </si>
  <si>
    <t>Ghost Dragon</t>
  </si>
  <si>
    <t>giratina (altered forme)</t>
  </si>
  <si>
    <t>骑拉帝纳(起源形态)</t>
    <phoneticPr fontId="2" type="noConversion"/>
  </si>
  <si>
    <t>骑拉帝纳(别种形态)</t>
    <phoneticPr fontId="2" type="noConversion"/>
  </si>
  <si>
    <t>https://media.52poke.com/wiki/0/0b/487Giratina.png</t>
  </si>
  <si>
    <t>origin</t>
    <phoneticPr fontId="2" type="noConversion"/>
  </si>
  <si>
    <t>altered</t>
    <phoneticPr fontId="2" type="noConversion"/>
  </si>
  <si>
    <t>https://media.52poke.com/wiki/2/2b/487Giratina-Origin.png</t>
    <phoneticPr fontId="2" type="noConversion"/>
  </si>
  <si>
    <t>https://media.52poke.com/wiki/d/da/479Rotom-Mow.png</t>
    <phoneticPr fontId="2" type="noConversion"/>
  </si>
  <si>
    <t>https://media.52poke.com/wiki/6/64/479Rotom-Fan.png</t>
    <phoneticPr fontId="2" type="noConversion"/>
  </si>
  <si>
    <t>https://media.52poke.com/wiki/7/77/479Rotom-Frost.png</t>
    <phoneticPr fontId="2" type="noConversion"/>
  </si>
  <si>
    <t>https://media.52poke.com/wiki/e/ea/479Rotom-Wash.png</t>
    <phoneticPr fontId="2" type="noConversion"/>
  </si>
  <si>
    <t>https://media.52poke.com/wiki/9/99/479Rotom-Heat.png</t>
    <phoneticPr fontId="2" type="noConversion"/>
  </si>
  <si>
    <t>https://media.52poke.com/wiki/c/c5/479Rotom.png</t>
    <phoneticPr fontId="2" type="noConversion"/>
  </si>
  <si>
    <t>https://media.52poke.com/wiki/0/0b/413Wormadam-Trash.png</t>
    <phoneticPr fontId="2" type="noConversion"/>
  </si>
  <si>
    <t>https://media.52poke.com/wiki/1/1c/413Wormadam-Sandy.png</t>
    <phoneticPr fontId="2" type="noConversion"/>
  </si>
  <si>
    <t>https://media.52poke.com/wiki/d/db/413Wormadam-Plant.png</t>
    <phoneticPr fontId="2" type="noConversion"/>
  </si>
  <si>
    <t>https://media.52poke.com/wiki/c/cc/386Deoxys-Defense.png</t>
    <phoneticPr fontId="2" type="noConversion"/>
  </si>
  <si>
    <t>https://media.52poke.com/wiki/2/2b/386Deoxys-Speed.png</t>
    <phoneticPr fontId="2" type="noConversion"/>
  </si>
  <si>
    <t>https://media.52poke.com/wiki/d/d8/386Deoxys-Attack.png</t>
    <phoneticPr fontId="2" type="noConversion"/>
  </si>
  <si>
    <t>https://media.52poke.com/wiki/e/e7/386Deoxys.png</t>
    <phoneticPr fontId="2" type="noConversion"/>
  </si>
  <si>
    <t>https://media.52poke.com/wiki/4/4a/351Castform-Sunny_Form.png</t>
    <phoneticPr fontId="2" type="noConversion"/>
  </si>
  <si>
    <t>https://media.52poke.com/wiki/0/02/351Castform-Rainy_Form.png</t>
    <phoneticPr fontId="2" type="noConversion"/>
  </si>
  <si>
    <t>https://media.52poke.com/wiki/d/d9/351Castform-Snowy_Form.png</t>
  </si>
  <si>
    <t>https://media.52poke.com/wiki/f/f3/351Castform.png</t>
    <phoneticPr fontId="2" type="noConversion"/>
  </si>
  <si>
    <t xml:space="preserve">Grass </t>
  </si>
  <si>
    <t>shaymin (sky forme)</t>
  </si>
  <si>
    <t>Grass Flying</t>
  </si>
  <si>
    <t>谢米(地上形态)</t>
    <phoneticPr fontId="2" type="noConversion"/>
  </si>
  <si>
    <t>谢米(天空形态)</t>
    <phoneticPr fontId="2" type="noConversion"/>
  </si>
  <si>
    <t>land</t>
    <phoneticPr fontId="2" type="noConversion"/>
  </si>
  <si>
    <t>sky</t>
    <phoneticPr fontId="2" type="noConversion"/>
  </si>
  <si>
    <t>shaymin (land forme)</t>
    <phoneticPr fontId="2" type="noConversion"/>
  </si>
  <si>
    <t>castform (normal form)</t>
    <phoneticPr fontId="2" type="noConversion"/>
  </si>
  <si>
    <t>giratina (origin forme)</t>
    <phoneticPr fontId="2" type="noConversion"/>
  </si>
  <si>
    <t>https://media.52poke.com/wiki/6/61/492Shaymin.png</t>
  </si>
  <si>
    <t>https://media.52poke.com/wiki/d/da/492Shaymin-Sky.png</t>
  </si>
  <si>
    <t>darmanitan (standard mode)</t>
  </si>
  <si>
    <t xml:space="preserve">Fire </t>
  </si>
  <si>
    <t>达摩狒狒</t>
  </si>
  <si>
    <t>darmanitan (zen mode)</t>
  </si>
  <si>
    <t>Fire Psychic</t>
  </si>
  <si>
    <t>达摩狒狒(达摩模式)</t>
  </si>
  <si>
    <t>standard</t>
    <phoneticPr fontId="2" type="noConversion"/>
  </si>
  <si>
    <t>zen</t>
    <phoneticPr fontId="2" type="noConversion"/>
  </si>
  <si>
    <t>https://media.52poke.com/wiki/4/40/555Darmanitan.png</t>
  </si>
  <si>
    <t>https://media.52poke.com/wiki/0/04/555Darmanitan_Zen_Mode.png</t>
    <phoneticPr fontId="2" type="noConversion"/>
  </si>
  <si>
    <t>tornadus (incarnate forme)</t>
  </si>
  <si>
    <t xml:space="preserve">Flying </t>
  </si>
  <si>
    <t>tornadus (therian forme)</t>
  </si>
  <si>
    <t>thundurus (therian forme)</t>
  </si>
  <si>
    <t>thundurus (incarnate forme)</t>
  </si>
  <si>
    <t>龙卷云(化身形态)</t>
    <phoneticPr fontId="2" type="noConversion"/>
  </si>
  <si>
    <t>雷电云(化身形态)</t>
    <phoneticPr fontId="2" type="noConversion"/>
  </si>
  <si>
    <t>雷电云(灵兽形态)</t>
    <phoneticPr fontId="2" type="noConversion"/>
  </si>
  <si>
    <t>龙卷云(灵兽形态)</t>
    <phoneticPr fontId="2" type="noConversion"/>
  </si>
  <si>
    <t>landorus (incarnate forme)</t>
  </si>
  <si>
    <t>Ground Flying</t>
  </si>
  <si>
    <t>landorus (therian forme)</t>
  </si>
  <si>
    <t>雷电云(化身形态)</t>
    <phoneticPr fontId="2" type="noConversion"/>
  </si>
  <si>
    <t>土地云(化身形态)</t>
    <phoneticPr fontId="2" type="noConversion"/>
  </si>
  <si>
    <t>土地云(灵兽形态)</t>
    <phoneticPr fontId="2" type="noConversion"/>
  </si>
  <si>
    <t>incarnate</t>
    <phoneticPr fontId="2" type="noConversion"/>
  </si>
  <si>
    <t>therian</t>
    <phoneticPr fontId="2" type="noConversion"/>
  </si>
  <si>
    <t>https://media.52poke.com/wiki/0/08/641Tornadus.png</t>
  </si>
  <si>
    <t>https://media.52poke.com/wiki/7/7e/641Tornadus-Therian.png</t>
  </si>
  <si>
    <t>https://media.52poke.com/wiki/b/b8/642Thundurus.png</t>
  </si>
  <si>
    <t>https://media.52poke.com/wiki/8/86/642Thundurus-Therian.png</t>
  </si>
  <si>
    <t>https://media.52poke.com/wiki/b/bb/645Landorus.png</t>
  </si>
  <si>
    <t>https://media.52poke.com/wiki/0/00/645Landorus-Therian.png</t>
  </si>
  <si>
    <t>飘浮泡泡(太阳的样子)</t>
    <phoneticPr fontId="2" type="noConversion"/>
  </si>
  <si>
    <t>kyurem (black kyurem)</t>
  </si>
  <si>
    <t>Dragon Ice</t>
  </si>
  <si>
    <t>酋雷姆</t>
  </si>
  <si>
    <t>kyurem (white kyurem)</t>
  </si>
  <si>
    <t>kyurem</t>
    <phoneticPr fontId="2" type="noConversion"/>
  </si>
  <si>
    <t>暗黑酋雷姆</t>
    <phoneticPr fontId="2" type="noConversion"/>
  </si>
  <si>
    <t>焰白酋雷姆</t>
    <phoneticPr fontId="2" type="noConversion"/>
  </si>
  <si>
    <t>https://media.52poke.com/wiki/c/c3/646Kyurem.png</t>
  </si>
  <si>
    <t>https://media.52poke.com/wiki/c/c0/646Kyurem-AltForme2.png</t>
  </si>
  <si>
    <t>https://media.52poke.com/wiki/8/88/646Kyurem-AltForme1.png</t>
  </si>
  <si>
    <t>normal</t>
    <phoneticPr fontId="2" type="noConversion"/>
  </si>
  <si>
    <t>black</t>
    <phoneticPr fontId="2" type="noConversion"/>
  </si>
  <si>
    <t>white</t>
    <phoneticPr fontId="2" type="noConversion"/>
  </si>
  <si>
    <t>甲贺忍蛙</t>
    <phoneticPr fontId="2" type="noConversion"/>
  </si>
  <si>
    <t>小智版甲贺忍蛙</t>
    <phoneticPr fontId="2" type="noConversion"/>
  </si>
  <si>
    <t>Water Dark</t>
    <phoneticPr fontId="2" type="noConversion"/>
  </si>
  <si>
    <t>greninja</t>
  </si>
  <si>
    <t>ash-greninja</t>
    <phoneticPr fontId="2" type="noConversion"/>
  </si>
  <si>
    <t>ash</t>
    <phoneticPr fontId="2" type="noConversion"/>
  </si>
  <si>
    <t>https://media.52poke.com/wiki/6/67/658Greninja.png</t>
  </si>
  <si>
    <t>https://media.52poke.com/wiki/0/0e/658Greninja-Ash.png</t>
  </si>
  <si>
    <t>meloetta (aria forme)</t>
  </si>
  <si>
    <t>Normal Psychic</t>
  </si>
  <si>
    <t>meloetta (pirouette forme)</t>
  </si>
  <si>
    <t>Normal Fighting</t>
  </si>
  <si>
    <t>aria</t>
    <phoneticPr fontId="2" type="noConversion"/>
  </si>
  <si>
    <t>pirouette</t>
    <phoneticPr fontId="2" type="noConversion"/>
  </si>
  <si>
    <t>https://media.52poke.com/wiki/a/a3/648Meloetta.png</t>
  </si>
  <si>
    <t>美洛耶塔(歌声形态)</t>
    <phoneticPr fontId="2" type="noConversion"/>
  </si>
  <si>
    <t>美洛耶塔(舞步形态)</t>
    <phoneticPr fontId="2" type="noConversion"/>
  </si>
  <si>
    <t>aegislash (blade forme)</t>
  </si>
  <si>
    <t>Steel Ghost</t>
  </si>
  <si>
    <t>aegislash (shield forme)</t>
  </si>
  <si>
    <t>blade</t>
    <phoneticPr fontId="2" type="noConversion"/>
  </si>
  <si>
    <t>shield</t>
    <phoneticPr fontId="2" type="noConversion"/>
  </si>
  <si>
    <t>坚盾剑怪(刀剑形态)</t>
    <phoneticPr fontId="2" type="noConversion"/>
  </si>
  <si>
    <t>坚盾剑怪(盾牌形态)</t>
    <phoneticPr fontId="2" type="noConversion"/>
  </si>
  <si>
    <t>https://media.52poke.com/wiki/e/ec/681Aegislash-Shield.png</t>
  </si>
  <si>
    <r>
      <t>pumpkaboo</t>
    </r>
    <r>
      <rPr>
        <u/>
        <sz val="11"/>
        <color theme="10"/>
        <rFont val="Arial"/>
        <family val="2"/>
      </rPr>
      <t> </t>
    </r>
    <r>
      <rPr>
        <u/>
        <sz val="11"/>
        <color theme="10"/>
        <rFont val="宋体"/>
        <family val="2"/>
        <scheme val="minor"/>
      </rPr>
      <t>(super size)</t>
    </r>
    <phoneticPr fontId="2" type="noConversion"/>
  </si>
  <si>
    <t>Ghost Grass</t>
  </si>
  <si>
    <t>pumpkaboo (large size)</t>
  </si>
  <si>
    <t>pumpkaboo (average size)</t>
  </si>
  <si>
    <t>pumpkaboo (small size)</t>
  </si>
  <si>
    <t>gourgeist (super size)</t>
  </si>
  <si>
    <t>gourgeist (large size)</t>
  </si>
  <si>
    <t>gourgeist (average size)</t>
  </si>
  <si>
    <t>gourgeist (small size)</t>
  </si>
  <si>
    <t>南瓜精(特大尺寸)</t>
    <phoneticPr fontId="2" type="noConversion"/>
  </si>
  <si>
    <t>南瓜精(大尺寸)</t>
    <phoneticPr fontId="2" type="noConversion"/>
  </si>
  <si>
    <t>南瓜精(普通尺寸)</t>
    <phoneticPr fontId="2" type="noConversion"/>
  </si>
  <si>
    <t>南瓜精(小尺寸)</t>
    <phoneticPr fontId="2" type="noConversion"/>
  </si>
  <si>
    <t>南瓜怪人(特大尺寸)</t>
    <phoneticPr fontId="2" type="noConversion"/>
  </si>
  <si>
    <t>南瓜怪人(大尺寸)</t>
    <phoneticPr fontId="2" type="noConversion"/>
  </si>
  <si>
    <t>南瓜怪人(普通尺寸)</t>
    <phoneticPr fontId="2" type="noConversion"/>
  </si>
  <si>
    <t>南瓜怪人(小尺寸)</t>
    <phoneticPr fontId="2" type="noConversion"/>
  </si>
  <si>
    <t>https://media.52poke.com/wiki/d/df/710Pumpkaboo.png</t>
  </si>
  <si>
    <t>super</t>
    <phoneticPr fontId="2" type="noConversion"/>
  </si>
  <si>
    <t>large</t>
    <phoneticPr fontId="2" type="noConversion"/>
  </si>
  <si>
    <t>https://media.52poke.com/wiki/d/df/710Pumpkaboo.png</t>
    <phoneticPr fontId="2" type="noConversion"/>
  </si>
  <si>
    <t>https://media.52poke.com/wiki/f/f9/681Aegislash-Blade.png</t>
    <phoneticPr fontId="2" type="noConversion"/>
  </si>
  <si>
    <t>average</t>
    <phoneticPr fontId="2" type="noConversion"/>
  </si>
  <si>
    <t>small</t>
    <phoneticPr fontId="2" type="noConversion"/>
  </si>
  <si>
    <t>https://media.52poke.com/wiki/8/88/711Gourgeist.png</t>
  </si>
  <si>
    <t>hoopa (hoopa confined)</t>
  </si>
  <si>
    <t>Psychic Ghost</t>
  </si>
  <si>
    <t>Psychic Dark</t>
  </si>
  <si>
    <t>胡帕(惩戒胡帕)</t>
    <phoneticPr fontId="2" type="noConversion"/>
  </si>
  <si>
    <t>胡帕(解放胡帕)</t>
    <phoneticPr fontId="2" type="noConversion"/>
  </si>
  <si>
    <t>https://media.52poke.com/wiki/8/87/720Hoopa-Confined.png</t>
  </si>
  <si>
    <t>confined</t>
    <phoneticPr fontId="2" type="noConversion"/>
  </si>
  <si>
    <t>unbound</t>
    <phoneticPr fontId="2" type="noConversion"/>
  </si>
  <si>
    <t>https://media.52poke.com/wiki/a/ad/720Hoopa-Unbound.png</t>
  </si>
  <si>
    <t>Dragon Ground</t>
  </si>
  <si>
    <t>基格尔德(50%形态)</t>
    <phoneticPr fontId="2" type="noConversion"/>
  </si>
  <si>
    <t>基格尔德(10%形态)</t>
    <phoneticPr fontId="2" type="noConversion"/>
  </si>
  <si>
    <t>https://media.52poke.com/wiki/3/3a/718Zygarde.png</t>
  </si>
  <si>
    <t>https://media.52poke.com/wiki/f/fd/718Zygarde-10%25.png</t>
  </si>
  <si>
    <t>基格尔德(完全体形态)</t>
    <phoneticPr fontId="2" type="noConversion"/>
  </si>
  <si>
    <t>基格尔德(完全体形态)</t>
    <phoneticPr fontId="2" type="noConversion"/>
  </si>
  <si>
    <t>zygarde (50% Forme)</t>
    <phoneticPr fontId="2" type="noConversion"/>
  </si>
  <si>
    <t>zygarde (10% Forme)</t>
    <phoneticPr fontId="2" type="noConversion"/>
  </si>
  <si>
    <t>zygarde (complete Forme)</t>
    <phoneticPr fontId="2" type="noConversion"/>
  </si>
  <si>
    <t xml:space="preserve">Rock </t>
  </si>
  <si>
    <t xml:space="preserve">Water </t>
  </si>
  <si>
    <t>鬃岩狼人(白昼的样子)</t>
    <phoneticPr fontId="2" type="noConversion"/>
  </si>
  <si>
    <t>鬃岩狼人(黑夜的样子)</t>
    <phoneticPr fontId="2" type="noConversion"/>
  </si>
  <si>
    <r>
      <t>hoopa</t>
    </r>
    <r>
      <rPr>
        <u/>
        <sz val="11"/>
        <color theme="10"/>
        <rFont val="Arial"/>
        <family val="2"/>
      </rPr>
      <t> </t>
    </r>
    <r>
      <rPr>
        <u/>
        <sz val="11"/>
        <color theme="10"/>
        <rFont val="宋体"/>
        <family val="2"/>
        <scheme val="minor"/>
      </rPr>
      <t>(hoopa unbound)</t>
    </r>
    <phoneticPr fontId="2" type="noConversion"/>
  </si>
  <si>
    <t>鬃岩狼人(黄昏的样子)</t>
    <phoneticPr fontId="2" type="noConversion"/>
  </si>
  <si>
    <t>https://media.52poke.com/wiki/b/b5/745Lycanroc-Midday.png</t>
  </si>
  <si>
    <t>midday</t>
    <phoneticPr fontId="2" type="noConversion"/>
  </si>
  <si>
    <t>midnight</t>
    <phoneticPr fontId="2" type="noConversion"/>
  </si>
  <si>
    <t>dusk</t>
    <phoneticPr fontId="2" type="noConversion"/>
  </si>
  <si>
    <t>solo</t>
    <phoneticPr fontId="2" type="noConversion"/>
  </si>
  <si>
    <t>school</t>
    <phoneticPr fontId="2" type="noConversion"/>
  </si>
  <si>
    <t>https://media.52poke.com/wiki/3/34/745Lycanroc-Midnight.png</t>
  </si>
  <si>
    <t>https://media.52poke.com/wiki/3/37/745Lycanroc-Dusk.png</t>
  </si>
  <si>
    <t>https://media.52poke.com/wiki/1/18/746Wishiwashi-Solo.png</t>
  </si>
  <si>
    <t>https://media.52poke.com/wiki/7/7f/746Wishiwashi-School.png</t>
  </si>
  <si>
    <t>Rock Flying</t>
  </si>
  <si>
    <t>小陨星(流星的样子)</t>
    <phoneticPr fontId="2" type="noConversion"/>
  </si>
  <si>
    <t>小陨星(核心)</t>
    <phoneticPr fontId="2" type="noConversion"/>
  </si>
  <si>
    <t>https://media.52poke.com/wiki/9/90/774Minior.png</t>
  </si>
  <si>
    <t>meteor</t>
    <phoneticPr fontId="2" type="noConversion"/>
  </si>
  <si>
    <t>core</t>
    <phoneticPr fontId="2" type="noConversion"/>
  </si>
  <si>
    <t>https://media.52poke.com/wiki/2/20/774Minior-Core.png</t>
  </si>
  <si>
    <t>Fire Flying</t>
  </si>
  <si>
    <t>Minior (core form)</t>
    <phoneticPr fontId="2" type="noConversion"/>
  </si>
  <si>
    <t>Minior (meteor form)</t>
    <phoneticPr fontId="2" type="noConversion"/>
  </si>
  <si>
    <t>Wishiwashi (school form)</t>
    <phoneticPr fontId="2" type="noConversion"/>
  </si>
  <si>
    <t>Wishiwashi (solo form)</t>
    <phoneticPr fontId="2" type="noConversion"/>
  </si>
  <si>
    <t>Lycanroc (dusk form)</t>
    <phoneticPr fontId="2" type="noConversion"/>
  </si>
  <si>
    <t>Lycanroc (midnight form)</t>
    <phoneticPr fontId="2" type="noConversion"/>
  </si>
  <si>
    <t>Lycanroc (midday form)</t>
    <phoneticPr fontId="2" type="noConversion"/>
  </si>
  <si>
    <t>Oricorio (Baile Style)</t>
    <phoneticPr fontId="2" type="noConversion"/>
  </si>
  <si>
    <t>Oricorio (Pom-Pom Style)</t>
    <phoneticPr fontId="2" type="noConversion"/>
  </si>
  <si>
    <t>Oricorio (Pa'u Style)</t>
    <phoneticPr fontId="2" type="noConversion"/>
  </si>
  <si>
    <t>Oricorio (Sensu Style)</t>
    <phoneticPr fontId="2" type="noConversion"/>
  </si>
  <si>
    <t>花舞鸟(热辣热辣风格)</t>
    <phoneticPr fontId="2" type="noConversion"/>
  </si>
  <si>
    <t>花舞鸟(啪滋啪滋风格)</t>
    <phoneticPr fontId="2" type="noConversion"/>
  </si>
  <si>
    <t>花舞鸟(轻盈轻盈风格)</t>
    <phoneticPr fontId="2" type="noConversion"/>
  </si>
  <si>
    <t>花舞鸟(呼拉呼拉风格)</t>
    <phoneticPr fontId="2" type="noConversion"/>
  </si>
  <si>
    <t>Electric Flying</t>
    <phoneticPr fontId="2" type="noConversion"/>
  </si>
  <si>
    <t>Psychic Flying</t>
    <phoneticPr fontId="2" type="noConversion"/>
  </si>
  <si>
    <t>Ghost Flying</t>
    <phoneticPr fontId="2" type="noConversion"/>
  </si>
  <si>
    <t>https://media.52poke.com/wiki/e/ed/741Oricorio-Baile.png</t>
  </si>
  <si>
    <t>baile</t>
    <phoneticPr fontId="2" type="noConversion"/>
  </si>
  <si>
    <t>https://media.52poke.com/wiki/6/6d/741Oricorio-Pom-Pom.png</t>
  </si>
  <si>
    <t>pom-pom</t>
    <phoneticPr fontId="2" type="noConversion"/>
  </si>
  <si>
    <t>https://media.52poke.com/wiki/5/50/741Oricorio-Pa%27u.png</t>
  </si>
  <si>
    <t>pa'u</t>
    <phoneticPr fontId="2" type="noConversion"/>
  </si>
  <si>
    <t>https://media.52poke.com/wiki/1/1c/741Oricorio-Sensu.png</t>
  </si>
  <si>
    <t>sensu</t>
    <phoneticPr fontId="2" type="noConversion"/>
  </si>
  <si>
    <t xml:space="preserve">Psychic </t>
  </si>
  <si>
    <t>奈克洛兹玛</t>
  </si>
  <si>
    <t>Psychic Ghost</t>
    <phoneticPr fontId="2" type="noConversion"/>
  </si>
  <si>
    <t xml:space="preserve">Psychic Dragon </t>
    <phoneticPr fontId="2" type="noConversion"/>
  </si>
  <si>
    <t xml:space="preserve">Psychic Steel </t>
    <phoneticPr fontId="2" type="noConversion"/>
  </si>
  <si>
    <t>奈克洛兹玛(黄昏之鬃)</t>
    <phoneticPr fontId="2" type="noConversion"/>
  </si>
  <si>
    <t>奈克洛兹玛(拂晓之翼)</t>
    <phoneticPr fontId="2" type="noConversion"/>
  </si>
  <si>
    <t>究极奈克洛兹玛</t>
  </si>
  <si>
    <t>弱丁鱼(单独的样子)</t>
    <phoneticPr fontId="2" type="noConversion"/>
  </si>
  <si>
    <t>弱丁鱼(鱼群的样子)</t>
    <phoneticPr fontId="2" type="noConversion"/>
  </si>
  <si>
    <t>Dusk Mane Necrozma</t>
    <phoneticPr fontId="2" type="noConversion"/>
  </si>
  <si>
    <t>Dawn Wings Necrozma</t>
    <phoneticPr fontId="2" type="noConversion"/>
  </si>
  <si>
    <t>Ultra Necrozma</t>
  </si>
  <si>
    <t>sun</t>
    <phoneticPr fontId="2" type="noConversion"/>
  </si>
  <si>
    <t>moon</t>
    <phoneticPr fontId="2" type="noConversion"/>
  </si>
  <si>
    <t>ultra</t>
    <phoneticPr fontId="2" type="noConversion"/>
  </si>
  <si>
    <t>https://media.52poke.com/wiki/4/44/800Necrozma.png</t>
  </si>
  <si>
    <t>https://media.52poke.com/wiki/8/80/800Necrozma-Dusk_Mane.png</t>
  </si>
  <si>
    <t>https://media.52poke.com/wiki/7/7a/800Necrozma-Dawn_Wings.png</t>
  </si>
  <si>
    <t>https://media.52poke.com/wiki/8/8b/800Necrozma-Ultra.png</t>
  </si>
  <si>
    <t>Necrozma</t>
    <phoneticPr fontId="2" type="noConversion"/>
  </si>
  <si>
    <t>50\%</t>
    <phoneticPr fontId="2" type="noConversion"/>
  </si>
  <si>
    <t>10\%</t>
    <phoneticPr fontId="2" type="noConversion"/>
  </si>
  <si>
    <t>100\%</t>
    <phoneticPr fontId="2" type="noConversion"/>
  </si>
  <si>
    <t>https://media.52poke.com/wiki/9/91/718Zygarde-Complete.png</t>
  </si>
  <si>
    <t>https://media.52poke.com/wiki/3/36/648Meloetta-Pirouette.png</t>
  </si>
  <si>
    <t>chabbr</t>
    <phoneticPr fontId="2" type="noConversion"/>
  </si>
  <si>
    <t>普通</t>
    <phoneticPr fontId="2" type="noConversion"/>
  </si>
  <si>
    <t>太阳</t>
    <phoneticPr fontId="2" type="noConversion"/>
  </si>
  <si>
    <t>飘浮泡泡(雨水的样子)</t>
    <phoneticPr fontId="2" type="noConversion"/>
  </si>
  <si>
    <t>雨水</t>
    <phoneticPr fontId="2" type="noConversion"/>
  </si>
  <si>
    <t>飘浮泡泡(雪云的样子)</t>
    <phoneticPr fontId="2" type="noConversion"/>
  </si>
  <si>
    <t>雪云</t>
    <phoneticPr fontId="2" type="noConversion"/>
  </si>
  <si>
    <t>代欧奇希斯</t>
    <phoneticPr fontId="2" type="noConversion"/>
  </si>
  <si>
    <t>普通</t>
    <phoneticPr fontId="2" type="noConversion"/>
  </si>
  <si>
    <t>攻击</t>
    <phoneticPr fontId="2" type="noConversion"/>
  </si>
  <si>
    <t>速度</t>
    <phoneticPr fontId="2" type="noConversion"/>
  </si>
  <si>
    <t>迪奥西斯(防御形态)</t>
    <phoneticPr fontId="2" type="noConversion"/>
  </si>
  <si>
    <t>防御</t>
    <phoneticPr fontId="2" type="noConversion"/>
  </si>
  <si>
    <t>草木蓑衣</t>
    <phoneticPr fontId="2" type="noConversion"/>
  </si>
  <si>
    <t>砂土蓑衣</t>
    <phoneticPr fontId="2" type="noConversion"/>
  </si>
  <si>
    <t>垃圾蓑衣</t>
    <phoneticPr fontId="2" type="noConversion"/>
  </si>
  <si>
    <t>微波炉</t>
    <phoneticPr fontId="2" type="noConversion"/>
  </si>
  <si>
    <t>洗衣机</t>
    <phoneticPr fontId="2" type="noConversion"/>
  </si>
  <si>
    <t>冰箱</t>
    <phoneticPr fontId="2" type="noConversion"/>
  </si>
  <si>
    <t>电风扇</t>
    <phoneticPr fontId="2" type="noConversion"/>
  </si>
  <si>
    <t>割草机</t>
    <phoneticPr fontId="2" type="noConversion"/>
  </si>
  <si>
    <t>起源</t>
    <phoneticPr fontId="2" type="noConversion"/>
  </si>
  <si>
    <t>别种</t>
    <phoneticPr fontId="2" type="noConversion"/>
  </si>
  <si>
    <t>地上</t>
    <phoneticPr fontId="2" type="noConversion"/>
  </si>
  <si>
    <t>天空</t>
    <phoneticPr fontId="2" type="noConversion"/>
  </si>
  <si>
    <t>普通</t>
    <phoneticPr fontId="2" type="noConversion"/>
  </si>
  <si>
    <t>达摩</t>
    <phoneticPr fontId="2" type="noConversion"/>
  </si>
  <si>
    <t>化身</t>
    <phoneticPr fontId="2" type="noConversion"/>
  </si>
  <si>
    <t>灵兽</t>
    <phoneticPr fontId="2" type="noConversion"/>
  </si>
  <si>
    <t>普通</t>
    <phoneticPr fontId="2" type="noConversion"/>
  </si>
  <si>
    <t>暗黑</t>
    <phoneticPr fontId="2" type="noConversion"/>
  </si>
  <si>
    <t>焰白</t>
    <phoneticPr fontId="2" type="noConversion"/>
  </si>
  <si>
    <t>歌声</t>
    <phoneticPr fontId="2" type="noConversion"/>
  </si>
  <si>
    <t>舞步</t>
    <phoneticPr fontId="2" type="noConversion"/>
  </si>
  <si>
    <t>普通</t>
    <phoneticPr fontId="2" type="noConversion"/>
  </si>
  <si>
    <t>小智</t>
    <phoneticPr fontId="2" type="noConversion"/>
  </si>
  <si>
    <t>盾牌</t>
    <phoneticPr fontId="2" type="noConversion"/>
  </si>
  <si>
    <t>刀剑</t>
    <phoneticPr fontId="2" type="noConversion"/>
  </si>
  <si>
    <t>特大</t>
    <phoneticPr fontId="2" type="noConversion"/>
  </si>
  <si>
    <t>大</t>
    <phoneticPr fontId="2" type="noConversion"/>
  </si>
  <si>
    <t>小</t>
    <phoneticPr fontId="2" type="noConversion"/>
  </si>
  <si>
    <t>惩戒</t>
    <phoneticPr fontId="2" type="noConversion"/>
  </si>
  <si>
    <t>解放</t>
    <phoneticPr fontId="2" type="noConversion"/>
  </si>
  <si>
    <t>热辣热辣</t>
    <phoneticPr fontId="2" type="noConversion"/>
  </si>
  <si>
    <t>啪滋啪滋</t>
    <phoneticPr fontId="2" type="noConversion"/>
  </si>
  <si>
    <t>呼拉呼拉</t>
    <phoneticPr fontId="2" type="noConversion"/>
  </si>
  <si>
    <t>轻盈轻盈</t>
    <phoneticPr fontId="2" type="noConversion"/>
  </si>
  <si>
    <t>白昼</t>
    <phoneticPr fontId="2" type="noConversion"/>
  </si>
  <si>
    <t>黑夜</t>
    <phoneticPr fontId="2" type="noConversion"/>
  </si>
  <si>
    <t>黄昏</t>
    <phoneticPr fontId="2" type="noConversion"/>
  </si>
  <si>
    <t>单独</t>
    <phoneticPr fontId="2" type="noConversion"/>
  </si>
  <si>
    <t>鱼群</t>
    <phoneticPr fontId="2" type="noConversion"/>
  </si>
  <si>
    <t>流星</t>
    <phoneticPr fontId="2" type="noConversion"/>
  </si>
  <si>
    <t>核心</t>
    <phoneticPr fontId="2" type="noConversion"/>
  </si>
  <si>
    <t>普通</t>
    <phoneticPr fontId="2" type="noConversion"/>
  </si>
  <si>
    <t>太阳</t>
    <phoneticPr fontId="2" type="noConversion"/>
  </si>
  <si>
    <t>月亮</t>
    <phoneticPr fontId="2" type="noConversion"/>
  </si>
  <si>
    <t>究极</t>
    <phoneticPr fontId="2" type="noConversion"/>
  </si>
  <si>
    <t>alterName</t>
    <phoneticPr fontId="2" type="noConversion"/>
  </si>
  <si>
    <t>智蛙</t>
    <phoneticPr fontId="2" type="noConversion"/>
  </si>
  <si>
    <t>黑冰龙</t>
    <phoneticPr fontId="2" type="noConversion"/>
  </si>
  <si>
    <t>白冰龙</t>
    <phoneticPr fontId="2" type="noConversion"/>
  </si>
  <si>
    <t>土猫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</si>
</sst>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scheme val="minor"/>
    </font>
    <font>
      <sz val="6"/>
      <color rgb="FF000000"/>
      <name val="Arial"/>
      <family val="2"/>
    </font>
    <font>
      <u/>
      <sz val="12"/>
      <color theme="11"/>
      <name val="宋体"/>
      <family val="2"/>
      <charset val="134"/>
      <scheme val="minor"/>
    </font>
    <font>
      <b/>
      <sz val="6"/>
      <color rgb="FF000000"/>
      <name val="Arial"/>
      <family val="2"/>
    </font>
    <font>
      <u/>
      <sz val="11"/>
      <color theme="10"/>
      <name val="Arial"/>
      <family val="2"/>
    </font>
    <font>
      <u/>
      <sz val="11"/>
      <color rgb="FF0563C1"/>
      <name val="宋体"/>
      <family val="2"/>
      <charset val="134"/>
      <scheme val="minor"/>
    </font>
    <font>
      <sz val="14"/>
      <color rgb="FF252525"/>
      <name val="Helvetica Neue"/>
    </font>
    <font>
      <sz val="9"/>
      <color rgb="FF000000"/>
      <name val="Arial"/>
    </font>
    <font>
      <sz val="10"/>
      <name val="Arial"/>
    </font>
    <font>
      <sz val="11"/>
      <color rgb="FF000000"/>
      <name val="Arial"/>
    </font>
  </fonts>
  <fills count="1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5959"/>
        <bgColor indexed="64"/>
      </patternFill>
    </fill>
    <fill>
      <patternFill patternType="solid">
        <fgColor rgb="FFF5AC78"/>
        <bgColor indexed="64"/>
      </patternFill>
    </fill>
    <fill>
      <patternFill patternType="solid">
        <fgColor rgb="FFFAE078"/>
        <bgColor indexed="64"/>
      </patternFill>
    </fill>
    <fill>
      <patternFill patternType="solid">
        <fgColor rgb="FF9DB7F5"/>
        <bgColor indexed="64"/>
      </patternFill>
    </fill>
    <fill>
      <patternFill patternType="solid">
        <fgColor rgb="FFA7DB8D"/>
        <bgColor indexed="64"/>
      </patternFill>
    </fill>
    <fill>
      <patternFill patternType="solid">
        <fgColor rgb="FFFA92B2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FDEADA"/>
        <bgColor rgb="FFFDEADA"/>
      </patternFill>
    </fill>
    <fill>
      <patternFill patternType="solid">
        <fgColor rgb="FFFCD5B5"/>
        <bgColor rgb="FFFCD5B5"/>
      </patternFill>
    </fill>
    <fill>
      <patternFill patternType="solid">
        <fgColor rgb="FFDBEEF4"/>
        <bgColor rgb="FFDBEEF4"/>
      </patternFill>
    </fill>
    <fill>
      <patternFill patternType="solid">
        <fgColor rgb="FFB7DEE8"/>
        <bgColor rgb="FFB7DEE8"/>
      </patternFill>
    </fill>
    <fill>
      <patternFill patternType="solid">
        <fgColor rgb="FFF2F2F2"/>
        <bgColor rgb="FFF2F2F2"/>
      </patternFill>
    </fill>
  </fills>
  <borders count="5">
    <border>
      <left/>
      <right/>
      <top/>
      <bottom/>
      <diagonal/>
    </border>
    <border>
      <left/>
      <right/>
      <top/>
      <bottom style="thick">
        <color rgb="FF9999FF"/>
      </bottom>
      <diagonal/>
    </border>
    <border>
      <left style="thick">
        <color rgb="FFBEBED1"/>
      </left>
      <right/>
      <top/>
      <bottom/>
      <diagonal/>
    </border>
    <border>
      <left style="thick">
        <color rgb="FFBEBED1"/>
      </left>
      <right/>
      <top/>
      <bottom style="thick">
        <color rgb="FFBEBED1"/>
      </bottom>
      <diagonal/>
    </border>
    <border>
      <left/>
      <right/>
      <top/>
      <bottom style="thick">
        <color rgb="FFBEBED1"/>
      </bottom>
      <diagonal/>
    </border>
  </borders>
  <cellStyleXfs count="14">
    <xf numFmtId="0" fontId="0" fillId="0" borderId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3" fillId="2" borderId="0" xfId="1" applyFont="1" applyFill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2" borderId="1" xfId="1" applyFont="1" applyFill="1" applyBorder="1" applyAlignment="1">
      <alignment vertical="center" wrapText="1"/>
    </xf>
    <xf numFmtId="0" fontId="3" fillId="0" borderId="0" xfId="1"/>
    <xf numFmtId="0" fontId="0" fillId="0" borderId="0" xfId="0" applyFont="1"/>
    <xf numFmtId="0" fontId="1" fillId="0" borderId="0" xfId="0" applyFont="1" applyBorder="1"/>
    <xf numFmtId="0" fontId="6" fillId="2" borderId="2" xfId="0" applyFont="1" applyFill="1" applyBorder="1" applyAlignment="1">
      <alignment horizontal="right" vertical="center" wrapText="1"/>
    </xf>
    <xf numFmtId="0" fontId="3" fillId="2" borderId="0" xfId="1" applyFill="1" applyAlignment="1">
      <alignment horizontal="left" vertical="center" wrapText="1"/>
    </xf>
    <xf numFmtId="0" fontId="3" fillId="2" borderId="0" xfId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4" fillId="6" borderId="0" xfId="0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horizontal="center" vertical="center" wrapText="1"/>
    </xf>
    <xf numFmtId="0" fontId="4" fillId="8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6" fillId="2" borderId="3" xfId="0" applyFont="1" applyFill="1" applyBorder="1" applyAlignment="1">
      <alignment horizontal="right" vertical="center" wrapText="1"/>
    </xf>
    <xf numFmtId="0" fontId="3" fillId="2" borderId="4" xfId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9" fontId="0" fillId="0" borderId="0" xfId="0" applyNumberFormat="1"/>
    <xf numFmtId="0" fontId="11" fillId="0" borderId="0" xfId="0" applyFont="1" applyAlignment="1">
      <alignment wrapText="1"/>
    </xf>
    <xf numFmtId="0" fontId="10" fillId="9" borderId="0" xfId="0" applyFont="1" applyFill="1" applyAlignment="1">
      <alignment wrapText="1"/>
    </xf>
    <xf numFmtId="0" fontId="10" fillId="10" borderId="0" xfId="0" applyFont="1" applyFill="1" applyAlignment="1">
      <alignment wrapText="1"/>
    </xf>
    <xf numFmtId="0" fontId="10" fillId="11" borderId="0" xfId="0" applyFont="1" applyFill="1" applyAlignment="1"/>
    <xf numFmtId="0" fontId="10" fillId="12" borderId="0" xfId="0" applyFont="1" applyFill="1" applyAlignment="1"/>
    <xf numFmtId="0" fontId="10" fillId="13" borderId="0" xfId="0" applyFont="1" applyFill="1" applyAlignment="1"/>
    <xf numFmtId="0" fontId="10" fillId="14" borderId="0" xfId="0" applyFont="1" applyFill="1" applyAlignment="1"/>
    <xf numFmtId="0" fontId="10" fillId="9" borderId="0" xfId="0" applyFont="1" applyFill="1" applyAlignment="1"/>
    <xf numFmtId="0" fontId="10" fillId="10" borderId="0" xfId="0" applyFont="1" applyFill="1" applyAlignment="1"/>
    <xf numFmtId="0" fontId="12" fillId="0" borderId="0" xfId="0" applyFont="1"/>
  </cellXfs>
  <cellStyles count="14">
    <cellStyle name="普通" xfId="0" builtinId="0"/>
    <cellStyle name="访问过的超链接" xfId="2" builtinId="9" hidden="1"/>
    <cellStyle name="访问过的超链接" xfId="3" builtinId="9" hidden="1"/>
    <cellStyle name="访问过的超链接" xfId="4" builtinId="9" hidden="1"/>
    <cellStyle name="访问过的超链接" xfId="5" builtinId="9" hidden="1"/>
    <cellStyle name="访问过的超链接" xfId="6" builtinId="9" hidden="1"/>
    <cellStyle name="访问过的超链接" xfId="7" builtinId="9" hidden="1"/>
    <cellStyle name="访问过的超链接" xfId="8" builtinId="9" hidden="1"/>
    <cellStyle name="访问过的超链接" xfId="9" builtinId="9" hidden="1"/>
    <cellStyle name="访问过的超链接" xfId="10" builtinId="9" hidden="1"/>
    <cellStyle name="访问过的超链接" xfId="11" builtinId="9" hidden="1"/>
    <cellStyle name="访问过的超链接" xfId="12" builtinId="9" hidden="1"/>
    <cellStyle name="访问过的超链接" xfId="13" builtinId="9" hidden="1"/>
    <cellStyle name="超链接" xfId="1" builtinId="8"/>
  </cellStyles>
  <dxfs count="513"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0" Type="http://schemas.openxmlformats.org/officeDocument/2006/relationships/hyperlink" Target="https://wiki.52poke.com/wiki/%E7%BB%93%E8%8D%89%E8%B4%B5%E5%A6%87" TargetMode="External"/><Relationship Id="rId11" Type="http://schemas.openxmlformats.org/officeDocument/2006/relationships/hyperlink" Target="https://wiki.52poke.com/wiki/%E7%BB%93%E8%8D%89%E8%B4%B5%E5%A6%87" TargetMode="External"/><Relationship Id="rId12" Type="http://schemas.openxmlformats.org/officeDocument/2006/relationships/hyperlink" Target="https://wiki.52poke.com/wiki/%E7%BB%93%E8%8D%89%E8%B4%B5%E5%A6%87" TargetMode="External"/><Relationship Id="rId13" Type="http://schemas.openxmlformats.org/officeDocument/2006/relationships/hyperlink" Target="https://wiki.52poke.com/wiki/%E7%BB%93%E8%8D%89%E8%B4%B5%E5%A6%87" TargetMode="External"/><Relationship Id="rId14" Type="http://schemas.openxmlformats.org/officeDocument/2006/relationships/hyperlink" Target="http://bulbapedia.bulbagarden.net/wiki/Rotom_(Pok%C3%A9mon)" TargetMode="External"/><Relationship Id="rId15" Type="http://schemas.openxmlformats.org/officeDocument/2006/relationships/hyperlink" Target="https://bulbapedia.bulbagarden.net/wiki/Psychic_(type)" TargetMode="External"/><Relationship Id="rId16" Type="http://schemas.openxmlformats.org/officeDocument/2006/relationships/hyperlink" Target="http://bulbapedia.bulbagarden.net/wiki/Rotom_(Pok%C3%A9mon)" TargetMode="External"/><Relationship Id="rId17" Type="http://schemas.openxmlformats.org/officeDocument/2006/relationships/hyperlink" Target="http://bulbapedia.bulbagarden.net/wiki/Rotom_(Pok%C3%A9mon)" TargetMode="External"/><Relationship Id="rId18" Type="http://schemas.openxmlformats.org/officeDocument/2006/relationships/hyperlink" Target="http://bulbapedia.bulbagarden.net/wiki/Froslass_(Pok%C3%A9mon)" TargetMode="External"/><Relationship Id="rId19" Type="http://schemas.openxmlformats.org/officeDocument/2006/relationships/hyperlink" Target="http://bulbapedia.bulbagarden.net/wiki/Dusknoir_(Pok%C3%A9mon)" TargetMode="External"/><Relationship Id="rId60" Type="http://schemas.openxmlformats.org/officeDocument/2006/relationships/hyperlink" Target="https://bulbapedia.bulbagarden.net/wiki/Psychic_(type)" TargetMode="External"/><Relationship Id="rId61" Type="http://schemas.openxmlformats.org/officeDocument/2006/relationships/hyperlink" Target="http://bulbapedia.bulbagarden.net/wiki/Landorus_(Pok%C3%A9mon)" TargetMode="External"/><Relationship Id="rId62" Type="http://schemas.openxmlformats.org/officeDocument/2006/relationships/hyperlink" Target="https://bulbapedia.bulbagarden.net/wiki/Psychic_(type)" TargetMode="External"/><Relationship Id="rId63" Type="http://schemas.openxmlformats.org/officeDocument/2006/relationships/hyperlink" Target="http://bulbapedia.bulbagarden.net/wiki/Kyurem_(Pok%C3%A9mon)" TargetMode="External"/><Relationship Id="rId64" Type="http://schemas.openxmlformats.org/officeDocument/2006/relationships/hyperlink" Target="http://bulbapedia.bulbagarden.net/wiki/Kyurem_(Pok%C3%A9mon)" TargetMode="External"/><Relationship Id="rId65" Type="http://schemas.openxmlformats.org/officeDocument/2006/relationships/hyperlink" Target="https://bulbapedia.bulbagarden.net/wiki/Psychic_(type)" TargetMode="External"/><Relationship Id="rId66" Type="http://schemas.openxmlformats.org/officeDocument/2006/relationships/hyperlink" Target="http://bulbapedia.bulbagarden.net/wiki/Kyurem_(Pok%C3%A9mon)" TargetMode="External"/><Relationship Id="rId67" Type="http://schemas.openxmlformats.org/officeDocument/2006/relationships/hyperlink" Target="https://bulbapedia.bulbagarden.net/wiki/Psychic_(type)" TargetMode="External"/><Relationship Id="rId68" Type="http://schemas.openxmlformats.org/officeDocument/2006/relationships/hyperlink" Target="https://wiki.52poke.com/wiki/%E7%94%B2%E8%B4%BA%E5%BF%8D%E8%9B%99" TargetMode="External"/><Relationship Id="rId69" Type="http://schemas.openxmlformats.org/officeDocument/2006/relationships/hyperlink" Target="https://bulbapedia.bulbagarden.net/wiki/Psychic_(type)" TargetMode="External"/><Relationship Id="rId120" Type="http://schemas.openxmlformats.org/officeDocument/2006/relationships/hyperlink" Target="https://wiki.52poke.com/wiki/%E9%BB%91%E5%A4%9C%E9%AD%94%E7%81%B5" TargetMode="External"/><Relationship Id="rId121" Type="http://schemas.openxmlformats.org/officeDocument/2006/relationships/hyperlink" Target="https://wiki.52poke.com/wiki/%E5%86%B0%E4%BC%8A%E5%B8%83" TargetMode="External"/><Relationship Id="rId122" Type="http://schemas.openxmlformats.org/officeDocument/2006/relationships/hyperlink" Target="https://wiki.52poke.com/wiki/%E5%A4%A7%E6%9C%9D%E5%8C%97%E9%BC%BB" TargetMode="External"/><Relationship Id="rId123" Type="http://schemas.openxmlformats.org/officeDocument/2006/relationships/hyperlink" Target="https://wiki.52poke.com/wiki/%E8%89%BE%E8%B7%AF%E9%9B%B7%E6%9C%B5" TargetMode="External"/><Relationship Id="rId124" Type="http://schemas.openxmlformats.org/officeDocument/2006/relationships/hyperlink" Target="https://wiki.52poke.com/wiki/%E8%BE%BE%E6%91%A9%E7%8B%92%E7%8B%92" TargetMode="External"/><Relationship Id="rId125" Type="http://schemas.openxmlformats.org/officeDocument/2006/relationships/hyperlink" Target="https://wiki.52poke.com/wiki/%E5%BD%A2%E6%80%81%E5%B7%AE%E5%BC%82" TargetMode="External"/><Relationship Id="rId40" Type="http://schemas.openxmlformats.org/officeDocument/2006/relationships/hyperlink" Target="http://bulbapedia.bulbagarden.net/wiki/Shaymin_(Pok%C3%A9mon)" TargetMode="External"/><Relationship Id="rId41" Type="http://schemas.openxmlformats.org/officeDocument/2006/relationships/hyperlink" Target="http://bulbapedia.bulbagarden.net/wiki/Shaymin_(Pok%C3%A9mon)" TargetMode="External"/><Relationship Id="rId42" Type="http://schemas.openxmlformats.org/officeDocument/2006/relationships/hyperlink" Target="https://bulbapedia.bulbagarden.net/wiki/Psychic_(type)" TargetMode="External"/><Relationship Id="rId90" Type="http://schemas.openxmlformats.org/officeDocument/2006/relationships/hyperlink" Target="https://bulbapedia.bulbagarden.net/wiki/Psychic_(type)" TargetMode="External"/><Relationship Id="rId91" Type="http://schemas.openxmlformats.org/officeDocument/2006/relationships/hyperlink" Target="http://bulbapedia.bulbagarden.net/wiki/Zygarde_(Pok%C3%A9mon)" TargetMode="External"/><Relationship Id="rId92" Type="http://schemas.openxmlformats.org/officeDocument/2006/relationships/hyperlink" Target="https://bulbapedia.bulbagarden.net/wiki/Psychic_(type)" TargetMode="External"/><Relationship Id="rId93" Type="http://schemas.openxmlformats.org/officeDocument/2006/relationships/hyperlink" Target="http://bulbapedia.bulbagarden.net/wiki/Zygarde_(Pok%C3%A9mon)" TargetMode="External"/><Relationship Id="rId94" Type="http://schemas.openxmlformats.org/officeDocument/2006/relationships/hyperlink" Target="https://bulbapedia.bulbagarden.net/wiki/Psychic_(type)" TargetMode="External"/><Relationship Id="rId95" Type="http://schemas.openxmlformats.org/officeDocument/2006/relationships/hyperlink" Target="http://bulbapedia.bulbagarden.net/wiki/Zygarde_(Pok%C3%A9mon)" TargetMode="External"/><Relationship Id="rId96" Type="http://schemas.openxmlformats.org/officeDocument/2006/relationships/hyperlink" Target="https://bulbapedia.bulbagarden.net/wiki/Psychic_(type)" TargetMode="External"/><Relationship Id="rId101" Type="http://schemas.openxmlformats.org/officeDocument/2006/relationships/hyperlink" Target="https://bulbapedia.bulbagarden.net/wiki/Psychic_(type)" TargetMode="External"/><Relationship Id="rId102" Type="http://schemas.openxmlformats.org/officeDocument/2006/relationships/hyperlink" Target="https://bulbapedia.bulbagarden.net/wiki/Psychic_(type)" TargetMode="External"/><Relationship Id="rId103" Type="http://schemas.openxmlformats.org/officeDocument/2006/relationships/hyperlink" Target="https://bulbapedia.bulbagarden.net/wiki/Psychic_(type)" TargetMode="External"/><Relationship Id="rId104" Type="http://schemas.openxmlformats.org/officeDocument/2006/relationships/hyperlink" Target="https://bulbapedia.bulbagarden.net/wiki/Psychic_(type)" TargetMode="External"/><Relationship Id="rId105" Type="http://schemas.openxmlformats.org/officeDocument/2006/relationships/hyperlink" Target="https://bulbapedia.bulbagarden.net/wiki/Psychic_(type)" TargetMode="External"/><Relationship Id="rId106" Type="http://schemas.openxmlformats.org/officeDocument/2006/relationships/hyperlink" Target="https://bulbapedia.bulbagarden.net/wiki/Psychic_(type)" TargetMode="External"/><Relationship Id="rId107" Type="http://schemas.openxmlformats.org/officeDocument/2006/relationships/hyperlink" Target="https://bulbapedia.bulbagarden.net/wiki/Psychic_(type)" TargetMode="External"/><Relationship Id="rId108" Type="http://schemas.openxmlformats.org/officeDocument/2006/relationships/hyperlink" Target="https://bulbapedia.bulbagarden.net/wiki/Psychic_(type)" TargetMode="External"/><Relationship Id="rId109" Type="http://schemas.openxmlformats.org/officeDocument/2006/relationships/hyperlink" Target="https://wiki.52poke.com/wiki/%E5%BD%A2%E6%80%81%E5%B7%AE%E5%BC%82" TargetMode="External"/><Relationship Id="rId97" Type="http://schemas.openxmlformats.org/officeDocument/2006/relationships/hyperlink" Target="https://bulbapedia.bulbagarden.net/wiki/Psychic_(type)" TargetMode="External"/><Relationship Id="rId98" Type="http://schemas.openxmlformats.org/officeDocument/2006/relationships/hyperlink" Target="https://bulbapedia.bulbagarden.net/wiki/Psychic_(type)" TargetMode="External"/><Relationship Id="rId99" Type="http://schemas.openxmlformats.org/officeDocument/2006/relationships/hyperlink" Target="https://bulbapedia.bulbagarden.net/wiki/Psychic_(type)" TargetMode="External"/><Relationship Id="rId43" Type="http://schemas.openxmlformats.org/officeDocument/2006/relationships/hyperlink" Target="https://wiki.52poke.com/wiki/%E5%A4%A7%E6%9C%9D%E5%8C%97%E9%BC%BB" TargetMode="External"/><Relationship Id="rId44" Type="http://schemas.openxmlformats.org/officeDocument/2006/relationships/hyperlink" Target="https://wiki.52poke.com/wiki/%E8%89%BE%E8%B7%AF%E9%9B%B7%E6%9C%B5" TargetMode="External"/><Relationship Id="rId45" Type="http://schemas.openxmlformats.org/officeDocument/2006/relationships/hyperlink" Target="https://wiki.52poke.com/wiki/%E5%A4%A7%E6%9C%9D%E5%8C%97%E9%BC%BB" TargetMode="External"/><Relationship Id="rId46" Type="http://schemas.openxmlformats.org/officeDocument/2006/relationships/hyperlink" Target="https://wiki.52poke.com/wiki/%E8%89%BE%E8%B7%AF%E9%9B%B7%E6%9C%B5" TargetMode="External"/><Relationship Id="rId47" Type="http://schemas.openxmlformats.org/officeDocument/2006/relationships/hyperlink" Target="https://bulbapedia.bulbagarden.net/wiki/Psychic_(type)" TargetMode="External"/><Relationship Id="rId48" Type="http://schemas.openxmlformats.org/officeDocument/2006/relationships/hyperlink" Target="http://bulbapedia.bulbagarden.net/wiki/Darmanitan_(Pok%C3%A9mon)" TargetMode="External"/><Relationship Id="rId49" Type="http://schemas.openxmlformats.org/officeDocument/2006/relationships/hyperlink" Target="https://bulbapedia.bulbagarden.net/wiki/Psychic_(type)" TargetMode="External"/><Relationship Id="rId100" Type="http://schemas.openxmlformats.org/officeDocument/2006/relationships/hyperlink" Target="https://bulbapedia.bulbagarden.net/wiki/Psychic_(type)" TargetMode="External"/><Relationship Id="rId20" Type="http://schemas.openxmlformats.org/officeDocument/2006/relationships/hyperlink" Target="http://bulbapedia.bulbagarden.net/wiki/Probopass_(Pok%C3%A9mon)" TargetMode="External"/><Relationship Id="rId21" Type="http://schemas.openxmlformats.org/officeDocument/2006/relationships/hyperlink" Target="https://wiki.52poke.com/wiki/%E6%B4%9B%E6%89%98%E5%A7%86" TargetMode="External"/><Relationship Id="rId22" Type="http://schemas.openxmlformats.org/officeDocument/2006/relationships/hyperlink" Target="https://wiki.52poke.com/wiki/%E6%B4%9B%E6%89%98%E5%A7%86" TargetMode="External"/><Relationship Id="rId70" Type="http://schemas.openxmlformats.org/officeDocument/2006/relationships/hyperlink" Target="https://wiki.52poke.com/wiki/%E7%94%B2%E8%B4%BA%E5%BF%8D%E8%9B%99" TargetMode="External"/><Relationship Id="rId71" Type="http://schemas.openxmlformats.org/officeDocument/2006/relationships/hyperlink" Target="https://wiki.52poke.com/wiki/%E7%94%B2%E8%B4%BA%E5%BF%8D%E8%9B%99" TargetMode="External"/><Relationship Id="rId72" Type="http://schemas.openxmlformats.org/officeDocument/2006/relationships/hyperlink" Target="http://bulbapedia.bulbagarden.net/wiki/Greninja_(Pok%C3%A9mon)" TargetMode="External"/><Relationship Id="rId73" Type="http://schemas.openxmlformats.org/officeDocument/2006/relationships/hyperlink" Target="http://bulbapedia.bulbagarden.net/wiki/Meloetta_(Pok%C3%A9mon)" TargetMode="External"/><Relationship Id="rId74" Type="http://schemas.openxmlformats.org/officeDocument/2006/relationships/hyperlink" Target="http://bulbapedia.bulbagarden.net/wiki/Meloetta_(Pok%C3%A9mon)" TargetMode="External"/><Relationship Id="rId75" Type="http://schemas.openxmlformats.org/officeDocument/2006/relationships/hyperlink" Target="https://bulbapedia.bulbagarden.net/wiki/Psychic_(type)" TargetMode="External"/><Relationship Id="rId76" Type="http://schemas.openxmlformats.org/officeDocument/2006/relationships/hyperlink" Target="https://bulbapedia.bulbagarden.net/wiki/Psychic_(type)" TargetMode="External"/><Relationship Id="rId77" Type="http://schemas.openxmlformats.org/officeDocument/2006/relationships/hyperlink" Target="https://wiki.52poke.com/wiki/%E5%9D%9A%E7%9B%BE%E5%89%91%E6%80%AA" TargetMode="External"/><Relationship Id="rId78" Type="http://schemas.openxmlformats.org/officeDocument/2006/relationships/hyperlink" Target="http://bulbapedia.bulbagarden.net/wiki/Gourgeist_(Pok%C3%A9mon)" TargetMode="External"/><Relationship Id="rId79" Type="http://schemas.openxmlformats.org/officeDocument/2006/relationships/hyperlink" Target="http://bulbapedia.bulbagarden.net/wiki/Gourgeist_(Pok%C3%A9mon)" TargetMode="External"/><Relationship Id="rId23" Type="http://schemas.openxmlformats.org/officeDocument/2006/relationships/hyperlink" Target="https://wiki.52poke.com/wiki/%E6%B4%9B%E6%89%98%E5%A7%86" TargetMode="External"/><Relationship Id="rId24" Type="http://schemas.openxmlformats.org/officeDocument/2006/relationships/hyperlink" Target="https://wiki.52poke.com/wiki/%E6%B4%9B%E6%89%98%E5%A7%86" TargetMode="External"/><Relationship Id="rId25" Type="http://schemas.openxmlformats.org/officeDocument/2006/relationships/hyperlink" Target="https://wiki.52poke.com/wiki/%E6%B4%9B%E6%89%98%E5%A7%86" TargetMode="External"/><Relationship Id="rId26" Type="http://schemas.openxmlformats.org/officeDocument/2006/relationships/hyperlink" Target="https://wiki.52poke.com/wiki/%E6%B4%9B%E6%89%98%E5%A7%86" TargetMode="External"/><Relationship Id="rId27" Type="http://schemas.openxmlformats.org/officeDocument/2006/relationships/hyperlink" Target="https://wiki.52poke.com/wiki/%E6%B4%9B%E6%89%98%E5%A7%86" TargetMode="External"/><Relationship Id="rId28" Type="http://schemas.openxmlformats.org/officeDocument/2006/relationships/hyperlink" Target="https://wiki.52poke.com/wiki/%E6%B4%9B%E6%89%98%E5%A7%86" TargetMode="External"/><Relationship Id="rId29" Type="http://schemas.openxmlformats.org/officeDocument/2006/relationships/hyperlink" Target="https://wiki.52poke.com/wiki/%E6%B4%9B%E6%89%98%E5%A7%86" TargetMode="External"/><Relationship Id="rId1" Type="http://schemas.openxmlformats.org/officeDocument/2006/relationships/hyperlink" Target="https://bulbapedia.bulbagarden.net/wiki/Psychic_(type)" TargetMode="External"/><Relationship Id="rId2" Type="http://schemas.openxmlformats.org/officeDocument/2006/relationships/hyperlink" Target="http://bulbapedia.bulbagarden.net/wiki/Wormadam_(Pok%C3%A9mon)" TargetMode="External"/><Relationship Id="rId3" Type="http://schemas.openxmlformats.org/officeDocument/2006/relationships/hyperlink" Target="https://bulbapedia.bulbagarden.net/wiki/Psychic_(type)" TargetMode="External"/><Relationship Id="rId4" Type="http://schemas.openxmlformats.org/officeDocument/2006/relationships/hyperlink" Target="http://bulbapedia.bulbagarden.net/wiki/Wormadam_(Pok%C3%A9mon)" TargetMode="External"/><Relationship Id="rId5" Type="http://schemas.openxmlformats.org/officeDocument/2006/relationships/hyperlink" Target="https://bulbapedia.bulbagarden.net/wiki/Psychic_(type)" TargetMode="External"/><Relationship Id="rId6" Type="http://schemas.openxmlformats.org/officeDocument/2006/relationships/hyperlink" Target="http://bulbapedia.bulbagarden.net/wiki/Wormadam_(Pok%C3%A9mon)" TargetMode="External"/><Relationship Id="rId7" Type="http://schemas.openxmlformats.org/officeDocument/2006/relationships/hyperlink" Target="https://bulbapedia.bulbagarden.net/wiki/Psychic_(type)" TargetMode="External"/><Relationship Id="rId8" Type="http://schemas.openxmlformats.org/officeDocument/2006/relationships/hyperlink" Target="https://wiki.52poke.com/wiki/%E7%BB%93%E8%8D%89%E8%B4%B5%E5%A6%87" TargetMode="External"/><Relationship Id="rId9" Type="http://schemas.openxmlformats.org/officeDocument/2006/relationships/hyperlink" Target="https://wiki.52poke.com/wiki/%E7%BB%93%E8%8D%89%E8%B4%B5%E5%A6%87" TargetMode="External"/><Relationship Id="rId50" Type="http://schemas.openxmlformats.org/officeDocument/2006/relationships/hyperlink" Target="https://bulbapedia.bulbagarden.net/wiki/Psychic_(type)" TargetMode="External"/><Relationship Id="rId51" Type="http://schemas.openxmlformats.org/officeDocument/2006/relationships/hyperlink" Target="http://bulbapedia.bulbagarden.net/wiki/Darmanitan_(Pok%C3%A9mon)" TargetMode="External"/><Relationship Id="rId52" Type="http://schemas.openxmlformats.org/officeDocument/2006/relationships/hyperlink" Target="https://wiki.52poke.com/wiki/%E8%BE%BE%E6%91%A9%E7%8B%92%E7%8B%92" TargetMode="External"/><Relationship Id="rId53" Type="http://schemas.openxmlformats.org/officeDocument/2006/relationships/hyperlink" Target="https://wiki.52poke.com/wiki/%E8%BE%BE%E6%91%A9%E7%8B%92%E7%8B%92" TargetMode="External"/><Relationship Id="rId54" Type="http://schemas.openxmlformats.org/officeDocument/2006/relationships/hyperlink" Target="http://bulbapedia.bulbagarden.net/wiki/Tornadus_(Pok%C3%A9mon)" TargetMode="External"/><Relationship Id="rId55" Type="http://schemas.openxmlformats.org/officeDocument/2006/relationships/hyperlink" Target="http://bulbapedia.bulbagarden.net/wiki/Tornadus_(Pok%C3%A9mon)" TargetMode="External"/><Relationship Id="rId56" Type="http://schemas.openxmlformats.org/officeDocument/2006/relationships/hyperlink" Target="https://bulbapedia.bulbagarden.net/wiki/Psychic_(type)" TargetMode="External"/><Relationship Id="rId57" Type="http://schemas.openxmlformats.org/officeDocument/2006/relationships/hyperlink" Target="http://bulbapedia.bulbagarden.net/wiki/Tornadus_(Pok%C3%A9mon)" TargetMode="External"/><Relationship Id="rId58" Type="http://schemas.openxmlformats.org/officeDocument/2006/relationships/hyperlink" Target="https://bulbapedia.bulbagarden.net/wiki/Psychic_(type)" TargetMode="External"/><Relationship Id="rId59" Type="http://schemas.openxmlformats.org/officeDocument/2006/relationships/hyperlink" Target="http://bulbapedia.bulbagarden.net/wiki/Landorus_(Pok%C3%A9mon)" TargetMode="External"/><Relationship Id="rId110" Type="http://schemas.openxmlformats.org/officeDocument/2006/relationships/hyperlink" Target="https://wiki.52poke.com/wiki/%E5%BD%A2%E6%80%81%E5%B7%AE%E5%BC%82" TargetMode="External"/><Relationship Id="rId111" Type="http://schemas.openxmlformats.org/officeDocument/2006/relationships/hyperlink" Target="https://wiki.52poke.com/wiki/%E7%BB%93%E8%8D%89%E8%B4%B5%E5%A6%87" TargetMode="External"/><Relationship Id="rId112" Type="http://schemas.openxmlformats.org/officeDocument/2006/relationships/hyperlink" Target="https://wiki.52poke.com/wiki/%E7%BB%93%E8%8D%89%E8%B4%B5%E5%A6%87" TargetMode="External"/><Relationship Id="rId113" Type="http://schemas.openxmlformats.org/officeDocument/2006/relationships/hyperlink" Target="https://wiki.52poke.com/wiki/%E7%BB%93%E8%8D%89%E8%B4%B5%E5%A6%87" TargetMode="External"/><Relationship Id="rId114" Type="http://schemas.openxmlformats.org/officeDocument/2006/relationships/hyperlink" Target="https://wiki.52poke.com/wiki/%E6%B4%9B%E6%89%98%E5%A7%86" TargetMode="External"/><Relationship Id="rId115" Type="http://schemas.openxmlformats.org/officeDocument/2006/relationships/hyperlink" Target="https://wiki.52poke.com/wiki/%E6%B4%9B%E6%89%98%E5%A7%86" TargetMode="External"/><Relationship Id="rId116" Type="http://schemas.openxmlformats.org/officeDocument/2006/relationships/hyperlink" Target="https://wiki.52poke.com/wiki/%E6%B4%9B%E6%89%98%E5%A7%86" TargetMode="External"/><Relationship Id="rId117" Type="http://schemas.openxmlformats.org/officeDocument/2006/relationships/hyperlink" Target="https://wiki.52poke.com/wiki/%E6%B4%9B%E6%89%98%E5%A7%86" TargetMode="External"/><Relationship Id="rId118" Type="http://schemas.openxmlformats.org/officeDocument/2006/relationships/hyperlink" Target="https://wiki.52poke.com/wiki/%E6%B4%9B%E6%89%98%E5%A7%86" TargetMode="External"/><Relationship Id="rId119" Type="http://schemas.openxmlformats.org/officeDocument/2006/relationships/hyperlink" Target="https://wiki.52poke.com/wiki/%E6%B4%9B%E6%89%98%E5%A7%86" TargetMode="External"/><Relationship Id="rId30" Type="http://schemas.openxmlformats.org/officeDocument/2006/relationships/hyperlink" Target="https://wiki.52poke.com/wiki/%E6%B4%9B%E6%89%98%E5%A7%86" TargetMode="External"/><Relationship Id="rId31" Type="http://schemas.openxmlformats.org/officeDocument/2006/relationships/hyperlink" Target="https://wiki.52poke.com/wiki/%E6%B4%9B%E6%89%98%E5%A7%86" TargetMode="External"/><Relationship Id="rId32" Type="http://schemas.openxmlformats.org/officeDocument/2006/relationships/hyperlink" Target="https://wiki.52poke.com/wiki/%E6%B4%9B%E6%89%98%E5%A7%86" TargetMode="External"/><Relationship Id="rId33" Type="http://schemas.openxmlformats.org/officeDocument/2006/relationships/hyperlink" Target="http://bulbapedia.bulbagarden.net/wiki/Giratina_(Pok%C3%A9mon)" TargetMode="External"/><Relationship Id="rId34" Type="http://schemas.openxmlformats.org/officeDocument/2006/relationships/hyperlink" Target="http://bulbapedia.bulbagarden.net/wiki/Giratina_(Pok%C3%A9mon)" TargetMode="External"/><Relationship Id="rId35" Type="http://schemas.openxmlformats.org/officeDocument/2006/relationships/hyperlink" Target="https://bulbapedia.bulbagarden.net/wiki/Psychic_(type)" TargetMode="External"/><Relationship Id="rId36" Type="http://schemas.openxmlformats.org/officeDocument/2006/relationships/hyperlink" Target="https://wiki.52poke.com/wiki/%E9%BB%91%E5%A4%9C%E9%AD%94%E7%81%B5" TargetMode="External"/><Relationship Id="rId37" Type="http://schemas.openxmlformats.org/officeDocument/2006/relationships/hyperlink" Target="https://wiki.52poke.com/wiki/%E5%86%B0%E4%BC%8A%E5%B8%83" TargetMode="External"/><Relationship Id="rId38" Type="http://schemas.openxmlformats.org/officeDocument/2006/relationships/hyperlink" Target="https://wiki.52poke.com/wiki/%E9%BB%91%E5%A4%9C%E9%AD%94%E7%81%B5" TargetMode="External"/><Relationship Id="rId39" Type="http://schemas.openxmlformats.org/officeDocument/2006/relationships/hyperlink" Target="https://wiki.52poke.com/wiki/%E5%86%B0%E4%BC%8A%E5%B8%83" TargetMode="External"/><Relationship Id="rId80" Type="http://schemas.openxmlformats.org/officeDocument/2006/relationships/hyperlink" Target="http://bulbapedia.bulbagarden.net/wiki/Gourgeist_(Pok%C3%A9mon)" TargetMode="External"/><Relationship Id="rId81" Type="http://schemas.openxmlformats.org/officeDocument/2006/relationships/hyperlink" Target="http://bulbapedia.bulbagarden.net/wiki/Gourgeist_(Pok%C3%A9mon)" TargetMode="External"/><Relationship Id="rId82" Type="http://schemas.openxmlformats.org/officeDocument/2006/relationships/hyperlink" Target="http://bulbapedia.bulbagarden.net/wiki/Pumpkaboo_(Pok%C3%A9mon)" TargetMode="External"/><Relationship Id="rId83" Type="http://schemas.openxmlformats.org/officeDocument/2006/relationships/hyperlink" Target="http://bulbapedia.bulbagarden.net/wiki/Pumpkaboo_(Pok%C3%A9mon)" TargetMode="External"/><Relationship Id="rId84" Type="http://schemas.openxmlformats.org/officeDocument/2006/relationships/hyperlink" Target="http://bulbapedia.bulbagarden.net/wiki/Pumpkaboo_(Pok%C3%A9mon)" TargetMode="External"/><Relationship Id="rId85" Type="http://schemas.openxmlformats.org/officeDocument/2006/relationships/hyperlink" Target="http://bulbapedia.bulbagarden.net/wiki/Pumpkaboo_(Pok%C3%A9mon)" TargetMode="External"/><Relationship Id="rId86" Type="http://schemas.openxmlformats.org/officeDocument/2006/relationships/hyperlink" Target="https://bulbapedia.bulbagarden.net/wiki/Psychic_(type)" TargetMode="External"/><Relationship Id="rId87" Type="http://schemas.openxmlformats.org/officeDocument/2006/relationships/hyperlink" Target="http://bulbapedia.bulbagarden.net/wiki/Hoopa_(Pok%C3%A9mon)" TargetMode="External"/><Relationship Id="rId88" Type="http://schemas.openxmlformats.org/officeDocument/2006/relationships/hyperlink" Target="https://bulbapedia.bulbagarden.net/wiki/Psychic_(type)" TargetMode="External"/><Relationship Id="rId89" Type="http://schemas.openxmlformats.org/officeDocument/2006/relationships/hyperlink" Target="http://bulbapedia.bulbagarden.net/wiki/Hoopa_(Pok%C3%A9mon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7"/>
  <sheetViews>
    <sheetView tabSelected="1" workbookViewId="0">
      <selection activeCell="D13" sqref="D13"/>
    </sheetView>
  </sheetViews>
  <sheetFormatPr baseColWidth="10" defaultRowHeight="15" x14ac:dyDescent="0"/>
  <sheetData>
    <row r="1" spans="1:27">
      <c r="A1" s="12" t="s">
        <v>16</v>
      </c>
      <c r="B1" s="13" t="s">
        <v>17</v>
      </c>
      <c r="C1" s="13" t="s">
        <v>18</v>
      </c>
      <c r="D1" s="13" t="s">
        <v>19</v>
      </c>
      <c r="E1" s="13" t="s">
        <v>20</v>
      </c>
      <c r="F1" s="13" t="s">
        <v>21</v>
      </c>
      <c r="G1" s="13" t="s">
        <v>22</v>
      </c>
      <c r="H1" s="13" t="s">
        <v>23</v>
      </c>
      <c r="I1" s="13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30</v>
      </c>
      <c r="P1" s="1" t="s">
        <v>31</v>
      </c>
      <c r="Q1" s="1" t="s">
        <v>32</v>
      </c>
      <c r="R1" s="12" t="s">
        <v>33</v>
      </c>
      <c r="S1" s="12" t="s">
        <v>385</v>
      </c>
      <c r="T1" s="12" t="s">
        <v>34</v>
      </c>
      <c r="U1" s="12" t="s">
        <v>35</v>
      </c>
      <c r="V1" s="12" t="s">
        <v>36</v>
      </c>
      <c r="W1" s="12" t="s">
        <v>37</v>
      </c>
      <c r="X1" s="12" t="s">
        <v>38</v>
      </c>
      <c r="Y1" s="12" t="s">
        <v>39</v>
      </c>
      <c r="Z1" s="12" t="s">
        <v>40</v>
      </c>
      <c r="AA1" s="12" t="s">
        <v>327</v>
      </c>
    </row>
    <row r="2" spans="1:27" ht="42">
      <c r="A2" s="1">
        <v>351</v>
      </c>
      <c r="B2" s="2" t="s">
        <v>131</v>
      </c>
      <c r="C2" s="3">
        <v>70</v>
      </c>
      <c r="D2" s="4">
        <v>70</v>
      </c>
      <c r="E2" s="5">
        <v>70</v>
      </c>
      <c r="F2" s="6">
        <v>70</v>
      </c>
      <c r="G2" s="7">
        <v>70</v>
      </c>
      <c r="H2" s="8">
        <v>70</v>
      </c>
      <c r="I2" s="9">
        <v>420</v>
      </c>
      <c r="J2" s="1">
        <f t="shared" ref="J2:J33" si="0">2*C2</f>
        <v>140</v>
      </c>
      <c r="K2" s="1">
        <f t="shared" ref="K2:K33" si="1">ROUND((1+(H2-75)/500)*(ROUND(0.25*(7*MAX(F2,D2)+MIN(F2,D2)),0)),0)</f>
        <v>139</v>
      </c>
      <c r="L2" s="1">
        <f t="shared" ref="L2:L33" si="2">ROUND((1+(H2-75)/500)*(ROUND(0.25*(7*MAX(G2,E2)+MIN(G2,E2)),0)),0)</f>
        <v>139</v>
      </c>
      <c r="M2" s="1" t="s">
        <v>45</v>
      </c>
      <c r="N2" s="1" t="s">
        <v>46</v>
      </c>
      <c r="O2" s="1" t="s">
        <v>47</v>
      </c>
      <c r="P2" s="1"/>
      <c r="Q2" s="1"/>
      <c r="R2" s="11" t="s">
        <v>48</v>
      </c>
      <c r="S2" s="11" t="s">
        <v>48</v>
      </c>
      <c r="T2" s="11" t="s">
        <v>48</v>
      </c>
      <c r="U2" s="1" t="s">
        <v>49</v>
      </c>
      <c r="V2" s="1" t="s">
        <v>50</v>
      </c>
      <c r="W2" s="1"/>
      <c r="X2" s="1"/>
      <c r="Y2" t="s">
        <v>122</v>
      </c>
      <c r="Z2" t="s">
        <v>41</v>
      </c>
      <c r="AA2" s="1" t="s">
        <v>328</v>
      </c>
    </row>
    <row r="3" spans="1:27" ht="42">
      <c r="A3" s="1">
        <v>351</v>
      </c>
      <c r="B3" s="2" t="s">
        <v>57</v>
      </c>
      <c r="C3" s="3">
        <v>70</v>
      </c>
      <c r="D3" s="4">
        <v>70</v>
      </c>
      <c r="E3" s="5">
        <v>70</v>
      </c>
      <c r="F3" s="6">
        <v>70</v>
      </c>
      <c r="G3" s="7">
        <v>70</v>
      </c>
      <c r="H3" s="8">
        <v>70</v>
      </c>
      <c r="I3" s="9">
        <v>420</v>
      </c>
      <c r="J3" s="1">
        <f t="shared" si="0"/>
        <v>140</v>
      </c>
      <c r="K3" s="1">
        <f t="shared" si="1"/>
        <v>139</v>
      </c>
      <c r="L3" s="1">
        <f t="shared" si="2"/>
        <v>139</v>
      </c>
      <c r="M3" s="1" t="s">
        <v>51</v>
      </c>
      <c r="N3" s="1" t="s">
        <v>46</v>
      </c>
      <c r="O3" s="1" t="s">
        <v>47</v>
      </c>
      <c r="P3" s="1"/>
      <c r="Q3" s="1"/>
      <c r="R3" s="11" t="s">
        <v>66</v>
      </c>
      <c r="S3" s="11" t="s">
        <v>66</v>
      </c>
      <c r="T3" s="11" t="s">
        <v>168</v>
      </c>
      <c r="U3" s="1" t="s">
        <v>49</v>
      </c>
      <c r="V3" s="1" t="s">
        <v>50</v>
      </c>
      <c r="W3" s="1"/>
      <c r="X3" s="1"/>
      <c r="Y3" t="s">
        <v>119</v>
      </c>
      <c r="Z3" t="s">
        <v>54</v>
      </c>
      <c r="AA3" s="1" t="s">
        <v>329</v>
      </c>
    </row>
    <row r="4" spans="1:27" ht="42">
      <c r="A4" s="1">
        <v>351</v>
      </c>
      <c r="B4" s="2" t="s">
        <v>58</v>
      </c>
      <c r="C4" s="3">
        <v>70</v>
      </c>
      <c r="D4" s="4">
        <v>70</v>
      </c>
      <c r="E4" s="5">
        <v>70</v>
      </c>
      <c r="F4" s="6">
        <v>70</v>
      </c>
      <c r="G4" s="7">
        <v>70</v>
      </c>
      <c r="H4" s="8">
        <v>70</v>
      </c>
      <c r="I4" s="9">
        <v>420</v>
      </c>
      <c r="J4" s="1">
        <f t="shared" si="0"/>
        <v>140</v>
      </c>
      <c r="K4" s="1">
        <f t="shared" si="1"/>
        <v>139</v>
      </c>
      <c r="L4" s="1">
        <f t="shared" si="2"/>
        <v>139</v>
      </c>
      <c r="M4" s="1" t="s">
        <v>52</v>
      </c>
      <c r="N4" s="1" t="s">
        <v>46</v>
      </c>
      <c r="O4" s="1" t="s">
        <v>47</v>
      </c>
      <c r="P4" s="1"/>
      <c r="Q4" s="1"/>
      <c r="R4" s="11" t="s">
        <v>330</v>
      </c>
      <c r="S4" s="11" t="s">
        <v>330</v>
      </c>
      <c r="T4" s="11" t="s">
        <v>67</v>
      </c>
      <c r="U4" s="1" t="s">
        <v>49</v>
      </c>
      <c r="V4" s="1" t="s">
        <v>50</v>
      </c>
      <c r="W4" s="1"/>
      <c r="X4" s="1"/>
      <c r="Y4" t="s">
        <v>120</v>
      </c>
      <c r="Z4" t="s">
        <v>55</v>
      </c>
      <c r="AA4" s="1" t="s">
        <v>331</v>
      </c>
    </row>
    <row r="5" spans="1:27" ht="42">
      <c r="A5" s="1">
        <v>351</v>
      </c>
      <c r="B5" s="2" t="s">
        <v>59</v>
      </c>
      <c r="C5" s="3">
        <v>70</v>
      </c>
      <c r="D5" s="4">
        <v>70</v>
      </c>
      <c r="E5" s="5">
        <v>70</v>
      </c>
      <c r="F5" s="6">
        <v>70</v>
      </c>
      <c r="G5" s="7">
        <v>70</v>
      </c>
      <c r="H5" s="8">
        <v>70</v>
      </c>
      <c r="I5" s="9">
        <v>420</v>
      </c>
      <c r="J5" s="1">
        <f t="shared" si="0"/>
        <v>140</v>
      </c>
      <c r="K5" s="1">
        <f t="shared" si="1"/>
        <v>139</v>
      </c>
      <c r="L5" s="1">
        <f t="shared" si="2"/>
        <v>139</v>
      </c>
      <c r="M5" s="1" t="s">
        <v>53</v>
      </c>
      <c r="N5" s="1" t="s">
        <v>46</v>
      </c>
      <c r="O5" s="1" t="s">
        <v>47</v>
      </c>
      <c r="P5" s="1"/>
      <c r="Q5" s="1"/>
      <c r="R5" s="11" t="s">
        <v>68</v>
      </c>
      <c r="S5" s="11" t="s">
        <v>68</v>
      </c>
      <c r="T5" s="11" t="s">
        <v>332</v>
      </c>
      <c r="U5" s="1" t="s">
        <v>49</v>
      </c>
      <c r="V5" s="1" t="s">
        <v>50</v>
      </c>
      <c r="W5" s="1"/>
      <c r="X5" s="1"/>
      <c r="Y5" t="s">
        <v>121</v>
      </c>
      <c r="Z5" t="s">
        <v>56</v>
      </c>
      <c r="AA5" s="1" t="s">
        <v>333</v>
      </c>
    </row>
    <row r="6" spans="1:27" ht="43" thickBot="1">
      <c r="A6" s="1">
        <v>386</v>
      </c>
      <c r="B6" s="2" t="s">
        <v>0</v>
      </c>
      <c r="C6" s="3">
        <v>50</v>
      </c>
      <c r="D6" s="4">
        <v>150</v>
      </c>
      <c r="E6" s="5">
        <v>50</v>
      </c>
      <c r="F6" s="6">
        <v>150</v>
      </c>
      <c r="G6" s="7">
        <v>50</v>
      </c>
      <c r="H6" s="8">
        <v>150</v>
      </c>
      <c r="I6" s="9">
        <v>600</v>
      </c>
      <c r="J6" s="1">
        <f t="shared" si="0"/>
        <v>100</v>
      </c>
      <c r="K6" s="1">
        <f t="shared" si="1"/>
        <v>345</v>
      </c>
      <c r="L6" s="1">
        <f t="shared" si="2"/>
        <v>115</v>
      </c>
      <c r="M6" s="1" t="s">
        <v>1</v>
      </c>
      <c r="N6" s="1" t="s">
        <v>2</v>
      </c>
      <c r="O6" s="1" t="s">
        <v>3</v>
      </c>
      <c r="P6" s="1"/>
      <c r="Q6" s="1"/>
      <c r="R6" s="10" t="s">
        <v>4</v>
      </c>
      <c r="S6" s="10" t="s">
        <v>4</v>
      </c>
      <c r="T6" s="11" t="s">
        <v>334</v>
      </c>
      <c r="U6" s="1" t="s">
        <v>5</v>
      </c>
      <c r="V6" s="1" t="s">
        <v>6</v>
      </c>
      <c r="W6" s="1"/>
      <c r="X6" s="1"/>
      <c r="Y6" t="s">
        <v>118</v>
      </c>
      <c r="Z6" t="s">
        <v>41</v>
      </c>
      <c r="AA6" s="1" t="s">
        <v>335</v>
      </c>
    </row>
    <row r="7" spans="1:27" ht="43" thickTop="1">
      <c r="A7" s="1">
        <v>386</v>
      </c>
      <c r="B7" s="2" t="s">
        <v>7</v>
      </c>
      <c r="C7" s="3">
        <v>50</v>
      </c>
      <c r="D7" s="4">
        <v>180</v>
      </c>
      <c r="E7" s="5">
        <v>20</v>
      </c>
      <c r="F7" s="6">
        <v>180</v>
      </c>
      <c r="G7" s="7">
        <v>20</v>
      </c>
      <c r="H7" s="8">
        <v>150</v>
      </c>
      <c r="I7" s="9">
        <v>600</v>
      </c>
      <c r="J7" s="1">
        <f t="shared" si="0"/>
        <v>100</v>
      </c>
      <c r="K7" s="1">
        <f t="shared" si="1"/>
        <v>414</v>
      </c>
      <c r="L7" s="1">
        <f t="shared" si="2"/>
        <v>46</v>
      </c>
      <c r="M7" s="1" t="s">
        <v>1</v>
      </c>
      <c r="N7" s="1" t="s">
        <v>2</v>
      </c>
      <c r="O7" s="1" t="s">
        <v>3</v>
      </c>
      <c r="P7" s="1"/>
      <c r="Q7" s="1"/>
      <c r="R7" s="1" t="s">
        <v>8</v>
      </c>
      <c r="S7" s="1" t="s">
        <v>8</v>
      </c>
      <c r="T7" s="12" t="s">
        <v>9</v>
      </c>
      <c r="U7" s="1" t="s">
        <v>5</v>
      </c>
      <c r="V7" s="1" t="s">
        <v>6</v>
      </c>
      <c r="W7" s="1"/>
      <c r="X7" s="1"/>
      <c r="Y7" t="s">
        <v>117</v>
      </c>
      <c r="Z7" t="s">
        <v>42</v>
      </c>
      <c r="AA7" s="1" t="s">
        <v>336</v>
      </c>
    </row>
    <row r="8" spans="1:27" ht="42">
      <c r="A8" s="1">
        <v>386</v>
      </c>
      <c r="B8" s="2" t="s">
        <v>10</v>
      </c>
      <c r="C8" s="3">
        <v>50</v>
      </c>
      <c r="D8" s="4">
        <v>95</v>
      </c>
      <c r="E8" s="5">
        <v>90</v>
      </c>
      <c r="F8" s="6">
        <v>95</v>
      </c>
      <c r="G8" s="7">
        <v>90</v>
      </c>
      <c r="H8" s="8">
        <v>180</v>
      </c>
      <c r="I8" s="9">
        <v>600</v>
      </c>
      <c r="J8" s="1">
        <f t="shared" si="0"/>
        <v>100</v>
      </c>
      <c r="K8" s="1">
        <f t="shared" si="1"/>
        <v>230</v>
      </c>
      <c r="L8" s="1">
        <f t="shared" si="2"/>
        <v>218</v>
      </c>
      <c r="M8" s="12" t="s">
        <v>11</v>
      </c>
      <c r="N8" s="1" t="s">
        <v>2</v>
      </c>
      <c r="O8" s="1" t="s">
        <v>3</v>
      </c>
      <c r="P8" s="1"/>
      <c r="Q8" s="1"/>
      <c r="R8" s="1" t="s">
        <v>12</v>
      </c>
      <c r="S8" s="1" t="s">
        <v>12</v>
      </c>
      <c r="T8" s="12" t="s">
        <v>13</v>
      </c>
      <c r="U8" s="1" t="s">
        <v>5</v>
      </c>
      <c r="V8" s="1" t="s">
        <v>6</v>
      </c>
      <c r="W8" s="1"/>
      <c r="X8" s="1"/>
      <c r="Y8" t="s">
        <v>116</v>
      </c>
      <c r="Z8" t="s">
        <v>43</v>
      </c>
      <c r="AA8" s="1" t="s">
        <v>337</v>
      </c>
    </row>
    <row r="9" spans="1:27" ht="42">
      <c r="A9" s="1">
        <v>386</v>
      </c>
      <c r="B9" s="2" t="s">
        <v>14</v>
      </c>
      <c r="C9" s="3">
        <v>50</v>
      </c>
      <c r="D9" s="4">
        <v>70</v>
      </c>
      <c r="E9" s="5">
        <v>160</v>
      </c>
      <c r="F9" s="6">
        <v>70</v>
      </c>
      <c r="G9" s="7">
        <v>160</v>
      </c>
      <c r="H9" s="8">
        <v>90</v>
      </c>
      <c r="I9" s="9">
        <v>600</v>
      </c>
      <c r="J9" s="1">
        <f t="shared" si="0"/>
        <v>100</v>
      </c>
      <c r="K9" s="1">
        <f t="shared" si="1"/>
        <v>144</v>
      </c>
      <c r="L9" s="1">
        <f t="shared" si="2"/>
        <v>330</v>
      </c>
      <c r="M9" s="12" t="s">
        <v>11</v>
      </c>
      <c r="N9" s="1" t="s">
        <v>2</v>
      </c>
      <c r="O9" s="1" t="s">
        <v>3</v>
      </c>
      <c r="P9" s="1"/>
      <c r="Q9" s="1"/>
      <c r="R9" s="1" t="s">
        <v>338</v>
      </c>
      <c r="S9" s="1" t="s">
        <v>338</v>
      </c>
      <c r="T9" s="12" t="s">
        <v>15</v>
      </c>
      <c r="U9" s="1" t="s">
        <v>5</v>
      </c>
      <c r="V9" s="1" t="s">
        <v>6</v>
      </c>
      <c r="W9" s="1"/>
      <c r="X9" s="1"/>
      <c r="Y9" t="s">
        <v>115</v>
      </c>
      <c r="Z9" t="s">
        <v>44</v>
      </c>
      <c r="AA9" s="1" t="s">
        <v>339</v>
      </c>
    </row>
    <row r="10" spans="1:27" ht="42">
      <c r="A10" s="14">
        <v>413</v>
      </c>
      <c r="B10" s="15" t="s">
        <v>60</v>
      </c>
      <c r="C10" s="3">
        <v>60</v>
      </c>
      <c r="D10" s="4">
        <v>59</v>
      </c>
      <c r="E10" s="5">
        <v>85</v>
      </c>
      <c r="F10" s="6">
        <v>79</v>
      </c>
      <c r="G10" s="7">
        <v>105</v>
      </c>
      <c r="H10" s="8">
        <v>36</v>
      </c>
      <c r="I10" s="9">
        <v>424</v>
      </c>
      <c r="J10" s="1">
        <f t="shared" si="0"/>
        <v>120</v>
      </c>
      <c r="K10" s="1">
        <f t="shared" si="1"/>
        <v>141</v>
      </c>
      <c r="L10" s="1">
        <f t="shared" si="2"/>
        <v>189</v>
      </c>
      <c r="M10" s="12" t="s">
        <v>61</v>
      </c>
      <c r="N10" s="1"/>
      <c r="O10" s="1"/>
      <c r="P10" s="1"/>
      <c r="Q10" s="1"/>
      <c r="R10" s="11" t="s">
        <v>69</v>
      </c>
      <c r="S10" s="11" t="s">
        <v>69</v>
      </c>
      <c r="T10" s="11" t="s">
        <v>69</v>
      </c>
      <c r="U10" s="11"/>
      <c r="V10" s="11"/>
      <c r="W10" s="1"/>
      <c r="X10" s="1"/>
      <c r="Y10" t="s">
        <v>114</v>
      </c>
      <c r="Z10" t="s">
        <v>74</v>
      </c>
      <c r="AA10" s="1" t="s">
        <v>340</v>
      </c>
    </row>
    <row r="11" spans="1:27" ht="42">
      <c r="A11" s="14">
        <v>413</v>
      </c>
      <c r="B11" s="15" t="s">
        <v>62</v>
      </c>
      <c r="C11" s="3">
        <v>60</v>
      </c>
      <c r="D11" s="4">
        <v>79</v>
      </c>
      <c r="E11" s="5">
        <v>105</v>
      </c>
      <c r="F11" s="6">
        <v>59</v>
      </c>
      <c r="G11" s="7">
        <v>85</v>
      </c>
      <c r="H11" s="8">
        <v>36</v>
      </c>
      <c r="I11" s="9">
        <v>424</v>
      </c>
      <c r="J11" s="1">
        <f t="shared" si="0"/>
        <v>120</v>
      </c>
      <c r="K11" s="1">
        <f t="shared" si="1"/>
        <v>141</v>
      </c>
      <c r="L11" s="1">
        <f t="shared" si="2"/>
        <v>189</v>
      </c>
      <c r="M11" s="12" t="s">
        <v>63</v>
      </c>
      <c r="N11" s="1"/>
      <c r="O11" s="1"/>
      <c r="P11" s="1"/>
      <c r="Q11" s="1"/>
      <c r="R11" s="11" t="s">
        <v>70</v>
      </c>
      <c r="S11" s="11" t="s">
        <v>70</v>
      </c>
      <c r="T11" s="11" t="s">
        <v>70</v>
      </c>
      <c r="U11" s="11"/>
      <c r="V11" s="11"/>
      <c r="Y11" t="s">
        <v>113</v>
      </c>
      <c r="Z11" t="s">
        <v>72</v>
      </c>
      <c r="AA11" s="1" t="s">
        <v>341</v>
      </c>
    </row>
    <row r="12" spans="1:27" ht="42">
      <c r="A12" s="14">
        <v>413</v>
      </c>
      <c r="B12" s="15" t="s">
        <v>64</v>
      </c>
      <c r="C12" s="3">
        <v>60</v>
      </c>
      <c r="D12" s="4">
        <v>69</v>
      </c>
      <c r="E12" s="5">
        <v>95</v>
      </c>
      <c r="F12" s="6">
        <v>69</v>
      </c>
      <c r="G12" s="7">
        <v>95</v>
      </c>
      <c r="H12" s="8">
        <v>36</v>
      </c>
      <c r="I12" s="9">
        <v>424</v>
      </c>
      <c r="J12" s="1">
        <f t="shared" si="0"/>
        <v>120</v>
      </c>
      <c r="K12" s="1">
        <f t="shared" si="1"/>
        <v>127</v>
      </c>
      <c r="L12" s="1">
        <f t="shared" si="2"/>
        <v>175</v>
      </c>
      <c r="M12" s="1" t="s">
        <v>65</v>
      </c>
      <c r="N12" s="1"/>
      <c r="O12" s="1"/>
      <c r="P12" s="1"/>
      <c r="Q12" s="1"/>
      <c r="R12" s="11" t="s">
        <v>71</v>
      </c>
      <c r="S12" s="11" t="s">
        <v>71</v>
      </c>
      <c r="T12" s="11" t="s">
        <v>71</v>
      </c>
      <c r="U12" s="11"/>
      <c r="V12" s="11"/>
      <c r="Y12" t="s">
        <v>112</v>
      </c>
      <c r="Z12" t="s">
        <v>73</v>
      </c>
      <c r="AA12" s="1" t="s">
        <v>342</v>
      </c>
    </row>
    <row r="13" spans="1:27" ht="42">
      <c r="A13" s="14">
        <v>479</v>
      </c>
      <c r="B13" s="15" t="s">
        <v>75</v>
      </c>
      <c r="C13" s="3">
        <v>50</v>
      </c>
      <c r="D13" s="4">
        <v>50</v>
      </c>
      <c r="E13" s="5">
        <v>77</v>
      </c>
      <c r="F13" s="6">
        <v>95</v>
      </c>
      <c r="G13" s="7">
        <v>77</v>
      </c>
      <c r="H13" s="8">
        <v>91</v>
      </c>
      <c r="I13" s="9">
        <v>440</v>
      </c>
      <c r="J13" s="1">
        <f t="shared" si="0"/>
        <v>100</v>
      </c>
      <c r="K13" s="1">
        <f t="shared" si="1"/>
        <v>185</v>
      </c>
      <c r="L13" s="1">
        <f t="shared" si="2"/>
        <v>159</v>
      </c>
      <c r="M13" s="1" t="s">
        <v>76</v>
      </c>
      <c r="N13" s="1"/>
      <c r="O13" s="1"/>
      <c r="P13" s="1"/>
      <c r="Q13" s="1"/>
      <c r="R13" s="11" t="s">
        <v>77</v>
      </c>
      <c r="S13" s="11" t="s">
        <v>77</v>
      </c>
      <c r="T13" s="11" t="s">
        <v>77</v>
      </c>
      <c r="U13" s="11"/>
      <c r="V13" s="11"/>
      <c r="Y13" t="s">
        <v>111</v>
      </c>
      <c r="Z13" t="s">
        <v>41</v>
      </c>
      <c r="AA13" s="1" t="s">
        <v>328</v>
      </c>
    </row>
    <row r="14" spans="1:27" ht="28">
      <c r="A14" s="14">
        <v>479</v>
      </c>
      <c r="B14" s="15" t="s">
        <v>78</v>
      </c>
      <c r="C14" s="3">
        <v>50</v>
      </c>
      <c r="D14" s="4">
        <v>65</v>
      </c>
      <c r="E14" s="5">
        <v>107</v>
      </c>
      <c r="F14" s="6">
        <v>105</v>
      </c>
      <c r="G14" s="7">
        <v>107</v>
      </c>
      <c r="H14" s="8">
        <v>86</v>
      </c>
      <c r="I14" s="9">
        <v>520</v>
      </c>
      <c r="J14" s="1">
        <f t="shared" si="0"/>
        <v>100</v>
      </c>
      <c r="K14" s="1">
        <f t="shared" si="1"/>
        <v>204</v>
      </c>
      <c r="L14" s="1">
        <f t="shared" si="2"/>
        <v>219</v>
      </c>
      <c r="M14" s="1" t="s">
        <v>79</v>
      </c>
      <c r="N14" s="1"/>
      <c r="O14" s="1"/>
      <c r="P14" s="1"/>
      <c r="Q14" s="1"/>
      <c r="R14" s="11" t="s">
        <v>88</v>
      </c>
      <c r="S14" s="11" t="s">
        <v>88</v>
      </c>
      <c r="T14" s="11" t="s">
        <v>88</v>
      </c>
      <c r="U14" s="11"/>
      <c r="V14" s="11"/>
      <c r="Y14" t="s">
        <v>110</v>
      </c>
      <c r="Z14" t="s">
        <v>93</v>
      </c>
      <c r="AA14" s="1" t="s">
        <v>343</v>
      </c>
    </row>
    <row r="15" spans="1:27" ht="42">
      <c r="A15" s="14">
        <v>479</v>
      </c>
      <c r="B15" s="15" t="s">
        <v>80</v>
      </c>
      <c r="C15" s="3">
        <v>50</v>
      </c>
      <c r="D15" s="4">
        <v>65</v>
      </c>
      <c r="E15" s="5">
        <v>107</v>
      </c>
      <c r="F15" s="6">
        <v>105</v>
      </c>
      <c r="G15" s="7">
        <v>107</v>
      </c>
      <c r="H15" s="8">
        <v>86</v>
      </c>
      <c r="I15" s="9">
        <v>520</v>
      </c>
      <c r="J15" s="1">
        <f t="shared" si="0"/>
        <v>100</v>
      </c>
      <c r="K15" s="1">
        <f t="shared" si="1"/>
        <v>204</v>
      </c>
      <c r="L15" s="1">
        <f t="shared" si="2"/>
        <v>219</v>
      </c>
      <c r="M15" s="1" t="s">
        <v>81</v>
      </c>
      <c r="N15" s="1"/>
      <c r="O15" s="1"/>
      <c r="P15" s="1"/>
      <c r="Q15" s="1"/>
      <c r="R15" s="11" t="s">
        <v>90</v>
      </c>
      <c r="S15" s="11" t="s">
        <v>90</v>
      </c>
      <c r="T15" s="11" t="s">
        <v>90</v>
      </c>
      <c r="U15" s="11"/>
      <c r="V15" s="11"/>
      <c r="Y15" t="s">
        <v>109</v>
      </c>
      <c r="Z15" t="s">
        <v>94</v>
      </c>
      <c r="AA15" s="1" t="s">
        <v>344</v>
      </c>
    </row>
    <row r="16" spans="1:27" ht="42">
      <c r="A16" s="14">
        <v>479</v>
      </c>
      <c r="B16" s="15" t="s">
        <v>82</v>
      </c>
      <c r="C16" s="3">
        <v>50</v>
      </c>
      <c r="D16" s="4">
        <v>65</v>
      </c>
      <c r="E16" s="5">
        <v>107</v>
      </c>
      <c r="F16" s="6">
        <v>105</v>
      </c>
      <c r="G16" s="7">
        <v>107</v>
      </c>
      <c r="H16" s="8">
        <v>86</v>
      </c>
      <c r="I16" s="9">
        <v>520</v>
      </c>
      <c r="J16" s="1">
        <f t="shared" si="0"/>
        <v>100</v>
      </c>
      <c r="K16" s="1">
        <f t="shared" si="1"/>
        <v>204</v>
      </c>
      <c r="L16" s="1">
        <f t="shared" si="2"/>
        <v>219</v>
      </c>
      <c r="M16" s="1" t="s">
        <v>83</v>
      </c>
      <c r="N16" s="1"/>
      <c r="O16" s="1"/>
      <c r="P16" s="1"/>
      <c r="Q16" s="1"/>
      <c r="R16" s="11" t="s">
        <v>89</v>
      </c>
      <c r="S16" s="11" t="s">
        <v>89</v>
      </c>
      <c r="T16" s="11" t="s">
        <v>89</v>
      </c>
      <c r="U16" s="11"/>
      <c r="V16" s="11"/>
      <c r="Y16" t="s">
        <v>108</v>
      </c>
      <c r="Z16" t="s">
        <v>95</v>
      </c>
      <c r="AA16" s="1" t="s">
        <v>345</v>
      </c>
    </row>
    <row r="17" spans="1:27" ht="42">
      <c r="A17" s="14">
        <v>479</v>
      </c>
      <c r="B17" s="15" t="s">
        <v>84</v>
      </c>
      <c r="C17" s="3">
        <v>50</v>
      </c>
      <c r="D17" s="4">
        <v>65</v>
      </c>
      <c r="E17" s="5">
        <v>107</v>
      </c>
      <c r="F17" s="6">
        <v>105</v>
      </c>
      <c r="G17" s="7">
        <v>107</v>
      </c>
      <c r="H17" s="8">
        <v>86</v>
      </c>
      <c r="I17" s="9">
        <v>520</v>
      </c>
      <c r="J17" s="1">
        <f t="shared" si="0"/>
        <v>100</v>
      </c>
      <c r="K17" s="1">
        <f t="shared" si="1"/>
        <v>204</v>
      </c>
      <c r="L17" s="1">
        <f t="shared" si="2"/>
        <v>219</v>
      </c>
      <c r="M17" s="1" t="s">
        <v>85</v>
      </c>
      <c r="N17" s="1"/>
      <c r="O17" s="1"/>
      <c r="P17" s="1"/>
      <c r="Q17" s="1"/>
      <c r="R17" s="11" t="s">
        <v>91</v>
      </c>
      <c r="S17" s="11" t="s">
        <v>91</v>
      </c>
      <c r="T17" s="11" t="s">
        <v>91</v>
      </c>
      <c r="U17" s="11"/>
      <c r="V17" s="11"/>
      <c r="Y17" t="s">
        <v>107</v>
      </c>
      <c r="Z17" t="s">
        <v>96</v>
      </c>
      <c r="AA17" s="1" t="s">
        <v>346</v>
      </c>
    </row>
    <row r="18" spans="1:27" ht="42">
      <c r="A18" s="14">
        <v>479</v>
      </c>
      <c r="B18" s="15" t="s">
        <v>86</v>
      </c>
      <c r="C18" s="3">
        <v>50</v>
      </c>
      <c r="D18" s="4">
        <v>50</v>
      </c>
      <c r="E18" s="5">
        <v>77</v>
      </c>
      <c r="F18" s="6">
        <v>95</v>
      </c>
      <c r="G18" s="7">
        <v>77</v>
      </c>
      <c r="H18" s="8">
        <v>91</v>
      </c>
      <c r="I18" s="9">
        <v>440</v>
      </c>
      <c r="J18" s="1">
        <f t="shared" si="0"/>
        <v>100</v>
      </c>
      <c r="K18" s="1">
        <f t="shared" si="1"/>
        <v>185</v>
      </c>
      <c r="L18" s="1">
        <f t="shared" si="2"/>
        <v>159</v>
      </c>
      <c r="M18" s="1" t="s">
        <v>87</v>
      </c>
      <c r="N18" s="1"/>
      <c r="O18" s="1"/>
      <c r="P18" s="1"/>
      <c r="Q18" s="1"/>
      <c r="R18" s="11" t="s">
        <v>92</v>
      </c>
      <c r="S18" s="11" t="s">
        <v>92</v>
      </c>
      <c r="T18" s="11" t="s">
        <v>92</v>
      </c>
      <c r="U18" s="11"/>
      <c r="V18" s="11"/>
      <c r="Y18" t="s">
        <v>106</v>
      </c>
      <c r="Z18" t="s">
        <v>97</v>
      </c>
      <c r="AA18" s="1" t="s">
        <v>347</v>
      </c>
    </row>
    <row r="19" spans="1:27" ht="42">
      <c r="A19" s="14">
        <v>487</v>
      </c>
      <c r="B19" s="15" t="s">
        <v>132</v>
      </c>
      <c r="C19" s="3">
        <v>150</v>
      </c>
      <c r="D19" s="4">
        <v>120</v>
      </c>
      <c r="E19" s="5">
        <v>100</v>
      </c>
      <c r="F19" s="6">
        <v>120</v>
      </c>
      <c r="G19" s="7">
        <v>100</v>
      </c>
      <c r="H19" s="8">
        <v>90</v>
      </c>
      <c r="I19" s="9">
        <v>680</v>
      </c>
      <c r="J19" s="1">
        <f t="shared" si="0"/>
        <v>300</v>
      </c>
      <c r="K19" s="1">
        <f t="shared" si="1"/>
        <v>247</v>
      </c>
      <c r="L19" s="1">
        <f t="shared" si="2"/>
        <v>206</v>
      </c>
      <c r="M19" s="1" t="s">
        <v>98</v>
      </c>
      <c r="N19" s="1"/>
      <c r="O19" s="1"/>
      <c r="P19" s="1"/>
      <c r="Q19" s="1"/>
      <c r="R19" s="11" t="s">
        <v>100</v>
      </c>
      <c r="S19" s="11" t="s">
        <v>100</v>
      </c>
      <c r="T19" s="11" t="s">
        <v>100</v>
      </c>
      <c r="U19" s="11"/>
      <c r="V19" s="11"/>
      <c r="Y19" t="s">
        <v>105</v>
      </c>
      <c r="Z19" t="s">
        <v>103</v>
      </c>
      <c r="AA19" s="1" t="s">
        <v>348</v>
      </c>
    </row>
    <row r="20" spans="1:27" ht="42">
      <c r="A20" s="14">
        <v>487</v>
      </c>
      <c r="B20" s="15" t="s">
        <v>99</v>
      </c>
      <c r="C20" s="3">
        <v>150</v>
      </c>
      <c r="D20" s="4">
        <v>100</v>
      </c>
      <c r="E20" s="5">
        <v>120</v>
      </c>
      <c r="F20" s="6">
        <v>100</v>
      </c>
      <c r="G20" s="7">
        <v>120</v>
      </c>
      <c r="H20" s="8">
        <v>90</v>
      </c>
      <c r="I20" s="9">
        <v>680</v>
      </c>
      <c r="J20" s="1">
        <f t="shared" si="0"/>
        <v>300</v>
      </c>
      <c r="K20" s="1">
        <f t="shared" si="1"/>
        <v>206</v>
      </c>
      <c r="L20" s="1">
        <f t="shared" si="2"/>
        <v>247</v>
      </c>
      <c r="M20" s="1" t="s">
        <v>98</v>
      </c>
      <c r="N20" s="1"/>
      <c r="O20" s="1"/>
      <c r="P20" s="1"/>
      <c r="Q20" s="1"/>
      <c r="R20" s="11" t="s">
        <v>101</v>
      </c>
      <c r="S20" s="11" t="s">
        <v>101</v>
      </c>
      <c r="T20" s="11" t="s">
        <v>101</v>
      </c>
      <c r="U20" s="11"/>
      <c r="V20" s="11"/>
      <c r="Y20" t="s">
        <v>102</v>
      </c>
      <c r="Z20" t="s">
        <v>104</v>
      </c>
      <c r="AA20" s="1" t="s">
        <v>349</v>
      </c>
    </row>
    <row r="21" spans="1:27" ht="42">
      <c r="A21" s="14">
        <v>492</v>
      </c>
      <c r="B21" s="15" t="s">
        <v>130</v>
      </c>
      <c r="C21" s="3">
        <v>100</v>
      </c>
      <c r="D21" s="4">
        <v>100</v>
      </c>
      <c r="E21" s="5">
        <v>100</v>
      </c>
      <c r="F21" s="6">
        <v>100</v>
      </c>
      <c r="G21" s="7">
        <v>100</v>
      </c>
      <c r="H21" s="8">
        <v>100</v>
      </c>
      <c r="I21" s="9">
        <v>600</v>
      </c>
      <c r="J21" s="1">
        <f t="shared" si="0"/>
        <v>200</v>
      </c>
      <c r="K21" s="1">
        <f t="shared" si="1"/>
        <v>210</v>
      </c>
      <c r="L21" s="1">
        <f t="shared" si="2"/>
        <v>210</v>
      </c>
      <c r="M21" s="1" t="s">
        <v>123</v>
      </c>
      <c r="N21" s="1"/>
      <c r="O21" s="1"/>
      <c r="P21" s="1"/>
      <c r="Q21" s="1"/>
      <c r="R21" s="11" t="s">
        <v>126</v>
      </c>
      <c r="S21" s="11" t="s">
        <v>126</v>
      </c>
      <c r="T21" s="11" t="s">
        <v>126</v>
      </c>
      <c r="U21" s="11"/>
      <c r="V21" s="11"/>
      <c r="Y21" t="s">
        <v>133</v>
      </c>
      <c r="Z21" t="s">
        <v>128</v>
      </c>
      <c r="AA21" s="1" t="s">
        <v>350</v>
      </c>
    </row>
    <row r="22" spans="1:27" ht="42">
      <c r="A22" s="14">
        <v>492</v>
      </c>
      <c r="B22" s="15" t="s">
        <v>124</v>
      </c>
      <c r="C22" s="3">
        <v>100</v>
      </c>
      <c r="D22" s="4">
        <v>103</v>
      </c>
      <c r="E22" s="5">
        <v>75</v>
      </c>
      <c r="F22" s="6">
        <v>120</v>
      </c>
      <c r="G22" s="7">
        <v>75</v>
      </c>
      <c r="H22" s="8">
        <v>127</v>
      </c>
      <c r="I22" s="9">
        <v>600</v>
      </c>
      <c r="J22" s="1">
        <f t="shared" si="0"/>
        <v>200</v>
      </c>
      <c r="K22" s="1">
        <f t="shared" si="1"/>
        <v>261</v>
      </c>
      <c r="L22" s="1">
        <f t="shared" si="2"/>
        <v>166</v>
      </c>
      <c r="M22" s="1" t="s">
        <v>125</v>
      </c>
      <c r="N22" s="1"/>
      <c r="O22" s="1"/>
      <c r="P22" s="1"/>
      <c r="Q22" s="1"/>
      <c r="R22" s="11" t="s">
        <v>127</v>
      </c>
      <c r="S22" s="11" t="s">
        <v>127</v>
      </c>
      <c r="T22" s="11" t="s">
        <v>127</v>
      </c>
      <c r="U22" s="11"/>
      <c r="V22" s="11"/>
      <c r="Y22" t="s">
        <v>134</v>
      </c>
      <c r="Z22" t="s">
        <v>129</v>
      </c>
      <c r="AA22" s="1" t="s">
        <v>351</v>
      </c>
    </row>
    <row r="23" spans="1:27" ht="56">
      <c r="A23" s="14">
        <v>555</v>
      </c>
      <c r="B23" s="15" t="s">
        <v>135</v>
      </c>
      <c r="C23" s="3">
        <v>105</v>
      </c>
      <c r="D23" s="4">
        <v>140</v>
      </c>
      <c r="E23" s="5">
        <v>55</v>
      </c>
      <c r="F23" s="6">
        <v>30</v>
      </c>
      <c r="G23" s="7">
        <v>55</v>
      </c>
      <c r="H23" s="8">
        <v>95</v>
      </c>
      <c r="I23" s="9">
        <v>480</v>
      </c>
      <c r="J23" s="1">
        <f t="shared" si="0"/>
        <v>210</v>
      </c>
      <c r="K23" s="1">
        <f t="shared" si="1"/>
        <v>263</v>
      </c>
      <c r="L23" s="1">
        <f t="shared" si="2"/>
        <v>114</v>
      </c>
      <c r="M23" s="1" t="s">
        <v>136</v>
      </c>
      <c r="N23" s="1"/>
      <c r="O23" s="1"/>
      <c r="P23" s="1"/>
      <c r="Q23" s="1"/>
      <c r="R23" s="11" t="s">
        <v>137</v>
      </c>
      <c r="S23" s="11" t="s">
        <v>137</v>
      </c>
      <c r="T23" s="11" t="s">
        <v>137</v>
      </c>
      <c r="U23" s="11"/>
      <c r="V23" s="11"/>
      <c r="Y23" t="s">
        <v>143</v>
      </c>
      <c r="Z23" t="s">
        <v>141</v>
      </c>
      <c r="AA23" s="1" t="s">
        <v>352</v>
      </c>
    </row>
    <row r="24" spans="1:27" ht="42">
      <c r="A24" s="14">
        <v>555</v>
      </c>
      <c r="B24" s="15" t="s">
        <v>138</v>
      </c>
      <c r="C24" s="3">
        <v>105</v>
      </c>
      <c r="D24" s="4">
        <v>30</v>
      </c>
      <c r="E24" s="5">
        <v>105</v>
      </c>
      <c r="F24" s="6">
        <v>140</v>
      </c>
      <c r="G24" s="7">
        <v>105</v>
      </c>
      <c r="H24" s="8">
        <v>55</v>
      </c>
      <c r="I24" s="9">
        <v>540</v>
      </c>
      <c r="J24" s="1">
        <f t="shared" si="0"/>
        <v>210</v>
      </c>
      <c r="K24" s="1">
        <f t="shared" si="1"/>
        <v>243</v>
      </c>
      <c r="L24" s="1">
        <f t="shared" si="2"/>
        <v>202</v>
      </c>
      <c r="M24" s="1" t="s">
        <v>139</v>
      </c>
      <c r="N24" s="1"/>
      <c r="O24" s="1"/>
      <c r="P24" s="1"/>
      <c r="Q24" s="1"/>
      <c r="R24" s="11" t="s">
        <v>140</v>
      </c>
      <c r="S24" s="11" t="s">
        <v>140</v>
      </c>
      <c r="T24" s="11" t="s">
        <v>140</v>
      </c>
      <c r="U24" s="11"/>
      <c r="V24" s="11"/>
      <c r="Y24" t="s">
        <v>144</v>
      </c>
      <c r="Z24" t="s">
        <v>142</v>
      </c>
      <c r="AA24" s="1" t="s">
        <v>353</v>
      </c>
    </row>
    <row r="25" spans="1:27" ht="42">
      <c r="A25" s="14">
        <v>641</v>
      </c>
      <c r="B25" s="15" t="s">
        <v>145</v>
      </c>
      <c r="C25" s="3">
        <v>79</v>
      </c>
      <c r="D25" s="4">
        <v>115</v>
      </c>
      <c r="E25" s="5">
        <v>70</v>
      </c>
      <c r="F25" s="6">
        <v>125</v>
      </c>
      <c r="G25" s="7">
        <v>80</v>
      </c>
      <c r="H25" s="8">
        <v>111</v>
      </c>
      <c r="I25" s="9">
        <v>580</v>
      </c>
      <c r="J25" s="1">
        <f t="shared" si="0"/>
        <v>158</v>
      </c>
      <c r="K25" s="1">
        <f t="shared" si="1"/>
        <v>266</v>
      </c>
      <c r="L25" s="1">
        <f t="shared" si="2"/>
        <v>169</v>
      </c>
      <c r="M25" s="1" t="s">
        <v>146</v>
      </c>
      <c r="N25" s="1"/>
      <c r="O25" s="1"/>
      <c r="P25" s="1"/>
      <c r="Q25" s="1"/>
      <c r="R25" s="11" t="s">
        <v>150</v>
      </c>
      <c r="S25" s="11" t="s">
        <v>150</v>
      </c>
      <c r="T25" s="11" t="s">
        <v>150</v>
      </c>
      <c r="U25" s="11"/>
      <c r="V25" s="11"/>
      <c r="Y25" t="s">
        <v>162</v>
      </c>
      <c r="Z25" t="s">
        <v>160</v>
      </c>
      <c r="AA25" s="1" t="s">
        <v>354</v>
      </c>
    </row>
    <row r="26" spans="1:27" ht="42">
      <c r="A26" s="14">
        <v>641</v>
      </c>
      <c r="B26" s="15" t="s">
        <v>147</v>
      </c>
      <c r="C26" s="3">
        <v>79</v>
      </c>
      <c r="D26" s="4">
        <v>100</v>
      </c>
      <c r="E26" s="5">
        <v>80</v>
      </c>
      <c r="F26" s="6">
        <v>110</v>
      </c>
      <c r="G26" s="7">
        <v>90</v>
      </c>
      <c r="H26" s="8">
        <v>121</v>
      </c>
      <c r="I26" s="9">
        <v>580</v>
      </c>
      <c r="J26" s="1">
        <f t="shared" si="0"/>
        <v>158</v>
      </c>
      <c r="K26" s="1">
        <f t="shared" si="1"/>
        <v>238</v>
      </c>
      <c r="L26" s="1">
        <f t="shared" si="2"/>
        <v>194</v>
      </c>
      <c r="M26" s="1" t="s">
        <v>146</v>
      </c>
      <c r="N26" s="1"/>
      <c r="O26" s="1"/>
      <c r="P26" s="1"/>
      <c r="Q26" s="1"/>
      <c r="R26" s="11" t="s">
        <v>153</v>
      </c>
      <c r="S26" s="11" t="s">
        <v>153</v>
      </c>
      <c r="T26" s="11" t="s">
        <v>153</v>
      </c>
      <c r="U26" s="11"/>
      <c r="V26" s="11"/>
      <c r="Y26" t="s">
        <v>163</v>
      </c>
      <c r="Z26" t="s">
        <v>161</v>
      </c>
      <c r="AA26" s="1" t="s">
        <v>355</v>
      </c>
    </row>
    <row r="27" spans="1:27" ht="56">
      <c r="A27" s="14">
        <v>642</v>
      </c>
      <c r="B27" s="15" t="s">
        <v>149</v>
      </c>
      <c r="C27" s="3">
        <v>79</v>
      </c>
      <c r="D27" s="4">
        <v>115</v>
      </c>
      <c r="E27" s="5">
        <v>70</v>
      </c>
      <c r="F27" s="6">
        <v>125</v>
      </c>
      <c r="G27" s="7">
        <v>80</v>
      </c>
      <c r="H27" s="8">
        <v>111</v>
      </c>
      <c r="I27" s="9">
        <v>580</v>
      </c>
      <c r="J27" s="1">
        <f t="shared" si="0"/>
        <v>158</v>
      </c>
      <c r="K27" s="1">
        <f t="shared" si="1"/>
        <v>266</v>
      </c>
      <c r="L27" s="1">
        <f t="shared" si="2"/>
        <v>169</v>
      </c>
      <c r="M27" s="1" t="s">
        <v>85</v>
      </c>
      <c r="N27" s="1"/>
      <c r="O27" s="1"/>
      <c r="P27" s="1"/>
      <c r="Q27" s="1"/>
      <c r="R27" s="11" t="s">
        <v>157</v>
      </c>
      <c r="S27" s="11" t="s">
        <v>157</v>
      </c>
      <c r="T27" s="11" t="s">
        <v>151</v>
      </c>
      <c r="U27" s="11"/>
      <c r="V27" s="11"/>
      <c r="Y27" t="s">
        <v>164</v>
      </c>
      <c r="Z27" t="s">
        <v>160</v>
      </c>
      <c r="AA27" s="1" t="s">
        <v>354</v>
      </c>
    </row>
    <row r="28" spans="1:27" ht="42">
      <c r="A28" s="14">
        <v>642</v>
      </c>
      <c r="B28" s="15" t="s">
        <v>148</v>
      </c>
      <c r="C28" s="3">
        <v>79</v>
      </c>
      <c r="D28" s="4">
        <v>105</v>
      </c>
      <c r="E28" s="5">
        <v>70</v>
      </c>
      <c r="F28" s="6">
        <v>145</v>
      </c>
      <c r="G28" s="7">
        <v>80</v>
      </c>
      <c r="H28" s="8">
        <v>101</v>
      </c>
      <c r="I28" s="9">
        <v>580</v>
      </c>
      <c r="J28" s="1">
        <f t="shared" si="0"/>
        <v>158</v>
      </c>
      <c r="K28" s="1">
        <f t="shared" si="1"/>
        <v>295</v>
      </c>
      <c r="L28" s="1">
        <f t="shared" si="2"/>
        <v>166</v>
      </c>
      <c r="M28" s="1" t="s">
        <v>85</v>
      </c>
      <c r="N28" s="1"/>
      <c r="O28" s="1"/>
      <c r="P28" s="1"/>
      <c r="Q28" s="1"/>
      <c r="R28" s="11" t="s">
        <v>152</v>
      </c>
      <c r="S28" s="11" t="s">
        <v>152</v>
      </c>
      <c r="T28" s="11" t="s">
        <v>152</v>
      </c>
      <c r="U28" s="11"/>
      <c r="V28" s="11"/>
      <c r="Y28" t="s">
        <v>165</v>
      </c>
      <c r="Z28" t="s">
        <v>161</v>
      </c>
      <c r="AA28" s="1" t="s">
        <v>355</v>
      </c>
    </row>
    <row r="29" spans="1:27" ht="42">
      <c r="A29" s="14">
        <v>645</v>
      </c>
      <c r="B29" s="15" t="s">
        <v>154</v>
      </c>
      <c r="C29" s="3">
        <v>89</v>
      </c>
      <c r="D29" s="4">
        <v>125</v>
      </c>
      <c r="E29" s="5">
        <v>90</v>
      </c>
      <c r="F29" s="6">
        <v>115</v>
      </c>
      <c r="G29" s="7">
        <v>80</v>
      </c>
      <c r="H29" s="8">
        <v>101</v>
      </c>
      <c r="I29" s="9">
        <v>600</v>
      </c>
      <c r="J29" s="1">
        <f t="shared" si="0"/>
        <v>178</v>
      </c>
      <c r="K29" s="1">
        <f t="shared" si="1"/>
        <v>261</v>
      </c>
      <c r="L29" s="1">
        <f t="shared" si="2"/>
        <v>187</v>
      </c>
      <c r="M29" s="1" t="s">
        <v>155</v>
      </c>
      <c r="N29" s="1"/>
      <c r="O29" s="1"/>
      <c r="P29" s="1"/>
      <c r="Q29" s="1"/>
      <c r="R29" s="11" t="s">
        <v>158</v>
      </c>
      <c r="S29" s="11" t="s">
        <v>158</v>
      </c>
      <c r="T29" s="11" t="s">
        <v>158</v>
      </c>
      <c r="U29" s="11"/>
      <c r="V29" s="11"/>
      <c r="Y29" t="s">
        <v>166</v>
      </c>
      <c r="Z29" t="s">
        <v>160</v>
      </c>
      <c r="AA29" s="1" t="s">
        <v>354</v>
      </c>
    </row>
    <row r="30" spans="1:27" ht="42">
      <c r="A30" s="14">
        <v>645</v>
      </c>
      <c r="B30" s="15" t="s">
        <v>156</v>
      </c>
      <c r="C30" s="3">
        <v>89</v>
      </c>
      <c r="D30" s="4">
        <v>145</v>
      </c>
      <c r="E30" s="5">
        <v>90</v>
      </c>
      <c r="F30" s="6">
        <v>105</v>
      </c>
      <c r="G30" s="7">
        <v>80</v>
      </c>
      <c r="H30" s="8">
        <v>91</v>
      </c>
      <c r="I30" s="9">
        <v>600</v>
      </c>
      <c r="J30" s="1">
        <f t="shared" si="0"/>
        <v>178</v>
      </c>
      <c r="K30" s="1">
        <f t="shared" si="1"/>
        <v>289</v>
      </c>
      <c r="L30" s="1">
        <f t="shared" si="2"/>
        <v>184</v>
      </c>
      <c r="M30" s="1" t="s">
        <v>155</v>
      </c>
      <c r="N30" s="1"/>
      <c r="O30" s="1"/>
      <c r="P30" s="1"/>
      <c r="Q30" s="1"/>
      <c r="R30" s="11" t="s">
        <v>159</v>
      </c>
      <c r="S30" s="11" t="s">
        <v>389</v>
      </c>
      <c r="T30" s="11" t="s">
        <v>159</v>
      </c>
      <c r="U30" s="11"/>
      <c r="V30" s="11"/>
      <c r="Y30" t="s">
        <v>167</v>
      </c>
      <c r="Z30" t="s">
        <v>161</v>
      </c>
      <c r="AA30" s="1" t="s">
        <v>355</v>
      </c>
    </row>
    <row r="31" spans="1:27">
      <c r="A31" s="14">
        <v>646</v>
      </c>
      <c r="B31" s="15" t="s">
        <v>173</v>
      </c>
      <c r="C31" s="3">
        <v>125</v>
      </c>
      <c r="D31" s="4">
        <v>130</v>
      </c>
      <c r="E31" s="5">
        <v>90</v>
      </c>
      <c r="F31" s="6">
        <v>130</v>
      </c>
      <c r="G31" s="7">
        <v>90</v>
      </c>
      <c r="H31" s="8">
        <v>95</v>
      </c>
      <c r="I31" s="9">
        <v>660</v>
      </c>
      <c r="J31" s="1">
        <f t="shared" si="0"/>
        <v>250</v>
      </c>
      <c r="K31" s="1">
        <f t="shared" si="1"/>
        <v>270</v>
      </c>
      <c r="L31" s="1">
        <f t="shared" si="2"/>
        <v>187</v>
      </c>
      <c r="M31" s="1" t="s">
        <v>170</v>
      </c>
      <c r="N31" s="1"/>
      <c r="O31" s="1"/>
      <c r="P31" s="1"/>
      <c r="Q31" s="1"/>
      <c r="R31" s="24" t="s">
        <v>171</v>
      </c>
      <c r="S31" s="24" t="s">
        <v>171</v>
      </c>
      <c r="T31" s="24" t="s">
        <v>171</v>
      </c>
      <c r="Y31" t="s">
        <v>176</v>
      </c>
      <c r="Z31" t="s">
        <v>179</v>
      </c>
      <c r="AA31" s="1" t="s">
        <v>356</v>
      </c>
    </row>
    <row r="32" spans="1:27" ht="42">
      <c r="A32" s="14">
        <v>646</v>
      </c>
      <c r="B32" s="16" t="s">
        <v>169</v>
      </c>
      <c r="C32" s="17">
        <v>125</v>
      </c>
      <c r="D32" s="18">
        <v>170</v>
      </c>
      <c r="E32" s="19">
        <v>100</v>
      </c>
      <c r="F32" s="20">
        <v>120</v>
      </c>
      <c r="G32" s="21">
        <v>90</v>
      </c>
      <c r="H32" s="22">
        <v>95</v>
      </c>
      <c r="I32" s="23">
        <v>700</v>
      </c>
      <c r="J32" s="1">
        <f t="shared" si="0"/>
        <v>250</v>
      </c>
      <c r="K32" s="1">
        <f t="shared" si="1"/>
        <v>341</v>
      </c>
      <c r="L32" s="1">
        <f t="shared" si="2"/>
        <v>206</v>
      </c>
      <c r="M32" s="1" t="s">
        <v>170</v>
      </c>
      <c r="N32" s="1"/>
      <c r="O32" s="1"/>
      <c r="P32" s="1"/>
      <c r="Q32" s="1"/>
      <c r="R32" s="11" t="s">
        <v>174</v>
      </c>
      <c r="S32" s="11" t="s">
        <v>388</v>
      </c>
      <c r="T32" s="11" t="s">
        <v>174</v>
      </c>
      <c r="Y32" t="s">
        <v>177</v>
      </c>
      <c r="Z32" t="s">
        <v>180</v>
      </c>
      <c r="AA32" s="1" t="s">
        <v>357</v>
      </c>
    </row>
    <row r="33" spans="1:27" ht="42">
      <c r="A33" s="14">
        <v>646</v>
      </c>
      <c r="B33" s="15" t="s">
        <v>172</v>
      </c>
      <c r="C33" s="3">
        <v>125</v>
      </c>
      <c r="D33" s="4">
        <v>120</v>
      </c>
      <c r="E33" s="5">
        <v>90</v>
      </c>
      <c r="F33" s="6">
        <v>170</v>
      </c>
      <c r="G33" s="7">
        <v>100</v>
      </c>
      <c r="H33" s="8">
        <v>95</v>
      </c>
      <c r="I33" s="9">
        <v>700</v>
      </c>
      <c r="J33" s="1">
        <f t="shared" si="0"/>
        <v>250</v>
      </c>
      <c r="K33" s="1">
        <f t="shared" si="1"/>
        <v>341</v>
      </c>
      <c r="L33" s="1">
        <f t="shared" si="2"/>
        <v>206</v>
      </c>
      <c r="M33" s="1" t="s">
        <v>170</v>
      </c>
      <c r="N33" s="1"/>
      <c r="O33" s="1"/>
      <c r="P33" s="1"/>
      <c r="Q33" s="1"/>
      <c r="R33" s="11" t="s">
        <v>175</v>
      </c>
      <c r="S33" s="11" t="s">
        <v>387</v>
      </c>
      <c r="T33" s="11" t="s">
        <v>175</v>
      </c>
      <c r="Y33" t="s">
        <v>178</v>
      </c>
      <c r="Z33" t="s">
        <v>181</v>
      </c>
      <c r="AA33" s="1" t="s">
        <v>358</v>
      </c>
    </row>
    <row r="34" spans="1:27" ht="42">
      <c r="A34" s="14">
        <v>648</v>
      </c>
      <c r="B34" s="15" t="s">
        <v>190</v>
      </c>
      <c r="C34" s="3">
        <v>100</v>
      </c>
      <c r="D34" s="4">
        <v>77</v>
      </c>
      <c r="E34" s="5">
        <v>77</v>
      </c>
      <c r="F34" s="6">
        <v>128</v>
      </c>
      <c r="G34" s="7">
        <v>128</v>
      </c>
      <c r="H34" s="8">
        <v>90</v>
      </c>
      <c r="I34" s="9">
        <v>600</v>
      </c>
      <c r="J34" s="1">
        <f t="shared" ref="J34:J67" si="3">2*C34</f>
        <v>200</v>
      </c>
      <c r="K34" s="1">
        <f t="shared" ref="K34:K67" si="4">ROUND((1+(H34-75)/500)*(ROUND(0.25*(7*MAX(F34,D34)+MIN(F34,D34)),0)),0)</f>
        <v>250</v>
      </c>
      <c r="L34" s="1">
        <f t="shared" ref="L34:L67" si="5">ROUND((1+(H34-75)/500)*(ROUND(0.25*(7*MAX(G34,E34)+MIN(G34,E34)),0)),0)</f>
        <v>250</v>
      </c>
      <c r="M34" s="1" t="s">
        <v>191</v>
      </c>
      <c r="N34" s="1"/>
      <c r="O34" s="1"/>
      <c r="P34" s="1"/>
      <c r="Q34" s="1"/>
      <c r="R34" s="24" t="s">
        <v>197</v>
      </c>
      <c r="S34" s="24" t="s">
        <v>197</v>
      </c>
      <c r="T34" s="24" t="s">
        <v>197</v>
      </c>
      <c r="Y34" t="s">
        <v>196</v>
      </c>
      <c r="Z34" t="s">
        <v>194</v>
      </c>
      <c r="AA34" s="1" t="s">
        <v>359</v>
      </c>
    </row>
    <row r="35" spans="1:27" ht="42">
      <c r="A35" s="14">
        <v>648</v>
      </c>
      <c r="B35" s="15" t="s">
        <v>192</v>
      </c>
      <c r="C35" s="3">
        <v>100</v>
      </c>
      <c r="D35" s="4">
        <v>128</v>
      </c>
      <c r="E35" s="5">
        <v>90</v>
      </c>
      <c r="F35" s="6">
        <v>77</v>
      </c>
      <c r="G35" s="7">
        <v>77</v>
      </c>
      <c r="H35" s="8">
        <v>128</v>
      </c>
      <c r="I35" s="9">
        <v>600</v>
      </c>
      <c r="J35" s="1">
        <f t="shared" si="3"/>
        <v>200</v>
      </c>
      <c r="K35" s="1">
        <f t="shared" si="4"/>
        <v>269</v>
      </c>
      <c r="L35" s="1">
        <f t="shared" si="5"/>
        <v>196</v>
      </c>
      <c r="M35" s="1" t="s">
        <v>193</v>
      </c>
      <c r="N35" s="1"/>
      <c r="O35" s="1"/>
      <c r="P35" s="1"/>
      <c r="Q35" s="1"/>
      <c r="R35" s="24" t="s">
        <v>198</v>
      </c>
      <c r="S35" s="24" t="s">
        <v>198</v>
      </c>
      <c r="T35" s="24" t="s">
        <v>198</v>
      </c>
      <c r="Y35" t="s">
        <v>326</v>
      </c>
      <c r="Z35" t="s">
        <v>195</v>
      </c>
      <c r="AA35" s="1" t="s">
        <v>360</v>
      </c>
    </row>
    <row r="36" spans="1:27" ht="17">
      <c r="A36" s="25">
        <v>658</v>
      </c>
      <c r="B36" s="15" t="s">
        <v>185</v>
      </c>
      <c r="C36" s="25">
        <v>72</v>
      </c>
      <c r="D36" s="25">
        <v>95</v>
      </c>
      <c r="E36" s="25">
        <v>67</v>
      </c>
      <c r="F36" s="25">
        <v>103</v>
      </c>
      <c r="G36" s="25">
        <v>71</v>
      </c>
      <c r="H36" s="25">
        <v>122</v>
      </c>
      <c r="I36" s="25">
        <v>530</v>
      </c>
      <c r="J36" s="1">
        <f t="shared" si="3"/>
        <v>144</v>
      </c>
      <c r="K36" s="1">
        <f t="shared" si="4"/>
        <v>223</v>
      </c>
      <c r="L36" s="1">
        <f t="shared" si="5"/>
        <v>154</v>
      </c>
      <c r="M36" s="1" t="s">
        <v>184</v>
      </c>
      <c r="R36" s="11" t="s">
        <v>182</v>
      </c>
      <c r="S36" s="11" t="s">
        <v>182</v>
      </c>
      <c r="T36" s="11" t="s">
        <v>182</v>
      </c>
      <c r="Y36" t="s">
        <v>188</v>
      </c>
      <c r="Z36" t="s">
        <v>179</v>
      </c>
      <c r="AA36" s="1" t="s">
        <v>361</v>
      </c>
    </row>
    <row r="37" spans="1:27" ht="17">
      <c r="A37" s="25">
        <v>658</v>
      </c>
      <c r="B37" s="11" t="s">
        <v>186</v>
      </c>
      <c r="C37" s="25">
        <v>72</v>
      </c>
      <c r="D37" s="25">
        <v>145</v>
      </c>
      <c r="E37" s="25">
        <v>67</v>
      </c>
      <c r="F37" s="25">
        <v>153</v>
      </c>
      <c r="G37" s="25">
        <v>71</v>
      </c>
      <c r="H37" s="25">
        <v>132</v>
      </c>
      <c r="I37" s="25">
        <v>640</v>
      </c>
      <c r="J37" s="1">
        <f t="shared" si="3"/>
        <v>144</v>
      </c>
      <c r="K37" s="1">
        <f t="shared" si="4"/>
        <v>339</v>
      </c>
      <c r="L37" s="1">
        <f t="shared" si="5"/>
        <v>157</v>
      </c>
      <c r="M37" s="1" t="s">
        <v>184</v>
      </c>
      <c r="R37" s="11" t="s">
        <v>183</v>
      </c>
      <c r="S37" s="11" t="s">
        <v>386</v>
      </c>
      <c r="T37" s="11" t="s">
        <v>183</v>
      </c>
      <c r="Y37" t="s">
        <v>189</v>
      </c>
      <c r="Z37" t="s">
        <v>187</v>
      </c>
      <c r="AA37" s="1" t="s">
        <v>362</v>
      </c>
    </row>
    <row r="38" spans="1:27" ht="42">
      <c r="A38" s="14">
        <v>681</v>
      </c>
      <c r="B38" s="15" t="s">
        <v>201</v>
      </c>
      <c r="C38" s="3">
        <v>60</v>
      </c>
      <c r="D38" s="4">
        <v>50</v>
      </c>
      <c r="E38" s="5">
        <v>150</v>
      </c>
      <c r="F38" s="6">
        <v>50</v>
      </c>
      <c r="G38" s="7">
        <v>150</v>
      </c>
      <c r="H38" s="8">
        <v>60</v>
      </c>
      <c r="I38" s="9">
        <v>520</v>
      </c>
      <c r="J38" s="1">
        <f t="shared" si="3"/>
        <v>120</v>
      </c>
      <c r="K38" s="1">
        <f t="shared" si="4"/>
        <v>97</v>
      </c>
      <c r="L38" s="1">
        <f t="shared" si="5"/>
        <v>291</v>
      </c>
      <c r="M38" s="1" t="s">
        <v>200</v>
      </c>
      <c r="N38" s="1"/>
      <c r="O38" s="1"/>
      <c r="P38" s="1"/>
      <c r="Q38" s="25"/>
      <c r="R38" s="11" t="s">
        <v>205</v>
      </c>
      <c r="S38" s="11" t="s">
        <v>205</v>
      </c>
      <c r="T38" s="11" t="s">
        <v>205</v>
      </c>
      <c r="U38" s="11"/>
      <c r="V38" s="11"/>
      <c r="Y38" t="s">
        <v>206</v>
      </c>
      <c r="Z38" t="s">
        <v>203</v>
      </c>
      <c r="AA38" s="1" t="s">
        <v>363</v>
      </c>
    </row>
    <row r="39" spans="1:27" ht="43" thickBot="1">
      <c r="A39" s="26">
        <v>681</v>
      </c>
      <c r="B39" s="27" t="s">
        <v>199</v>
      </c>
      <c r="C39" s="28">
        <v>60</v>
      </c>
      <c r="D39" s="29">
        <v>150</v>
      </c>
      <c r="E39" s="30">
        <v>50</v>
      </c>
      <c r="F39" s="31">
        <v>150</v>
      </c>
      <c r="G39" s="32">
        <v>50</v>
      </c>
      <c r="H39" s="33">
        <v>60</v>
      </c>
      <c r="I39" s="34">
        <v>520</v>
      </c>
      <c r="J39" s="1">
        <f t="shared" si="3"/>
        <v>120</v>
      </c>
      <c r="K39" s="1">
        <f t="shared" si="4"/>
        <v>291</v>
      </c>
      <c r="L39" s="1">
        <f t="shared" si="5"/>
        <v>97</v>
      </c>
      <c r="M39" t="s">
        <v>200</v>
      </c>
      <c r="Q39" s="25"/>
      <c r="R39" s="11" t="s">
        <v>204</v>
      </c>
      <c r="S39" s="11" t="s">
        <v>204</v>
      </c>
      <c r="T39" s="11" t="s">
        <v>204</v>
      </c>
      <c r="U39" s="11"/>
      <c r="V39" s="11"/>
      <c r="Y39" t="s">
        <v>228</v>
      </c>
      <c r="Z39" t="s">
        <v>202</v>
      </c>
      <c r="AA39" s="1" t="s">
        <v>364</v>
      </c>
    </row>
    <row r="40" spans="1:27" ht="43" thickTop="1">
      <c r="A40" s="14">
        <v>710</v>
      </c>
      <c r="B40" s="15" t="s">
        <v>207</v>
      </c>
      <c r="C40" s="3">
        <v>59</v>
      </c>
      <c r="D40" s="4">
        <v>66</v>
      </c>
      <c r="E40" s="5">
        <v>70</v>
      </c>
      <c r="F40" s="6">
        <v>44</v>
      </c>
      <c r="G40" s="7">
        <v>55</v>
      </c>
      <c r="H40" s="8">
        <v>41</v>
      </c>
      <c r="I40" s="9">
        <v>335</v>
      </c>
      <c r="J40" s="1">
        <f t="shared" si="3"/>
        <v>118</v>
      </c>
      <c r="K40" s="1">
        <f t="shared" si="4"/>
        <v>118</v>
      </c>
      <c r="L40" s="1">
        <f t="shared" si="5"/>
        <v>127</v>
      </c>
      <c r="M40" s="1" t="s">
        <v>208</v>
      </c>
      <c r="N40" s="1"/>
      <c r="O40" s="1"/>
      <c r="P40" s="1"/>
      <c r="Q40" s="25"/>
      <c r="R40" s="11" t="s">
        <v>216</v>
      </c>
      <c r="S40" s="11" t="s">
        <v>216</v>
      </c>
      <c r="T40" s="11" t="s">
        <v>216</v>
      </c>
      <c r="Y40" t="s">
        <v>227</v>
      </c>
      <c r="Z40" t="s">
        <v>225</v>
      </c>
      <c r="AA40" s="1" t="s">
        <v>365</v>
      </c>
    </row>
    <row r="41" spans="1:27" ht="42">
      <c r="A41" s="14">
        <v>710</v>
      </c>
      <c r="B41" s="15" t="s">
        <v>209</v>
      </c>
      <c r="C41" s="3">
        <v>54</v>
      </c>
      <c r="D41" s="4">
        <v>66</v>
      </c>
      <c r="E41" s="5">
        <v>70</v>
      </c>
      <c r="F41" s="6">
        <v>44</v>
      </c>
      <c r="G41" s="7">
        <v>55</v>
      </c>
      <c r="H41" s="8">
        <v>46</v>
      </c>
      <c r="I41" s="9">
        <v>335</v>
      </c>
      <c r="J41" s="1">
        <f t="shared" si="3"/>
        <v>108</v>
      </c>
      <c r="K41" s="1">
        <f t="shared" si="4"/>
        <v>120</v>
      </c>
      <c r="L41" s="1">
        <f t="shared" si="5"/>
        <v>128</v>
      </c>
      <c r="M41" s="1" t="s">
        <v>208</v>
      </c>
      <c r="N41" s="1"/>
      <c r="O41" s="1"/>
      <c r="P41" s="1"/>
      <c r="Q41" s="25"/>
      <c r="R41" s="11" t="s">
        <v>217</v>
      </c>
      <c r="S41" s="11" t="s">
        <v>217</v>
      </c>
      <c r="T41" s="11" t="s">
        <v>217</v>
      </c>
      <c r="Y41" t="s">
        <v>227</v>
      </c>
      <c r="Z41" t="s">
        <v>226</v>
      </c>
      <c r="AA41" s="1" t="s">
        <v>366</v>
      </c>
    </row>
    <row r="42" spans="1:27" ht="42">
      <c r="A42" s="14">
        <v>710</v>
      </c>
      <c r="B42" s="15" t="s">
        <v>210</v>
      </c>
      <c r="C42" s="3">
        <v>49</v>
      </c>
      <c r="D42" s="4">
        <v>66</v>
      </c>
      <c r="E42" s="5">
        <v>70</v>
      </c>
      <c r="F42" s="6">
        <v>44</v>
      </c>
      <c r="G42" s="7">
        <v>55</v>
      </c>
      <c r="H42" s="8">
        <v>51</v>
      </c>
      <c r="I42" s="9">
        <v>335</v>
      </c>
      <c r="J42" s="1">
        <f t="shared" si="3"/>
        <v>98</v>
      </c>
      <c r="K42" s="1">
        <f t="shared" si="4"/>
        <v>121</v>
      </c>
      <c r="L42" s="1">
        <f t="shared" si="5"/>
        <v>129</v>
      </c>
      <c r="M42" s="1" t="s">
        <v>208</v>
      </c>
      <c r="N42" s="1"/>
      <c r="O42" s="1"/>
      <c r="P42" s="1"/>
      <c r="Q42" s="25"/>
      <c r="R42" s="11" t="s">
        <v>218</v>
      </c>
      <c r="S42" s="11" t="s">
        <v>218</v>
      </c>
      <c r="T42" s="11" t="s">
        <v>218</v>
      </c>
      <c r="Y42" t="s">
        <v>224</v>
      </c>
      <c r="Z42" t="s">
        <v>229</v>
      </c>
      <c r="AA42" s="1" t="s">
        <v>335</v>
      </c>
    </row>
    <row r="43" spans="1:27" ht="42">
      <c r="A43" s="14">
        <v>710</v>
      </c>
      <c r="B43" s="15" t="s">
        <v>211</v>
      </c>
      <c r="C43" s="3">
        <v>44</v>
      </c>
      <c r="D43" s="4">
        <v>66</v>
      </c>
      <c r="E43" s="5">
        <v>70</v>
      </c>
      <c r="F43" s="6">
        <v>44</v>
      </c>
      <c r="G43" s="7">
        <v>55</v>
      </c>
      <c r="H43" s="8">
        <v>56</v>
      </c>
      <c r="I43" s="9">
        <v>335</v>
      </c>
      <c r="J43" s="1">
        <f t="shared" si="3"/>
        <v>88</v>
      </c>
      <c r="K43" s="1">
        <f t="shared" si="4"/>
        <v>122</v>
      </c>
      <c r="L43" s="1">
        <f t="shared" si="5"/>
        <v>131</v>
      </c>
      <c r="M43" s="1" t="s">
        <v>208</v>
      </c>
      <c r="N43" s="1"/>
      <c r="O43" s="1"/>
      <c r="P43" s="1"/>
      <c r="Q43" s="25"/>
      <c r="R43" s="11" t="s">
        <v>219</v>
      </c>
      <c r="S43" s="11" t="s">
        <v>219</v>
      </c>
      <c r="T43" s="11" t="s">
        <v>219</v>
      </c>
      <c r="Y43" t="s">
        <v>224</v>
      </c>
      <c r="Z43" t="s">
        <v>230</v>
      </c>
      <c r="AA43" s="1" t="s">
        <v>367</v>
      </c>
    </row>
    <row r="44" spans="1:27" ht="42">
      <c r="A44" s="14">
        <v>711</v>
      </c>
      <c r="B44" s="15" t="s">
        <v>212</v>
      </c>
      <c r="C44" s="3">
        <v>85</v>
      </c>
      <c r="D44" s="4">
        <v>100</v>
      </c>
      <c r="E44" s="5">
        <v>122</v>
      </c>
      <c r="F44" s="6">
        <v>58</v>
      </c>
      <c r="G44" s="7">
        <v>75</v>
      </c>
      <c r="H44" s="8">
        <v>54</v>
      </c>
      <c r="I44" s="9">
        <v>494</v>
      </c>
      <c r="J44" s="1">
        <f t="shared" si="3"/>
        <v>170</v>
      </c>
      <c r="K44" s="1">
        <f t="shared" si="4"/>
        <v>182</v>
      </c>
      <c r="L44" s="1">
        <f t="shared" si="5"/>
        <v>222</v>
      </c>
      <c r="M44" s="1" t="s">
        <v>208</v>
      </c>
      <c r="N44" s="1"/>
      <c r="O44" s="1"/>
      <c r="P44" s="1"/>
      <c r="Q44" s="25"/>
      <c r="R44" s="11" t="s">
        <v>220</v>
      </c>
      <c r="S44" s="11" t="s">
        <v>220</v>
      </c>
      <c r="T44" s="11" t="s">
        <v>220</v>
      </c>
      <c r="Y44" t="s">
        <v>231</v>
      </c>
      <c r="Z44" t="s">
        <v>225</v>
      </c>
      <c r="AA44" s="1" t="s">
        <v>365</v>
      </c>
    </row>
    <row r="45" spans="1:27" ht="42">
      <c r="A45" s="14">
        <v>711</v>
      </c>
      <c r="B45" s="15" t="s">
        <v>213</v>
      </c>
      <c r="C45" s="3">
        <v>75</v>
      </c>
      <c r="D45" s="4">
        <v>95</v>
      </c>
      <c r="E45" s="5">
        <v>122</v>
      </c>
      <c r="F45" s="6">
        <v>58</v>
      </c>
      <c r="G45" s="7">
        <v>75</v>
      </c>
      <c r="H45" s="8">
        <v>69</v>
      </c>
      <c r="I45" s="9">
        <v>494</v>
      </c>
      <c r="J45" s="1">
        <f t="shared" si="3"/>
        <v>150</v>
      </c>
      <c r="K45" s="1">
        <f t="shared" si="4"/>
        <v>179</v>
      </c>
      <c r="L45" s="1">
        <f t="shared" si="5"/>
        <v>229</v>
      </c>
      <c r="M45" s="1" t="s">
        <v>208</v>
      </c>
      <c r="N45" s="1"/>
      <c r="O45" s="1"/>
      <c r="P45" s="1"/>
      <c r="Q45" s="25"/>
      <c r="R45" s="11" t="s">
        <v>221</v>
      </c>
      <c r="S45" s="11" t="s">
        <v>221</v>
      </c>
      <c r="T45" s="11" t="s">
        <v>221</v>
      </c>
      <c r="Y45" t="s">
        <v>231</v>
      </c>
      <c r="Z45" t="s">
        <v>226</v>
      </c>
      <c r="AA45" s="1" t="s">
        <v>366</v>
      </c>
    </row>
    <row r="46" spans="1:27" ht="42">
      <c r="A46" s="14">
        <v>711</v>
      </c>
      <c r="B46" s="15" t="s">
        <v>214</v>
      </c>
      <c r="C46" s="3">
        <v>65</v>
      </c>
      <c r="D46" s="4">
        <v>90</v>
      </c>
      <c r="E46" s="5">
        <v>122</v>
      </c>
      <c r="F46" s="6">
        <v>58</v>
      </c>
      <c r="G46" s="7">
        <v>75</v>
      </c>
      <c r="H46" s="8">
        <v>84</v>
      </c>
      <c r="I46" s="9">
        <v>494</v>
      </c>
      <c r="J46" s="1">
        <f t="shared" si="3"/>
        <v>130</v>
      </c>
      <c r="K46" s="1">
        <f t="shared" si="4"/>
        <v>175</v>
      </c>
      <c r="L46" s="1">
        <f t="shared" si="5"/>
        <v>236</v>
      </c>
      <c r="M46" s="1" t="s">
        <v>208</v>
      </c>
      <c r="N46" s="1"/>
      <c r="O46" s="1"/>
      <c r="P46" s="1"/>
      <c r="Q46" s="25"/>
      <c r="R46" s="11" t="s">
        <v>222</v>
      </c>
      <c r="S46" s="11" t="s">
        <v>222</v>
      </c>
      <c r="T46" s="11" t="s">
        <v>222</v>
      </c>
      <c r="Y46" t="s">
        <v>231</v>
      </c>
      <c r="Z46" t="s">
        <v>229</v>
      </c>
      <c r="AA46" s="1" t="s">
        <v>335</v>
      </c>
    </row>
    <row r="47" spans="1:27" ht="42">
      <c r="A47" s="14">
        <v>711</v>
      </c>
      <c r="B47" s="15" t="s">
        <v>215</v>
      </c>
      <c r="C47" s="3">
        <v>55</v>
      </c>
      <c r="D47" s="4">
        <v>85</v>
      </c>
      <c r="E47" s="5">
        <v>122</v>
      </c>
      <c r="F47" s="6">
        <v>58</v>
      </c>
      <c r="G47" s="7">
        <v>75</v>
      </c>
      <c r="H47" s="8">
        <v>99</v>
      </c>
      <c r="I47" s="9">
        <v>494</v>
      </c>
      <c r="J47" s="1">
        <f t="shared" si="3"/>
        <v>110</v>
      </c>
      <c r="K47" s="1">
        <f t="shared" si="4"/>
        <v>171</v>
      </c>
      <c r="L47" s="1">
        <f t="shared" si="5"/>
        <v>243</v>
      </c>
      <c r="M47" s="1" t="s">
        <v>208</v>
      </c>
      <c r="N47" s="1"/>
      <c r="O47" s="1"/>
      <c r="P47" s="1"/>
      <c r="Q47" s="25"/>
      <c r="R47" s="11" t="s">
        <v>223</v>
      </c>
      <c r="S47" s="11" t="s">
        <v>223</v>
      </c>
      <c r="T47" s="11" t="s">
        <v>223</v>
      </c>
      <c r="Y47" t="s">
        <v>231</v>
      </c>
      <c r="Z47" t="s">
        <v>230</v>
      </c>
      <c r="AA47" s="1" t="s">
        <v>367</v>
      </c>
    </row>
    <row r="48" spans="1:27" ht="42">
      <c r="A48" s="14">
        <v>718</v>
      </c>
      <c r="B48" s="15" t="s">
        <v>248</v>
      </c>
      <c r="C48" s="3">
        <v>108</v>
      </c>
      <c r="D48" s="4">
        <v>100</v>
      </c>
      <c r="E48" s="5">
        <v>121</v>
      </c>
      <c r="F48" s="6">
        <v>81</v>
      </c>
      <c r="G48" s="7">
        <v>95</v>
      </c>
      <c r="H48" s="8">
        <v>95</v>
      </c>
      <c r="I48" s="9">
        <v>600</v>
      </c>
      <c r="J48" s="1">
        <f t="shared" si="3"/>
        <v>216</v>
      </c>
      <c r="K48" s="1">
        <f t="shared" si="4"/>
        <v>203</v>
      </c>
      <c r="L48" s="1">
        <f t="shared" si="5"/>
        <v>245</v>
      </c>
      <c r="M48" s="1" t="s">
        <v>241</v>
      </c>
      <c r="N48" s="1"/>
      <c r="O48" s="1"/>
      <c r="P48" s="1"/>
      <c r="Q48" s="1"/>
      <c r="R48" s="11" t="s">
        <v>242</v>
      </c>
      <c r="S48" s="11" t="s">
        <v>242</v>
      </c>
      <c r="T48" s="11" t="s">
        <v>242</v>
      </c>
      <c r="U48" s="1"/>
      <c r="W48" s="1"/>
      <c r="Y48" t="s">
        <v>244</v>
      </c>
      <c r="Z48" s="35" t="s">
        <v>322</v>
      </c>
      <c r="AA48" s="35" t="s">
        <v>322</v>
      </c>
    </row>
    <row r="49" spans="1:27" ht="42">
      <c r="A49" s="14">
        <v>718</v>
      </c>
      <c r="B49" s="15" t="s">
        <v>249</v>
      </c>
      <c r="C49" s="3">
        <v>54</v>
      </c>
      <c r="D49" s="4">
        <v>100</v>
      </c>
      <c r="E49" s="5">
        <v>71</v>
      </c>
      <c r="F49" s="6">
        <v>61</v>
      </c>
      <c r="G49" s="7">
        <v>85</v>
      </c>
      <c r="H49" s="8">
        <v>115</v>
      </c>
      <c r="I49" s="9">
        <v>486</v>
      </c>
      <c r="J49" s="1">
        <f t="shared" si="3"/>
        <v>108</v>
      </c>
      <c r="K49" s="1">
        <f t="shared" si="4"/>
        <v>205</v>
      </c>
      <c r="L49" s="1">
        <f t="shared" si="5"/>
        <v>180</v>
      </c>
      <c r="M49" s="1" t="s">
        <v>241</v>
      </c>
      <c r="N49" s="1"/>
      <c r="O49" s="1"/>
      <c r="P49" s="1"/>
      <c r="Q49" s="1"/>
      <c r="R49" s="11" t="s">
        <v>243</v>
      </c>
      <c r="S49" s="11" t="s">
        <v>243</v>
      </c>
      <c r="T49" s="11" t="s">
        <v>243</v>
      </c>
      <c r="U49" s="1"/>
      <c r="W49" s="1"/>
      <c r="Y49" t="s">
        <v>245</v>
      </c>
      <c r="Z49" s="35" t="s">
        <v>323</v>
      </c>
      <c r="AA49" s="35" t="s">
        <v>323</v>
      </c>
    </row>
    <row r="50" spans="1:27" ht="42">
      <c r="A50" s="14">
        <v>718</v>
      </c>
      <c r="B50" s="15" t="s">
        <v>250</v>
      </c>
      <c r="C50" s="3">
        <v>216</v>
      </c>
      <c r="D50" s="4">
        <v>100</v>
      </c>
      <c r="E50" s="5">
        <v>121</v>
      </c>
      <c r="F50" s="6">
        <v>91</v>
      </c>
      <c r="G50" s="7">
        <v>95</v>
      </c>
      <c r="H50" s="8">
        <v>85</v>
      </c>
      <c r="I50" s="9">
        <v>708</v>
      </c>
      <c r="J50" s="1">
        <f t="shared" si="3"/>
        <v>432</v>
      </c>
      <c r="K50" s="1">
        <f t="shared" si="4"/>
        <v>202</v>
      </c>
      <c r="L50" s="1">
        <f t="shared" si="5"/>
        <v>241</v>
      </c>
      <c r="M50" s="1" t="s">
        <v>241</v>
      </c>
      <c r="N50" s="1"/>
      <c r="O50" s="1"/>
      <c r="P50" s="1"/>
      <c r="Q50" s="1"/>
      <c r="R50" s="11" t="s">
        <v>246</v>
      </c>
      <c r="S50" s="11" t="s">
        <v>246</v>
      </c>
      <c r="T50" s="11" t="s">
        <v>247</v>
      </c>
      <c r="U50" s="1"/>
      <c r="W50" s="1"/>
      <c r="Y50" t="s">
        <v>325</v>
      </c>
      <c r="Z50" s="35" t="s">
        <v>324</v>
      </c>
      <c r="AA50" s="35" t="s">
        <v>324</v>
      </c>
    </row>
    <row r="51" spans="1:27" ht="42">
      <c r="A51" s="14">
        <v>720</v>
      </c>
      <c r="B51" s="15" t="s">
        <v>232</v>
      </c>
      <c r="C51" s="3">
        <v>80</v>
      </c>
      <c r="D51" s="4">
        <v>110</v>
      </c>
      <c r="E51" s="5">
        <v>60</v>
      </c>
      <c r="F51" s="6">
        <v>150</v>
      </c>
      <c r="G51" s="7">
        <v>130</v>
      </c>
      <c r="H51" s="8">
        <v>70</v>
      </c>
      <c r="I51" s="9">
        <v>600</v>
      </c>
      <c r="J51" s="1">
        <f t="shared" si="3"/>
        <v>160</v>
      </c>
      <c r="K51" s="1">
        <f t="shared" si="4"/>
        <v>287</v>
      </c>
      <c r="L51" s="1">
        <f t="shared" si="5"/>
        <v>241</v>
      </c>
      <c r="M51" s="1" t="s">
        <v>233</v>
      </c>
      <c r="N51" s="1"/>
      <c r="O51" s="1"/>
      <c r="P51" s="1"/>
      <c r="Q51" s="1"/>
      <c r="R51" s="11" t="s">
        <v>235</v>
      </c>
      <c r="S51" s="11" t="s">
        <v>235</v>
      </c>
      <c r="T51" s="11" t="s">
        <v>235</v>
      </c>
      <c r="U51" s="11"/>
      <c r="V51" s="11"/>
      <c r="Y51" t="s">
        <v>237</v>
      </c>
      <c r="Z51" t="s">
        <v>238</v>
      </c>
      <c r="AA51" s="35" t="s">
        <v>368</v>
      </c>
    </row>
    <row r="52" spans="1:27" ht="42">
      <c r="A52" s="14">
        <v>720</v>
      </c>
      <c r="B52" s="15" t="s">
        <v>255</v>
      </c>
      <c r="C52" s="3">
        <v>80</v>
      </c>
      <c r="D52" s="4">
        <v>160</v>
      </c>
      <c r="E52" s="5">
        <v>60</v>
      </c>
      <c r="F52" s="6">
        <v>170</v>
      </c>
      <c r="G52" s="7">
        <v>130</v>
      </c>
      <c r="H52" s="8">
        <v>80</v>
      </c>
      <c r="I52" s="9">
        <v>680</v>
      </c>
      <c r="J52" s="1">
        <f t="shared" si="3"/>
        <v>160</v>
      </c>
      <c r="K52" s="1">
        <f t="shared" si="4"/>
        <v>341</v>
      </c>
      <c r="L52" s="1">
        <f t="shared" si="5"/>
        <v>245</v>
      </c>
      <c r="M52" s="1" t="s">
        <v>234</v>
      </c>
      <c r="N52" s="1"/>
      <c r="O52" s="1"/>
      <c r="P52" s="1"/>
      <c r="Q52" s="1"/>
      <c r="R52" s="11" t="s">
        <v>236</v>
      </c>
      <c r="S52" s="11" t="s">
        <v>236</v>
      </c>
      <c r="T52" s="11" t="s">
        <v>236</v>
      </c>
      <c r="U52" s="11"/>
      <c r="V52" s="11"/>
      <c r="Y52" t="s">
        <v>240</v>
      </c>
      <c r="Z52" t="s">
        <v>239</v>
      </c>
      <c r="AA52" s="35" t="s">
        <v>369</v>
      </c>
    </row>
    <row r="53" spans="1:27" ht="25">
      <c r="A53" s="14">
        <v>741</v>
      </c>
      <c r="B53" s="36" t="s">
        <v>282</v>
      </c>
      <c r="C53" s="43">
        <v>75</v>
      </c>
      <c r="D53" s="44">
        <v>70</v>
      </c>
      <c r="E53" s="39">
        <v>70</v>
      </c>
      <c r="F53" s="40">
        <v>98</v>
      </c>
      <c r="G53" s="41">
        <v>70</v>
      </c>
      <c r="H53" s="42">
        <v>93</v>
      </c>
      <c r="I53" s="1">
        <f t="shared" ref="I53:I67" si="6">SUM(C53:H53)</f>
        <v>476</v>
      </c>
      <c r="J53" s="1">
        <f t="shared" si="3"/>
        <v>150</v>
      </c>
      <c r="K53" s="1">
        <f t="shared" si="4"/>
        <v>196</v>
      </c>
      <c r="L53" s="1">
        <f t="shared" si="5"/>
        <v>145</v>
      </c>
      <c r="M53" s="1" t="s">
        <v>274</v>
      </c>
      <c r="N53" s="1"/>
      <c r="O53" s="1"/>
      <c r="P53" s="1"/>
      <c r="Q53" s="1"/>
      <c r="R53" s="11" t="s">
        <v>286</v>
      </c>
      <c r="S53" s="11" t="s">
        <v>286</v>
      </c>
      <c r="T53" s="11" t="s">
        <v>286</v>
      </c>
      <c r="Y53" t="s">
        <v>293</v>
      </c>
      <c r="Z53" t="s">
        <v>294</v>
      </c>
      <c r="AA53" s="35" t="s">
        <v>370</v>
      </c>
    </row>
    <row r="54" spans="1:27" ht="37">
      <c r="A54" s="14">
        <v>741</v>
      </c>
      <c r="B54" s="36" t="s">
        <v>283</v>
      </c>
      <c r="C54" s="43">
        <v>75</v>
      </c>
      <c r="D54" s="44">
        <v>70</v>
      </c>
      <c r="E54" s="39">
        <v>70</v>
      </c>
      <c r="F54" s="40">
        <v>98</v>
      </c>
      <c r="G54" s="41">
        <v>70</v>
      </c>
      <c r="H54" s="42">
        <v>93</v>
      </c>
      <c r="I54" s="1">
        <f t="shared" si="6"/>
        <v>476</v>
      </c>
      <c r="J54" s="1">
        <f t="shared" si="3"/>
        <v>150</v>
      </c>
      <c r="K54" s="1">
        <f t="shared" si="4"/>
        <v>196</v>
      </c>
      <c r="L54" s="1">
        <f t="shared" si="5"/>
        <v>145</v>
      </c>
      <c r="M54" s="1" t="s">
        <v>290</v>
      </c>
      <c r="N54" s="1"/>
      <c r="O54" s="1"/>
      <c r="P54" s="1"/>
      <c r="Q54" s="1"/>
      <c r="R54" s="11" t="s">
        <v>287</v>
      </c>
      <c r="S54" s="11" t="s">
        <v>287</v>
      </c>
      <c r="T54" s="11" t="s">
        <v>287</v>
      </c>
      <c r="Y54" t="s">
        <v>295</v>
      </c>
      <c r="Z54" t="s">
        <v>296</v>
      </c>
      <c r="AA54" s="35" t="s">
        <v>371</v>
      </c>
    </row>
    <row r="55" spans="1:27" ht="25">
      <c r="A55" s="14">
        <v>741</v>
      </c>
      <c r="B55" s="36" t="s">
        <v>284</v>
      </c>
      <c r="C55" s="43">
        <v>75</v>
      </c>
      <c r="D55" s="44">
        <v>70</v>
      </c>
      <c r="E55" s="39">
        <v>70</v>
      </c>
      <c r="F55" s="40">
        <v>98</v>
      </c>
      <c r="G55" s="41">
        <v>70</v>
      </c>
      <c r="H55" s="42">
        <v>93</v>
      </c>
      <c r="I55" s="1">
        <f t="shared" si="6"/>
        <v>476</v>
      </c>
      <c r="J55" s="1">
        <f t="shared" si="3"/>
        <v>150</v>
      </c>
      <c r="K55" s="1">
        <f t="shared" si="4"/>
        <v>196</v>
      </c>
      <c r="L55" s="1">
        <f t="shared" si="5"/>
        <v>145</v>
      </c>
      <c r="M55" s="1" t="s">
        <v>291</v>
      </c>
      <c r="N55" s="1"/>
      <c r="O55" s="1"/>
      <c r="P55" s="1"/>
      <c r="Q55" s="1"/>
      <c r="R55" s="11" t="s">
        <v>289</v>
      </c>
      <c r="S55" s="11" t="s">
        <v>289</v>
      </c>
      <c r="T55" s="11" t="s">
        <v>289</v>
      </c>
      <c r="Y55" t="s">
        <v>297</v>
      </c>
      <c r="Z55" t="s">
        <v>298</v>
      </c>
      <c r="AA55" s="35" t="s">
        <v>372</v>
      </c>
    </row>
    <row r="56" spans="1:27" ht="37">
      <c r="A56" s="14">
        <v>741</v>
      </c>
      <c r="B56" s="36" t="s">
        <v>285</v>
      </c>
      <c r="C56" s="43">
        <v>75</v>
      </c>
      <c r="D56" s="44">
        <v>70</v>
      </c>
      <c r="E56" s="39">
        <v>70</v>
      </c>
      <c r="F56" s="40">
        <v>98</v>
      </c>
      <c r="G56" s="41">
        <v>70</v>
      </c>
      <c r="H56" s="42">
        <v>93</v>
      </c>
      <c r="I56" s="1">
        <f t="shared" si="6"/>
        <v>476</v>
      </c>
      <c r="J56" s="1">
        <f t="shared" si="3"/>
        <v>150</v>
      </c>
      <c r="K56" s="1">
        <f t="shared" si="4"/>
        <v>196</v>
      </c>
      <c r="L56" s="1">
        <f t="shared" si="5"/>
        <v>145</v>
      </c>
      <c r="M56" s="1" t="s">
        <v>292</v>
      </c>
      <c r="N56" s="1"/>
      <c r="O56" s="1"/>
      <c r="P56" s="1"/>
      <c r="Q56" s="1"/>
      <c r="R56" s="11" t="s">
        <v>288</v>
      </c>
      <c r="S56" s="11" t="s">
        <v>288</v>
      </c>
      <c r="T56" s="11" t="s">
        <v>288</v>
      </c>
      <c r="Y56" t="s">
        <v>299</v>
      </c>
      <c r="Z56" t="s">
        <v>300</v>
      </c>
      <c r="AA56" s="35" t="s">
        <v>373</v>
      </c>
    </row>
    <row r="57" spans="1:27" ht="37">
      <c r="A57" s="14">
        <v>745</v>
      </c>
      <c r="B57" s="36" t="s">
        <v>281</v>
      </c>
      <c r="C57" s="37">
        <v>75</v>
      </c>
      <c r="D57" s="38">
        <v>115</v>
      </c>
      <c r="E57" s="39">
        <v>65</v>
      </c>
      <c r="F57" s="40">
        <v>55</v>
      </c>
      <c r="G57" s="41">
        <v>65</v>
      </c>
      <c r="H57" s="42">
        <v>112</v>
      </c>
      <c r="I57" s="1">
        <f t="shared" si="6"/>
        <v>487</v>
      </c>
      <c r="J57" s="1">
        <f t="shared" si="3"/>
        <v>150</v>
      </c>
      <c r="K57" s="1">
        <f t="shared" si="4"/>
        <v>231</v>
      </c>
      <c r="L57" s="1">
        <f t="shared" si="5"/>
        <v>140</v>
      </c>
      <c r="M57" s="1" t="s">
        <v>251</v>
      </c>
      <c r="N57" s="1"/>
      <c r="O57" s="1"/>
      <c r="P57" s="1"/>
      <c r="Q57" s="1"/>
      <c r="R57" s="11" t="s">
        <v>253</v>
      </c>
      <c r="S57" s="11" t="s">
        <v>253</v>
      </c>
      <c r="T57" s="11" t="s">
        <v>253</v>
      </c>
      <c r="Y57" t="s">
        <v>257</v>
      </c>
      <c r="Z57" t="s">
        <v>258</v>
      </c>
      <c r="AA57" s="35" t="s">
        <v>374</v>
      </c>
    </row>
    <row r="58" spans="1:27" ht="37">
      <c r="A58" s="14">
        <v>745</v>
      </c>
      <c r="B58" s="36" t="s">
        <v>280</v>
      </c>
      <c r="C58" s="43">
        <v>85</v>
      </c>
      <c r="D58" s="44">
        <v>115</v>
      </c>
      <c r="E58" s="39">
        <v>75</v>
      </c>
      <c r="F58" s="40">
        <v>55</v>
      </c>
      <c r="G58" s="41">
        <v>75</v>
      </c>
      <c r="H58" s="42">
        <v>82</v>
      </c>
      <c r="I58" s="1">
        <f t="shared" si="6"/>
        <v>487</v>
      </c>
      <c r="J58" s="1">
        <f t="shared" si="3"/>
        <v>170</v>
      </c>
      <c r="K58" s="1">
        <f t="shared" si="4"/>
        <v>218</v>
      </c>
      <c r="L58" s="1">
        <f t="shared" si="5"/>
        <v>152</v>
      </c>
      <c r="M58" s="1" t="s">
        <v>251</v>
      </c>
      <c r="N58" s="1"/>
      <c r="O58" s="1"/>
      <c r="P58" s="1"/>
      <c r="Q58" s="1"/>
      <c r="R58" s="11" t="s">
        <v>254</v>
      </c>
      <c r="S58" s="11" t="s">
        <v>254</v>
      </c>
      <c r="T58" s="11" t="s">
        <v>254</v>
      </c>
      <c r="Y58" t="s">
        <v>263</v>
      </c>
      <c r="Z58" t="s">
        <v>259</v>
      </c>
      <c r="AA58" s="35" t="s">
        <v>375</v>
      </c>
    </row>
    <row r="59" spans="1:27" ht="25">
      <c r="A59" s="14">
        <v>745</v>
      </c>
      <c r="B59" s="36" t="s">
        <v>279</v>
      </c>
      <c r="C59" s="37">
        <v>75</v>
      </c>
      <c r="D59" s="38">
        <v>117</v>
      </c>
      <c r="E59" s="39">
        <v>65</v>
      </c>
      <c r="F59" s="40">
        <v>55</v>
      </c>
      <c r="G59" s="41">
        <v>65</v>
      </c>
      <c r="H59" s="42">
        <v>110</v>
      </c>
      <c r="I59" s="1">
        <f t="shared" si="6"/>
        <v>487</v>
      </c>
      <c r="J59" s="1">
        <f t="shared" si="3"/>
        <v>150</v>
      </c>
      <c r="K59" s="1">
        <f t="shared" si="4"/>
        <v>234</v>
      </c>
      <c r="L59" s="1">
        <f t="shared" si="5"/>
        <v>139</v>
      </c>
      <c r="M59" s="1" t="s">
        <v>251</v>
      </c>
      <c r="N59" s="1"/>
      <c r="O59" s="1"/>
      <c r="P59" s="1"/>
      <c r="Q59" s="1"/>
      <c r="R59" s="11" t="s">
        <v>256</v>
      </c>
      <c r="S59" s="11" t="s">
        <v>256</v>
      </c>
      <c r="T59" s="11" t="s">
        <v>256</v>
      </c>
      <c r="Y59" t="s">
        <v>264</v>
      </c>
      <c r="Z59" t="s">
        <v>260</v>
      </c>
      <c r="AA59" s="35" t="s">
        <v>376</v>
      </c>
    </row>
    <row r="60" spans="1:27" ht="25">
      <c r="A60" s="14">
        <v>746</v>
      </c>
      <c r="B60" s="36" t="s">
        <v>278</v>
      </c>
      <c r="C60" s="43">
        <v>45</v>
      </c>
      <c r="D60" s="44">
        <v>20</v>
      </c>
      <c r="E60" s="39">
        <v>20</v>
      </c>
      <c r="F60" s="40">
        <v>25</v>
      </c>
      <c r="G60" s="41">
        <v>25</v>
      </c>
      <c r="H60" s="42">
        <v>40</v>
      </c>
      <c r="I60" s="1">
        <f t="shared" si="6"/>
        <v>175</v>
      </c>
      <c r="J60" s="1">
        <f t="shared" si="3"/>
        <v>90</v>
      </c>
      <c r="K60" s="1">
        <f t="shared" si="4"/>
        <v>46</v>
      </c>
      <c r="L60" s="1">
        <f t="shared" si="5"/>
        <v>46</v>
      </c>
      <c r="M60" s="1" t="s">
        <v>252</v>
      </c>
      <c r="N60" s="1"/>
      <c r="O60" s="1"/>
      <c r="P60" s="1"/>
      <c r="Q60" s="1"/>
      <c r="R60" s="11" t="s">
        <v>309</v>
      </c>
      <c r="S60" s="11" t="s">
        <v>309</v>
      </c>
      <c r="T60" s="11" t="s">
        <v>309</v>
      </c>
      <c r="Y60" t="s">
        <v>265</v>
      </c>
      <c r="Z60" t="s">
        <v>261</v>
      </c>
      <c r="AA60" s="35" t="s">
        <v>377</v>
      </c>
    </row>
    <row r="61" spans="1:27" ht="25">
      <c r="A61" s="14">
        <v>746</v>
      </c>
      <c r="B61" s="36" t="s">
        <v>277</v>
      </c>
      <c r="C61" s="43">
        <v>45</v>
      </c>
      <c r="D61" s="44">
        <v>140</v>
      </c>
      <c r="E61" s="39">
        <v>130</v>
      </c>
      <c r="F61" s="40">
        <v>140</v>
      </c>
      <c r="G61" s="41">
        <v>135</v>
      </c>
      <c r="H61" s="42">
        <v>30</v>
      </c>
      <c r="I61" s="1">
        <f t="shared" si="6"/>
        <v>620</v>
      </c>
      <c r="J61" s="1">
        <f t="shared" si="3"/>
        <v>90</v>
      </c>
      <c r="K61" s="1">
        <f t="shared" si="4"/>
        <v>255</v>
      </c>
      <c r="L61" s="1">
        <f t="shared" si="5"/>
        <v>245</v>
      </c>
      <c r="M61" s="1" t="s">
        <v>252</v>
      </c>
      <c r="N61" s="1"/>
      <c r="O61" s="1"/>
      <c r="P61" s="1"/>
      <c r="Q61" s="1"/>
      <c r="R61" s="11" t="s">
        <v>310</v>
      </c>
      <c r="S61" s="11" t="s">
        <v>310</v>
      </c>
      <c r="T61" s="11" t="s">
        <v>310</v>
      </c>
      <c r="Y61" t="s">
        <v>266</v>
      </c>
      <c r="Z61" t="s">
        <v>262</v>
      </c>
      <c r="AA61" s="35" t="s">
        <v>378</v>
      </c>
    </row>
    <row r="62" spans="1:27" ht="37">
      <c r="A62" s="14">
        <v>774</v>
      </c>
      <c r="B62" s="36" t="s">
        <v>276</v>
      </c>
      <c r="C62" s="43">
        <v>60</v>
      </c>
      <c r="D62" s="44">
        <v>60</v>
      </c>
      <c r="E62" s="39">
        <v>100</v>
      </c>
      <c r="F62" s="40">
        <v>60</v>
      </c>
      <c r="G62" s="41">
        <v>100</v>
      </c>
      <c r="H62" s="42">
        <v>60</v>
      </c>
      <c r="I62" s="1">
        <f t="shared" si="6"/>
        <v>440</v>
      </c>
      <c r="J62" s="1">
        <f t="shared" si="3"/>
        <v>120</v>
      </c>
      <c r="K62" s="1">
        <f t="shared" si="4"/>
        <v>116</v>
      </c>
      <c r="L62" s="1">
        <f t="shared" si="5"/>
        <v>194</v>
      </c>
      <c r="M62" s="1" t="s">
        <v>267</v>
      </c>
      <c r="N62" s="1"/>
      <c r="O62" s="1"/>
      <c r="P62" s="1"/>
      <c r="Q62" s="1"/>
      <c r="R62" s="11" t="s">
        <v>268</v>
      </c>
      <c r="S62" s="11" t="s">
        <v>268</v>
      </c>
      <c r="T62" s="11" t="s">
        <v>268</v>
      </c>
      <c r="Y62" t="s">
        <v>270</v>
      </c>
      <c r="Z62" t="s">
        <v>271</v>
      </c>
      <c r="AA62" s="35" t="s">
        <v>379</v>
      </c>
    </row>
    <row r="63" spans="1:27" ht="25">
      <c r="A63" s="14">
        <v>774</v>
      </c>
      <c r="B63" s="36" t="s">
        <v>275</v>
      </c>
      <c r="C63" s="43">
        <v>60</v>
      </c>
      <c r="D63" s="44">
        <v>100</v>
      </c>
      <c r="E63" s="39">
        <v>60</v>
      </c>
      <c r="F63" s="40">
        <v>100</v>
      </c>
      <c r="G63" s="41">
        <v>60</v>
      </c>
      <c r="H63" s="42">
        <v>120</v>
      </c>
      <c r="I63" s="1">
        <f t="shared" si="6"/>
        <v>500</v>
      </c>
      <c r="J63" s="1">
        <f t="shared" si="3"/>
        <v>120</v>
      </c>
      <c r="K63" s="1">
        <f t="shared" si="4"/>
        <v>218</v>
      </c>
      <c r="L63" s="1">
        <f t="shared" si="5"/>
        <v>131</v>
      </c>
      <c r="M63" s="1" t="s">
        <v>267</v>
      </c>
      <c r="N63" s="1"/>
      <c r="O63" s="1"/>
      <c r="P63" s="1"/>
      <c r="Q63" s="1"/>
      <c r="R63" s="11" t="s">
        <v>269</v>
      </c>
      <c r="S63" s="11" t="s">
        <v>269</v>
      </c>
      <c r="T63" s="11" t="s">
        <v>269</v>
      </c>
      <c r="Y63" t="s">
        <v>273</v>
      </c>
      <c r="Z63" t="s">
        <v>272</v>
      </c>
      <c r="AA63" s="35" t="s">
        <v>380</v>
      </c>
    </row>
    <row r="64" spans="1:27">
      <c r="A64" s="14">
        <v>800</v>
      </c>
      <c r="B64" s="36" t="s">
        <v>321</v>
      </c>
      <c r="C64" s="43">
        <v>97</v>
      </c>
      <c r="D64" s="44">
        <v>107</v>
      </c>
      <c r="E64" s="39">
        <v>101</v>
      </c>
      <c r="F64" s="40">
        <v>127</v>
      </c>
      <c r="G64" s="41">
        <v>89</v>
      </c>
      <c r="H64" s="42">
        <v>79</v>
      </c>
      <c r="I64" s="1">
        <f t="shared" si="6"/>
        <v>600</v>
      </c>
      <c r="J64" s="1">
        <f t="shared" si="3"/>
        <v>194</v>
      </c>
      <c r="K64" s="1">
        <f t="shared" si="4"/>
        <v>251</v>
      </c>
      <c r="L64" s="1">
        <f t="shared" si="5"/>
        <v>201</v>
      </c>
      <c r="M64" s="1" t="s">
        <v>301</v>
      </c>
      <c r="N64" s="1"/>
      <c r="O64" s="1"/>
      <c r="P64" s="1"/>
      <c r="Q64" s="1"/>
      <c r="R64" s="11" t="s">
        <v>302</v>
      </c>
      <c r="S64" s="11" t="s">
        <v>302</v>
      </c>
      <c r="T64" s="11" t="s">
        <v>302</v>
      </c>
      <c r="Y64" t="s">
        <v>317</v>
      </c>
      <c r="Z64" t="s">
        <v>179</v>
      </c>
      <c r="AA64" s="35" t="s">
        <v>381</v>
      </c>
    </row>
    <row r="65" spans="1:27" ht="25">
      <c r="A65" s="14">
        <v>800</v>
      </c>
      <c r="B65" s="36" t="s">
        <v>311</v>
      </c>
      <c r="C65" s="43">
        <v>97</v>
      </c>
      <c r="D65" s="44">
        <v>157</v>
      </c>
      <c r="E65" s="39">
        <v>127</v>
      </c>
      <c r="F65" s="40">
        <v>113</v>
      </c>
      <c r="G65" s="41">
        <v>109</v>
      </c>
      <c r="H65" s="42">
        <v>77</v>
      </c>
      <c r="I65" s="1">
        <f t="shared" si="6"/>
        <v>680</v>
      </c>
      <c r="J65" s="1">
        <f t="shared" si="3"/>
        <v>194</v>
      </c>
      <c r="K65" s="1">
        <f t="shared" si="4"/>
        <v>304</v>
      </c>
      <c r="L65" s="1">
        <f t="shared" si="5"/>
        <v>251</v>
      </c>
      <c r="M65" s="1" t="s">
        <v>305</v>
      </c>
      <c r="N65" s="1"/>
      <c r="O65" s="1"/>
      <c r="P65" s="1"/>
      <c r="Q65" s="1"/>
      <c r="R65" s="11" t="s">
        <v>306</v>
      </c>
      <c r="S65" s="11" t="s">
        <v>306</v>
      </c>
      <c r="T65" s="11" t="s">
        <v>306</v>
      </c>
      <c r="Y65" t="s">
        <v>318</v>
      </c>
      <c r="Z65" t="s">
        <v>314</v>
      </c>
      <c r="AA65" s="35" t="s">
        <v>382</v>
      </c>
    </row>
    <row r="66" spans="1:27">
      <c r="A66" s="14">
        <v>800</v>
      </c>
      <c r="B66" s="45" t="s">
        <v>312</v>
      </c>
      <c r="C66" s="43">
        <v>97</v>
      </c>
      <c r="D66" s="44">
        <v>113</v>
      </c>
      <c r="E66" s="39">
        <v>109</v>
      </c>
      <c r="F66" s="40">
        <v>157</v>
      </c>
      <c r="G66" s="41">
        <v>127</v>
      </c>
      <c r="H66" s="42">
        <v>77</v>
      </c>
      <c r="I66" s="1">
        <f t="shared" si="6"/>
        <v>680</v>
      </c>
      <c r="J66" s="1">
        <f t="shared" si="3"/>
        <v>194</v>
      </c>
      <c r="K66" s="1">
        <f t="shared" si="4"/>
        <v>304</v>
      </c>
      <c r="L66" s="1">
        <f t="shared" si="5"/>
        <v>251</v>
      </c>
      <c r="M66" s="1" t="s">
        <v>303</v>
      </c>
      <c r="N66" s="1"/>
      <c r="O66" s="1"/>
      <c r="P66" s="1"/>
      <c r="Q66" s="1"/>
      <c r="R66" s="11" t="s">
        <v>307</v>
      </c>
      <c r="S66" s="11" t="s">
        <v>307</v>
      </c>
      <c r="T66" s="11" t="s">
        <v>307</v>
      </c>
      <c r="Y66" t="s">
        <v>319</v>
      </c>
      <c r="Z66" t="s">
        <v>315</v>
      </c>
      <c r="AA66" s="35" t="s">
        <v>383</v>
      </c>
    </row>
    <row r="67" spans="1:27">
      <c r="A67" s="14">
        <v>800</v>
      </c>
      <c r="B67" s="45" t="s">
        <v>313</v>
      </c>
      <c r="C67" s="43">
        <v>97</v>
      </c>
      <c r="D67" s="44">
        <v>167</v>
      </c>
      <c r="E67" s="39">
        <v>97</v>
      </c>
      <c r="F67" s="40">
        <v>167</v>
      </c>
      <c r="G67" s="41">
        <v>97</v>
      </c>
      <c r="H67" s="42">
        <v>129</v>
      </c>
      <c r="I67" s="1">
        <f t="shared" si="6"/>
        <v>754</v>
      </c>
      <c r="J67" s="1">
        <f t="shared" si="3"/>
        <v>194</v>
      </c>
      <c r="K67" s="1">
        <f t="shared" si="4"/>
        <v>370</v>
      </c>
      <c r="L67" s="1">
        <f t="shared" si="5"/>
        <v>215</v>
      </c>
      <c r="M67" s="1" t="s">
        <v>304</v>
      </c>
      <c r="N67" s="1"/>
      <c r="O67" s="1"/>
      <c r="P67" s="1"/>
      <c r="Q67" s="1"/>
      <c r="R67" s="11" t="s">
        <v>308</v>
      </c>
      <c r="S67" s="11" t="s">
        <v>308</v>
      </c>
      <c r="T67" s="11" t="s">
        <v>308</v>
      </c>
      <c r="Y67" t="s">
        <v>320</v>
      </c>
      <c r="Z67" t="s">
        <v>316</v>
      </c>
      <c r="AA67" s="35" t="s">
        <v>384</v>
      </c>
    </row>
  </sheetData>
  <phoneticPr fontId="2" type="noConversion"/>
  <conditionalFormatting sqref="M10:N12">
    <cfRule type="cellIs" dxfId="512" priority="533" operator="equal">
      <formula>"Normal"</formula>
    </cfRule>
  </conditionalFormatting>
  <conditionalFormatting sqref="M10:N12">
    <cfRule type="cellIs" dxfId="511" priority="534" operator="equal">
      <formula>"Fire"</formula>
    </cfRule>
  </conditionalFormatting>
  <conditionalFormatting sqref="M10:N12">
    <cfRule type="cellIs" dxfId="510" priority="535" operator="equal">
      <formula>"Fighting"</formula>
    </cfRule>
  </conditionalFormatting>
  <conditionalFormatting sqref="M10:N12">
    <cfRule type="cellIs" dxfId="509" priority="536" operator="equal">
      <formula>"Water"</formula>
    </cfRule>
  </conditionalFormatting>
  <conditionalFormatting sqref="M10:N12">
    <cfRule type="cellIs" dxfId="508" priority="537" operator="equal">
      <formula>"Flying"</formula>
    </cfRule>
  </conditionalFormatting>
  <conditionalFormatting sqref="M10:N12">
    <cfRule type="cellIs" dxfId="507" priority="538" operator="equal">
      <formula>"Grass"</formula>
    </cfRule>
  </conditionalFormatting>
  <conditionalFormatting sqref="M10:N12">
    <cfRule type="cellIs" dxfId="506" priority="539" operator="equal">
      <formula>"Poison"</formula>
    </cfRule>
  </conditionalFormatting>
  <conditionalFormatting sqref="M10:N12">
    <cfRule type="cellIs" dxfId="505" priority="540" operator="equal">
      <formula>"Electric"</formula>
    </cfRule>
  </conditionalFormatting>
  <conditionalFormatting sqref="M10:N12">
    <cfRule type="cellIs" dxfId="504" priority="541" operator="equal">
      <formula>"Ground"</formula>
    </cfRule>
  </conditionalFormatting>
  <conditionalFormatting sqref="M10:N12">
    <cfRule type="cellIs" dxfId="503" priority="542" operator="equal">
      <formula>"Psychic"</formula>
    </cfRule>
  </conditionalFormatting>
  <conditionalFormatting sqref="M10:N12">
    <cfRule type="cellIs" dxfId="502" priority="543" operator="equal">
      <formula>"Rock"</formula>
    </cfRule>
  </conditionalFormatting>
  <conditionalFormatting sqref="M10:N12">
    <cfRule type="cellIs" dxfId="501" priority="544" operator="equal">
      <formula>"Ice"</formula>
    </cfRule>
  </conditionalFormatting>
  <conditionalFormatting sqref="M10:N12">
    <cfRule type="cellIs" dxfId="500" priority="545" operator="equal">
      <formula>"Bug"</formula>
    </cfRule>
  </conditionalFormatting>
  <conditionalFormatting sqref="M10:N12">
    <cfRule type="cellIs" dxfId="499" priority="546" operator="equal">
      <formula>"Dragon"</formula>
    </cfRule>
  </conditionalFormatting>
  <conditionalFormatting sqref="M10:N12">
    <cfRule type="cellIs" dxfId="498" priority="547" operator="equal">
      <formula>"Ghost"</formula>
    </cfRule>
  </conditionalFormatting>
  <conditionalFormatting sqref="M10:N12">
    <cfRule type="cellIs" dxfId="497" priority="548" operator="equal">
      <formula>"Dark"</formula>
    </cfRule>
  </conditionalFormatting>
  <conditionalFormatting sqref="M10:N12">
    <cfRule type="cellIs" dxfId="496" priority="549" operator="equal">
      <formula>"Steel"</formula>
    </cfRule>
  </conditionalFormatting>
  <conditionalFormatting sqref="M10:N12">
    <cfRule type="cellIs" dxfId="495" priority="550" operator="equal">
      <formula>"Fairy"</formula>
    </cfRule>
  </conditionalFormatting>
  <conditionalFormatting sqref="M10:N12">
    <cfRule type="cellIs" dxfId="494" priority="551" operator="equal">
      <formula>"???"</formula>
    </cfRule>
  </conditionalFormatting>
  <conditionalFormatting sqref="M13:N18">
    <cfRule type="cellIs" dxfId="493" priority="514" operator="equal">
      <formula>"Normal"</formula>
    </cfRule>
  </conditionalFormatting>
  <conditionalFormatting sqref="M13:N18">
    <cfRule type="cellIs" dxfId="492" priority="515" operator="equal">
      <formula>"Fire"</formula>
    </cfRule>
  </conditionalFormatting>
  <conditionalFormatting sqref="M13:N18">
    <cfRule type="cellIs" dxfId="491" priority="516" operator="equal">
      <formula>"Fighting"</formula>
    </cfRule>
  </conditionalFormatting>
  <conditionalFormatting sqref="M13:N18">
    <cfRule type="cellIs" dxfId="490" priority="517" operator="equal">
      <formula>"Water"</formula>
    </cfRule>
  </conditionalFormatting>
  <conditionalFormatting sqref="M13:N18">
    <cfRule type="cellIs" dxfId="489" priority="518" operator="equal">
      <formula>"Flying"</formula>
    </cfRule>
  </conditionalFormatting>
  <conditionalFormatting sqref="M13:N18">
    <cfRule type="cellIs" dxfId="488" priority="519" operator="equal">
      <formula>"Grass"</formula>
    </cfRule>
  </conditionalFormatting>
  <conditionalFormatting sqref="M13:N18">
    <cfRule type="cellIs" dxfId="487" priority="520" operator="equal">
      <formula>"Poison"</formula>
    </cfRule>
  </conditionalFormatting>
  <conditionalFormatting sqref="M13:N18">
    <cfRule type="cellIs" dxfId="486" priority="521" operator="equal">
      <formula>"Electric"</formula>
    </cfRule>
  </conditionalFormatting>
  <conditionalFormatting sqref="M13:N18">
    <cfRule type="cellIs" dxfId="485" priority="522" operator="equal">
      <formula>"Ground"</formula>
    </cfRule>
  </conditionalFormatting>
  <conditionalFormatting sqref="M13:N18">
    <cfRule type="cellIs" dxfId="484" priority="523" operator="equal">
      <formula>"Psychic"</formula>
    </cfRule>
  </conditionalFormatting>
  <conditionalFormatting sqref="M13:N18">
    <cfRule type="cellIs" dxfId="483" priority="524" operator="equal">
      <formula>"Rock"</formula>
    </cfRule>
  </conditionalFormatting>
  <conditionalFormatting sqref="M13:N18">
    <cfRule type="cellIs" dxfId="482" priority="525" operator="equal">
      <formula>"Ice"</formula>
    </cfRule>
  </conditionalFormatting>
  <conditionalFormatting sqref="M13:N18">
    <cfRule type="cellIs" dxfId="481" priority="526" operator="equal">
      <formula>"Bug"</formula>
    </cfRule>
  </conditionalFormatting>
  <conditionalFormatting sqref="M13:N18">
    <cfRule type="cellIs" dxfId="480" priority="527" operator="equal">
      <formula>"Dragon"</formula>
    </cfRule>
  </conditionalFormatting>
  <conditionalFormatting sqref="M13:N18">
    <cfRule type="cellIs" dxfId="479" priority="528" operator="equal">
      <formula>"Ghost"</formula>
    </cfRule>
  </conditionalFormatting>
  <conditionalFormatting sqref="M13:N18">
    <cfRule type="cellIs" dxfId="478" priority="529" operator="equal">
      <formula>"Dark"</formula>
    </cfRule>
  </conditionalFormatting>
  <conditionalFormatting sqref="M13:N18">
    <cfRule type="cellIs" dxfId="477" priority="530" operator="equal">
      <formula>"Steel"</formula>
    </cfRule>
  </conditionalFormatting>
  <conditionalFormatting sqref="M13:N18">
    <cfRule type="cellIs" dxfId="476" priority="531" operator="equal">
      <formula>"Fairy"</formula>
    </cfRule>
  </conditionalFormatting>
  <conditionalFormatting sqref="M13:N18">
    <cfRule type="cellIs" dxfId="475" priority="532" operator="equal">
      <formula>"???"</formula>
    </cfRule>
  </conditionalFormatting>
  <conditionalFormatting sqref="M28:N28">
    <cfRule type="cellIs" dxfId="474" priority="381" operator="equal">
      <formula>"Normal"</formula>
    </cfRule>
  </conditionalFormatting>
  <conditionalFormatting sqref="M19:N20">
    <cfRule type="cellIs" dxfId="473" priority="495" operator="equal">
      <formula>"Normal"</formula>
    </cfRule>
  </conditionalFormatting>
  <conditionalFormatting sqref="M19:N20">
    <cfRule type="cellIs" dxfId="472" priority="496" operator="equal">
      <formula>"Fire"</formula>
    </cfRule>
  </conditionalFormatting>
  <conditionalFormatting sqref="M19:N20">
    <cfRule type="cellIs" dxfId="471" priority="497" operator="equal">
      <formula>"Fighting"</formula>
    </cfRule>
  </conditionalFormatting>
  <conditionalFormatting sqref="M19:N20">
    <cfRule type="cellIs" dxfId="470" priority="498" operator="equal">
      <formula>"Water"</formula>
    </cfRule>
  </conditionalFormatting>
  <conditionalFormatting sqref="M19:N20">
    <cfRule type="cellIs" dxfId="469" priority="499" operator="equal">
      <formula>"Flying"</formula>
    </cfRule>
  </conditionalFormatting>
  <conditionalFormatting sqref="M19:N20">
    <cfRule type="cellIs" dxfId="468" priority="500" operator="equal">
      <formula>"Grass"</formula>
    </cfRule>
  </conditionalFormatting>
  <conditionalFormatting sqref="M19:N20">
    <cfRule type="cellIs" dxfId="467" priority="501" operator="equal">
      <formula>"Poison"</formula>
    </cfRule>
  </conditionalFormatting>
  <conditionalFormatting sqref="M19:N20">
    <cfRule type="cellIs" dxfId="466" priority="502" operator="equal">
      <formula>"Electric"</formula>
    </cfRule>
  </conditionalFormatting>
  <conditionalFormatting sqref="M19:N20">
    <cfRule type="cellIs" dxfId="465" priority="503" operator="equal">
      <formula>"Ground"</formula>
    </cfRule>
  </conditionalFormatting>
  <conditionalFormatting sqref="M19:N20">
    <cfRule type="cellIs" dxfId="464" priority="504" operator="equal">
      <formula>"Psychic"</formula>
    </cfRule>
  </conditionalFormatting>
  <conditionalFormatting sqref="M19:N20">
    <cfRule type="cellIs" dxfId="463" priority="505" operator="equal">
      <formula>"Rock"</formula>
    </cfRule>
  </conditionalFormatting>
  <conditionalFormatting sqref="M19:N20">
    <cfRule type="cellIs" dxfId="462" priority="506" operator="equal">
      <formula>"Ice"</formula>
    </cfRule>
  </conditionalFormatting>
  <conditionalFormatting sqref="M19:N20">
    <cfRule type="cellIs" dxfId="461" priority="507" operator="equal">
      <formula>"Bug"</formula>
    </cfRule>
  </conditionalFormatting>
  <conditionalFormatting sqref="M19:N20">
    <cfRule type="cellIs" dxfId="460" priority="508" operator="equal">
      <formula>"Dragon"</formula>
    </cfRule>
  </conditionalFormatting>
  <conditionalFormatting sqref="M19:N20">
    <cfRule type="cellIs" dxfId="459" priority="509" operator="equal">
      <formula>"Ghost"</formula>
    </cfRule>
  </conditionalFormatting>
  <conditionalFormatting sqref="M19:N20">
    <cfRule type="cellIs" dxfId="458" priority="510" operator="equal">
      <formula>"Dark"</formula>
    </cfRule>
  </conditionalFormatting>
  <conditionalFormatting sqref="M19:N20">
    <cfRule type="cellIs" dxfId="457" priority="511" operator="equal">
      <formula>"Steel"</formula>
    </cfRule>
  </conditionalFormatting>
  <conditionalFormatting sqref="M19:N20">
    <cfRule type="cellIs" dxfId="456" priority="512" operator="equal">
      <formula>"Fairy"</formula>
    </cfRule>
  </conditionalFormatting>
  <conditionalFormatting sqref="M19:N20">
    <cfRule type="cellIs" dxfId="455" priority="513" operator="equal">
      <formula>"???"</formula>
    </cfRule>
  </conditionalFormatting>
  <conditionalFormatting sqref="M21:N22">
    <cfRule type="cellIs" dxfId="454" priority="476" operator="equal">
      <formula>"Normal"</formula>
    </cfRule>
  </conditionalFormatting>
  <conditionalFormatting sqref="M21:N22">
    <cfRule type="cellIs" dxfId="453" priority="477" operator="equal">
      <formula>"Fire"</formula>
    </cfRule>
  </conditionalFormatting>
  <conditionalFormatting sqref="M21:N22">
    <cfRule type="cellIs" dxfId="452" priority="478" operator="equal">
      <formula>"Fighting"</formula>
    </cfRule>
  </conditionalFormatting>
  <conditionalFormatting sqref="M21:N22">
    <cfRule type="cellIs" dxfId="451" priority="479" operator="equal">
      <formula>"Water"</formula>
    </cfRule>
  </conditionalFormatting>
  <conditionalFormatting sqref="M21:N22">
    <cfRule type="cellIs" dxfId="450" priority="480" operator="equal">
      <formula>"Flying"</formula>
    </cfRule>
  </conditionalFormatting>
  <conditionalFormatting sqref="M21:N22">
    <cfRule type="cellIs" dxfId="449" priority="481" operator="equal">
      <formula>"Grass"</formula>
    </cfRule>
  </conditionalFormatting>
  <conditionalFormatting sqref="M21:N22">
    <cfRule type="cellIs" dxfId="448" priority="482" operator="equal">
      <formula>"Poison"</formula>
    </cfRule>
  </conditionalFormatting>
  <conditionalFormatting sqref="M21:N22">
    <cfRule type="cellIs" dxfId="447" priority="483" operator="equal">
      <formula>"Electric"</formula>
    </cfRule>
  </conditionalFormatting>
  <conditionalFormatting sqref="M21:N22">
    <cfRule type="cellIs" dxfId="446" priority="484" operator="equal">
      <formula>"Ground"</formula>
    </cfRule>
  </conditionalFormatting>
  <conditionalFormatting sqref="M21:N22">
    <cfRule type="cellIs" dxfId="445" priority="485" operator="equal">
      <formula>"Psychic"</formula>
    </cfRule>
  </conditionalFormatting>
  <conditionalFormatting sqref="M21:N22">
    <cfRule type="cellIs" dxfId="444" priority="486" operator="equal">
      <formula>"Rock"</formula>
    </cfRule>
  </conditionalFormatting>
  <conditionalFormatting sqref="M21:N22">
    <cfRule type="cellIs" dxfId="443" priority="487" operator="equal">
      <formula>"Ice"</formula>
    </cfRule>
  </conditionalFormatting>
  <conditionalFormatting sqref="M21:N22">
    <cfRule type="cellIs" dxfId="442" priority="488" operator="equal">
      <formula>"Bug"</formula>
    </cfRule>
  </conditionalFormatting>
  <conditionalFormatting sqref="M21:N22">
    <cfRule type="cellIs" dxfId="441" priority="489" operator="equal">
      <formula>"Dragon"</formula>
    </cfRule>
  </conditionalFormatting>
  <conditionalFormatting sqref="M21:N22">
    <cfRule type="cellIs" dxfId="440" priority="490" operator="equal">
      <formula>"Ghost"</formula>
    </cfRule>
  </conditionalFormatting>
  <conditionalFormatting sqref="M21:N22">
    <cfRule type="cellIs" dxfId="439" priority="491" operator="equal">
      <formula>"Dark"</formula>
    </cfRule>
  </conditionalFormatting>
  <conditionalFormatting sqref="M21:N22">
    <cfRule type="cellIs" dxfId="438" priority="492" operator="equal">
      <formula>"Steel"</formula>
    </cfRule>
  </conditionalFormatting>
  <conditionalFormatting sqref="M21:N22">
    <cfRule type="cellIs" dxfId="437" priority="493" operator="equal">
      <formula>"Fairy"</formula>
    </cfRule>
  </conditionalFormatting>
  <conditionalFormatting sqref="M21:N22">
    <cfRule type="cellIs" dxfId="436" priority="494" operator="equal">
      <formula>"???"</formula>
    </cfRule>
  </conditionalFormatting>
  <conditionalFormatting sqref="M23:N23">
    <cfRule type="cellIs" dxfId="435" priority="438" operator="equal">
      <formula>"Normal"</formula>
    </cfRule>
  </conditionalFormatting>
  <conditionalFormatting sqref="M24:N24">
    <cfRule type="cellIs" dxfId="434" priority="457" operator="equal">
      <formula>"Normal"</formula>
    </cfRule>
  </conditionalFormatting>
  <conditionalFormatting sqref="M24:N24">
    <cfRule type="cellIs" dxfId="433" priority="458" operator="equal">
      <formula>"Fire"</formula>
    </cfRule>
  </conditionalFormatting>
  <conditionalFormatting sqref="M24:N24">
    <cfRule type="cellIs" dxfId="432" priority="459" operator="equal">
      <formula>"Fighting"</formula>
    </cfRule>
  </conditionalFormatting>
  <conditionalFormatting sqref="M24:N24">
    <cfRule type="cellIs" dxfId="431" priority="460" operator="equal">
      <formula>"Water"</formula>
    </cfRule>
  </conditionalFormatting>
  <conditionalFormatting sqref="M24:N24">
    <cfRule type="cellIs" dxfId="430" priority="461" operator="equal">
      <formula>"Flying"</formula>
    </cfRule>
  </conditionalFormatting>
  <conditionalFormatting sqref="M24:N24">
    <cfRule type="cellIs" dxfId="429" priority="462" operator="equal">
      <formula>"Grass"</formula>
    </cfRule>
  </conditionalFormatting>
  <conditionalFormatting sqref="M24:N24">
    <cfRule type="cellIs" dxfId="428" priority="463" operator="equal">
      <formula>"Poison"</formula>
    </cfRule>
  </conditionalFormatting>
  <conditionalFormatting sqref="M24:N24">
    <cfRule type="cellIs" dxfId="427" priority="464" operator="equal">
      <formula>"Electric"</formula>
    </cfRule>
  </conditionalFormatting>
  <conditionalFormatting sqref="M24:N24">
    <cfRule type="cellIs" dxfId="426" priority="465" operator="equal">
      <formula>"Ground"</formula>
    </cfRule>
  </conditionalFormatting>
  <conditionalFormatting sqref="M24:N24">
    <cfRule type="cellIs" dxfId="425" priority="466" operator="equal">
      <formula>"Psychic"</formula>
    </cfRule>
  </conditionalFormatting>
  <conditionalFormatting sqref="M24:N24">
    <cfRule type="cellIs" dxfId="424" priority="467" operator="equal">
      <formula>"Rock"</formula>
    </cfRule>
  </conditionalFormatting>
  <conditionalFormatting sqref="M24:N24">
    <cfRule type="cellIs" dxfId="423" priority="468" operator="equal">
      <formula>"Ice"</formula>
    </cfRule>
  </conditionalFormatting>
  <conditionalFormatting sqref="M24:N24">
    <cfRule type="cellIs" dxfId="422" priority="469" operator="equal">
      <formula>"Bug"</formula>
    </cfRule>
  </conditionalFormatting>
  <conditionalFormatting sqref="M24:N24">
    <cfRule type="cellIs" dxfId="421" priority="470" operator="equal">
      <formula>"Dragon"</formula>
    </cfRule>
  </conditionalFormatting>
  <conditionalFormatting sqref="M24:N24">
    <cfRule type="cellIs" dxfId="420" priority="471" operator="equal">
      <formula>"Ghost"</formula>
    </cfRule>
  </conditionalFormatting>
  <conditionalFormatting sqref="M24:N24">
    <cfRule type="cellIs" dxfId="419" priority="472" operator="equal">
      <formula>"Dark"</formula>
    </cfRule>
  </conditionalFormatting>
  <conditionalFormatting sqref="M24:N24">
    <cfRule type="cellIs" dxfId="418" priority="473" operator="equal">
      <formula>"Steel"</formula>
    </cfRule>
  </conditionalFormatting>
  <conditionalFormatting sqref="M24:N24">
    <cfRule type="cellIs" dxfId="417" priority="474" operator="equal">
      <formula>"Fairy"</formula>
    </cfRule>
  </conditionalFormatting>
  <conditionalFormatting sqref="M24:N24">
    <cfRule type="cellIs" dxfId="416" priority="475" operator="equal">
      <formula>"???"</formula>
    </cfRule>
  </conditionalFormatting>
  <conditionalFormatting sqref="M23:N23">
    <cfRule type="cellIs" dxfId="415" priority="439" operator="equal">
      <formula>"Fire"</formula>
    </cfRule>
  </conditionalFormatting>
  <conditionalFormatting sqref="M23:N23">
    <cfRule type="cellIs" dxfId="414" priority="440" operator="equal">
      <formula>"Fighting"</formula>
    </cfRule>
  </conditionalFormatting>
  <conditionalFormatting sqref="M23:N23">
    <cfRule type="cellIs" dxfId="413" priority="441" operator="equal">
      <formula>"Water"</formula>
    </cfRule>
  </conditionalFormatting>
  <conditionalFormatting sqref="M23:N23">
    <cfRule type="cellIs" dxfId="412" priority="442" operator="equal">
      <formula>"Flying"</formula>
    </cfRule>
  </conditionalFormatting>
  <conditionalFormatting sqref="M23:N23">
    <cfRule type="cellIs" dxfId="411" priority="443" operator="equal">
      <formula>"Grass"</formula>
    </cfRule>
  </conditionalFormatting>
  <conditionalFormatting sqref="M23:N23">
    <cfRule type="cellIs" dxfId="410" priority="444" operator="equal">
      <formula>"Poison"</formula>
    </cfRule>
  </conditionalFormatting>
  <conditionalFormatting sqref="M23:N23">
    <cfRule type="cellIs" dxfId="409" priority="445" operator="equal">
      <formula>"Electric"</formula>
    </cfRule>
  </conditionalFormatting>
  <conditionalFormatting sqref="M23:N23">
    <cfRule type="cellIs" dxfId="408" priority="446" operator="equal">
      <formula>"Ground"</formula>
    </cfRule>
  </conditionalFormatting>
  <conditionalFormatting sqref="M23:N23">
    <cfRule type="cellIs" dxfId="407" priority="447" operator="equal">
      <formula>"Psychic"</formula>
    </cfRule>
  </conditionalFormatting>
  <conditionalFormatting sqref="M23:N23">
    <cfRule type="cellIs" dxfId="406" priority="448" operator="equal">
      <formula>"Rock"</formula>
    </cfRule>
  </conditionalFormatting>
  <conditionalFormatting sqref="M23:N23">
    <cfRule type="cellIs" dxfId="405" priority="449" operator="equal">
      <formula>"Ice"</formula>
    </cfRule>
  </conditionalFormatting>
  <conditionalFormatting sqref="M23:N23">
    <cfRule type="cellIs" dxfId="404" priority="450" operator="equal">
      <formula>"Bug"</formula>
    </cfRule>
  </conditionalFormatting>
  <conditionalFormatting sqref="M23:N23">
    <cfRule type="cellIs" dxfId="403" priority="451" operator="equal">
      <formula>"Dragon"</formula>
    </cfRule>
  </conditionalFormatting>
  <conditionalFormatting sqref="M23:N23">
    <cfRule type="cellIs" dxfId="402" priority="452" operator="equal">
      <formula>"Ghost"</formula>
    </cfRule>
  </conditionalFormatting>
  <conditionalFormatting sqref="M23:N23">
    <cfRule type="cellIs" dxfId="401" priority="453" operator="equal">
      <formula>"Dark"</formula>
    </cfRule>
  </conditionalFormatting>
  <conditionalFormatting sqref="M23:N23">
    <cfRule type="cellIs" dxfId="400" priority="454" operator="equal">
      <formula>"Steel"</formula>
    </cfRule>
  </conditionalFormatting>
  <conditionalFormatting sqref="M23:N23">
    <cfRule type="cellIs" dxfId="399" priority="455" operator="equal">
      <formula>"Fairy"</formula>
    </cfRule>
  </conditionalFormatting>
  <conditionalFormatting sqref="M23:N23">
    <cfRule type="cellIs" dxfId="398" priority="456" operator="equal">
      <formula>"???"</formula>
    </cfRule>
  </conditionalFormatting>
  <conditionalFormatting sqref="M25:N27">
    <cfRule type="cellIs" dxfId="397" priority="419" operator="equal">
      <formula>"Normal"</formula>
    </cfRule>
  </conditionalFormatting>
  <conditionalFormatting sqref="M25:N27">
    <cfRule type="cellIs" dxfId="396" priority="420" operator="equal">
      <formula>"Fire"</formula>
    </cfRule>
  </conditionalFormatting>
  <conditionalFormatting sqref="M25:N27">
    <cfRule type="cellIs" dxfId="395" priority="421" operator="equal">
      <formula>"Fighting"</formula>
    </cfRule>
  </conditionalFormatting>
  <conditionalFormatting sqref="M25:N27">
    <cfRule type="cellIs" dxfId="394" priority="422" operator="equal">
      <formula>"Water"</formula>
    </cfRule>
  </conditionalFormatting>
  <conditionalFormatting sqref="M25:N27">
    <cfRule type="cellIs" dxfId="393" priority="423" operator="equal">
      <formula>"Flying"</formula>
    </cfRule>
  </conditionalFormatting>
  <conditionalFormatting sqref="M25:N27">
    <cfRule type="cellIs" dxfId="392" priority="424" operator="equal">
      <formula>"Grass"</formula>
    </cfRule>
  </conditionalFormatting>
  <conditionalFormatting sqref="M25:N27">
    <cfRule type="cellIs" dxfId="391" priority="425" operator="equal">
      <formula>"Poison"</formula>
    </cfRule>
  </conditionalFormatting>
  <conditionalFormatting sqref="M25:N27">
    <cfRule type="cellIs" dxfId="390" priority="426" operator="equal">
      <formula>"Electric"</formula>
    </cfRule>
  </conditionalFormatting>
  <conditionalFormatting sqref="M25:N27">
    <cfRule type="cellIs" dxfId="389" priority="427" operator="equal">
      <formula>"Ground"</formula>
    </cfRule>
  </conditionalFormatting>
  <conditionalFormatting sqref="M25:N27">
    <cfRule type="cellIs" dxfId="388" priority="428" operator="equal">
      <formula>"Psychic"</formula>
    </cfRule>
  </conditionalFormatting>
  <conditionalFormatting sqref="M25:N27">
    <cfRule type="cellIs" dxfId="387" priority="429" operator="equal">
      <formula>"Rock"</formula>
    </cfRule>
  </conditionalFormatting>
  <conditionalFormatting sqref="M25:N27">
    <cfRule type="cellIs" dxfId="386" priority="430" operator="equal">
      <formula>"Ice"</formula>
    </cfRule>
  </conditionalFormatting>
  <conditionalFormatting sqref="M25:N27">
    <cfRule type="cellIs" dxfId="385" priority="431" operator="equal">
      <formula>"Bug"</formula>
    </cfRule>
  </conditionalFormatting>
  <conditionalFormatting sqref="M25:N27">
    <cfRule type="cellIs" dxfId="384" priority="432" operator="equal">
      <formula>"Dragon"</formula>
    </cfRule>
  </conditionalFormatting>
  <conditionalFormatting sqref="M25:N27">
    <cfRule type="cellIs" dxfId="383" priority="433" operator="equal">
      <formula>"Ghost"</formula>
    </cfRule>
  </conditionalFormatting>
  <conditionalFormatting sqref="M25:N27">
    <cfRule type="cellIs" dxfId="382" priority="434" operator="equal">
      <formula>"Dark"</formula>
    </cfRule>
  </conditionalFormatting>
  <conditionalFormatting sqref="M25:N27">
    <cfRule type="cellIs" dxfId="381" priority="435" operator="equal">
      <formula>"Steel"</formula>
    </cfRule>
  </conditionalFormatting>
  <conditionalFormatting sqref="M25:N27">
    <cfRule type="cellIs" dxfId="380" priority="436" operator="equal">
      <formula>"Fairy"</formula>
    </cfRule>
  </conditionalFormatting>
  <conditionalFormatting sqref="M25:N27">
    <cfRule type="cellIs" dxfId="379" priority="437" operator="equal">
      <formula>"???"</formula>
    </cfRule>
  </conditionalFormatting>
  <conditionalFormatting sqref="M28:N28">
    <cfRule type="cellIs" dxfId="378" priority="382" operator="equal">
      <formula>"Fire"</formula>
    </cfRule>
  </conditionalFormatting>
  <conditionalFormatting sqref="M28:N28">
    <cfRule type="cellIs" dxfId="377" priority="383" operator="equal">
      <formula>"Fighting"</formula>
    </cfRule>
  </conditionalFormatting>
  <conditionalFormatting sqref="M28:N28">
    <cfRule type="cellIs" dxfId="376" priority="384" operator="equal">
      <formula>"Water"</formula>
    </cfRule>
  </conditionalFormatting>
  <conditionalFormatting sqref="M28:N28">
    <cfRule type="cellIs" dxfId="375" priority="385" operator="equal">
      <formula>"Flying"</formula>
    </cfRule>
  </conditionalFormatting>
  <conditionalFormatting sqref="M28:N28">
    <cfRule type="cellIs" dxfId="374" priority="386" operator="equal">
      <formula>"Grass"</formula>
    </cfRule>
  </conditionalFormatting>
  <conditionalFormatting sqref="M28:N28">
    <cfRule type="cellIs" dxfId="373" priority="387" operator="equal">
      <formula>"Poison"</formula>
    </cfRule>
  </conditionalFormatting>
  <conditionalFormatting sqref="M28:N28">
    <cfRule type="cellIs" dxfId="372" priority="388" operator="equal">
      <formula>"Electric"</formula>
    </cfRule>
  </conditionalFormatting>
  <conditionalFormatting sqref="M28:N28">
    <cfRule type="cellIs" dxfId="371" priority="389" operator="equal">
      <formula>"Ground"</formula>
    </cfRule>
  </conditionalFormatting>
  <conditionalFormatting sqref="M28:N28">
    <cfRule type="cellIs" dxfId="370" priority="390" operator="equal">
      <formula>"Psychic"</formula>
    </cfRule>
  </conditionalFormatting>
  <conditionalFormatting sqref="M28:N28">
    <cfRule type="cellIs" dxfId="369" priority="391" operator="equal">
      <formula>"Rock"</formula>
    </cfRule>
  </conditionalFormatting>
  <conditionalFormatting sqref="M28:N28">
    <cfRule type="cellIs" dxfId="368" priority="392" operator="equal">
      <formula>"Ice"</formula>
    </cfRule>
  </conditionalFormatting>
  <conditionalFormatting sqref="M28:N28">
    <cfRule type="cellIs" dxfId="367" priority="393" operator="equal">
      <formula>"Bug"</formula>
    </cfRule>
  </conditionalFormatting>
  <conditionalFormatting sqref="M28:N28">
    <cfRule type="cellIs" dxfId="366" priority="394" operator="equal">
      <formula>"Dragon"</formula>
    </cfRule>
  </conditionalFormatting>
  <conditionalFormatting sqref="M28:N28">
    <cfRule type="cellIs" dxfId="365" priority="395" operator="equal">
      <formula>"Ghost"</formula>
    </cfRule>
  </conditionalFormatting>
  <conditionalFormatting sqref="M28:N28">
    <cfRule type="cellIs" dxfId="364" priority="396" operator="equal">
      <formula>"Dark"</formula>
    </cfRule>
  </conditionalFormatting>
  <conditionalFormatting sqref="M28:N28">
    <cfRule type="cellIs" dxfId="363" priority="397" operator="equal">
      <formula>"Steel"</formula>
    </cfRule>
  </conditionalFormatting>
  <conditionalFormatting sqref="M28:N28">
    <cfRule type="cellIs" dxfId="362" priority="398" operator="equal">
      <formula>"Fairy"</formula>
    </cfRule>
  </conditionalFormatting>
  <conditionalFormatting sqref="M28:N28">
    <cfRule type="cellIs" dxfId="361" priority="399" operator="equal">
      <formula>"???"</formula>
    </cfRule>
  </conditionalFormatting>
  <conditionalFormatting sqref="M38:N39">
    <cfRule type="cellIs" dxfId="360" priority="362" operator="equal">
      <formula>"Normal"</formula>
    </cfRule>
  </conditionalFormatting>
  <conditionalFormatting sqref="M38:N39">
    <cfRule type="cellIs" dxfId="359" priority="363" operator="equal">
      <formula>"Fire"</formula>
    </cfRule>
  </conditionalFormatting>
  <conditionalFormatting sqref="M38:N39">
    <cfRule type="cellIs" dxfId="358" priority="364" operator="equal">
      <formula>"Fighting"</formula>
    </cfRule>
  </conditionalFormatting>
  <conditionalFormatting sqref="M38:N39">
    <cfRule type="cellIs" dxfId="357" priority="365" operator="equal">
      <formula>"Water"</formula>
    </cfRule>
  </conditionalFormatting>
  <conditionalFormatting sqref="M38:N39">
    <cfRule type="cellIs" dxfId="356" priority="366" operator="equal">
      <formula>"Flying"</formula>
    </cfRule>
  </conditionalFormatting>
  <conditionalFormatting sqref="M38:N39">
    <cfRule type="cellIs" dxfId="355" priority="367" operator="equal">
      <formula>"Grass"</formula>
    </cfRule>
  </conditionalFormatting>
  <conditionalFormatting sqref="M38:N39">
    <cfRule type="cellIs" dxfId="354" priority="368" operator="equal">
      <formula>"Poison"</formula>
    </cfRule>
  </conditionalFormatting>
  <conditionalFormatting sqref="M38:N39">
    <cfRule type="cellIs" dxfId="353" priority="369" operator="equal">
      <formula>"Electric"</formula>
    </cfRule>
  </conditionalFormatting>
  <conditionalFormatting sqref="M38:N39">
    <cfRule type="cellIs" dxfId="352" priority="370" operator="equal">
      <formula>"Ground"</formula>
    </cfRule>
  </conditionalFormatting>
  <conditionalFormatting sqref="M38:N39">
    <cfRule type="cellIs" dxfId="351" priority="371" operator="equal">
      <formula>"Psychic"</formula>
    </cfRule>
  </conditionalFormatting>
  <conditionalFormatting sqref="M38:N39">
    <cfRule type="cellIs" dxfId="350" priority="372" operator="equal">
      <formula>"Rock"</formula>
    </cfRule>
  </conditionalFormatting>
  <conditionalFormatting sqref="M38:N39">
    <cfRule type="cellIs" dxfId="349" priority="373" operator="equal">
      <formula>"Ice"</formula>
    </cfRule>
  </conditionalFormatting>
  <conditionalFormatting sqref="M38:N39">
    <cfRule type="cellIs" dxfId="348" priority="374" operator="equal">
      <formula>"Bug"</formula>
    </cfRule>
  </conditionalFormatting>
  <conditionalFormatting sqref="M38:N39">
    <cfRule type="cellIs" dxfId="347" priority="375" operator="equal">
      <formula>"Dragon"</formula>
    </cfRule>
  </conditionalFormatting>
  <conditionalFormatting sqref="M38:N39">
    <cfRule type="cellIs" dxfId="346" priority="376" operator="equal">
      <formula>"Ghost"</formula>
    </cfRule>
  </conditionalFormatting>
  <conditionalFormatting sqref="M38:N39">
    <cfRule type="cellIs" dxfId="345" priority="377" operator="equal">
      <formula>"Dark"</formula>
    </cfRule>
  </conditionalFormatting>
  <conditionalFormatting sqref="M38:N39">
    <cfRule type="cellIs" dxfId="344" priority="378" operator="equal">
      <formula>"Steel"</formula>
    </cfRule>
  </conditionalFormatting>
  <conditionalFormatting sqref="M38:N39">
    <cfRule type="cellIs" dxfId="343" priority="379" operator="equal">
      <formula>"Fairy"</formula>
    </cfRule>
  </conditionalFormatting>
  <conditionalFormatting sqref="M38:N39">
    <cfRule type="cellIs" dxfId="342" priority="380" operator="equal">
      <formula>"???"</formula>
    </cfRule>
  </conditionalFormatting>
  <conditionalFormatting sqref="M49:N49">
    <cfRule type="cellIs" dxfId="341" priority="229" operator="equal">
      <formula>"Normal"</formula>
    </cfRule>
  </conditionalFormatting>
  <conditionalFormatting sqref="M49:N49">
    <cfRule type="cellIs" dxfId="340" priority="230" operator="equal">
      <formula>"Fire"</formula>
    </cfRule>
  </conditionalFormatting>
  <conditionalFormatting sqref="M49:N49">
    <cfRule type="cellIs" dxfId="339" priority="231" operator="equal">
      <formula>"Fighting"</formula>
    </cfRule>
  </conditionalFormatting>
  <conditionalFormatting sqref="M49:N49">
    <cfRule type="cellIs" dxfId="338" priority="232" operator="equal">
      <formula>"Water"</formula>
    </cfRule>
  </conditionalFormatting>
  <conditionalFormatting sqref="M49:N49">
    <cfRule type="cellIs" dxfId="337" priority="233" operator="equal">
      <formula>"Flying"</formula>
    </cfRule>
  </conditionalFormatting>
  <conditionalFormatting sqref="M49:N49">
    <cfRule type="cellIs" dxfId="336" priority="234" operator="equal">
      <formula>"Grass"</formula>
    </cfRule>
  </conditionalFormatting>
  <conditionalFormatting sqref="M49:N49">
    <cfRule type="cellIs" dxfId="335" priority="235" operator="equal">
      <formula>"Poison"</formula>
    </cfRule>
  </conditionalFormatting>
  <conditionalFormatting sqref="M49:N49">
    <cfRule type="cellIs" dxfId="334" priority="236" operator="equal">
      <formula>"Electric"</formula>
    </cfRule>
  </conditionalFormatting>
  <conditionalFormatting sqref="M49:N49">
    <cfRule type="cellIs" dxfId="333" priority="237" operator="equal">
      <formula>"Ground"</formula>
    </cfRule>
  </conditionalFormatting>
  <conditionalFormatting sqref="M49:N49">
    <cfRule type="cellIs" dxfId="332" priority="238" operator="equal">
      <formula>"Psychic"</formula>
    </cfRule>
  </conditionalFormatting>
  <conditionalFormatting sqref="M49:N49">
    <cfRule type="cellIs" dxfId="331" priority="239" operator="equal">
      <formula>"Rock"</formula>
    </cfRule>
  </conditionalFormatting>
  <conditionalFormatting sqref="M49:N49">
    <cfRule type="cellIs" dxfId="330" priority="240" operator="equal">
      <formula>"Ice"</formula>
    </cfRule>
  </conditionalFormatting>
  <conditionalFormatting sqref="M49:N49">
    <cfRule type="cellIs" dxfId="329" priority="241" operator="equal">
      <formula>"Bug"</formula>
    </cfRule>
  </conditionalFormatting>
  <conditionalFormatting sqref="M49:N49">
    <cfRule type="cellIs" dxfId="328" priority="242" operator="equal">
      <formula>"Dragon"</formula>
    </cfRule>
  </conditionalFormatting>
  <conditionalFormatting sqref="M49:N49">
    <cfRule type="cellIs" dxfId="327" priority="243" operator="equal">
      <formula>"Ghost"</formula>
    </cfRule>
  </conditionalFormatting>
  <conditionalFormatting sqref="M49:N49">
    <cfRule type="cellIs" dxfId="326" priority="244" operator="equal">
      <formula>"Dark"</formula>
    </cfRule>
  </conditionalFormatting>
  <conditionalFormatting sqref="M49:N49">
    <cfRule type="cellIs" dxfId="325" priority="245" operator="equal">
      <formula>"Steel"</formula>
    </cfRule>
  </conditionalFormatting>
  <conditionalFormatting sqref="M49:N49">
    <cfRule type="cellIs" dxfId="324" priority="246" operator="equal">
      <formula>"Fairy"</formula>
    </cfRule>
  </conditionalFormatting>
  <conditionalFormatting sqref="M49:N49">
    <cfRule type="cellIs" dxfId="323" priority="247" operator="equal">
      <formula>"???"</formula>
    </cfRule>
  </conditionalFormatting>
  <conditionalFormatting sqref="M39:N39">
    <cfRule type="cellIs" dxfId="322" priority="324" operator="equal">
      <formula>"Normal"</formula>
    </cfRule>
  </conditionalFormatting>
  <conditionalFormatting sqref="M39:N39">
    <cfRule type="cellIs" dxfId="321" priority="325" operator="equal">
      <formula>"Fire"</formula>
    </cfRule>
  </conditionalFormatting>
  <conditionalFormatting sqref="M39:N39">
    <cfRule type="cellIs" dxfId="320" priority="326" operator="equal">
      <formula>"Fighting"</formula>
    </cfRule>
  </conditionalFormatting>
  <conditionalFormatting sqref="M39:N39">
    <cfRule type="cellIs" dxfId="319" priority="327" operator="equal">
      <formula>"Water"</formula>
    </cfRule>
  </conditionalFormatting>
  <conditionalFormatting sqref="M39:N39">
    <cfRule type="cellIs" dxfId="318" priority="328" operator="equal">
      <formula>"Flying"</formula>
    </cfRule>
  </conditionalFormatting>
  <conditionalFormatting sqref="M39:N39">
    <cfRule type="cellIs" dxfId="317" priority="329" operator="equal">
      <formula>"Grass"</formula>
    </cfRule>
  </conditionalFormatting>
  <conditionalFormatting sqref="M39:N39">
    <cfRule type="cellIs" dxfId="316" priority="330" operator="equal">
      <formula>"Poison"</formula>
    </cfRule>
  </conditionalFormatting>
  <conditionalFormatting sqref="M39:N39">
    <cfRule type="cellIs" dxfId="315" priority="331" operator="equal">
      <formula>"Electric"</formula>
    </cfRule>
  </conditionalFormatting>
  <conditionalFormatting sqref="M39:N39">
    <cfRule type="cellIs" dxfId="314" priority="332" operator="equal">
      <formula>"Ground"</formula>
    </cfRule>
  </conditionalFormatting>
  <conditionalFormatting sqref="M39:N39">
    <cfRule type="cellIs" dxfId="313" priority="333" operator="equal">
      <formula>"Psychic"</formula>
    </cfRule>
  </conditionalFormatting>
  <conditionalFormatting sqref="M39:N39">
    <cfRule type="cellIs" dxfId="312" priority="334" operator="equal">
      <formula>"Rock"</formula>
    </cfRule>
  </conditionalFormatting>
  <conditionalFormatting sqref="M39:N39">
    <cfRule type="cellIs" dxfId="311" priority="335" operator="equal">
      <formula>"Ice"</formula>
    </cfRule>
  </conditionalFormatting>
  <conditionalFormatting sqref="M39:N39">
    <cfRule type="cellIs" dxfId="310" priority="336" operator="equal">
      <formula>"Bug"</formula>
    </cfRule>
  </conditionalFormatting>
  <conditionalFormatting sqref="M39:N39">
    <cfRule type="cellIs" dxfId="309" priority="337" operator="equal">
      <formula>"Dragon"</formula>
    </cfRule>
  </conditionalFormatting>
  <conditionalFormatting sqref="M39:N39">
    <cfRule type="cellIs" dxfId="308" priority="338" operator="equal">
      <formula>"Ghost"</formula>
    </cfRule>
  </conditionalFormatting>
  <conditionalFormatting sqref="M39:N39">
    <cfRule type="cellIs" dxfId="307" priority="339" operator="equal">
      <formula>"Dark"</formula>
    </cfRule>
  </conditionalFormatting>
  <conditionalFormatting sqref="M39:N39">
    <cfRule type="cellIs" dxfId="306" priority="340" operator="equal">
      <formula>"Steel"</formula>
    </cfRule>
  </conditionalFormatting>
  <conditionalFormatting sqref="M39:N39">
    <cfRule type="cellIs" dxfId="305" priority="341" operator="equal">
      <formula>"Fairy"</formula>
    </cfRule>
  </conditionalFormatting>
  <conditionalFormatting sqref="M39:N39">
    <cfRule type="cellIs" dxfId="304" priority="342" operator="equal">
      <formula>"???"</formula>
    </cfRule>
  </conditionalFormatting>
  <conditionalFormatting sqref="M40:N47">
    <cfRule type="cellIs" dxfId="303" priority="305" operator="equal">
      <formula>"Normal"</formula>
    </cfRule>
  </conditionalFormatting>
  <conditionalFormatting sqref="M40:N47">
    <cfRule type="cellIs" dxfId="302" priority="306" operator="equal">
      <formula>"Fire"</formula>
    </cfRule>
  </conditionalFormatting>
  <conditionalFormatting sqref="M40:N47">
    <cfRule type="cellIs" dxfId="301" priority="307" operator="equal">
      <formula>"Fighting"</formula>
    </cfRule>
  </conditionalFormatting>
  <conditionalFormatting sqref="M40:N47">
    <cfRule type="cellIs" dxfId="300" priority="308" operator="equal">
      <formula>"Water"</formula>
    </cfRule>
  </conditionalFormatting>
  <conditionalFormatting sqref="M40:N47">
    <cfRule type="cellIs" dxfId="299" priority="309" operator="equal">
      <formula>"Flying"</formula>
    </cfRule>
  </conditionalFormatting>
  <conditionalFormatting sqref="M40:N47">
    <cfRule type="cellIs" dxfId="298" priority="310" operator="equal">
      <formula>"Grass"</formula>
    </cfRule>
  </conditionalFormatting>
  <conditionalFormatting sqref="M40:N47">
    <cfRule type="cellIs" dxfId="297" priority="311" operator="equal">
      <formula>"Poison"</formula>
    </cfRule>
  </conditionalFormatting>
  <conditionalFormatting sqref="M40:N47">
    <cfRule type="cellIs" dxfId="296" priority="312" operator="equal">
      <formula>"Electric"</formula>
    </cfRule>
  </conditionalFormatting>
  <conditionalFormatting sqref="M40:N47">
    <cfRule type="cellIs" dxfId="295" priority="313" operator="equal">
      <formula>"Ground"</formula>
    </cfRule>
  </conditionalFormatting>
  <conditionalFormatting sqref="M40:N47">
    <cfRule type="cellIs" dxfId="294" priority="314" operator="equal">
      <formula>"Psychic"</formula>
    </cfRule>
  </conditionalFormatting>
  <conditionalFormatting sqref="M40:N47">
    <cfRule type="cellIs" dxfId="293" priority="315" operator="equal">
      <formula>"Rock"</formula>
    </cfRule>
  </conditionalFormatting>
  <conditionalFormatting sqref="M40:N47">
    <cfRule type="cellIs" dxfId="292" priority="316" operator="equal">
      <formula>"Ice"</formula>
    </cfRule>
  </conditionalFormatting>
  <conditionalFormatting sqref="M40:N47">
    <cfRule type="cellIs" dxfId="291" priority="317" operator="equal">
      <formula>"Bug"</formula>
    </cfRule>
  </conditionalFormatting>
  <conditionalFormatting sqref="M40:N47">
    <cfRule type="cellIs" dxfId="290" priority="318" operator="equal">
      <formula>"Dragon"</formula>
    </cfRule>
  </conditionalFormatting>
  <conditionalFormatting sqref="M40:N47">
    <cfRule type="cellIs" dxfId="289" priority="319" operator="equal">
      <formula>"Ghost"</formula>
    </cfRule>
  </conditionalFormatting>
  <conditionalFormatting sqref="M40:N47">
    <cfRule type="cellIs" dxfId="288" priority="320" operator="equal">
      <formula>"Dark"</formula>
    </cfRule>
  </conditionalFormatting>
  <conditionalFormatting sqref="M40:N47">
    <cfRule type="cellIs" dxfId="287" priority="321" operator="equal">
      <formula>"Steel"</formula>
    </cfRule>
  </conditionalFormatting>
  <conditionalFormatting sqref="M40:N47">
    <cfRule type="cellIs" dxfId="286" priority="322" operator="equal">
      <formula>"Fairy"</formula>
    </cfRule>
  </conditionalFormatting>
  <conditionalFormatting sqref="M40:N47">
    <cfRule type="cellIs" dxfId="285" priority="323" operator="equal">
      <formula>"???"</formula>
    </cfRule>
  </conditionalFormatting>
  <conditionalFormatting sqref="M52:N52">
    <cfRule type="cellIs" dxfId="284" priority="286" operator="equal">
      <formula>"Normal"</formula>
    </cfRule>
  </conditionalFormatting>
  <conditionalFormatting sqref="M52:N52">
    <cfRule type="cellIs" dxfId="283" priority="287" operator="equal">
      <formula>"Fire"</formula>
    </cfRule>
  </conditionalFormatting>
  <conditionalFormatting sqref="M52:N52">
    <cfRule type="cellIs" dxfId="282" priority="288" operator="equal">
      <formula>"Fighting"</formula>
    </cfRule>
  </conditionalFormatting>
  <conditionalFormatting sqref="M52:N52">
    <cfRule type="cellIs" dxfId="281" priority="289" operator="equal">
      <formula>"Water"</formula>
    </cfRule>
  </conditionalFormatting>
  <conditionalFormatting sqref="M52:N52">
    <cfRule type="cellIs" dxfId="280" priority="290" operator="equal">
      <formula>"Flying"</formula>
    </cfRule>
  </conditionalFormatting>
  <conditionalFormatting sqref="M52:N52">
    <cfRule type="cellIs" dxfId="279" priority="291" operator="equal">
      <formula>"Grass"</formula>
    </cfRule>
  </conditionalFormatting>
  <conditionalFormatting sqref="M52:N52">
    <cfRule type="cellIs" dxfId="278" priority="292" operator="equal">
      <formula>"Poison"</formula>
    </cfRule>
  </conditionalFormatting>
  <conditionalFormatting sqref="M52:N52">
    <cfRule type="cellIs" dxfId="277" priority="293" operator="equal">
      <formula>"Electric"</formula>
    </cfRule>
  </conditionalFormatting>
  <conditionalFormatting sqref="M52:N52">
    <cfRule type="cellIs" dxfId="276" priority="294" operator="equal">
      <formula>"Ground"</formula>
    </cfRule>
  </conditionalFormatting>
  <conditionalFormatting sqref="M52:N52">
    <cfRule type="cellIs" dxfId="275" priority="295" operator="equal">
      <formula>"Psychic"</formula>
    </cfRule>
  </conditionalFormatting>
  <conditionalFormatting sqref="M52:N52">
    <cfRule type="cellIs" dxfId="274" priority="296" operator="equal">
      <formula>"Rock"</formula>
    </cfRule>
  </conditionalFormatting>
  <conditionalFormatting sqref="M52:N52">
    <cfRule type="cellIs" dxfId="273" priority="297" operator="equal">
      <formula>"Ice"</formula>
    </cfRule>
  </conditionalFormatting>
  <conditionalFormatting sqref="M52:N52">
    <cfRule type="cellIs" dxfId="272" priority="298" operator="equal">
      <formula>"Bug"</formula>
    </cfRule>
  </conditionalFormatting>
  <conditionalFormatting sqref="M52:N52">
    <cfRule type="cellIs" dxfId="271" priority="299" operator="equal">
      <formula>"Dragon"</formula>
    </cfRule>
  </conditionalFormatting>
  <conditionalFormatting sqref="M52:N52">
    <cfRule type="cellIs" dxfId="270" priority="300" operator="equal">
      <formula>"Ghost"</formula>
    </cfRule>
  </conditionalFormatting>
  <conditionalFormatting sqref="M52:N52">
    <cfRule type="cellIs" dxfId="269" priority="301" operator="equal">
      <formula>"Dark"</formula>
    </cfRule>
  </conditionalFormatting>
  <conditionalFormatting sqref="M52:N52">
    <cfRule type="cellIs" dxfId="268" priority="302" operator="equal">
      <formula>"Steel"</formula>
    </cfRule>
  </conditionalFormatting>
  <conditionalFormatting sqref="M52:N52">
    <cfRule type="cellIs" dxfId="267" priority="303" operator="equal">
      <formula>"Fairy"</formula>
    </cfRule>
  </conditionalFormatting>
  <conditionalFormatting sqref="M52:N52">
    <cfRule type="cellIs" dxfId="266" priority="304" operator="equal">
      <formula>"???"</formula>
    </cfRule>
  </conditionalFormatting>
  <conditionalFormatting sqref="M51:N51">
    <cfRule type="cellIs" dxfId="265" priority="267" operator="equal">
      <formula>"Normal"</formula>
    </cfRule>
  </conditionalFormatting>
  <conditionalFormatting sqref="M51:N51">
    <cfRule type="cellIs" dxfId="264" priority="268" operator="equal">
      <formula>"Fire"</formula>
    </cfRule>
  </conditionalFormatting>
  <conditionalFormatting sqref="M51:N51">
    <cfRule type="cellIs" dxfId="263" priority="269" operator="equal">
      <formula>"Fighting"</formula>
    </cfRule>
  </conditionalFormatting>
  <conditionalFormatting sqref="M51:N51">
    <cfRule type="cellIs" dxfId="262" priority="270" operator="equal">
      <formula>"Water"</formula>
    </cfRule>
  </conditionalFormatting>
  <conditionalFormatting sqref="M51:N51">
    <cfRule type="cellIs" dxfId="261" priority="271" operator="equal">
      <formula>"Flying"</formula>
    </cfRule>
  </conditionalFormatting>
  <conditionalFormatting sqref="M51:N51">
    <cfRule type="cellIs" dxfId="260" priority="272" operator="equal">
      <formula>"Grass"</formula>
    </cfRule>
  </conditionalFormatting>
  <conditionalFormatting sqref="M51:N51">
    <cfRule type="cellIs" dxfId="259" priority="273" operator="equal">
      <formula>"Poison"</formula>
    </cfRule>
  </conditionalFormatting>
  <conditionalFormatting sqref="M51:N51">
    <cfRule type="cellIs" dxfId="258" priority="274" operator="equal">
      <formula>"Electric"</formula>
    </cfRule>
  </conditionalFormatting>
  <conditionalFormatting sqref="M51:N51">
    <cfRule type="cellIs" dxfId="257" priority="275" operator="equal">
      <formula>"Ground"</formula>
    </cfRule>
  </conditionalFormatting>
  <conditionalFormatting sqref="M51:N51">
    <cfRule type="cellIs" dxfId="256" priority="276" operator="equal">
      <formula>"Psychic"</formula>
    </cfRule>
  </conditionalFormatting>
  <conditionalFormatting sqref="M51:N51">
    <cfRule type="cellIs" dxfId="255" priority="277" operator="equal">
      <formula>"Rock"</formula>
    </cfRule>
  </conditionalFormatting>
  <conditionalFormatting sqref="M51:N51">
    <cfRule type="cellIs" dxfId="254" priority="278" operator="equal">
      <formula>"Ice"</formula>
    </cfRule>
  </conditionalFormatting>
  <conditionalFormatting sqref="M51:N51">
    <cfRule type="cellIs" dxfId="253" priority="279" operator="equal">
      <formula>"Bug"</formula>
    </cfRule>
  </conditionalFormatting>
  <conditionalFormatting sqref="M51:N51">
    <cfRule type="cellIs" dxfId="252" priority="280" operator="equal">
      <formula>"Dragon"</formula>
    </cfRule>
  </conditionalFormatting>
  <conditionalFormatting sqref="M51:N51">
    <cfRule type="cellIs" dxfId="251" priority="281" operator="equal">
      <formula>"Ghost"</formula>
    </cfRule>
  </conditionalFormatting>
  <conditionalFormatting sqref="M51:N51">
    <cfRule type="cellIs" dxfId="250" priority="282" operator="equal">
      <formula>"Dark"</formula>
    </cfRule>
  </conditionalFormatting>
  <conditionalFormatting sqref="M51:N51">
    <cfRule type="cellIs" dxfId="249" priority="283" operator="equal">
      <formula>"Steel"</formula>
    </cfRule>
  </conditionalFormatting>
  <conditionalFormatting sqref="M51:N51">
    <cfRule type="cellIs" dxfId="248" priority="284" operator="equal">
      <formula>"Fairy"</formula>
    </cfRule>
  </conditionalFormatting>
  <conditionalFormatting sqref="M51:N51">
    <cfRule type="cellIs" dxfId="247" priority="285" operator="equal">
      <formula>"???"</formula>
    </cfRule>
  </conditionalFormatting>
  <conditionalFormatting sqref="M48:N48">
    <cfRule type="cellIs" dxfId="246" priority="248" operator="equal">
      <formula>"Normal"</formula>
    </cfRule>
  </conditionalFormatting>
  <conditionalFormatting sqref="M48:N48">
    <cfRule type="cellIs" dxfId="245" priority="249" operator="equal">
      <formula>"Fire"</formula>
    </cfRule>
  </conditionalFormatting>
  <conditionalFormatting sqref="M48:N48">
    <cfRule type="cellIs" dxfId="244" priority="250" operator="equal">
      <formula>"Fighting"</formula>
    </cfRule>
  </conditionalFormatting>
  <conditionalFormatting sqref="M48:N48">
    <cfRule type="cellIs" dxfId="243" priority="251" operator="equal">
      <formula>"Water"</formula>
    </cfRule>
  </conditionalFormatting>
  <conditionalFormatting sqref="M48:N48">
    <cfRule type="cellIs" dxfId="242" priority="252" operator="equal">
      <formula>"Flying"</formula>
    </cfRule>
  </conditionalFormatting>
  <conditionalFormatting sqref="M48:N48">
    <cfRule type="cellIs" dxfId="241" priority="253" operator="equal">
      <formula>"Grass"</formula>
    </cfRule>
  </conditionalFormatting>
  <conditionalFormatting sqref="M48:N48">
    <cfRule type="cellIs" dxfId="240" priority="254" operator="equal">
      <formula>"Poison"</formula>
    </cfRule>
  </conditionalFormatting>
  <conditionalFormatting sqref="M48:N48">
    <cfRule type="cellIs" dxfId="239" priority="255" operator="equal">
      <formula>"Electric"</formula>
    </cfRule>
  </conditionalFormatting>
  <conditionalFormatting sqref="M48:N48">
    <cfRule type="cellIs" dxfId="238" priority="256" operator="equal">
      <formula>"Ground"</formula>
    </cfRule>
  </conditionalFormatting>
  <conditionalFormatting sqref="M48:N48">
    <cfRule type="cellIs" dxfId="237" priority="257" operator="equal">
      <formula>"Psychic"</formula>
    </cfRule>
  </conditionalFormatting>
  <conditionalFormatting sqref="M48:N48">
    <cfRule type="cellIs" dxfId="236" priority="258" operator="equal">
      <formula>"Rock"</formula>
    </cfRule>
  </conditionalFormatting>
  <conditionalFormatting sqref="M48:N48">
    <cfRule type="cellIs" dxfId="235" priority="259" operator="equal">
      <formula>"Ice"</formula>
    </cfRule>
  </conditionalFormatting>
  <conditionalFormatting sqref="M48:N48">
    <cfRule type="cellIs" dxfId="234" priority="260" operator="equal">
      <formula>"Bug"</formula>
    </cfRule>
  </conditionalFormatting>
  <conditionalFormatting sqref="M48:N48">
    <cfRule type="cellIs" dxfId="233" priority="261" operator="equal">
      <formula>"Dragon"</formula>
    </cfRule>
  </conditionalFormatting>
  <conditionalFormatting sqref="M48:N48">
    <cfRule type="cellIs" dxfId="232" priority="262" operator="equal">
      <formula>"Ghost"</formula>
    </cfRule>
  </conditionalFormatting>
  <conditionalFormatting sqref="M48:N48">
    <cfRule type="cellIs" dxfId="231" priority="263" operator="equal">
      <formula>"Dark"</formula>
    </cfRule>
  </conditionalFormatting>
  <conditionalFormatting sqref="M48:N48">
    <cfRule type="cellIs" dxfId="230" priority="264" operator="equal">
      <formula>"Steel"</formula>
    </cfRule>
  </conditionalFormatting>
  <conditionalFormatting sqref="M48:N48">
    <cfRule type="cellIs" dxfId="229" priority="265" operator="equal">
      <formula>"Fairy"</formula>
    </cfRule>
  </conditionalFormatting>
  <conditionalFormatting sqref="M48:N48">
    <cfRule type="cellIs" dxfId="228" priority="266" operator="equal">
      <formula>"???"</formula>
    </cfRule>
  </conditionalFormatting>
  <conditionalFormatting sqref="M50:N50">
    <cfRule type="cellIs" dxfId="227" priority="210" operator="equal">
      <formula>"Normal"</formula>
    </cfRule>
  </conditionalFormatting>
  <conditionalFormatting sqref="M50:N50">
    <cfRule type="cellIs" dxfId="226" priority="211" operator="equal">
      <formula>"Fire"</formula>
    </cfRule>
  </conditionalFormatting>
  <conditionalFormatting sqref="M50:N50">
    <cfRule type="cellIs" dxfId="225" priority="212" operator="equal">
      <formula>"Fighting"</formula>
    </cfRule>
  </conditionalFormatting>
  <conditionalFormatting sqref="M50:N50">
    <cfRule type="cellIs" dxfId="224" priority="213" operator="equal">
      <formula>"Water"</formula>
    </cfRule>
  </conditionalFormatting>
  <conditionalFormatting sqref="M50:N50">
    <cfRule type="cellIs" dxfId="223" priority="214" operator="equal">
      <formula>"Flying"</formula>
    </cfRule>
  </conditionalFormatting>
  <conditionalFormatting sqref="M50:N50">
    <cfRule type="cellIs" dxfId="222" priority="215" operator="equal">
      <formula>"Grass"</formula>
    </cfRule>
  </conditionalFormatting>
  <conditionalFormatting sqref="M50:N50">
    <cfRule type="cellIs" dxfId="221" priority="216" operator="equal">
      <formula>"Poison"</formula>
    </cfRule>
  </conditionalFormatting>
  <conditionalFormatting sqref="M50:N50">
    <cfRule type="cellIs" dxfId="220" priority="217" operator="equal">
      <formula>"Electric"</formula>
    </cfRule>
  </conditionalFormatting>
  <conditionalFormatting sqref="M50:N50">
    <cfRule type="cellIs" dxfId="219" priority="218" operator="equal">
      <formula>"Ground"</formula>
    </cfRule>
  </conditionalFormatting>
  <conditionalFormatting sqref="M50:N50">
    <cfRule type="cellIs" dxfId="218" priority="219" operator="equal">
      <formula>"Psychic"</formula>
    </cfRule>
  </conditionalFormatting>
  <conditionalFormatting sqref="M50:N50">
    <cfRule type="cellIs" dxfId="217" priority="220" operator="equal">
      <formula>"Rock"</formula>
    </cfRule>
  </conditionalFormatting>
  <conditionalFormatting sqref="M50:N50">
    <cfRule type="cellIs" dxfId="216" priority="221" operator="equal">
      <formula>"Ice"</formula>
    </cfRule>
  </conditionalFormatting>
  <conditionalFormatting sqref="M50:N50">
    <cfRule type="cellIs" dxfId="215" priority="222" operator="equal">
      <formula>"Bug"</formula>
    </cfRule>
  </conditionalFormatting>
  <conditionalFormatting sqref="M50:N50">
    <cfRule type="cellIs" dxfId="214" priority="223" operator="equal">
      <formula>"Dragon"</formula>
    </cfRule>
  </conditionalFormatting>
  <conditionalFormatting sqref="M50:N50">
    <cfRule type="cellIs" dxfId="213" priority="224" operator="equal">
      <formula>"Ghost"</formula>
    </cfRule>
  </conditionalFormatting>
  <conditionalFormatting sqref="M50:N50">
    <cfRule type="cellIs" dxfId="212" priority="225" operator="equal">
      <formula>"Dark"</formula>
    </cfRule>
  </conditionalFormatting>
  <conditionalFormatting sqref="M50:N50">
    <cfRule type="cellIs" dxfId="211" priority="226" operator="equal">
      <formula>"Steel"</formula>
    </cfRule>
  </conditionalFormatting>
  <conditionalFormatting sqref="M50:N50">
    <cfRule type="cellIs" dxfId="210" priority="227" operator="equal">
      <formula>"Fairy"</formula>
    </cfRule>
  </conditionalFormatting>
  <conditionalFormatting sqref="M50:N50">
    <cfRule type="cellIs" dxfId="209" priority="228" operator="equal">
      <formula>"???"</formula>
    </cfRule>
  </conditionalFormatting>
  <conditionalFormatting sqref="M53:N54 M56:N57">
    <cfRule type="cellIs" dxfId="208" priority="191" operator="equal">
      <formula>"Normal"</formula>
    </cfRule>
  </conditionalFormatting>
  <conditionalFormatting sqref="M53:N54 M56:N57">
    <cfRule type="cellIs" dxfId="207" priority="192" operator="equal">
      <formula>"Fire"</formula>
    </cfRule>
  </conditionalFormatting>
  <conditionalFormatting sqref="M53:N54 M56:N57">
    <cfRule type="cellIs" dxfId="206" priority="193" operator="equal">
      <formula>"Fighting"</formula>
    </cfRule>
  </conditionalFormatting>
  <conditionalFormatting sqref="M53:N54 M56:N57">
    <cfRule type="cellIs" dxfId="205" priority="194" operator="equal">
      <formula>"Water"</formula>
    </cfRule>
  </conditionalFormatting>
  <conditionalFormatting sqref="M53:N54 M56:N57">
    <cfRule type="cellIs" dxfId="204" priority="195" operator="equal">
      <formula>"Flying"</formula>
    </cfRule>
  </conditionalFormatting>
  <conditionalFormatting sqref="M53:N54 M56:N57">
    <cfRule type="cellIs" dxfId="203" priority="196" operator="equal">
      <formula>"Grass"</formula>
    </cfRule>
  </conditionalFormatting>
  <conditionalFormatting sqref="M53:N54 M56:N57">
    <cfRule type="cellIs" dxfId="202" priority="197" operator="equal">
      <formula>"Poison"</formula>
    </cfRule>
  </conditionalFormatting>
  <conditionalFormatting sqref="M53:N54 M56:N57">
    <cfRule type="cellIs" dxfId="201" priority="198" operator="equal">
      <formula>"Electric"</formula>
    </cfRule>
  </conditionalFormatting>
  <conditionalFormatting sqref="M53:N54 M56:N57">
    <cfRule type="cellIs" dxfId="200" priority="199" operator="equal">
      <formula>"Ground"</formula>
    </cfRule>
  </conditionalFormatting>
  <conditionalFormatting sqref="M53:N54 M56:N57">
    <cfRule type="cellIs" dxfId="199" priority="200" operator="equal">
      <formula>"Psychic"</formula>
    </cfRule>
  </conditionalFormatting>
  <conditionalFormatting sqref="M53:N54 M56:N57">
    <cfRule type="cellIs" dxfId="198" priority="201" operator="equal">
      <formula>"Rock"</formula>
    </cfRule>
  </conditionalFormatting>
  <conditionalFormatting sqref="M53:N54 M56:N57">
    <cfRule type="cellIs" dxfId="197" priority="202" operator="equal">
      <formula>"Ice"</formula>
    </cfRule>
  </conditionalFormatting>
  <conditionalFormatting sqref="M53:N54 M56:N57">
    <cfRule type="cellIs" dxfId="196" priority="203" operator="equal">
      <formula>"Bug"</formula>
    </cfRule>
  </conditionalFormatting>
  <conditionalFormatting sqref="M53:N54 M56:N57">
    <cfRule type="cellIs" dxfId="195" priority="204" operator="equal">
      <formula>"Dragon"</formula>
    </cfRule>
  </conditionalFormatting>
  <conditionalFormatting sqref="M53:N54 M56:N57">
    <cfRule type="cellIs" dxfId="194" priority="205" operator="equal">
      <formula>"Ghost"</formula>
    </cfRule>
  </conditionalFormatting>
  <conditionalFormatting sqref="M53:N54 M56:N57">
    <cfRule type="cellIs" dxfId="193" priority="206" operator="equal">
      <formula>"Dark"</formula>
    </cfRule>
  </conditionalFormatting>
  <conditionalFormatting sqref="M53:N54 M56:N57">
    <cfRule type="cellIs" dxfId="192" priority="207" operator="equal">
      <formula>"Steel"</formula>
    </cfRule>
  </conditionalFormatting>
  <conditionalFormatting sqref="M53:N54 M56:N57">
    <cfRule type="cellIs" dxfId="191" priority="208" operator="equal">
      <formula>"Fairy"</formula>
    </cfRule>
  </conditionalFormatting>
  <conditionalFormatting sqref="M53:N54 M56:N57">
    <cfRule type="cellIs" dxfId="190" priority="209" operator="equal">
      <formula>"???"</formula>
    </cfRule>
  </conditionalFormatting>
  <conditionalFormatting sqref="M55:N55">
    <cfRule type="cellIs" dxfId="189" priority="172" operator="equal">
      <formula>"Normal"</formula>
    </cfRule>
  </conditionalFormatting>
  <conditionalFormatting sqref="M55:N55">
    <cfRule type="cellIs" dxfId="188" priority="173" operator="equal">
      <formula>"Fire"</formula>
    </cfRule>
  </conditionalFormatting>
  <conditionalFormatting sqref="M55:N55">
    <cfRule type="cellIs" dxfId="187" priority="174" operator="equal">
      <formula>"Fighting"</formula>
    </cfRule>
  </conditionalFormatting>
  <conditionalFormatting sqref="M55:N55">
    <cfRule type="cellIs" dxfId="186" priority="175" operator="equal">
      <formula>"Water"</formula>
    </cfRule>
  </conditionalFormatting>
  <conditionalFormatting sqref="M55:N55">
    <cfRule type="cellIs" dxfId="185" priority="176" operator="equal">
      <formula>"Flying"</formula>
    </cfRule>
  </conditionalFormatting>
  <conditionalFormatting sqref="M55:N55">
    <cfRule type="cellIs" dxfId="184" priority="177" operator="equal">
      <formula>"Grass"</formula>
    </cfRule>
  </conditionalFormatting>
  <conditionalFormatting sqref="M55:N55">
    <cfRule type="cellIs" dxfId="183" priority="178" operator="equal">
      <formula>"Poison"</formula>
    </cfRule>
  </conditionalFormatting>
  <conditionalFormatting sqref="M55:N55">
    <cfRule type="cellIs" dxfId="182" priority="179" operator="equal">
      <formula>"Electric"</formula>
    </cfRule>
  </conditionalFormatting>
  <conditionalFormatting sqref="M55:N55">
    <cfRule type="cellIs" dxfId="181" priority="180" operator="equal">
      <formula>"Ground"</formula>
    </cfRule>
  </conditionalFormatting>
  <conditionalFormatting sqref="M55:N55">
    <cfRule type="cellIs" dxfId="180" priority="181" operator="equal">
      <formula>"Psychic"</formula>
    </cfRule>
  </conditionalFormatting>
  <conditionalFormatting sqref="M55:N55">
    <cfRule type="cellIs" dxfId="179" priority="182" operator="equal">
      <formula>"Rock"</formula>
    </cfRule>
  </conditionalFormatting>
  <conditionalFormatting sqref="M55:N55">
    <cfRule type="cellIs" dxfId="178" priority="183" operator="equal">
      <formula>"Ice"</formula>
    </cfRule>
  </conditionalFormatting>
  <conditionalFormatting sqref="M55:N55">
    <cfRule type="cellIs" dxfId="177" priority="184" operator="equal">
      <formula>"Bug"</formula>
    </cfRule>
  </conditionalFormatting>
  <conditionalFormatting sqref="M55:N55">
    <cfRule type="cellIs" dxfId="176" priority="185" operator="equal">
      <formula>"Dragon"</formula>
    </cfRule>
  </conditionalFormatting>
  <conditionalFormatting sqref="M55:N55">
    <cfRule type="cellIs" dxfId="175" priority="186" operator="equal">
      <formula>"Ghost"</formula>
    </cfRule>
  </conditionalFormatting>
  <conditionalFormatting sqref="M55:N55">
    <cfRule type="cellIs" dxfId="174" priority="187" operator="equal">
      <formula>"Dark"</formula>
    </cfRule>
  </conditionalFormatting>
  <conditionalFormatting sqref="M55:N55">
    <cfRule type="cellIs" dxfId="173" priority="188" operator="equal">
      <formula>"Steel"</formula>
    </cfRule>
  </conditionalFormatting>
  <conditionalFormatting sqref="M55:N55">
    <cfRule type="cellIs" dxfId="172" priority="189" operator="equal">
      <formula>"Fairy"</formula>
    </cfRule>
  </conditionalFormatting>
  <conditionalFormatting sqref="M55:N55">
    <cfRule type="cellIs" dxfId="171" priority="190" operator="equal">
      <formula>"???"</formula>
    </cfRule>
  </conditionalFormatting>
  <conditionalFormatting sqref="M58:N59">
    <cfRule type="cellIs" dxfId="170" priority="153" operator="equal">
      <formula>"Normal"</formula>
    </cfRule>
  </conditionalFormatting>
  <conditionalFormatting sqref="M58:N59">
    <cfRule type="cellIs" dxfId="169" priority="154" operator="equal">
      <formula>"Fire"</formula>
    </cfRule>
  </conditionalFormatting>
  <conditionalFormatting sqref="M58:N59">
    <cfRule type="cellIs" dxfId="168" priority="155" operator="equal">
      <formula>"Fighting"</formula>
    </cfRule>
  </conditionalFormatting>
  <conditionalFormatting sqref="M58:N59">
    <cfRule type="cellIs" dxfId="167" priority="156" operator="equal">
      <formula>"Water"</formula>
    </cfRule>
  </conditionalFormatting>
  <conditionalFormatting sqref="M58:N59">
    <cfRule type="cellIs" dxfId="166" priority="157" operator="equal">
      <formula>"Flying"</formula>
    </cfRule>
  </conditionalFormatting>
  <conditionalFormatting sqref="M58:N59">
    <cfRule type="cellIs" dxfId="165" priority="158" operator="equal">
      <formula>"Grass"</formula>
    </cfRule>
  </conditionalFormatting>
  <conditionalFormatting sqref="M58:N59">
    <cfRule type="cellIs" dxfId="164" priority="159" operator="equal">
      <formula>"Poison"</formula>
    </cfRule>
  </conditionalFormatting>
  <conditionalFormatting sqref="M58:N59">
    <cfRule type="cellIs" dxfId="163" priority="160" operator="equal">
      <formula>"Electric"</formula>
    </cfRule>
  </conditionalFormatting>
  <conditionalFormatting sqref="M58:N59">
    <cfRule type="cellIs" dxfId="162" priority="161" operator="equal">
      <formula>"Ground"</formula>
    </cfRule>
  </conditionalFormatting>
  <conditionalFormatting sqref="M58:N59">
    <cfRule type="cellIs" dxfId="161" priority="162" operator="equal">
      <formula>"Psychic"</formula>
    </cfRule>
  </conditionalFormatting>
  <conditionalFormatting sqref="M58:N59">
    <cfRule type="cellIs" dxfId="160" priority="163" operator="equal">
      <formula>"Rock"</formula>
    </cfRule>
  </conditionalFormatting>
  <conditionalFormatting sqref="M58:N59">
    <cfRule type="cellIs" dxfId="159" priority="164" operator="equal">
      <formula>"Ice"</formula>
    </cfRule>
  </conditionalFormatting>
  <conditionalFormatting sqref="M58:N59">
    <cfRule type="cellIs" dxfId="158" priority="165" operator="equal">
      <formula>"Bug"</formula>
    </cfRule>
  </conditionalFormatting>
  <conditionalFormatting sqref="M58:N59">
    <cfRule type="cellIs" dxfId="157" priority="166" operator="equal">
      <formula>"Dragon"</formula>
    </cfRule>
  </conditionalFormatting>
  <conditionalFormatting sqref="M58:N59">
    <cfRule type="cellIs" dxfId="156" priority="167" operator="equal">
      <formula>"Ghost"</formula>
    </cfRule>
  </conditionalFormatting>
  <conditionalFormatting sqref="M58:N59">
    <cfRule type="cellIs" dxfId="155" priority="168" operator="equal">
      <formula>"Dark"</formula>
    </cfRule>
  </conditionalFormatting>
  <conditionalFormatting sqref="M58:N59">
    <cfRule type="cellIs" dxfId="154" priority="169" operator="equal">
      <formula>"Steel"</formula>
    </cfRule>
  </conditionalFormatting>
  <conditionalFormatting sqref="M58:N59">
    <cfRule type="cellIs" dxfId="153" priority="170" operator="equal">
      <formula>"Fairy"</formula>
    </cfRule>
  </conditionalFormatting>
  <conditionalFormatting sqref="M58:N59">
    <cfRule type="cellIs" dxfId="152" priority="171" operator="equal">
      <formula>"???"</formula>
    </cfRule>
  </conditionalFormatting>
  <conditionalFormatting sqref="M60:N60">
    <cfRule type="cellIs" dxfId="151" priority="134" operator="equal">
      <formula>"Normal"</formula>
    </cfRule>
  </conditionalFormatting>
  <conditionalFormatting sqref="M60:N60">
    <cfRule type="cellIs" dxfId="150" priority="135" operator="equal">
      <formula>"Fire"</formula>
    </cfRule>
  </conditionalFormatting>
  <conditionalFormatting sqref="M60:N60">
    <cfRule type="cellIs" dxfId="149" priority="136" operator="equal">
      <formula>"Fighting"</formula>
    </cfRule>
  </conditionalFormatting>
  <conditionalFormatting sqref="M60:N60">
    <cfRule type="cellIs" dxfId="148" priority="137" operator="equal">
      <formula>"Water"</formula>
    </cfRule>
  </conditionalFormatting>
  <conditionalFormatting sqref="M60:N60">
    <cfRule type="cellIs" dxfId="147" priority="138" operator="equal">
      <formula>"Flying"</formula>
    </cfRule>
  </conditionalFormatting>
  <conditionalFormatting sqref="M60:N60">
    <cfRule type="cellIs" dxfId="146" priority="139" operator="equal">
      <formula>"Grass"</formula>
    </cfRule>
  </conditionalFormatting>
  <conditionalFormatting sqref="M60:N60">
    <cfRule type="cellIs" dxfId="145" priority="140" operator="equal">
      <formula>"Poison"</formula>
    </cfRule>
  </conditionalFormatting>
  <conditionalFormatting sqref="M60:N60">
    <cfRule type="cellIs" dxfId="144" priority="141" operator="equal">
      <formula>"Electric"</formula>
    </cfRule>
  </conditionalFormatting>
  <conditionalFormatting sqref="M60:N60">
    <cfRule type="cellIs" dxfId="143" priority="142" operator="equal">
      <formula>"Ground"</formula>
    </cfRule>
  </conditionalFormatting>
  <conditionalFormatting sqref="M60:N60">
    <cfRule type="cellIs" dxfId="142" priority="143" operator="equal">
      <formula>"Psychic"</formula>
    </cfRule>
  </conditionalFormatting>
  <conditionalFormatting sqref="M60:N60">
    <cfRule type="cellIs" dxfId="141" priority="144" operator="equal">
      <formula>"Rock"</formula>
    </cfRule>
  </conditionalFormatting>
  <conditionalFormatting sqref="M60:N60">
    <cfRule type="cellIs" dxfId="140" priority="145" operator="equal">
      <formula>"Ice"</formula>
    </cfRule>
  </conditionalFormatting>
  <conditionalFormatting sqref="M60:N60">
    <cfRule type="cellIs" dxfId="139" priority="146" operator="equal">
      <formula>"Bug"</formula>
    </cfRule>
  </conditionalFormatting>
  <conditionalFormatting sqref="M60:N60">
    <cfRule type="cellIs" dxfId="138" priority="147" operator="equal">
      <formula>"Dragon"</formula>
    </cfRule>
  </conditionalFormatting>
  <conditionalFormatting sqref="M60:N60">
    <cfRule type="cellIs" dxfId="137" priority="148" operator="equal">
      <formula>"Ghost"</formula>
    </cfRule>
  </conditionalFormatting>
  <conditionalFormatting sqref="M60:N60">
    <cfRule type="cellIs" dxfId="136" priority="149" operator="equal">
      <formula>"Dark"</formula>
    </cfRule>
  </conditionalFormatting>
  <conditionalFormatting sqref="M60:N60">
    <cfRule type="cellIs" dxfId="135" priority="150" operator="equal">
      <formula>"Steel"</formula>
    </cfRule>
  </conditionalFormatting>
  <conditionalFormatting sqref="M60:N60">
    <cfRule type="cellIs" dxfId="134" priority="151" operator="equal">
      <formula>"Fairy"</formula>
    </cfRule>
  </conditionalFormatting>
  <conditionalFormatting sqref="M60:N60">
    <cfRule type="cellIs" dxfId="133" priority="152" operator="equal">
      <formula>"???"</formula>
    </cfRule>
  </conditionalFormatting>
  <conditionalFormatting sqref="M61:N61">
    <cfRule type="cellIs" dxfId="132" priority="115" operator="equal">
      <formula>"Normal"</formula>
    </cfRule>
  </conditionalFormatting>
  <conditionalFormatting sqref="M61:N61">
    <cfRule type="cellIs" dxfId="131" priority="116" operator="equal">
      <formula>"Fire"</formula>
    </cfRule>
  </conditionalFormatting>
  <conditionalFormatting sqref="M61:N61">
    <cfRule type="cellIs" dxfId="130" priority="117" operator="equal">
      <formula>"Fighting"</formula>
    </cfRule>
  </conditionalFormatting>
  <conditionalFormatting sqref="M61:N61">
    <cfRule type="cellIs" dxfId="129" priority="118" operator="equal">
      <formula>"Water"</formula>
    </cfRule>
  </conditionalFormatting>
  <conditionalFormatting sqref="M61:N61">
    <cfRule type="cellIs" dxfId="128" priority="119" operator="equal">
      <formula>"Flying"</formula>
    </cfRule>
  </conditionalFormatting>
  <conditionalFormatting sqref="M61:N61">
    <cfRule type="cellIs" dxfId="127" priority="120" operator="equal">
      <formula>"Grass"</formula>
    </cfRule>
  </conditionalFormatting>
  <conditionalFormatting sqref="M61:N61">
    <cfRule type="cellIs" dxfId="126" priority="121" operator="equal">
      <formula>"Poison"</formula>
    </cfRule>
  </conditionalFormatting>
  <conditionalFormatting sqref="M61:N61">
    <cfRule type="cellIs" dxfId="125" priority="122" operator="equal">
      <formula>"Electric"</formula>
    </cfRule>
  </conditionalFormatting>
  <conditionalFormatting sqref="M61:N61">
    <cfRule type="cellIs" dxfId="124" priority="123" operator="equal">
      <formula>"Ground"</formula>
    </cfRule>
  </conditionalFormatting>
  <conditionalFormatting sqref="M61:N61">
    <cfRule type="cellIs" dxfId="123" priority="124" operator="equal">
      <formula>"Psychic"</formula>
    </cfRule>
  </conditionalFormatting>
  <conditionalFormatting sqref="M61:N61">
    <cfRule type="cellIs" dxfId="122" priority="125" operator="equal">
      <formula>"Rock"</formula>
    </cfRule>
  </conditionalFormatting>
  <conditionalFormatting sqref="M61:N61">
    <cfRule type="cellIs" dxfId="121" priority="126" operator="equal">
      <formula>"Ice"</formula>
    </cfRule>
  </conditionalFormatting>
  <conditionalFormatting sqref="M61:N61">
    <cfRule type="cellIs" dxfId="120" priority="127" operator="equal">
      <formula>"Bug"</formula>
    </cfRule>
  </conditionalFormatting>
  <conditionalFormatting sqref="M61:N61">
    <cfRule type="cellIs" dxfId="119" priority="128" operator="equal">
      <formula>"Dragon"</formula>
    </cfRule>
  </conditionalFormatting>
  <conditionalFormatting sqref="M61:N61">
    <cfRule type="cellIs" dxfId="118" priority="129" operator="equal">
      <formula>"Ghost"</formula>
    </cfRule>
  </conditionalFormatting>
  <conditionalFormatting sqref="M61:N61">
    <cfRule type="cellIs" dxfId="117" priority="130" operator="equal">
      <formula>"Dark"</formula>
    </cfRule>
  </conditionalFormatting>
  <conditionalFormatting sqref="M61:N61">
    <cfRule type="cellIs" dxfId="116" priority="131" operator="equal">
      <formula>"Steel"</formula>
    </cfRule>
  </conditionalFormatting>
  <conditionalFormatting sqref="M61:N61">
    <cfRule type="cellIs" dxfId="115" priority="132" operator="equal">
      <formula>"Fairy"</formula>
    </cfRule>
  </conditionalFormatting>
  <conditionalFormatting sqref="M61:N61">
    <cfRule type="cellIs" dxfId="114" priority="133" operator="equal">
      <formula>"???"</formula>
    </cfRule>
  </conditionalFormatting>
  <conditionalFormatting sqref="M62:N62">
    <cfRule type="cellIs" dxfId="113" priority="96" operator="equal">
      <formula>"Normal"</formula>
    </cfRule>
  </conditionalFormatting>
  <conditionalFormatting sqref="M62:N62">
    <cfRule type="cellIs" dxfId="112" priority="97" operator="equal">
      <formula>"Fire"</formula>
    </cfRule>
  </conditionalFormatting>
  <conditionalFormatting sqref="M62:N62">
    <cfRule type="cellIs" dxfId="111" priority="98" operator="equal">
      <formula>"Fighting"</formula>
    </cfRule>
  </conditionalFormatting>
  <conditionalFormatting sqref="M62:N62">
    <cfRule type="cellIs" dxfId="110" priority="99" operator="equal">
      <formula>"Water"</formula>
    </cfRule>
  </conditionalFormatting>
  <conditionalFormatting sqref="M62:N62">
    <cfRule type="cellIs" dxfId="109" priority="100" operator="equal">
      <formula>"Flying"</formula>
    </cfRule>
  </conditionalFormatting>
  <conditionalFormatting sqref="M62:N62">
    <cfRule type="cellIs" dxfId="108" priority="101" operator="equal">
      <formula>"Grass"</formula>
    </cfRule>
  </conditionalFormatting>
  <conditionalFormatting sqref="M62:N62">
    <cfRule type="cellIs" dxfId="107" priority="102" operator="equal">
      <formula>"Poison"</formula>
    </cfRule>
  </conditionalFormatting>
  <conditionalFormatting sqref="M62:N62">
    <cfRule type="cellIs" dxfId="106" priority="103" operator="equal">
      <formula>"Electric"</formula>
    </cfRule>
  </conditionalFormatting>
  <conditionalFormatting sqref="M62:N62">
    <cfRule type="cellIs" dxfId="105" priority="104" operator="equal">
      <formula>"Ground"</formula>
    </cfRule>
  </conditionalFormatting>
  <conditionalFormatting sqref="M62:N62">
    <cfRule type="cellIs" dxfId="104" priority="105" operator="equal">
      <formula>"Psychic"</formula>
    </cfRule>
  </conditionalFormatting>
  <conditionalFormatting sqref="M62:N62">
    <cfRule type="cellIs" dxfId="103" priority="106" operator="equal">
      <formula>"Rock"</formula>
    </cfRule>
  </conditionalFormatting>
  <conditionalFormatting sqref="M62:N62">
    <cfRule type="cellIs" dxfId="102" priority="107" operator="equal">
      <formula>"Ice"</formula>
    </cfRule>
  </conditionalFormatting>
  <conditionalFormatting sqref="M62:N62">
    <cfRule type="cellIs" dxfId="101" priority="108" operator="equal">
      <formula>"Bug"</formula>
    </cfRule>
  </conditionalFormatting>
  <conditionalFormatting sqref="M62:N62">
    <cfRule type="cellIs" dxfId="100" priority="109" operator="equal">
      <formula>"Dragon"</formula>
    </cfRule>
  </conditionalFormatting>
  <conditionalFormatting sqref="M62:N62">
    <cfRule type="cellIs" dxfId="99" priority="110" operator="equal">
      <formula>"Ghost"</formula>
    </cfRule>
  </conditionalFormatting>
  <conditionalFormatting sqref="M62:N62">
    <cfRule type="cellIs" dxfId="98" priority="111" operator="equal">
      <formula>"Dark"</formula>
    </cfRule>
  </conditionalFormatting>
  <conditionalFormatting sqref="M62:N62">
    <cfRule type="cellIs" dxfId="97" priority="112" operator="equal">
      <formula>"Steel"</formula>
    </cfRule>
  </conditionalFormatting>
  <conditionalFormatting sqref="M62:N62">
    <cfRule type="cellIs" dxfId="96" priority="113" operator="equal">
      <formula>"Fairy"</formula>
    </cfRule>
  </conditionalFormatting>
  <conditionalFormatting sqref="M62:N62">
    <cfRule type="cellIs" dxfId="95" priority="114" operator="equal">
      <formula>"???"</formula>
    </cfRule>
  </conditionalFormatting>
  <conditionalFormatting sqref="M63:N63">
    <cfRule type="cellIs" dxfId="94" priority="77" operator="equal">
      <formula>"Normal"</formula>
    </cfRule>
  </conditionalFormatting>
  <conditionalFormatting sqref="M63:N63">
    <cfRule type="cellIs" dxfId="93" priority="78" operator="equal">
      <formula>"Fire"</formula>
    </cfRule>
  </conditionalFormatting>
  <conditionalFormatting sqref="M63:N63">
    <cfRule type="cellIs" dxfId="92" priority="79" operator="equal">
      <formula>"Fighting"</formula>
    </cfRule>
  </conditionalFormatting>
  <conditionalFormatting sqref="M63:N63">
    <cfRule type="cellIs" dxfId="91" priority="80" operator="equal">
      <formula>"Water"</formula>
    </cfRule>
  </conditionalFormatting>
  <conditionalFormatting sqref="M63:N63">
    <cfRule type="cellIs" dxfId="90" priority="81" operator="equal">
      <formula>"Flying"</formula>
    </cfRule>
  </conditionalFormatting>
  <conditionalFormatting sqref="M63:N63">
    <cfRule type="cellIs" dxfId="89" priority="82" operator="equal">
      <formula>"Grass"</formula>
    </cfRule>
  </conditionalFormatting>
  <conditionalFormatting sqref="M63:N63">
    <cfRule type="cellIs" dxfId="88" priority="83" operator="equal">
      <formula>"Poison"</formula>
    </cfRule>
  </conditionalFormatting>
  <conditionalFormatting sqref="M63:N63">
    <cfRule type="cellIs" dxfId="87" priority="84" operator="equal">
      <formula>"Electric"</formula>
    </cfRule>
  </conditionalFormatting>
  <conditionalFormatting sqref="M63:N63">
    <cfRule type="cellIs" dxfId="86" priority="85" operator="equal">
      <formula>"Ground"</formula>
    </cfRule>
  </conditionalFormatting>
  <conditionalFormatting sqref="M63:N63">
    <cfRule type="cellIs" dxfId="85" priority="86" operator="equal">
      <formula>"Psychic"</formula>
    </cfRule>
  </conditionalFormatting>
  <conditionalFormatting sqref="M63:N63">
    <cfRule type="cellIs" dxfId="84" priority="87" operator="equal">
      <formula>"Rock"</formula>
    </cfRule>
  </conditionalFormatting>
  <conditionalFormatting sqref="M63:N63">
    <cfRule type="cellIs" dxfId="83" priority="88" operator="equal">
      <formula>"Ice"</formula>
    </cfRule>
  </conditionalFormatting>
  <conditionalFormatting sqref="M63:N63">
    <cfRule type="cellIs" dxfId="82" priority="89" operator="equal">
      <formula>"Bug"</formula>
    </cfRule>
  </conditionalFormatting>
  <conditionalFormatting sqref="M63:N63">
    <cfRule type="cellIs" dxfId="81" priority="90" operator="equal">
      <formula>"Dragon"</formula>
    </cfRule>
  </conditionalFormatting>
  <conditionalFormatting sqref="M63:N63">
    <cfRule type="cellIs" dxfId="80" priority="91" operator="equal">
      <formula>"Ghost"</formula>
    </cfRule>
  </conditionalFormatting>
  <conditionalFormatting sqref="M63:N63">
    <cfRule type="cellIs" dxfId="79" priority="92" operator="equal">
      <formula>"Dark"</formula>
    </cfRule>
  </conditionalFormatting>
  <conditionalFormatting sqref="M63:N63">
    <cfRule type="cellIs" dxfId="78" priority="93" operator="equal">
      <formula>"Steel"</formula>
    </cfRule>
  </conditionalFormatting>
  <conditionalFormatting sqref="M63:N63">
    <cfRule type="cellIs" dxfId="77" priority="94" operator="equal">
      <formula>"Fairy"</formula>
    </cfRule>
  </conditionalFormatting>
  <conditionalFormatting sqref="M63:N63">
    <cfRule type="cellIs" dxfId="76" priority="95" operator="equal">
      <formula>"???"</formula>
    </cfRule>
  </conditionalFormatting>
  <conditionalFormatting sqref="M64:N64">
    <cfRule type="cellIs" dxfId="75" priority="58" operator="equal">
      <formula>"Normal"</formula>
    </cfRule>
  </conditionalFormatting>
  <conditionalFormatting sqref="M64:N64">
    <cfRule type="cellIs" dxfId="74" priority="59" operator="equal">
      <formula>"Fire"</formula>
    </cfRule>
  </conditionalFormatting>
  <conditionalFormatting sqref="M64:N64">
    <cfRule type="cellIs" dxfId="73" priority="60" operator="equal">
      <formula>"Fighting"</formula>
    </cfRule>
  </conditionalFormatting>
  <conditionalFormatting sqref="M64:N64">
    <cfRule type="cellIs" dxfId="72" priority="61" operator="equal">
      <formula>"Water"</formula>
    </cfRule>
  </conditionalFormatting>
  <conditionalFormatting sqref="M64:N64">
    <cfRule type="cellIs" dxfId="71" priority="62" operator="equal">
      <formula>"Flying"</formula>
    </cfRule>
  </conditionalFormatting>
  <conditionalFormatting sqref="M64:N64">
    <cfRule type="cellIs" dxfId="70" priority="63" operator="equal">
      <formula>"Grass"</formula>
    </cfRule>
  </conditionalFormatting>
  <conditionalFormatting sqref="M64:N64">
    <cfRule type="cellIs" dxfId="69" priority="64" operator="equal">
      <formula>"Poison"</formula>
    </cfRule>
  </conditionalFormatting>
  <conditionalFormatting sqref="M64:N64">
    <cfRule type="cellIs" dxfId="68" priority="65" operator="equal">
      <formula>"Electric"</formula>
    </cfRule>
  </conditionalFormatting>
  <conditionalFormatting sqref="M64:N64">
    <cfRule type="cellIs" dxfId="67" priority="66" operator="equal">
      <formula>"Ground"</formula>
    </cfRule>
  </conditionalFormatting>
  <conditionalFormatting sqref="M64:N64">
    <cfRule type="cellIs" dxfId="66" priority="67" operator="equal">
      <formula>"Psychic"</formula>
    </cfRule>
  </conditionalFormatting>
  <conditionalFormatting sqref="M64:N64">
    <cfRule type="cellIs" dxfId="65" priority="68" operator="equal">
      <formula>"Rock"</formula>
    </cfRule>
  </conditionalFormatting>
  <conditionalFormatting sqref="M64:N64">
    <cfRule type="cellIs" dxfId="64" priority="69" operator="equal">
      <formula>"Ice"</formula>
    </cfRule>
  </conditionalFormatting>
  <conditionalFormatting sqref="M64:N64">
    <cfRule type="cellIs" dxfId="63" priority="70" operator="equal">
      <formula>"Bug"</formula>
    </cfRule>
  </conditionalFormatting>
  <conditionalFormatting sqref="M64:N64">
    <cfRule type="cellIs" dxfId="62" priority="71" operator="equal">
      <formula>"Dragon"</formula>
    </cfRule>
  </conditionalFormatting>
  <conditionalFormatting sqref="M64:N64">
    <cfRule type="cellIs" dxfId="61" priority="72" operator="equal">
      <formula>"Ghost"</formula>
    </cfRule>
  </conditionalFormatting>
  <conditionalFormatting sqref="M64:N64">
    <cfRule type="cellIs" dxfId="60" priority="73" operator="equal">
      <formula>"Dark"</formula>
    </cfRule>
  </conditionalFormatting>
  <conditionalFormatting sqref="M64:N64">
    <cfRule type="cellIs" dxfId="59" priority="74" operator="equal">
      <formula>"Steel"</formula>
    </cfRule>
  </conditionalFormatting>
  <conditionalFormatting sqref="M64:N64">
    <cfRule type="cellIs" dxfId="58" priority="75" operator="equal">
      <formula>"Fairy"</formula>
    </cfRule>
  </conditionalFormatting>
  <conditionalFormatting sqref="M64:N64">
    <cfRule type="cellIs" dxfId="57" priority="76" operator="equal">
      <formula>"???"</formula>
    </cfRule>
  </conditionalFormatting>
  <conditionalFormatting sqref="M65:N65">
    <cfRule type="cellIs" dxfId="56" priority="39" operator="equal">
      <formula>"Normal"</formula>
    </cfRule>
  </conditionalFormatting>
  <conditionalFormatting sqref="M65:N65">
    <cfRule type="cellIs" dxfId="55" priority="40" operator="equal">
      <formula>"Fire"</formula>
    </cfRule>
  </conditionalFormatting>
  <conditionalFormatting sqref="M65:N65">
    <cfRule type="cellIs" dxfId="54" priority="41" operator="equal">
      <formula>"Fighting"</formula>
    </cfRule>
  </conditionalFormatting>
  <conditionalFormatting sqref="M65:N65">
    <cfRule type="cellIs" dxfId="53" priority="42" operator="equal">
      <formula>"Water"</formula>
    </cfRule>
  </conditionalFormatting>
  <conditionalFormatting sqref="M65:N65">
    <cfRule type="cellIs" dxfId="52" priority="43" operator="equal">
      <formula>"Flying"</formula>
    </cfRule>
  </conditionalFormatting>
  <conditionalFormatting sqref="M65:N65">
    <cfRule type="cellIs" dxfId="51" priority="44" operator="equal">
      <formula>"Grass"</formula>
    </cfRule>
  </conditionalFormatting>
  <conditionalFormatting sqref="M65:N65">
    <cfRule type="cellIs" dxfId="50" priority="45" operator="equal">
      <formula>"Poison"</formula>
    </cfRule>
  </conditionalFormatting>
  <conditionalFormatting sqref="M65:N65">
    <cfRule type="cellIs" dxfId="49" priority="46" operator="equal">
      <formula>"Electric"</formula>
    </cfRule>
  </conditionalFormatting>
  <conditionalFormatting sqref="M65:N65">
    <cfRule type="cellIs" dxfId="48" priority="47" operator="equal">
      <formula>"Ground"</formula>
    </cfRule>
  </conditionalFormatting>
  <conditionalFormatting sqref="M65:N65">
    <cfRule type="cellIs" dxfId="47" priority="48" operator="equal">
      <formula>"Psychic"</formula>
    </cfRule>
  </conditionalFormatting>
  <conditionalFormatting sqref="M65:N65">
    <cfRule type="cellIs" dxfId="46" priority="49" operator="equal">
      <formula>"Rock"</formula>
    </cfRule>
  </conditionalFormatting>
  <conditionalFormatting sqref="M65:N65">
    <cfRule type="cellIs" dxfId="45" priority="50" operator="equal">
      <formula>"Ice"</formula>
    </cfRule>
  </conditionalFormatting>
  <conditionalFormatting sqref="M65:N65">
    <cfRule type="cellIs" dxfId="44" priority="51" operator="equal">
      <formula>"Bug"</formula>
    </cfRule>
  </conditionalFormatting>
  <conditionalFormatting sqref="M65:N65">
    <cfRule type="cellIs" dxfId="43" priority="52" operator="equal">
      <formula>"Dragon"</formula>
    </cfRule>
  </conditionalFormatting>
  <conditionalFormatting sqref="M65:N65">
    <cfRule type="cellIs" dxfId="42" priority="53" operator="equal">
      <formula>"Ghost"</formula>
    </cfRule>
  </conditionalFormatting>
  <conditionalFormatting sqref="M65:N65">
    <cfRule type="cellIs" dxfId="41" priority="54" operator="equal">
      <formula>"Dark"</formula>
    </cfRule>
  </conditionalFormatting>
  <conditionalFormatting sqref="M65:N65">
    <cfRule type="cellIs" dxfId="40" priority="55" operator="equal">
      <formula>"Steel"</formula>
    </cfRule>
  </conditionalFormatting>
  <conditionalFormatting sqref="M65:N65">
    <cfRule type="cellIs" dxfId="39" priority="56" operator="equal">
      <formula>"Fairy"</formula>
    </cfRule>
  </conditionalFormatting>
  <conditionalFormatting sqref="M65:N65">
    <cfRule type="cellIs" dxfId="38" priority="57" operator="equal">
      <formula>"???"</formula>
    </cfRule>
  </conditionalFormatting>
  <conditionalFormatting sqref="M66:N66">
    <cfRule type="cellIs" dxfId="37" priority="20" operator="equal">
      <formula>"Normal"</formula>
    </cfRule>
  </conditionalFormatting>
  <conditionalFormatting sqref="M66:N66">
    <cfRule type="cellIs" dxfId="36" priority="21" operator="equal">
      <formula>"Fire"</formula>
    </cfRule>
  </conditionalFormatting>
  <conditionalFormatting sqref="M66:N66">
    <cfRule type="cellIs" dxfId="35" priority="22" operator="equal">
      <formula>"Fighting"</formula>
    </cfRule>
  </conditionalFormatting>
  <conditionalFormatting sqref="M66:N66">
    <cfRule type="cellIs" dxfId="34" priority="23" operator="equal">
      <formula>"Water"</formula>
    </cfRule>
  </conditionalFormatting>
  <conditionalFormatting sqref="M66:N66">
    <cfRule type="cellIs" dxfId="33" priority="24" operator="equal">
      <formula>"Flying"</formula>
    </cfRule>
  </conditionalFormatting>
  <conditionalFormatting sqref="M66:N66">
    <cfRule type="cellIs" dxfId="32" priority="25" operator="equal">
      <formula>"Grass"</formula>
    </cfRule>
  </conditionalFormatting>
  <conditionalFormatting sqref="M66:N66">
    <cfRule type="cellIs" dxfId="31" priority="26" operator="equal">
      <formula>"Poison"</formula>
    </cfRule>
  </conditionalFormatting>
  <conditionalFormatting sqref="M66:N66">
    <cfRule type="cellIs" dxfId="30" priority="27" operator="equal">
      <formula>"Electric"</formula>
    </cfRule>
  </conditionalFormatting>
  <conditionalFormatting sqref="M66:N66">
    <cfRule type="cellIs" dxfId="29" priority="28" operator="equal">
      <formula>"Ground"</formula>
    </cfRule>
  </conditionalFormatting>
  <conditionalFormatting sqref="M66:N66">
    <cfRule type="cellIs" dxfId="28" priority="29" operator="equal">
      <formula>"Psychic"</formula>
    </cfRule>
  </conditionalFormatting>
  <conditionalFormatting sqref="M66:N66">
    <cfRule type="cellIs" dxfId="27" priority="30" operator="equal">
      <formula>"Rock"</formula>
    </cfRule>
  </conditionalFormatting>
  <conditionalFormatting sqref="M66:N66">
    <cfRule type="cellIs" dxfId="26" priority="31" operator="equal">
      <formula>"Ice"</formula>
    </cfRule>
  </conditionalFormatting>
  <conditionalFormatting sqref="M66:N66">
    <cfRule type="cellIs" dxfId="25" priority="32" operator="equal">
      <formula>"Bug"</formula>
    </cfRule>
  </conditionalFormatting>
  <conditionalFormatting sqref="M66:N66">
    <cfRule type="cellIs" dxfId="24" priority="33" operator="equal">
      <formula>"Dragon"</formula>
    </cfRule>
  </conditionalFormatting>
  <conditionalFormatting sqref="M66:N66">
    <cfRule type="cellIs" dxfId="23" priority="34" operator="equal">
      <formula>"Ghost"</formula>
    </cfRule>
  </conditionalFormatting>
  <conditionalFormatting sqref="M66:N66">
    <cfRule type="cellIs" dxfId="22" priority="35" operator="equal">
      <formula>"Dark"</formula>
    </cfRule>
  </conditionalFormatting>
  <conditionalFormatting sqref="M66:N66">
    <cfRule type="cellIs" dxfId="21" priority="36" operator="equal">
      <formula>"Steel"</formula>
    </cfRule>
  </conditionalFormatting>
  <conditionalFormatting sqref="M66:N66">
    <cfRule type="cellIs" dxfId="20" priority="37" operator="equal">
      <formula>"Fairy"</formula>
    </cfRule>
  </conditionalFormatting>
  <conditionalFormatting sqref="M66:N66">
    <cfRule type="cellIs" dxfId="19" priority="38" operator="equal">
      <formula>"???"</formula>
    </cfRule>
  </conditionalFormatting>
  <conditionalFormatting sqref="M67:N67">
    <cfRule type="cellIs" dxfId="18" priority="1" operator="equal">
      <formula>"Normal"</formula>
    </cfRule>
  </conditionalFormatting>
  <conditionalFormatting sqref="M67:N67">
    <cfRule type="cellIs" dxfId="17" priority="2" operator="equal">
      <formula>"Fire"</formula>
    </cfRule>
  </conditionalFormatting>
  <conditionalFormatting sqref="M67:N67">
    <cfRule type="cellIs" dxfId="16" priority="3" operator="equal">
      <formula>"Fighting"</formula>
    </cfRule>
  </conditionalFormatting>
  <conditionalFormatting sqref="M67:N67">
    <cfRule type="cellIs" dxfId="15" priority="4" operator="equal">
      <formula>"Water"</formula>
    </cfRule>
  </conditionalFormatting>
  <conditionalFormatting sqref="M67:N67">
    <cfRule type="cellIs" dxfId="14" priority="5" operator="equal">
      <formula>"Flying"</formula>
    </cfRule>
  </conditionalFormatting>
  <conditionalFormatting sqref="M67:N67">
    <cfRule type="cellIs" dxfId="13" priority="6" operator="equal">
      <formula>"Grass"</formula>
    </cfRule>
  </conditionalFormatting>
  <conditionalFormatting sqref="M67:N67">
    <cfRule type="cellIs" dxfId="12" priority="7" operator="equal">
      <formula>"Poison"</formula>
    </cfRule>
  </conditionalFormatting>
  <conditionalFormatting sqref="M67:N67">
    <cfRule type="cellIs" dxfId="11" priority="8" operator="equal">
      <formula>"Electric"</formula>
    </cfRule>
  </conditionalFormatting>
  <conditionalFormatting sqref="M67:N67">
    <cfRule type="cellIs" dxfId="10" priority="9" operator="equal">
      <formula>"Ground"</formula>
    </cfRule>
  </conditionalFormatting>
  <conditionalFormatting sqref="M67:N67">
    <cfRule type="cellIs" dxfId="9" priority="10" operator="equal">
      <formula>"Psychic"</formula>
    </cfRule>
  </conditionalFormatting>
  <conditionalFormatting sqref="M67:N67">
    <cfRule type="cellIs" dxfId="8" priority="11" operator="equal">
      <formula>"Rock"</formula>
    </cfRule>
  </conditionalFormatting>
  <conditionalFormatting sqref="M67:N67">
    <cfRule type="cellIs" dxfId="7" priority="12" operator="equal">
      <formula>"Ice"</formula>
    </cfRule>
  </conditionalFormatting>
  <conditionalFormatting sqref="M67:N67">
    <cfRule type="cellIs" dxfId="6" priority="13" operator="equal">
      <formula>"Bug"</formula>
    </cfRule>
  </conditionalFormatting>
  <conditionalFormatting sqref="M67:N67">
    <cfRule type="cellIs" dxfId="5" priority="14" operator="equal">
      <formula>"Dragon"</formula>
    </cfRule>
  </conditionalFormatting>
  <conditionalFormatting sqref="M67:N67">
    <cfRule type="cellIs" dxfId="4" priority="15" operator="equal">
      <formula>"Ghost"</formula>
    </cfRule>
  </conditionalFormatting>
  <conditionalFormatting sqref="M67:N67">
    <cfRule type="cellIs" dxfId="3" priority="16" operator="equal">
      <formula>"Dark"</formula>
    </cfRule>
  </conditionalFormatting>
  <conditionalFormatting sqref="M67:N67">
    <cfRule type="cellIs" dxfId="2" priority="17" operator="equal">
      <formula>"Steel"</formula>
    </cfRule>
  </conditionalFormatting>
  <conditionalFormatting sqref="M67:N67">
    <cfRule type="cellIs" dxfId="1" priority="18" operator="equal">
      <formula>"Fairy"</formula>
    </cfRule>
  </conditionalFormatting>
  <conditionalFormatting sqref="M67:N67">
    <cfRule type="cellIs" dxfId="0" priority="19" operator="equal">
      <formula>"???"</formula>
    </cfRule>
  </conditionalFormatting>
  <hyperlinks>
    <hyperlink ref="L10:L12" r:id="rId1" tooltip="Psychic (type)" display="https://bulbapedia.bulbagarden.net/wiki/Psychic_(type)"/>
    <hyperlink ref="B11" r:id="rId2" tooltip="Wormadam (Pokémon)" display="http://bulbapedia.bulbagarden.net/wiki/Wormadam_(Pok%C3%A9mon)"/>
    <hyperlink ref="L11" r:id="rId3" tooltip="Psychic (type)" display="https://bulbapedia.bulbagarden.net/wiki/Psychic_(type)"/>
    <hyperlink ref="B12" r:id="rId4" tooltip="Wormadam (Pokémon)" display="http://bulbapedia.bulbagarden.net/wiki/Wormadam_(Pok%C3%A9mon)"/>
    <hyperlink ref="L12" r:id="rId5" tooltip="Psychic (type)" display="https://bulbapedia.bulbagarden.net/wiki/Psychic_(type)"/>
    <hyperlink ref="B10" r:id="rId6" tooltip="Wormadam (Pokémon)" display="http://bulbapedia.bulbagarden.net/wiki/Wormadam_(Pok%C3%A9mon)"/>
    <hyperlink ref="L10" r:id="rId7" tooltip="Psychic (type)" display="https://bulbapedia.bulbagarden.net/wiki/Psychic_(type)"/>
    <hyperlink ref="R10" r:id="rId8" tooltip="结草贵妇" display="结草贵妇"/>
    <hyperlink ref="R12" r:id="rId9" tooltip="结草贵妇" display="结草贵妇"/>
    <hyperlink ref="R11" r:id="rId10" tooltip="结草贵妇" display="结草贵妇"/>
    <hyperlink ref="T10" r:id="rId11" tooltip="结草贵妇" display="结草贵妇"/>
    <hyperlink ref="T12" r:id="rId12" tooltip="结草贵妇" display="结草贵妇"/>
    <hyperlink ref="T11" r:id="rId13" tooltip="结草贵妇" display="结草贵妇"/>
    <hyperlink ref="B14" r:id="rId14" tooltip="Rotom (Pokémon)" display="http://bulbapedia.bulbagarden.net/wiki/Rotom_(Pok%C3%A9mon)"/>
    <hyperlink ref="L13:L18" r:id="rId15" tooltip="Psychic (type)" display="https://bulbapedia.bulbagarden.net/wiki/Psychic_(type)"/>
    <hyperlink ref="B13" r:id="rId16" tooltip="Rotom (Pokémon)" display="http://bulbapedia.bulbagarden.net/wiki/Rotom_(Pok%C3%A9mon)"/>
    <hyperlink ref="B18" r:id="rId17" tooltip="Rotom (Pokémon)" display="http://bulbapedia.bulbagarden.net/wiki/Rotom_(Pok%C3%A9mon)"/>
    <hyperlink ref="B17" r:id="rId18" tooltip="Froslass (Pokémon)" display="http://bulbapedia.bulbagarden.net/wiki/Froslass_(Pok%C3%A9mon)"/>
    <hyperlink ref="B16" r:id="rId19" tooltip="Dusknoir (Pokémon)" display="http://bulbapedia.bulbagarden.net/wiki/Dusknoir_(Pok%C3%A9mon)"/>
    <hyperlink ref="B15" r:id="rId20" tooltip="Probopass (Pokémon)" display="http://bulbapedia.bulbagarden.net/wiki/Probopass_(Pok%C3%A9mon)"/>
    <hyperlink ref="R13" r:id="rId21" tooltip="洛托姆"/>
    <hyperlink ref="R14" r:id="rId22" tooltip="洛托姆" display="洛托姆"/>
    <hyperlink ref="R15" r:id="rId23" tooltip="洛托姆" display="洛托姆"/>
    <hyperlink ref="R16" r:id="rId24" tooltip="洛托姆" display="洛托姆"/>
    <hyperlink ref="R17" r:id="rId25" tooltip="洛托姆" display="洛托姆"/>
    <hyperlink ref="R18" r:id="rId26" tooltip="洛托姆" display="洛托姆"/>
    <hyperlink ref="T13" r:id="rId27" tooltip="洛托姆"/>
    <hyperlink ref="T14" r:id="rId28" tooltip="洛托姆" display="洛托姆"/>
    <hyperlink ref="T15" r:id="rId29" tooltip="洛托姆" display="洛托姆"/>
    <hyperlink ref="T16" r:id="rId30" tooltip="洛托姆" display="洛托姆"/>
    <hyperlink ref="T17" r:id="rId31" tooltip="洛托姆" display="洛托姆"/>
    <hyperlink ref="T18" r:id="rId32" tooltip="洛托姆" display="洛托姆"/>
    <hyperlink ref="B19" r:id="rId33" tooltip="Giratina (Pokémon)" display="http://bulbapedia.bulbagarden.net/wiki/Giratina_(Pok%C3%A9mon)"/>
    <hyperlink ref="B20" r:id="rId34" tooltip="Giratina (Pokémon)" display="http://bulbapedia.bulbagarden.net/wiki/Giratina_(Pok%C3%A9mon)"/>
    <hyperlink ref="L19:L20" r:id="rId35" tooltip="Psychic (type)" display="https://bulbapedia.bulbagarden.net/wiki/Psychic_(type)"/>
    <hyperlink ref="R19" r:id="rId36" tooltip="黑夜魔灵" display="黑夜魔灵"/>
    <hyperlink ref="R20" r:id="rId37" tooltip="冰伊布" display="冰伊布"/>
    <hyperlink ref="T19" r:id="rId38" tooltip="黑夜魔灵" display="黑夜魔灵"/>
    <hyperlink ref="T20" r:id="rId39" tooltip="冰伊布" display="冰伊布"/>
    <hyperlink ref="B22" r:id="rId40" tooltip="Shaymin (Pokémon)" display="http://bulbapedia.bulbagarden.net/wiki/Shaymin_(Pok%C3%A9mon)"/>
    <hyperlink ref="B21" r:id="rId41" tooltip="Shaymin (Pokémon)" display="http://bulbapedia.bulbagarden.net/wiki/Shaymin_(Pok%C3%A9mon)"/>
    <hyperlink ref="L21:L22" r:id="rId42" tooltip="Psychic (type)" display="https://bulbapedia.bulbagarden.net/wiki/Psychic_(type)"/>
    <hyperlink ref="R21" r:id="rId43" tooltip="大朝北鼻" display="大朝北鼻"/>
    <hyperlink ref="R22" r:id="rId44" tooltip="艾路雷朵" display="艾路雷朵"/>
    <hyperlink ref="T21" r:id="rId45" tooltip="大朝北鼻" display="大朝北鼻"/>
    <hyperlink ref="T22" r:id="rId46" tooltip="艾路雷朵" display="艾路雷朵"/>
    <hyperlink ref="L23:L24" r:id="rId47" tooltip="Psychic (type)" display="https://bulbapedia.bulbagarden.net/wiki/Psychic_(type)"/>
    <hyperlink ref="B24" r:id="rId48" tooltip="Darmanitan (Pokémon)" display="http://bulbapedia.bulbagarden.net/wiki/Darmanitan_(Pok%C3%A9mon)"/>
    <hyperlink ref="L24" r:id="rId49" tooltip="Psychic (type)" display="https://bulbapedia.bulbagarden.net/wiki/Psychic_(type)"/>
    <hyperlink ref="L23" r:id="rId50" tooltip="Psychic (type)" display="https://bulbapedia.bulbagarden.net/wiki/Psychic_(type)"/>
    <hyperlink ref="B23" r:id="rId51" tooltip="Darmanitan (Pokémon)" display="http://bulbapedia.bulbagarden.net/wiki/Darmanitan_(Pok%C3%A9mon)"/>
    <hyperlink ref="T23" r:id="rId52" tooltip="达摩狒狒"/>
    <hyperlink ref="R23" r:id="rId53" tooltip="达摩狒狒"/>
    <hyperlink ref="B26" r:id="rId54" tooltip="Tornadus (Pokémon)" display="http://bulbapedia.bulbagarden.net/wiki/Tornadus_(Pok%C3%A9mon)"/>
    <hyperlink ref="B25" r:id="rId55" tooltip="Tornadus (Pokémon)" display="http://bulbapedia.bulbagarden.net/wiki/Tornadus_(Pok%C3%A9mon)"/>
    <hyperlink ref="L25:L28" r:id="rId56" tooltip="Psychic (type)" display="https://bulbapedia.bulbagarden.net/wiki/Psychic_(type)"/>
    <hyperlink ref="B27" r:id="rId57" tooltip="Tornadus (Pokémon)" display="http://bulbapedia.bulbagarden.net/wiki/Tornadus_(Pok%C3%A9mon)"/>
    <hyperlink ref="L27" r:id="rId58" tooltip="Psychic (type)" display="https://bulbapedia.bulbagarden.net/wiki/Psychic_(type)"/>
    <hyperlink ref="B29" r:id="rId59" tooltip="Landorus (Pokémon)" display="http://bulbapedia.bulbagarden.net/wiki/Landorus_(Pok%C3%A9mon)"/>
    <hyperlink ref="L29" r:id="rId60" tooltip="Psychic (type)" display="https://bulbapedia.bulbagarden.net/wiki/Psychic_(type)"/>
    <hyperlink ref="B30" r:id="rId61" tooltip="Landorus (Pokémon)" display="http://bulbapedia.bulbagarden.net/wiki/Landorus_(Pok%C3%A9mon)"/>
    <hyperlink ref="L30" r:id="rId62" tooltip="Psychic (type)" display="https://bulbapedia.bulbagarden.net/wiki/Psychic_(type)"/>
    <hyperlink ref="B33" r:id="rId63" tooltip="Kyurem (Pokémon)" display="http://bulbapedia.bulbagarden.net/wiki/Kyurem_(Pok%C3%A9mon)"/>
    <hyperlink ref="B32" r:id="rId64" tooltip="Kyurem (Pokémon)" display="http://bulbapedia.bulbagarden.net/wiki/Kyurem_(Pok%C3%A9mon)"/>
    <hyperlink ref="L32:L33" r:id="rId65" tooltip="Psychic (type)" display="https://bulbapedia.bulbagarden.net/wiki/Psychic_(type)"/>
    <hyperlink ref="B31" r:id="rId66" tooltip="Kyurem (Pokémon)" display="http://bulbapedia.bulbagarden.net/wiki/Kyurem_(Pok%C3%A9mon)"/>
    <hyperlink ref="L31" r:id="rId67" tooltip="Psychic (type)" display="https://bulbapedia.bulbagarden.net/wiki/Psychic_(type)"/>
    <hyperlink ref="B37" r:id="rId68" tooltip="甲贺忍蛙" display="https://wiki.52poke.com/wiki/%E7%94%B2%E8%B4%BA%E5%BF%8D%E8%9B%99"/>
    <hyperlink ref="L36:L37" r:id="rId69" tooltip="Psychic (type)" display="https://bulbapedia.bulbagarden.net/wiki/Psychic_(type)"/>
    <hyperlink ref="C37" r:id="rId70" tooltip="甲贺忍蛙" display="甲贺忍蛙"/>
    <hyperlink ref="C36" r:id="rId71" tooltip="甲贺忍蛙" display="甲贺忍蛙"/>
    <hyperlink ref="B36" r:id="rId72" tooltip="Greninja (Pokémon)" display="http://bulbapedia.bulbagarden.net/wiki/Greninja_(Pok%C3%A9mon)"/>
    <hyperlink ref="B35" r:id="rId73" tooltip="Meloetta (Pokémon)" display="http://bulbapedia.bulbagarden.net/wiki/Meloetta_(Pok%C3%A9mon)"/>
    <hyperlink ref="B34" r:id="rId74" tooltip="Meloetta (Pokémon)" display="http://bulbapedia.bulbagarden.net/wiki/Meloetta_(Pok%C3%A9mon)"/>
    <hyperlink ref="L34:L35" r:id="rId75" tooltip="Psychic (type)" display="https://bulbapedia.bulbagarden.net/wiki/Psychic_(type)"/>
    <hyperlink ref="B38" r:id="rId76" tooltip="Psychic (type)" display="https://bulbapedia.bulbagarden.net/wiki/Psychic_(type)"/>
    <hyperlink ref="L38" r:id="rId77" tooltip="坚盾剑怪" display="坚盾剑怪"/>
    <hyperlink ref="B44" r:id="rId78" tooltip="Gourgeist (Pokémon)" display="http://bulbapedia.bulbagarden.net/wiki/Gourgeist_(Pok%C3%A9mon)"/>
    <hyperlink ref="B45" r:id="rId79" tooltip="Gourgeist (Pokémon)" display="http://bulbapedia.bulbagarden.net/wiki/Gourgeist_(Pok%C3%A9mon)"/>
    <hyperlink ref="B46" r:id="rId80" tooltip="Gourgeist (Pokémon)" display="http://bulbapedia.bulbagarden.net/wiki/Gourgeist_(Pok%C3%A9mon)"/>
    <hyperlink ref="B47" r:id="rId81" tooltip="Gourgeist (Pokémon)" display="http://bulbapedia.bulbagarden.net/wiki/Gourgeist_(Pok%C3%A9mon)"/>
    <hyperlink ref="B40" r:id="rId82" tooltip="Pumpkaboo (Pokémon)" display="http://bulbapedia.bulbagarden.net/wiki/Pumpkaboo_(Pok%C3%A9mon)"/>
    <hyperlink ref="B41" r:id="rId83" tooltip="Pumpkaboo (Pokémon)" display="http://bulbapedia.bulbagarden.net/wiki/Pumpkaboo_(Pok%C3%A9mon)"/>
    <hyperlink ref="B42" r:id="rId84" tooltip="Pumpkaboo (Pokémon)" display="http://bulbapedia.bulbagarden.net/wiki/Pumpkaboo_(Pok%C3%A9mon)"/>
    <hyperlink ref="B43" r:id="rId85" tooltip="Pumpkaboo (Pokémon)" display="http://bulbapedia.bulbagarden.net/wiki/Pumpkaboo_(Pok%C3%A9mon)"/>
    <hyperlink ref="L40:L47" r:id="rId86" tooltip="Psychic (type)" display="https://bulbapedia.bulbagarden.net/wiki/Psychic_(type)"/>
    <hyperlink ref="B52" r:id="rId87" tooltip="Hoopa (Pokémon)" display="http://bulbapedia.bulbagarden.net/wiki/Hoopa_(Pok%C3%A9mon)"/>
    <hyperlink ref="L51:L52" r:id="rId88" tooltip="Psychic (type)" display="https://bulbapedia.bulbagarden.net/wiki/Psychic_(type)"/>
    <hyperlink ref="B51" r:id="rId89" tooltip="Hoopa (Pokémon)" display="http://bulbapedia.bulbagarden.net/wiki/Hoopa_(Pok%C3%A9mon)"/>
    <hyperlink ref="L51" r:id="rId90" tooltip="Psychic (type)" display="https://bulbapedia.bulbagarden.net/wiki/Psychic_(type)"/>
    <hyperlink ref="B48" r:id="rId91" tooltip="Zygarde (Pokémon)" display="http://bulbapedia.bulbagarden.net/wiki/Zygarde_(Pok%C3%A9mon)"/>
    <hyperlink ref="L48" r:id="rId92" tooltip="Psychic (type)" display="https://bulbapedia.bulbagarden.net/wiki/Psychic_(type)"/>
    <hyperlink ref="B49" r:id="rId93" tooltip="Zygarde (Pokémon)" display="http://bulbapedia.bulbagarden.net/wiki/Zygarde_(Pok%C3%A9mon)"/>
    <hyperlink ref="L49" r:id="rId94" tooltip="Psychic (type)" display="https://bulbapedia.bulbagarden.net/wiki/Psychic_(type)"/>
    <hyperlink ref="B50" r:id="rId95" tooltip="Zygarde (Pokémon)" display="http://bulbapedia.bulbagarden.net/wiki/Zygarde_(Pok%C3%A9mon)"/>
    <hyperlink ref="L50" r:id="rId96" tooltip="Psychic (type)" display="https://bulbapedia.bulbagarden.net/wiki/Psychic_(type)"/>
    <hyperlink ref="L53:L56" r:id="rId97" tooltip="Psychic (type)" display="https://bulbapedia.bulbagarden.net/wiki/Psychic_(type)"/>
    <hyperlink ref="L56:L57" r:id="rId98" tooltip="Psychic (type)" display="https://bulbapedia.bulbagarden.net/wiki/Psychic_(type)"/>
    <hyperlink ref="L59" r:id="rId99" tooltip="Psychic (type)" display="https://bulbapedia.bulbagarden.net/wiki/Psychic_(type)"/>
    <hyperlink ref="L58:L59" r:id="rId100" tooltip="Psychic (type)" display="https://bulbapedia.bulbagarden.net/wiki/Psychic_(type)"/>
    <hyperlink ref="L53" r:id="rId101" tooltip="Psychic (type)" display="https://bulbapedia.bulbagarden.net/wiki/Psychic_(type)"/>
    <hyperlink ref="L54" r:id="rId102" tooltip="Psychic (type)" display="https://bulbapedia.bulbagarden.net/wiki/Psychic_(type)"/>
    <hyperlink ref="L55" r:id="rId103" tooltip="Psychic (type)" display="https://bulbapedia.bulbagarden.net/wiki/Psychic_(type)"/>
    <hyperlink ref="L56" r:id="rId104" tooltip="Psychic (type)" display="https://bulbapedia.bulbagarden.net/wiki/Psychic_(type)"/>
    <hyperlink ref="L64" r:id="rId105" tooltip="Psychic (type)" display="https://bulbapedia.bulbagarden.net/wiki/Psychic_(type)"/>
    <hyperlink ref="L65" r:id="rId106" tooltip="Psychic (type)" display="https://bulbapedia.bulbagarden.net/wiki/Psychic_(type)"/>
    <hyperlink ref="L66" r:id="rId107" tooltip="Psychic (type)" display="https://bulbapedia.bulbagarden.net/wiki/Psychic_(type)"/>
    <hyperlink ref="L67" r:id="rId108" tooltip="Psychic (type)" display="https://bulbapedia.bulbagarden.net/wiki/Psychic_(type)"/>
    <hyperlink ref="R67" r:id="rId109" location=".E5.A5.88.E5.85.8B.E6.B4.9B.E5.85.B9.E7.8E.9B" tooltip="形态差异"/>
    <hyperlink ref="T67" r:id="rId110" location=".E5.A5.88.E5.85.8B.E6.B4.9B.E5.85.B9.E7.8E.9B" tooltip="形态差异"/>
    <hyperlink ref="S10" r:id="rId111" tooltip="结草贵妇" display="结草贵妇"/>
    <hyperlink ref="S12" r:id="rId112" tooltip="结草贵妇" display="结草贵妇"/>
    <hyperlink ref="S11" r:id="rId113" tooltip="结草贵妇" display="结草贵妇"/>
    <hyperlink ref="S13" r:id="rId114" tooltip="洛托姆"/>
    <hyperlink ref="S14" r:id="rId115" tooltip="洛托姆" display="洛托姆"/>
    <hyperlink ref="S15" r:id="rId116" tooltip="洛托姆" display="洛托姆"/>
    <hyperlink ref="S16" r:id="rId117" tooltip="洛托姆" display="洛托姆"/>
    <hyperlink ref="S17" r:id="rId118" tooltip="洛托姆" display="洛托姆"/>
    <hyperlink ref="S18" r:id="rId119" tooltip="洛托姆" display="洛托姆"/>
    <hyperlink ref="S19" r:id="rId120" tooltip="黑夜魔灵" display="黑夜魔灵"/>
    <hyperlink ref="S20" r:id="rId121" tooltip="冰伊布" display="冰伊布"/>
    <hyperlink ref="S21" r:id="rId122" tooltip="大朝北鼻" display="大朝北鼻"/>
    <hyperlink ref="S22" r:id="rId123" tooltip="艾路雷朵" display="艾路雷朵"/>
    <hyperlink ref="S23" r:id="rId124" tooltip="达摩狒狒"/>
    <hyperlink ref="S67" r:id="rId125" location=".E5.A5.88.E5.85.8B.E6.B4.9B.E5.85.B9.E7.8E.9B" tooltip="形态差异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ZJU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Ming-Qiu TAN</dc:creator>
  <cp:lastModifiedBy>Ming-Qiu TAN</cp:lastModifiedBy>
  <dcterms:created xsi:type="dcterms:W3CDTF">2018-01-08T20:45:37Z</dcterms:created>
  <dcterms:modified xsi:type="dcterms:W3CDTF">2018-01-16T19:10:32Z</dcterms:modified>
</cp:coreProperties>
</file>