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le\Downloads\"/>
    </mc:Choice>
  </mc:AlternateContent>
  <xr:revisionPtr revIDLastSave="0" documentId="8_{8B0E1CAC-01BF-4C54-8BFC-8B94C1E570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4" i="1" l="1"/>
  <c r="D8" i="1"/>
  <c r="D7" i="1"/>
  <c r="D9" i="1" s="1"/>
  <c r="D3" i="1"/>
  <c r="D2" i="1"/>
</calcChain>
</file>

<file path=xl/sharedStrings.xml><?xml version="1.0" encoding="utf-8"?>
<sst xmlns="http://schemas.openxmlformats.org/spreadsheetml/2006/main" count="18" uniqueCount="14">
  <si>
    <t>Fixed Costs</t>
  </si>
  <si>
    <t>Revenue per Unit</t>
  </si>
  <si>
    <t>Material Cost per Unit</t>
  </si>
  <si>
    <t>Cox Electric Breakeven Analysis</t>
  </si>
  <si>
    <t>Labor Cost per Unit</t>
  </si>
  <si>
    <t>TC(q)=FC+(VC∗q)</t>
  </si>
  <si>
    <t>TR(q)=R∗q</t>
  </si>
  <si>
    <t>P=TR(q)−TC(q)</t>
  </si>
  <si>
    <t>Units Sold</t>
  </si>
  <si>
    <t>Total Revenue</t>
  </si>
  <si>
    <t>Total Variable cost</t>
  </si>
  <si>
    <t>Profit</t>
  </si>
  <si>
    <t>Break Even (Units sold)</t>
  </si>
  <si>
    <t>VC=LC+MC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</si>
</sst>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0000"/>
      <name val="Calibri (Body)"/>
    </font>
    <font>
      <b/>
      <sz val="11"/>
      <color theme="1"/>
      <name val="Calibri (Body)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44" fontId="1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4" fontId="1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1035050</xdr:colOff>
      <xdr:row>10</xdr:row>
      <xdr:rowOff>20636</xdr:rowOff>
    </xdr:from>
    <xdr:to>
      <xdr:col>5</xdr:col>
      <xdr:colOff>793750</xdr:colOff>
      <xdr:row>24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12C1C3-942B-8E72-979A-E2AF282B6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0" y="1989136"/>
          <a:ext cx="3270250" cy="2754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E7" sqref="E7"/>
    </sheetView>
  </sheetViews>
  <sheetFormatPr defaultColWidth="9.1796875" defaultRowHeight="15.5"/>
  <cols>
    <col min="1" max="1" width="22" style="1" bestFit="1" customWidth="1"/>
    <col min="2" max="2" width="14.453125" style="5" bestFit="1" customWidth="1"/>
    <col min="3" max="3" width="16.36328125" style="1" customWidth="1"/>
    <col min="4" max="4" width="16.453125" style="5" customWidth="1"/>
    <col min="5" max="5" width="17.453125" style="1" customWidth="1"/>
    <col min="6" max="6" width="21.36328125" style="8" customWidth="1"/>
    <col min="7" max="7" width="13.1796875" style="1" customWidth="1"/>
    <col min="8" max="8" width="13.36328125" style="1" customWidth="1"/>
    <col min="9" max="9" width="15.36328125" style="1" customWidth="1"/>
    <col min="10" max="16384" width="9.1796875" style="1"/>
  </cols>
  <sheetData>
    <row r="1" spans="1:6">
      <c r="A1" s="4" t="s">
        <v>3</v>
      </c>
      <c r="F1" s="6" t="s">
        <v>13</v>
      </c>
    </row>
    <row r="2" spans="1:6">
      <c r="A2" s="1" t="s">
        <v>8</v>
      </c>
      <c r="B2" s="5">
        <v>10000</v>
      </c>
      <c r="C2" s="1" t="s">
        <v>9</v>
      </c>
      <c r="D2" s="5">
        <f>B2*B3</f>
        <v>6500</v>
      </c>
      <c r="F2" s="7" t="s">
        <v>5</v>
      </c>
    </row>
    <row r="3" spans="1:6">
      <c r="A3" s="1" t="s">
        <v>1</v>
      </c>
      <c r="B3" s="5">
        <v>0.65</v>
      </c>
      <c r="C3" s="1" t="s">
        <v>10</v>
      </c>
      <c r="D3" s="5">
        <f>B2*B7*B9</f>
        <v>150</v>
      </c>
      <c r="F3" s="7" t="s">
        <v>6</v>
      </c>
    </row>
    <row r="4" spans="1:6">
      <c r="C4" s="1" t="s">
        <v>11</v>
      </c>
      <c r="D4" s="5">
        <f>(D2-D3)-10000</f>
        <v>-3650</v>
      </c>
      <c r="F4" s="7" t="s">
        <v>7</v>
      </c>
    </row>
    <row r="5" spans="1:6">
      <c r="A5" s="1" t="s">
        <v>0</v>
      </c>
      <c r="B5" s="5">
        <v>10000</v>
      </c>
    </row>
    <row r="6" spans="1:6">
      <c r="C6" s="1" t="s">
        <v>8</v>
      </c>
      <c r="D6" s="5">
        <v>15748.031496062991</v>
      </c>
    </row>
    <row r="7" spans="1:6">
      <c r="A7" s="1" t="s">
        <v>2</v>
      </c>
      <c r="B7" s="5">
        <v>0.15</v>
      </c>
      <c r="C7" s="1" t="s">
        <v>9</v>
      </c>
      <c r="D7" s="5">
        <f>D6*B3</f>
        <v>10236.220472440944</v>
      </c>
    </row>
    <row r="8" spans="1:6">
      <c r="C8" s="1" t="s">
        <v>10</v>
      </c>
      <c r="D8" s="5">
        <f>D6*(B7*B9)</f>
        <v>236.22047244094486</v>
      </c>
    </row>
    <row r="9" spans="1:6">
      <c r="A9" s="1" t="s">
        <v>4</v>
      </c>
      <c r="B9" s="5">
        <v>0.1</v>
      </c>
      <c r="C9" s="1" t="s">
        <v>11</v>
      </c>
      <c r="D9" s="5">
        <f>(D7-D8) -10000</f>
        <v>0</v>
      </c>
    </row>
    <row r="11" spans="1:6">
      <c r="A11" s="1" t="s">
        <v>12</v>
      </c>
      <c r="B11" s="5">
        <f>10000/0.4</f>
        <v>25000</v>
      </c>
    </row>
    <row r="12" spans="1:6">
      <c r="A12" s="2"/>
    </row>
    <row r="14" spans="1:6">
      <c r="A14" s="3"/>
      <c r="B14" s="9"/>
    </row>
    <row r="16" spans="1:6">
      <c r="A16" s="3"/>
      <c r="B16" s="9"/>
    </row>
    <row r="18" spans="1:2">
      <c r="A18" s="3"/>
      <c r="B18" s="9"/>
    </row>
    <row r="19" spans="1:2">
      <c r="A19" s="3"/>
      <c r="B19" s="9"/>
    </row>
    <row r="20" spans="1:2">
      <c r="A20" s="3"/>
      <c r="B20" s="9"/>
    </row>
    <row r="21" spans="1:2">
      <c r="A21" s="3"/>
      <c r="B21" s="9"/>
    </row>
    <row r="23" spans="1:2">
      <c r="A23" s="3"/>
      <c r="B23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Cameron Holkek</cp:lastModifiedBy>
  <dcterms:created xsi:type="dcterms:W3CDTF">2008-02-12T22:08:01Z</dcterms:created>
  <dcterms:modified xsi:type="dcterms:W3CDTF">2025-03-10T01:38:38Z</dcterms:modified>
</cp:coreProperties>
</file>