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ollatit\_Project\Sale_Report\Sale_Report\Sale_Report\Template\"/>
    </mc:Choice>
  </mc:AlternateContent>
  <bookViews>
    <workbookView xWindow="0" yWindow="0" windowWidth="19200" windowHeight="10905"/>
  </bookViews>
  <sheets>
    <sheet name="1.Overall Monthly sales result" sheetId="1" r:id="rId1"/>
    <sheet name="2.Monthly Breakdown - OEM" sheetId="3" r:id="rId2"/>
    <sheet name="3.Monthly Breakdown - PMSP" sheetId="4" r:id="rId3"/>
    <sheet name="4.All Sales Result Acc." sheetId="5" r:id="rId4"/>
    <sheet name="5.OEM Sales Result Acc." sheetId="6" r:id="rId5"/>
    <sheet name="6.PMSP Sales Result Acc." sheetId="7" r:id="rId6"/>
    <sheet name="7.All Sales Forecast" sheetId="8" r:id="rId7"/>
    <sheet name="8.OEM Sales Forecast" sheetId="10" r:id="rId8"/>
    <sheet name="9.PMSP Sales Forecast" sheetId="11" r:id="rId9"/>
    <sheet name="10.All Forecast Acc." sheetId="12" r:id="rId10"/>
    <sheet name="11.OEM Forecast Acc." sheetId="13" r:id="rId11"/>
    <sheet name="12.PMSP Forecast Acc.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3" l="1"/>
  <c r="D9" i="13"/>
  <c r="E9" i="13"/>
  <c r="B9" i="13"/>
  <c r="C10" i="10" l="1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B10" i="10"/>
  <c r="C9" i="6" l="1"/>
  <c r="D9" i="6"/>
  <c r="E9" i="6"/>
  <c r="B9" i="6"/>
  <c r="C5" i="5"/>
  <c r="D5" i="5"/>
  <c r="E5" i="5"/>
  <c r="B5" i="5"/>
  <c r="E5" i="4"/>
  <c r="D5" i="4"/>
  <c r="C5" i="4"/>
  <c r="B5" i="4"/>
  <c r="C9" i="3"/>
  <c r="D9" i="3"/>
  <c r="E9" i="3"/>
  <c r="B9" i="3"/>
  <c r="C6" i="1" l="1"/>
  <c r="D6" i="1"/>
  <c r="E6" i="1"/>
  <c r="B6" i="1"/>
</calcChain>
</file>

<file path=xl/sharedStrings.xml><?xml version="1.0" encoding="utf-8"?>
<sst xmlns="http://schemas.openxmlformats.org/spreadsheetml/2006/main" count="145" uniqueCount="54">
  <si>
    <t>Monthly Plan</t>
  </si>
  <si>
    <t>OTHER</t>
  </si>
  <si>
    <t>PMSP</t>
  </si>
  <si>
    <t>OEM</t>
  </si>
  <si>
    <t>TOTAL</t>
  </si>
  <si>
    <t>19OAP</t>
  </si>
  <si>
    <t>Actual Result</t>
  </si>
  <si>
    <t>NC Data Sales</t>
  </si>
  <si>
    <t>492B</t>
  </si>
  <si>
    <t>Hiace</t>
  </si>
  <si>
    <t>640A</t>
  </si>
  <si>
    <t>Total</t>
  </si>
  <si>
    <t>OEM Service</t>
  </si>
  <si>
    <t>PMSP Annual Plan</t>
  </si>
  <si>
    <t>19OAP Annual Target</t>
  </si>
  <si>
    <t>19RAP Annual</t>
  </si>
  <si>
    <t>19OAP Plan</t>
  </si>
  <si>
    <t>UAM NG Scrap Sales</t>
  </si>
  <si>
    <t>HIACE</t>
  </si>
  <si>
    <t>PMSP Annual Target</t>
  </si>
  <si>
    <t>PMSP REV Annual</t>
  </si>
  <si>
    <t>PMSP Plan</t>
  </si>
  <si>
    <t>Apr</t>
  </si>
  <si>
    <t>May</t>
  </si>
  <si>
    <t>Jun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</si>
  <si>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</si>
  <si>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</si>
  <si>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</si>
  <si>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</si>
  <si>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</si>
  <si>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</si>
  <si>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</si>
  <si>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</si>
  <si>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</si>
  <si>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</si>
  <si>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</si>
  <si>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</si>
  <si>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Previous Forecast</t>
  </si>
  <si>
    <t>Lastest Forecast</t>
  </si>
  <si>
    <t>Annual Plan 19OAP</t>
  </si>
  <si>
    <t>Annual Plan 19RAP</t>
  </si>
  <si>
    <t>19RAP</t>
  </si>
  <si>
    <t>Actual</t>
  </si>
  <si>
    <t>Jul</t>
  </si>
  <si>
    <t>Aug</t>
  </si>
  <si>
    <t>Sep</t>
  </si>
  <si>
    <t>Annual Plan</t>
  </si>
  <si>
    <t>Revise Annual Plan</t>
  </si>
  <si>
    <t>Sale Amount</t>
  </si>
  <si>
    <t>CPJT</t>
  </si>
  <si>
    <t>19OAP to Apr'18-Mar'19</t>
  </si>
  <si>
    <t>Lastest Apr'19-Aug'20</t>
  </si>
  <si>
    <t xml:space="preserve"> </t>
  </si>
  <si>
    <t>Lastest Apr'19-Mar'20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</si>
</sst>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mmm\'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0" fillId="0" borderId="1" xfId="0" applyNumberFormat="1" applyBorder="1"/>
    <xf numFmtId="43" fontId="0" fillId="0" borderId="1" xfId="0" applyNumberFormat="1" applyBorder="1"/>
    <xf numFmtId="43" fontId="0" fillId="0" borderId="5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66FFFF"/>
      <color rgb="FF66CCFF"/>
      <color rgb="FFCC0066"/>
      <color rgb="FF0000FF"/>
      <color rgb="FF9900CC"/>
      <color rgb="FFCC0000"/>
      <color rgb="FFFF00FF"/>
      <color rgb="FFCC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solidFill>
                  <a:schemeClr val="tx1"/>
                </a:solidFill>
                <a:effectLst/>
              </a:rPr>
              <a:t>Over All Sales Result</a:t>
            </a:r>
            <a:endParaRPr lang="en-US" sz="2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'1.Overall Monthly sales result'!$A$5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0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11-49B6-82AE-9D847D02E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9AB-AA05-21FA6318EFAB}"/>
            </c:ext>
          </c:extLst>
        </c:ser>
        <c:ser>
          <c:idx val="1"/>
          <c:order val="1"/>
          <c:tx>
            <c:strRef>
              <c:f>'1.Overall Monthly sales result'!$A$4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11-49B6-82AE-9D847D02EB10}"/>
              </c:ext>
            </c:extLst>
          </c:dPt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9AB-AA05-21FA6318EFAB}"/>
            </c:ext>
          </c:extLst>
        </c:ser>
        <c:ser>
          <c:idx val="0"/>
          <c:order val="2"/>
          <c:tx>
            <c:strRef>
              <c:f>'1.Overall Monthly sales result'!$A$3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6600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11-49B6-82AE-9D847D02EB10}"/>
              </c:ext>
            </c:extLst>
          </c:dPt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result'!$B$3:$E$3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9AB-AA05-21FA6318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0269776"/>
        <c:axId val="240271416"/>
      </c:barChart>
      <c:lineChart>
        <c:grouping val="standard"/>
        <c:varyColors val="0"/>
        <c:ser>
          <c:idx val="3"/>
          <c:order val="3"/>
          <c:tx>
            <c:strRef>
              <c:f>'1.Overall Monthly sales result'!$A$6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'1.Overall Monthly sales result'!$B$2:$E$2</c:f>
              <c:strCache>
                <c:ptCount val="4"/>
                <c:pt idx="0">
                  <c:v>Monthly Plan</c:v>
                </c:pt>
                <c:pt idx="1">
                  <c:v>Actual Result</c:v>
                </c:pt>
                <c:pt idx="2">
                  <c:v>Monthly Plan</c:v>
                </c:pt>
                <c:pt idx="3">
                  <c:v>Actual Result</c:v>
                </c:pt>
              </c:strCache>
            </c:strRef>
          </c:cat>
          <c:val>
            <c:numRef>
              <c:f>'1.Overall Monthly sales result'!$B$6:$E$6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7-49AB-AA05-21FA6318EFAB}"/>
            </c:ext>
          </c:extLst>
        </c:ser>
        <c:ser>
          <c:idx val="4"/>
          <c:order val="4"/>
          <c:tx>
            <c:strRef>
              <c:f>'1.Overall Monthly sales result'!$A$7</c:f>
              <c:strCache>
                <c:ptCount val="1"/>
                <c:pt idx="0">
                  <c:v>19OAP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'1.Overall Monthly sales result'!$B$2:$E$2</c:f>
              <c:strCache>
                <c:ptCount val="4"/>
                <c:pt idx="0">
                  <c:v>Monthly Plan</c:v>
                </c:pt>
                <c:pt idx="1">
                  <c:v>Actual Result</c:v>
                </c:pt>
                <c:pt idx="2">
                  <c:v>Monthly Plan</c:v>
                </c:pt>
                <c:pt idx="3">
                  <c:v>Actual Result</c:v>
                </c:pt>
              </c:strCache>
            </c:strRef>
          </c:cat>
          <c:val>
            <c:numRef>
              <c:f>'1.Overall Monthly sales result'!$B$7:$E$7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F7-49AB-AA05-21FA6318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'10.All Forecast Acc.'!$A$2</c:f>
              <c:strCache>
                <c:ptCount val="1"/>
                <c:pt idx="0">
                  <c:v>Sale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39-4D48-BD02-72B3EF316BF2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39-4D48-BD02-72B3EF316BF2}"/>
              </c:ext>
            </c:extLst>
          </c:dPt>
          <c:dPt>
            <c:idx val="3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39-4D48-BD02-72B3EF316B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'10.All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'10.All Forecast Acc.'!$B$2:$E$2</c:f>
              <c:numCache>
                <c:formatCode>_(* #,##0_);_(* \(#,##0\);_(* "-"_);_(@_)</c:formatCode>
                <c:ptCount val="4"/>
                <c:pt idx="0">
                  <c:v>3306</c:v>
                </c:pt>
                <c:pt idx="1">
                  <c:v>0</c:v>
                </c:pt>
                <c:pt idx="2">
                  <c:v>1365</c:v>
                </c:pt>
                <c:pt idx="3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39-4D48-BD02-72B3EF31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'11.OEM Forecast Acc.'!$A$8</c:f>
              <c:strCache>
                <c:ptCount val="1"/>
                <c:pt idx="0">
                  <c:v>CPJT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Acc.'!$B$8:$E$8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29F-43A1-9D8A-5AE06AA545D0}"/>
            </c:ext>
          </c:extLst>
        </c:ser>
        <c:ser>
          <c:idx val="1"/>
          <c:order val="1"/>
          <c:tx>
            <c:strRef>
              <c:f>'11.OEM Forecast Acc.'!$A$2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E29F-43A1-9D8A-5AE06AA545D0}"/>
              </c:ext>
            </c:extLst>
          </c:dPt>
          <c:dPt>
            <c:idx val="2"/>
            <c:invertIfNegative val="0"/>
            <c:bubble3D val="0"/>
            <c:spPr>
              <a:solidFill>
                <a:srgbClr val="FF99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2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Acc.'!$B$2:$E$2</c:f>
              <c:numCache>
                <c:formatCode>_(* #,##0.00_);_(* \(#,##0.00\);_(* "-"??_);_(@_)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9F-43A1-9D8A-5AE06AA545D0}"/>
            </c:ext>
          </c:extLst>
        </c:ser>
        <c:ser>
          <c:idx val="5"/>
          <c:order val="2"/>
          <c:tx>
            <c:strRef>
              <c:f>'11.OEM Forecast Acc.'!$A$7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Acc.'!$B$7:$E$7</c:f>
              <c:numCache>
                <c:formatCode>_(* #,##0.00_);_(* \(#,##0.00\);_(* "-"??_);_(@_)</c:formatCode>
                <c:ptCount val="4"/>
                <c:pt idx="0">
                  <c:v>2531</c:v>
                </c:pt>
                <c:pt idx="1">
                  <c:v>0</c:v>
                </c:pt>
                <c:pt idx="2">
                  <c:v>1061</c:v>
                </c:pt>
                <c:pt idx="3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F-43A1-9D8A-5AE06AA545D0}"/>
            </c:ext>
          </c:extLst>
        </c:ser>
        <c:ser>
          <c:idx val="3"/>
          <c:order val="3"/>
          <c:tx>
            <c:strRef>
              <c:f>'11.OEM Forecast Acc.'!$A$5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Acc.'!$B$5:$E$5</c:f>
              <c:numCache>
                <c:formatCode>_(* #,##0.00_);_(* \(#,##0.00\);_(* "-"??_);_(@_)</c:formatCode>
                <c:ptCount val="4"/>
                <c:pt idx="0">
                  <c:v>157</c:v>
                </c:pt>
                <c:pt idx="1">
                  <c:v>0</c:v>
                </c:pt>
                <c:pt idx="2">
                  <c:v>54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F-43A1-9D8A-5AE06AA545D0}"/>
            </c:ext>
          </c:extLst>
        </c:ser>
        <c:ser>
          <c:idx val="0"/>
          <c:order val="4"/>
          <c:tx>
            <c:strRef>
              <c:f>'11.OEM Forecast Acc.'!$A$4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Acc.'!$B$4:$E$4</c:f>
              <c:numCache>
                <c:formatCode>_(* #,##0.00_);_(* \(#,##0.00\);_(* "-"??_);_(@_)</c:formatCode>
                <c:ptCount val="4"/>
                <c:pt idx="0">
                  <c:v>7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9F-43A1-9D8A-5AE06AA545D0}"/>
            </c:ext>
          </c:extLst>
        </c:ser>
        <c:ser>
          <c:idx val="4"/>
          <c:order val="5"/>
          <c:tx>
            <c:strRef>
              <c:f>'11.OEM Forecast Acc.'!$A$6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Acc.'!$B$6:$E$6</c:f>
              <c:numCache>
                <c:formatCode>_(* #,##0.00_);_(* \(#,##0.00\);_(* "-"??_);_(@_)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F-43A1-9D8A-5AE06AA545D0}"/>
            </c:ext>
          </c:extLst>
        </c:ser>
        <c:ser>
          <c:idx val="2"/>
          <c:order val="6"/>
          <c:tx>
            <c:strRef>
              <c:f>'11.OEM Forecast Acc.'!$A$3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Acc.'!$B$3:$E$3</c:f>
              <c:numCache>
                <c:formatCode>_(* #,##0.00_);_(* \(#,##0.00\);_(* "-"??_);_(@_)</c:formatCode>
                <c:ptCount val="4"/>
                <c:pt idx="0">
                  <c:v>76</c:v>
                </c:pt>
                <c:pt idx="1">
                  <c:v>0</c:v>
                </c:pt>
                <c:pt idx="2">
                  <c:v>33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9F-43A1-9D8A-5AE06AA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'11.OEM Forecast Acc.'!$A$9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Acc.'!$B$9:$E$9</c:f>
              <c:numCache>
                <c:formatCode>_(* #,##0.00_);_(* \(#,##0.00\);_(* "-"??_);_(@_)</c:formatCode>
                <c:ptCount val="4"/>
                <c:pt idx="0">
                  <c:v>2772.1</c:v>
                </c:pt>
                <c:pt idx="1">
                  <c:v>0</c:v>
                </c:pt>
                <c:pt idx="2">
                  <c:v>1152.04</c:v>
                </c:pt>
                <c:pt idx="3">
                  <c:v>1187.04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9F-43A1-9D8A-5AE06AA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'12.PMSP Forecast Acc.'!$A$2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F-41F8-AD8D-F8502DFA79FA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F-41F8-AD8D-F8502DFA79FA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solidFill>
                  <a:schemeClr val="tx1"/>
                </a:solidFill>
                <a:prstDash val="lgDashDot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F-41F8-AD8D-F8502DFA79F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F-41F8-AD8D-F8502DFA79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'12.PMSP Forecast Acc.'!$B$1:$E$1</c:f>
              <c:strCache>
                <c:ptCount val="4"/>
                <c:pt idx="0">
                  <c:v>Annual Plan</c:v>
                </c:pt>
                <c:pt idx="1">
                  <c:v>Revise Annual Plan</c:v>
                </c:pt>
                <c:pt idx="2">
                  <c:v>19OAP to Apr'18-Mar'19</c:v>
                </c:pt>
                <c:pt idx="3">
                  <c:v>Lastest Apr'19-Mar'20</c:v>
                </c:pt>
              </c:strCache>
            </c:strRef>
          </c:cat>
          <c:val>
            <c:numRef>
              <c:f>'12.PMSP Forecast Acc.'!$B$2:$E$2</c:f>
              <c:numCache>
                <c:formatCode>_(* #,##0_);_(* \(#,##0\);_(* "-"_);_(@_)</c:formatCode>
                <c:ptCount val="4"/>
                <c:pt idx="0">
                  <c:v>533</c:v>
                </c:pt>
                <c:pt idx="1">
                  <c:v>0</c:v>
                </c:pt>
                <c:pt idx="2">
                  <c:v>214</c:v>
                </c:pt>
                <c:pt idx="3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5F-41F8-AD8D-F8502DFA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Monthly Break Down 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1"/>
          <c:tx>
            <c:strRef>
              <c:f>'2.Monthly Breakdown - OEM'!$A$8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OEM'!$B$8:$E$8</c:f>
              <c:numCache>
                <c:formatCode>_(* #,##0_);_(* \(#,##0\);_(* "-"_);_(@_)</c:formatCode>
                <c:ptCount val="4"/>
                <c:pt idx="0">
                  <c:v>188</c:v>
                </c:pt>
                <c:pt idx="1">
                  <c:v>183</c:v>
                </c:pt>
                <c:pt idx="2">
                  <c:v>223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E-4642-85E9-B2EF74EEEFA8}"/>
            </c:ext>
          </c:extLst>
        </c:ser>
        <c:ser>
          <c:idx val="4"/>
          <c:order val="2"/>
          <c:tx>
            <c:strRef>
              <c:f>'2.Monthly Breakdown - OEM'!$A$7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dash"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E-4642-85E9-B2EF74EEEFA8}"/>
            </c:ext>
          </c:extLst>
        </c:ser>
        <c:ser>
          <c:idx val="3"/>
          <c:order val="3"/>
          <c:tx>
            <c:strRef>
              <c:f>'2.Monthly Breakdown - OEM'!$A$6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FFCCFF"/>
              </a:solidFill>
              <a:ln w="19050">
                <a:solidFill>
                  <a:schemeClr val="tx1"/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C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OEM'!$B$6:$E$6</c:f>
              <c:numCache>
                <c:formatCode>_(* #,##0_);_(* \(#,##0\);_(* "-"_);_(@_)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E-4642-85E9-B2EF74EEEFA8}"/>
            </c:ext>
          </c:extLst>
        </c:ser>
        <c:ser>
          <c:idx val="0"/>
          <c:order val="4"/>
          <c:tx>
            <c:strRef>
              <c:f>'2.Monthly Breakdown - OEM'!$A$5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E-4642-85E9-B2EF74EEEFA8}"/>
            </c:ext>
          </c:extLst>
        </c:ser>
        <c:ser>
          <c:idx val="1"/>
          <c:order val="5"/>
          <c:tx>
            <c:strRef>
              <c:f>'2.Monthly Breakdown - OEM'!$A$4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E-4642-85E9-B2EF74EEEFA8}"/>
            </c:ext>
          </c:extLst>
        </c:ser>
        <c:ser>
          <c:idx val="2"/>
          <c:order val="6"/>
          <c:tx>
            <c:strRef>
              <c:f>'2.Monthly Breakdown - OEM'!$A$3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FF66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OEM'!$B$3:$E$3</c:f>
              <c:numCache>
                <c:formatCode>_(* #,##0_);_(* \(#,##0\);_(* "-"_);_(@_)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642-85E9-B2EF74E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6"/>
          <c:order val="0"/>
          <c:tx>
            <c:strRef>
              <c:f>'2.Monthly Breakdown - OEM'!$A$9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OEM'!$B$9:$E$9</c:f>
              <c:numCache>
                <c:formatCode>_(* #,##0_);_(* \(#,##0\);_(* "-"_);_(@_)</c:formatCode>
                <c:ptCount val="4"/>
                <c:pt idx="0">
                  <c:v>204</c:v>
                </c:pt>
                <c:pt idx="1">
                  <c:v>200</c:v>
                </c:pt>
                <c:pt idx="2">
                  <c:v>242</c:v>
                </c:pt>
                <c:pt idx="3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BE-4642-85E9-B2EF74EEEFA8}"/>
            </c:ext>
          </c:extLst>
        </c:ser>
        <c:ser>
          <c:idx val="7"/>
          <c:order val="7"/>
          <c:tx>
            <c:strRef>
              <c:f>'2.Monthly Breakdown - OEM'!$A$10</c:f>
              <c:strCache>
                <c:ptCount val="1"/>
                <c:pt idx="0">
                  <c:v>19OAP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OEM'!$B$10:$E$10</c:f>
              <c:numCache>
                <c:formatCode>_(* #,##0_);_(* \(#,##0\);_(* "-"_);_(@_)</c:formatCode>
                <c:ptCount val="4"/>
                <c:pt idx="0">
                  <c:v>205</c:v>
                </c:pt>
                <c:pt idx="1">
                  <c:v>205</c:v>
                </c:pt>
                <c:pt idx="2">
                  <c:v>225</c:v>
                </c:pt>
                <c:pt idx="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BE-4642-85E9-B2EF74E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Monthly Break Down 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'3.Monthly Breakdown - PMSP'!$A$4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91B2-404A-995A-B716F092D575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6-91B2-404A-995A-B716F092D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PMSP'!$B$4:$E$4</c:f>
              <c:numCache>
                <c:formatCode>_(* #,##0_);_(* \(#,##0\);_(* "-"_);_(@_)</c:formatCode>
                <c:ptCount val="4"/>
                <c:pt idx="0">
                  <c:v>45</c:v>
                </c:pt>
                <c:pt idx="1">
                  <c:v>33</c:v>
                </c:pt>
                <c:pt idx="2">
                  <c:v>62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B2-404A-995A-B716F092D575}"/>
            </c:ext>
          </c:extLst>
        </c:ser>
        <c:ser>
          <c:idx val="2"/>
          <c:order val="2"/>
          <c:tx>
            <c:strRef>
              <c:f>'3.Monthly Breakdown - PMSP'!$A$3</c:f>
              <c:strCache>
                <c:ptCount val="1"/>
                <c:pt idx="0">
                  <c:v>OEM Service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B2-404A-995A-B716F092D5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B2-404A-995A-B716F092D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PMSP'!$B$3:$E$3</c:f>
              <c:numCache>
                <c:formatCode>_(* #,##0_);_(* \(#,##0\);_(* "-"_);_(@_)</c:formatCode>
                <c:ptCount val="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B2-404A-995A-B716F09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6"/>
          <c:order val="0"/>
          <c:tx>
            <c:strRef>
              <c:f>'3.Monthly Breakdown - PMSP'!$A$5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PMSP'!$B$5:$E$5</c:f>
              <c:numCache>
                <c:formatCode>_(* #,##0_);_(* \(#,##0\);_(* "-"_);_(@_)</c:formatCode>
                <c:ptCount val="4"/>
                <c:pt idx="0">
                  <c:v>50</c:v>
                </c:pt>
                <c:pt idx="1">
                  <c:v>38</c:v>
                </c:pt>
                <c:pt idx="2">
                  <c:v>68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B2-404A-995A-B716F092D575}"/>
            </c:ext>
          </c:extLst>
        </c:ser>
        <c:ser>
          <c:idx val="7"/>
          <c:order val="3"/>
          <c:tx>
            <c:strRef>
              <c:f>'3.Monthly Breakdown - PMSP'!$A$6</c:f>
              <c:strCache>
                <c:ptCount val="1"/>
                <c:pt idx="0">
                  <c:v>PMSP Annual Plan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PMSP'!$B$6:$E$6</c:f>
              <c:numCache>
                <c:formatCode>_(* #,##0_);_(* \(#,##0\);_(* "-"_);_(@_)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44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1B2-404A-995A-B716F09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'4.All Sales Result Acc.'!$A$4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Acc.'!$B$4:$E$4</c:f>
              <c:numCache>
                <c:formatCode>_(* #,##0_);_(* \(#,##0\);_(* "-"_);_(@_)</c:formatCode>
                <c:ptCount val="4"/>
                <c:pt idx="0">
                  <c:v>2697</c:v>
                </c:pt>
                <c:pt idx="1">
                  <c:v>0</c:v>
                </c:pt>
                <c:pt idx="2">
                  <c:v>418</c:v>
                </c:pt>
                <c:pt idx="3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C-420A-8C44-25972D6C358F}"/>
            </c:ext>
          </c:extLst>
        </c:ser>
        <c:ser>
          <c:idx val="1"/>
          <c:order val="1"/>
          <c:tx>
            <c:strRef>
              <c:f>'4.All Sales Result Acc.'!$A$3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C-420A-8C44-25972D6C358F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Acc.'!$B$3:$E$3</c:f>
              <c:numCache>
                <c:formatCode>_(* #,##0_);_(* \(#,##0\);_(* "-"_);_(@_)</c:formatCode>
                <c:ptCount val="4"/>
                <c:pt idx="0">
                  <c:v>533</c:v>
                </c:pt>
                <c:pt idx="1">
                  <c:v>0</c:v>
                </c:pt>
                <c:pt idx="2">
                  <c:v>77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C-420A-8C44-25972D6C358F}"/>
            </c:ext>
          </c:extLst>
        </c:ser>
        <c:ser>
          <c:idx val="2"/>
          <c:order val="2"/>
          <c:tx>
            <c:strRef>
              <c:f>'4.All Sales Result Acc.'!$A$2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DC-420A-8C44-25972D6C358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FF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Acc.'!$B$2:$E$2</c:f>
              <c:numCache>
                <c:formatCode>_(* #,##0_);_(* \(#,##0\);_(* "-"_);_(@_)</c:formatCode>
                <c:ptCount val="4"/>
                <c:pt idx="0">
                  <c:v>76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DC-420A-8C44-25972D6C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'4.All Sales Result Acc.'!$A$5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Acc.'!$B$5:$E$5</c:f>
              <c:numCache>
                <c:formatCode>_(* #,##0_);_(* \(#,##0\);_(* "-"_);_(@_)</c:formatCode>
                <c:ptCount val="4"/>
                <c:pt idx="0">
                  <c:v>3306</c:v>
                </c:pt>
                <c:pt idx="1">
                  <c:v>0</c:v>
                </c:pt>
                <c:pt idx="2">
                  <c:v>507</c:v>
                </c:pt>
                <c:pt idx="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DC-420A-8C44-25972D6C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'5.OEM Sales Result Acc.'!$A$8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Acc.'!$B$8:$E$8</c:f>
              <c:numCache>
                <c:formatCode>_(* #,##0_);_(* \(#,##0\);_(* "-"_);_(@_)</c:formatCode>
                <c:ptCount val="4"/>
                <c:pt idx="0">
                  <c:v>2531</c:v>
                </c:pt>
                <c:pt idx="1">
                  <c:v>0</c:v>
                </c:pt>
                <c:pt idx="2">
                  <c:v>398</c:v>
                </c:pt>
                <c:pt idx="3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20-4FFD-ACCE-515FFB7D8647}"/>
            </c:ext>
          </c:extLst>
        </c:ser>
        <c:ser>
          <c:idx val="4"/>
          <c:order val="1"/>
          <c:tx>
            <c:strRef>
              <c:f>'5.OEM Sales Result Acc.'!$A$7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4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20-4FFD-ACCE-515FFB7D8647}"/>
            </c:ext>
          </c:extLst>
        </c:ser>
        <c:ser>
          <c:idx val="3"/>
          <c:order val="2"/>
          <c:tx>
            <c:strRef>
              <c:f>'5.OEM Sales Result Acc.'!$A$6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Acc.'!$B$6:$E$6</c:f>
              <c:numCache>
                <c:formatCode>_(* #,##0_);_(* \(#,##0\);_(* "-"_);_(@_)</c:formatCode>
                <c:ptCount val="4"/>
                <c:pt idx="0">
                  <c:v>157</c:v>
                </c:pt>
                <c:pt idx="1">
                  <c:v>0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20-4FFD-ACCE-515FFB7D8647}"/>
            </c:ext>
          </c:extLst>
        </c:ser>
        <c:ser>
          <c:idx val="0"/>
          <c:order val="3"/>
          <c:tx>
            <c:strRef>
              <c:f>'5.OEM Sales Result Acc.'!$A$5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2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Acc.'!$B$5:$E$5</c:f>
              <c:numCache>
                <c:formatCode>_(* #,##0_);_(* \(#,##0\);_(* "-"_);_(@_)</c:formatCode>
                <c:ptCount val="4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20-4FFD-ACCE-515FFB7D8647}"/>
            </c:ext>
          </c:extLst>
        </c:ser>
        <c:ser>
          <c:idx val="2"/>
          <c:order val="4"/>
          <c:tx>
            <c:strRef>
              <c:f>'5.OEM Sales Result Acc.'!$A$4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Acc.'!$B$4:$E$4</c:f>
              <c:numCache>
                <c:formatCode>_(* #,##0_);_(* \(#,##0\);_(* "-"_);_(@_)</c:formatCode>
                <c:ptCount val="4"/>
                <c:pt idx="0">
                  <c:v>76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20-4FFD-ACCE-515FFB7D8647}"/>
            </c:ext>
          </c:extLst>
        </c:ser>
        <c:ser>
          <c:idx val="1"/>
          <c:order val="5"/>
          <c:tx>
            <c:strRef>
              <c:f>'5.OEM Sales Result Acc.'!$A$3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20-4FFD-ACCE-515FFB7D8647}"/>
              </c:ext>
            </c:extLst>
          </c:dPt>
          <c:dPt>
            <c:idx val="2"/>
            <c:invertIfNegative val="0"/>
            <c:bubble3D val="0"/>
            <c:spPr>
              <a:solidFill>
                <a:srgbClr val="FF99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6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Acc.'!$B$3:$E$3</c:f>
              <c:numCache>
                <c:formatCode>_(* #,##0_);_(* \(#,##0\);_(* "-"_);_(@_)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20-4FFD-ACCE-515FFB7D8647}"/>
            </c:ext>
          </c:extLst>
        </c:ser>
        <c:ser>
          <c:idx val="6"/>
          <c:order val="6"/>
          <c:tx>
            <c:strRef>
              <c:f>'5.OEM Sales Result Acc.'!$A$2</c:f>
              <c:strCache>
                <c:ptCount val="1"/>
                <c:pt idx="0">
                  <c:v>UAM NG Scrap Sales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0-4FFD-ACCE-515FFB7D8647}"/>
              </c:ext>
            </c:extLst>
          </c:dPt>
          <c:dPt>
            <c:idx val="2"/>
            <c:invertIfNegative val="0"/>
            <c:bubble3D val="0"/>
            <c:spPr>
              <a:solidFill>
                <a:srgbClr val="FF9999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D0-4FA3-992A-D1FF8FA5054C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0-4FFD-ACCE-515FFB7D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'5.OEM Sales Result Acc.'!$A$9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Acc.'!$B$9:$E$9</c:f>
              <c:numCache>
                <c:formatCode>_(* #,##0_);_(* \(#,##0\);_(* "-"_);_(@_)</c:formatCode>
                <c:ptCount val="4"/>
                <c:pt idx="0">
                  <c:v>2772</c:v>
                </c:pt>
                <c:pt idx="1">
                  <c:v>0</c:v>
                </c:pt>
                <c:pt idx="2">
                  <c:v>429</c:v>
                </c:pt>
                <c:pt idx="3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20-4FFD-ACCE-515FFB7D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'6.PMSP Sales Result Acc.'!$A$2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7984-4942-9AB7-1A130C51119B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984-4942-9AB7-1A130C51119B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7-7984-4942-9AB7-1A130C51119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984-4942-9AB7-1A130C5111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'6.PMSP Sales Result Acc.'!$B$1:$E$1</c:f>
              <c:strCache>
                <c:ptCount val="4"/>
                <c:pt idx="0">
                  <c:v>PMSP Annual Target</c:v>
                </c:pt>
                <c:pt idx="1">
                  <c:v>PMSP REV Annual</c:v>
                </c:pt>
                <c:pt idx="2">
                  <c:v>PMSP Plan</c:v>
                </c:pt>
                <c:pt idx="3">
                  <c:v>Actual Result</c:v>
                </c:pt>
              </c:strCache>
            </c:strRef>
          </c:cat>
          <c:val>
            <c:numRef>
              <c:f>'6.PMSP Sales Result Acc.'!$B$2:$E$2</c:f>
              <c:numCache>
                <c:formatCode>_(* #,##0_);_(* \(#,##0\);_(* "-"_);_(@_)</c:formatCode>
                <c:ptCount val="4"/>
                <c:pt idx="0">
                  <c:v>533</c:v>
                </c:pt>
                <c:pt idx="1">
                  <c:v>0</c:v>
                </c:pt>
                <c:pt idx="2">
                  <c:v>77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84-4942-9AB7-1A130C51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Sales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'7.All Sales Forecast'!$A$2</c:f>
              <c:strCache>
                <c:ptCount val="1"/>
                <c:pt idx="0">
                  <c:v>Previous Forecast</c:v>
                </c:pt>
              </c:strCache>
            </c:strRef>
          </c:tx>
          <c:spPr>
            <a:solidFill>
              <a:srgbClr val="66FFFF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D-4CAD-9705-0D6D0A0C1FBD}"/>
              </c:ext>
            </c:extLst>
          </c:dPt>
          <c:dPt>
            <c:idx val="2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F2-4EA7-9131-C3FCB2CC5EB9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Forecast'!$B$2:$M$2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289</c:v>
                </c:pt>
                <c:pt idx="2">
                  <c:v>313</c:v>
                </c:pt>
                <c:pt idx="3">
                  <c:v>293</c:v>
                </c:pt>
                <c:pt idx="4">
                  <c:v>286</c:v>
                </c:pt>
                <c:pt idx="5">
                  <c:v>51</c:v>
                </c:pt>
                <c:pt idx="6">
                  <c:v>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D-4CAD-9705-0D6D0A0C1FBD}"/>
            </c:ext>
          </c:extLst>
        </c:ser>
        <c:ser>
          <c:idx val="1"/>
          <c:order val="1"/>
          <c:tx>
            <c:strRef>
              <c:f>'7.All Sales Forecast'!$A$3</c:f>
              <c:strCache>
                <c:ptCount val="1"/>
                <c:pt idx="0">
                  <c:v>Lastest Forecast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6D-4CAD-9705-0D6D0A0C1FBD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6D-4CAD-9705-0D6D0A0C1FBD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Forecast'!$B$3:$M$3</c:f>
              <c:numCache>
                <c:formatCode>_(* #,##0_);_(* \(#,##0\);_(* "-"_);_(@_)</c:formatCode>
                <c:ptCount val="12"/>
                <c:pt idx="0">
                  <c:v>248</c:v>
                </c:pt>
                <c:pt idx="1">
                  <c:v>310</c:v>
                </c:pt>
                <c:pt idx="2">
                  <c:v>314</c:v>
                </c:pt>
                <c:pt idx="3">
                  <c:v>304</c:v>
                </c:pt>
                <c:pt idx="4">
                  <c:v>295</c:v>
                </c:pt>
                <c:pt idx="5">
                  <c:v>298</c:v>
                </c:pt>
                <c:pt idx="6">
                  <c:v>53</c:v>
                </c:pt>
                <c:pt idx="7">
                  <c:v>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6D-4CAD-9705-0D6D0A0C1FBD}"/>
            </c:ext>
          </c:extLst>
        </c:ser>
        <c:ser>
          <c:idx val="2"/>
          <c:order val="2"/>
          <c:tx>
            <c:strRef>
              <c:f>'7.All Sales Forecast'!$A$4</c:f>
              <c:strCache>
                <c:ptCount val="1"/>
                <c:pt idx="0">
                  <c:v>Actual Result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6D-4CAD-9705-0D6D0A0C1FBD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Forecast'!$B$4:$M$4</c:f>
              <c:numCache>
                <c:formatCode>_(* #,##0_);_(* \(#,##0\);_(* "-"_);_(@_)</c:formatCode>
                <c:ptCount val="12"/>
                <c:pt idx="0">
                  <c:v>238</c:v>
                </c:pt>
                <c:pt idx="1">
                  <c:v>312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6D-4CAD-9705-0D6D0A0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'7.All Sales Forecast'!$A$5</c:f>
              <c:strCache>
                <c:ptCount val="1"/>
                <c:pt idx="0">
                  <c:v>Annual Plan 19OAP</c:v>
                </c:pt>
              </c:strCache>
            </c:strRef>
          </c:tx>
          <c:spPr>
            <a:ln w="25400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Forecast'!$B$5:$M$5</c:f>
              <c:numCache>
                <c:formatCode>_(* #,##0_);_(* \(#,##0\);_(* "-"_);_(@_)</c:formatCode>
                <c:ptCount val="12"/>
                <c:pt idx="0">
                  <c:v>238</c:v>
                </c:pt>
                <c:pt idx="1">
                  <c:v>269</c:v>
                </c:pt>
                <c:pt idx="2">
                  <c:v>291</c:v>
                </c:pt>
                <c:pt idx="3">
                  <c:v>282</c:v>
                </c:pt>
                <c:pt idx="4">
                  <c:v>286</c:v>
                </c:pt>
                <c:pt idx="5">
                  <c:v>296</c:v>
                </c:pt>
                <c:pt idx="6">
                  <c:v>288</c:v>
                </c:pt>
                <c:pt idx="7">
                  <c:v>291</c:v>
                </c:pt>
                <c:pt idx="8">
                  <c:v>265</c:v>
                </c:pt>
                <c:pt idx="9">
                  <c:v>267</c:v>
                </c:pt>
                <c:pt idx="10">
                  <c:v>253</c:v>
                </c:pt>
                <c:pt idx="1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6D-4CAD-9705-0D6D0A0C1FBD}"/>
            </c:ext>
          </c:extLst>
        </c:ser>
        <c:ser>
          <c:idx val="3"/>
          <c:order val="4"/>
          <c:tx>
            <c:strRef>
              <c:f>'7.All Sales Forecast'!$A$6</c:f>
              <c:strCache>
                <c:ptCount val="1"/>
                <c:pt idx="0">
                  <c:v>Annual Plan 19RAP</c:v>
                </c:pt>
              </c:strCache>
            </c:strRef>
          </c:tx>
          <c:spPr>
            <a:ln w="25400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Forecast'!$B$6:$M$6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6D-4CAD-9705-0D6D0A0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Break Down OEM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'8.OEM Sales Forecast'!$A$9</c:f>
              <c:strCache>
                <c:ptCount val="1"/>
                <c:pt idx="0">
                  <c:v>UAM NG Scrap Sales</c:v>
                </c:pt>
              </c:strCache>
            </c:strRef>
          </c:tx>
          <c:spPr>
            <a:solidFill>
              <a:srgbClr val="FF9999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Forecast'!$B$9:$S$9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8B-43E1-9A61-7790FFD0AE94}"/>
            </c:ext>
          </c:extLst>
        </c:ser>
        <c:ser>
          <c:idx val="1"/>
          <c:order val="1"/>
          <c:tx>
            <c:strRef>
              <c:f>'8.OEM Sales Forecast'!$A$8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Forecast'!$B$8:$S$8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187.85</c:v>
                </c:pt>
                <c:pt idx="2">
                  <c:v>183.19</c:v>
                </c:pt>
                <c:pt idx="3">
                  <c:v>226.18</c:v>
                </c:pt>
                <c:pt idx="4">
                  <c:v>222.72</c:v>
                </c:pt>
                <c:pt idx="5">
                  <c:v>240.41</c:v>
                </c:pt>
                <c:pt idx="6">
                  <c:v>250.24</c:v>
                </c:pt>
                <c:pt idx="7">
                  <c:v>239.73</c:v>
                </c:pt>
                <c:pt idx="8">
                  <c:v>0</c:v>
                </c:pt>
                <c:pt idx="9">
                  <c:v>219.87</c:v>
                </c:pt>
                <c:pt idx="10">
                  <c:v>229.85</c:v>
                </c:pt>
                <c:pt idx="11">
                  <c:v>0</c:v>
                </c:pt>
                <c:pt idx="12">
                  <c:v>211.42</c:v>
                </c:pt>
                <c:pt idx="13">
                  <c:v>223.99</c:v>
                </c:pt>
                <c:pt idx="14">
                  <c:v>0</c:v>
                </c:pt>
                <c:pt idx="15">
                  <c:v>0</c:v>
                </c:pt>
                <c:pt idx="16">
                  <c:v>222.67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8B-43E1-9A61-7790FFD0AE94}"/>
            </c:ext>
          </c:extLst>
        </c:ser>
        <c:ser>
          <c:idx val="2"/>
          <c:order val="2"/>
          <c:tx>
            <c:strRef>
              <c:f>'8.OEM Sales Forecast'!$A$7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Forecast'!$B$7:$S$7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9.6999999999999993</c:v>
                </c:pt>
                <c:pt idx="2">
                  <c:v>10.02</c:v>
                </c:pt>
                <c:pt idx="3">
                  <c:v>11.69</c:v>
                </c:pt>
                <c:pt idx="4">
                  <c:v>11.69</c:v>
                </c:pt>
                <c:pt idx="5">
                  <c:v>11.51</c:v>
                </c:pt>
                <c:pt idx="6">
                  <c:v>8.6</c:v>
                </c:pt>
                <c:pt idx="7">
                  <c:v>8.6</c:v>
                </c:pt>
                <c:pt idx="8">
                  <c:v>0</c:v>
                </c:pt>
                <c:pt idx="9">
                  <c:v>16.66</c:v>
                </c:pt>
                <c:pt idx="10">
                  <c:v>16.66</c:v>
                </c:pt>
                <c:pt idx="11">
                  <c:v>0</c:v>
                </c:pt>
                <c:pt idx="12">
                  <c:v>15.69</c:v>
                </c:pt>
                <c:pt idx="13">
                  <c:v>15.69</c:v>
                </c:pt>
                <c:pt idx="14">
                  <c:v>0</c:v>
                </c:pt>
                <c:pt idx="15">
                  <c:v>0</c:v>
                </c:pt>
                <c:pt idx="16">
                  <c:v>16.13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8B-43E1-9A61-7790FFD0AE94}"/>
            </c:ext>
          </c:extLst>
        </c:ser>
        <c:ser>
          <c:idx val="0"/>
          <c:order val="3"/>
          <c:tx>
            <c:strRef>
              <c:f>'8.OEM Sales Forecast'!$A$6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Forecast'!$B$6:$S$6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0.33</c:v>
                </c:pt>
                <c:pt idx="2">
                  <c:v>0.33</c:v>
                </c:pt>
                <c:pt idx="3">
                  <c:v>0.39</c:v>
                </c:pt>
                <c:pt idx="4">
                  <c:v>0.39</c:v>
                </c:pt>
                <c:pt idx="5">
                  <c:v>0.4</c:v>
                </c:pt>
                <c:pt idx="6">
                  <c:v>0.44</c:v>
                </c:pt>
                <c:pt idx="7">
                  <c:v>0.44</c:v>
                </c:pt>
                <c:pt idx="8">
                  <c:v>0</c:v>
                </c:pt>
                <c:pt idx="9">
                  <c:v>0.47</c:v>
                </c:pt>
                <c:pt idx="10">
                  <c:v>0.45</c:v>
                </c:pt>
                <c:pt idx="11">
                  <c:v>0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</c:v>
                </c:pt>
                <c:pt idx="15">
                  <c:v>0</c:v>
                </c:pt>
                <c:pt idx="16">
                  <c:v>0.32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8B-43E1-9A61-7790FFD0AE94}"/>
            </c:ext>
          </c:extLst>
        </c:ser>
        <c:ser>
          <c:idx val="3"/>
          <c:order val="4"/>
          <c:tx>
            <c:strRef>
              <c:f>'8.OEM Sales Forecast'!$A$5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Forecast'!$B$5:$S$5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8B-43E1-9A61-7790FFD0AE94}"/>
            </c:ext>
          </c:extLst>
        </c:ser>
        <c:ser>
          <c:idx val="4"/>
          <c:order val="5"/>
          <c:tx>
            <c:strRef>
              <c:f>'8.OEM Sales Forecast'!$A$4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00CC"/>
            </a:solidFill>
            <a:ln w="635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0CC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Forecast'!$B$4:$S$4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6.32</c:v>
                </c:pt>
                <c:pt idx="2">
                  <c:v>6.59</c:v>
                </c:pt>
                <c:pt idx="3">
                  <c:v>5.59</c:v>
                </c:pt>
                <c:pt idx="4">
                  <c:v>6.71</c:v>
                </c:pt>
                <c:pt idx="5">
                  <c:v>6.74</c:v>
                </c:pt>
                <c:pt idx="6">
                  <c:v>6.6</c:v>
                </c:pt>
                <c:pt idx="7">
                  <c:v>2.5299999999999998</c:v>
                </c:pt>
                <c:pt idx="8">
                  <c:v>0</c:v>
                </c:pt>
                <c:pt idx="9">
                  <c:v>8.24</c:v>
                </c:pt>
                <c:pt idx="10">
                  <c:v>7.41</c:v>
                </c:pt>
                <c:pt idx="11">
                  <c:v>0</c:v>
                </c:pt>
                <c:pt idx="12">
                  <c:v>6.19</c:v>
                </c:pt>
                <c:pt idx="13">
                  <c:v>6.05</c:v>
                </c:pt>
                <c:pt idx="14">
                  <c:v>0</c:v>
                </c:pt>
                <c:pt idx="15">
                  <c:v>0</c:v>
                </c:pt>
                <c:pt idx="16">
                  <c:v>7.37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B-43E1-9A61-7790FFD0AE94}"/>
            </c:ext>
          </c:extLst>
        </c:ser>
        <c:ser>
          <c:idx val="5"/>
          <c:order val="6"/>
          <c:tx>
            <c:strRef>
              <c:f>'8.OEM Sales Forecast'!$A$3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Forecast'!$B$3:$S$3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B-43E1-9A61-7790FFD0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'8.OEM Sales Forecast'!$A$10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Forecast'!$B$10:$S$10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204.20999999999998</c:v>
                </c:pt>
                <c:pt idx="2">
                  <c:v>200.14</c:v>
                </c:pt>
                <c:pt idx="3">
                  <c:v>243.86</c:v>
                </c:pt>
                <c:pt idx="4">
                  <c:v>241.51999999999998</c:v>
                </c:pt>
                <c:pt idx="5">
                  <c:v>259.07</c:v>
                </c:pt>
                <c:pt idx="6">
                  <c:v>265.89</c:v>
                </c:pt>
                <c:pt idx="7">
                  <c:v>251.31</c:v>
                </c:pt>
                <c:pt idx="8">
                  <c:v>0</c:v>
                </c:pt>
                <c:pt idx="9">
                  <c:v>245.25</c:v>
                </c:pt>
                <c:pt idx="10">
                  <c:v>254.37</c:v>
                </c:pt>
                <c:pt idx="11">
                  <c:v>0</c:v>
                </c:pt>
                <c:pt idx="12">
                  <c:v>233.83999999999997</c:v>
                </c:pt>
                <c:pt idx="13">
                  <c:v>246.3</c:v>
                </c:pt>
                <c:pt idx="14">
                  <c:v>0</c:v>
                </c:pt>
                <c:pt idx="15">
                  <c:v>0</c:v>
                </c:pt>
                <c:pt idx="16">
                  <c:v>246.5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8B-43E1-9A61-7790FFD0AE94}"/>
            </c:ext>
          </c:extLst>
        </c:ser>
        <c:ser>
          <c:idx val="8"/>
          <c:order val="8"/>
          <c:tx>
            <c:strRef>
              <c:f>'8.OEM Sales Forecast'!$A$11</c:f>
              <c:strCache>
                <c:ptCount val="1"/>
                <c:pt idx="0">
                  <c:v>19OAP</c:v>
                </c:pt>
              </c:strCache>
            </c:strRef>
          </c:tx>
          <c:spPr>
            <a:ln w="22225" cap="rnd">
              <a:solidFill>
                <a:srgbClr val="CC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Forecast'!$B$11:$S$11</c:f>
              <c:numCache>
                <c:formatCode>_(* #,##0.00_);_(* \(#,##0.00\);_(* "-"??_);_(@_)</c:formatCode>
                <c:ptCount val="18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238</c:v>
                </c:pt>
                <c:pt idx="10">
                  <c:v>238</c:v>
                </c:pt>
                <c:pt idx="11">
                  <c:v>238</c:v>
                </c:pt>
                <c:pt idx="12">
                  <c:v>239</c:v>
                </c:pt>
                <c:pt idx="13">
                  <c:v>239</c:v>
                </c:pt>
                <c:pt idx="14">
                  <c:v>239</c:v>
                </c:pt>
                <c:pt idx="15">
                  <c:v>249</c:v>
                </c:pt>
                <c:pt idx="16">
                  <c:v>249</c:v>
                </c:pt>
                <c:pt idx="17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8B-43E1-9A61-7790FFD0AE94}"/>
            </c:ext>
          </c:extLst>
        </c:ser>
        <c:ser>
          <c:idx val="9"/>
          <c:order val="9"/>
          <c:tx>
            <c:strRef>
              <c:f>'8.OEM Sales Forecast'!$A$12</c:f>
              <c:strCache>
                <c:ptCount val="1"/>
                <c:pt idx="0">
                  <c:v>19RAP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Forecast'!$B$12:$S$12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8B-43E1-9A61-7790FFD0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'9.PMSP Sales Forecast'!$A$2</c:f>
              <c:strCache>
                <c:ptCount val="1"/>
                <c:pt idx="0">
                  <c:v>Previous Forecast</c:v>
                </c:pt>
              </c:strCache>
            </c:strRef>
          </c:tx>
          <c:spPr>
            <a:solidFill>
              <a:srgbClr val="00B0F0"/>
            </a:solidFill>
            <a:ln w="19050">
              <a:solidFill>
                <a:schemeClr val="tx1"/>
              </a:solidFill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CD-485E-AA4E-58A00E5B5F9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Forecast'!$B$2:$M$2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45.51</c:v>
                </c:pt>
                <c:pt idx="2">
                  <c:v>47.56</c:v>
                </c:pt>
                <c:pt idx="3">
                  <c:v>47.39</c:v>
                </c:pt>
                <c:pt idx="4">
                  <c:v>52.05</c:v>
                </c:pt>
                <c:pt idx="5">
                  <c:v>50.63</c:v>
                </c:pt>
                <c:pt idx="6">
                  <c:v>52.21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D-485E-AA4E-58A00E5B5F91}"/>
            </c:ext>
          </c:extLst>
        </c:ser>
        <c:ser>
          <c:idx val="1"/>
          <c:order val="1"/>
          <c:tx>
            <c:strRef>
              <c:f>'9.PMSP Sales Forecast'!$A$3</c:f>
              <c:strCache>
                <c:ptCount val="1"/>
                <c:pt idx="0">
                  <c:v>Lastest Forecast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CD-485E-AA4E-58A00E5B5F91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Forecast'!$B$3:$M$3</c:f>
              <c:numCache>
                <c:formatCode>_(* #,##0.00_);_(* \(#,##0.00\);_(* "-"??_);_(@_)</c:formatCode>
                <c:ptCount val="12"/>
                <c:pt idx="0">
                  <c:v>44.26</c:v>
                </c:pt>
                <c:pt idx="1">
                  <c:v>68.66</c:v>
                </c:pt>
                <c:pt idx="2">
                  <c:v>62.8</c:v>
                </c:pt>
                <c:pt idx="3">
                  <c:v>49.81</c:v>
                </c:pt>
                <c:pt idx="4">
                  <c:v>49.02</c:v>
                </c:pt>
                <c:pt idx="5">
                  <c:v>51.78</c:v>
                </c:pt>
                <c:pt idx="6">
                  <c:v>53.15</c:v>
                </c:pt>
                <c:pt idx="7">
                  <c:v>53.25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CD-485E-AA4E-58A00E5B5F91}"/>
            </c:ext>
          </c:extLst>
        </c:ser>
        <c:ser>
          <c:idx val="2"/>
          <c:order val="2"/>
          <c:tx>
            <c:strRef>
              <c:f>'9.PMSP Sales Forecast'!$A$4</c:f>
              <c:strCache>
                <c:ptCount val="1"/>
                <c:pt idx="0">
                  <c:v>Actual Result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C006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Forecast'!$B$4:$M$4</c:f>
              <c:numCache>
                <c:formatCode>_(* #,##0.00_);_(* \(#,##0.00\);_(* "-"??_);_(@_)</c:formatCode>
                <c:ptCount val="12"/>
                <c:pt idx="0">
                  <c:v>37.93</c:v>
                </c:pt>
                <c:pt idx="1">
                  <c:v>51.92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CD-485E-AA4E-58A00E5B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'9.PMSP Sales Forecast'!$A$5</c:f>
              <c:strCache>
                <c:ptCount val="1"/>
                <c:pt idx="0">
                  <c:v>Annual Plan</c:v>
                </c:pt>
              </c:strCache>
            </c:strRef>
          </c:tx>
          <c:spPr>
            <a:ln w="25400" cap="rnd">
              <a:solidFill>
                <a:srgbClr val="CC006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Forecast'!$B$5:$M$5</c:f>
              <c:numCache>
                <c:formatCode>_(* #,##0.00_);_(* \(#,##0.00\);_(* "-"??_);_(@_)</c:formatCode>
                <c:ptCount val="12"/>
                <c:pt idx="0">
                  <c:v>33.61</c:v>
                </c:pt>
                <c:pt idx="1">
                  <c:v>43.58</c:v>
                </c:pt>
                <c:pt idx="2">
                  <c:v>45.45</c:v>
                </c:pt>
                <c:pt idx="3">
                  <c:v>43.39</c:v>
                </c:pt>
                <c:pt idx="4">
                  <c:v>47.52</c:v>
                </c:pt>
                <c:pt idx="5">
                  <c:v>47.21</c:v>
                </c:pt>
                <c:pt idx="6">
                  <c:v>47.21</c:v>
                </c:pt>
                <c:pt idx="7">
                  <c:v>49.46</c:v>
                </c:pt>
                <c:pt idx="8">
                  <c:v>40.46</c:v>
                </c:pt>
                <c:pt idx="9">
                  <c:v>44.93</c:v>
                </c:pt>
                <c:pt idx="10">
                  <c:v>43.13</c:v>
                </c:pt>
                <c:pt idx="11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CD-485E-AA4E-58A00E5B5F91}"/>
            </c:ext>
          </c:extLst>
        </c:ser>
        <c:ser>
          <c:idx val="3"/>
          <c:order val="4"/>
          <c:tx>
            <c:strRef>
              <c:f>'9.PMSP Sales Forecast'!$A$6</c:f>
              <c:strCache>
                <c:ptCount val="1"/>
                <c:pt idx="0">
                  <c:v>Revise Annual Plan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Forecast'!$B$6:$M$6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CD-485E-AA4E-58A00E5B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4761</xdr:rowOff>
    </xdr:from>
    <xdr:to>
      <xdr:col>14</xdr:col>
      <xdr:colOff>9525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4761</xdr:rowOff>
    </xdr:from>
    <xdr:to>
      <xdr:col>12</xdr:col>
      <xdr:colOff>600075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4761</xdr:rowOff>
    </xdr:from>
    <xdr:to>
      <xdr:col>14</xdr:col>
      <xdr:colOff>9525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4761</xdr:rowOff>
    </xdr:from>
    <xdr:to>
      <xdr:col>14</xdr:col>
      <xdr:colOff>9525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7</xdr:row>
      <xdr:rowOff>4761</xdr:rowOff>
    </xdr:from>
    <xdr:to>
      <xdr:col>12</xdr:col>
      <xdr:colOff>600075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4761</xdr:rowOff>
    </xdr:from>
    <xdr:to>
      <xdr:col>12</xdr:col>
      <xdr:colOff>600075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4761</xdr:rowOff>
    </xdr:from>
    <xdr:to>
      <xdr:col>16</xdr:col>
      <xdr:colOff>438150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4761</xdr:rowOff>
    </xdr:from>
    <xdr:to>
      <xdr:col>18</xdr:col>
      <xdr:colOff>514350</xdr:colOff>
      <xdr:row>43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4761</xdr:rowOff>
    </xdr:from>
    <xdr:to>
      <xdr:col>16</xdr:col>
      <xdr:colOff>438150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P12" sqref="P12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</v>
      </c>
      <c r="B3" s="7">
        <v>0</v>
      </c>
      <c r="C3" s="7">
        <v>0</v>
      </c>
      <c r="D3" s="7">
        <v>0</v>
      </c>
      <c r="E3" s="7">
        <v>0</v>
      </c>
    </row>
    <row r="4" spans="1:5" x14ac:dyDescent="0.25">
      <c r="A4" s="1" t="s">
        <v>2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1" t="s">
        <v>3</v>
      </c>
      <c r="B5" s="7">
        <v>0</v>
      </c>
      <c r="C5" s="7">
        <v>0</v>
      </c>
      <c r="D5" s="7">
        <v>0</v>
      </c>
      <c r="E5" s="7">
        <v>0</v>
      </c>
    </row>
    <row r="6" spans="1:5" x14ac:dyDescent="0.25">
      <c r="A6" s="1" t="s">
        <v>4</v>
      </c>
      <c r="B6" s="7">
        <f>SUM(B3:B5)</f>
        <v>0</v>
      </c>
      <c r="C6" s="7">
        <f t="shared" ref="C6:E6" si="0">SUM(C3:C5)</f>
        <v>0</v>
      </c>
      <c r="D6" s="7">
        <f t="shared" si="0"/>
        <v>0</v>
      </c>
      <c r="E6" s="7">
        <f t="shared" si="0"/>
        <v>0</v>
      </c>
    </row>
    <row r="7" spans="1:5" x14ac:dyDescent="0.25">
      <c r="A7" s="1" t="s">
        <v>5</v>
      </c>
      <c r="B7" s="7">
        <v>0</v>
      </c>
      <c r="C7" s="7">
        <v>0</v>
      </c>
      <c r="D7" s="7">
        <v>0</v>
      </c>
      <c r="E7" s="7">
        <v>0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ignoredErrors>
    <ignoredError sqref="B6:E6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E1"/>
    </sheetView>
  </sheetViews>
  <sheetFormatPr defaultRowHeight="15" x14ac:dyDescent="0.25"/>
  <cols>
    <col min="1" max="1" width="17.2851562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ht="45" x14ac:dyDescent="0.25">
      <c r="A1" s="2"/>
      <c r="B1" s="10" t="s">
        <v>5</v>
      </c>
      <c r="C1" s="10" t="s">
        <v>41</v>
      </c>
      <c r="D1" s="11" t="s">
        <v>50</v>
      </c>
      <c r="E1" s="11" t="s">
        <v>51</v>
      </c>
    </row>
    <row r="2" spans="1:5" x14ac:dyDescent="0.25">
      <c r="A2" s="1" t="s">
        <v>48</v>
      </c>
      <c r="B2" s="7">
        <v>3306</v>
      </c>
      <c r="C2" s="7">
        <v>0</v>
      </c>
      <c r="D2" s="7">
        <v>1365</v>
      </c>
      <c r="E2" s="7">
        <v>1441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A10" workbookViewId="0">
      <selection activeCell="L8" sqref="L8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11" ht="45" x14ac:dyDescent="0.25">
      <c r="A1" s="2"/>
      <c r="B1" s="10" t="s">
        <v>5</v>
      </c>
      <c r="C1" s="10" t="s">
        <v>41</v>
      </c>
      <c r="D1" s="11" t="s">
        <v>50</v>
      </c>
      <c r="E1" s="11" t="s">
        <v>51</v>
      </c>
    </row>
    <row r="2" spans="1:11" x14ac:dyDescent="0.25">
      <c r="A2" s="1" t="s">
        <v>7</v>
      </c>
      <c r="B2" s="8">
        <v>1</v>
      </c>
      <c r="C2" s="8">
        <v>0</v>
      </c>
      <c r="D2" s="8">
        <v>1</v>
      </c>
      <c r="E2" s="8">
        <v>0</v>
      </c>
    </row>
    <row r="3" spans="1:11" x14ac:dyDescent="0.25">
      <c r="A3" s="3" t="s">
        <v>1</v>
      </c>
      <c r="B3" s="8">
        <v>76</v>
      </c>
      <c r="C3" s="8">
        <v>0</v>
      </c>
      <c r="D3" s="8">
        <v>33</v>
      </c>
      <c r="E3" s="8">
        <v>34</v>
      </c>
    </row>
    <row r="4" spans="1:11" x14ac:dyDescent="0.25">
      <c r="A4" s="3" t="s">
        <v>8</v>
      </c>
      <c r="B4" s="8">
        <v>7</v>
      </c>
      <c r="C4" s="8">
        <v>0</v>
      </c>
      <c r="D4" s="8">
        <v>3</v>
      </c>
      <c r="E4" s="8">
        <v>2</v>
      </c>
    </row>
    <row r="5" spans="1:11" x14ac:dyDescent="0.25">
      <c r="A5" s="3" t="s">
        <v>18</v>
      </c>
      <c r="B5" s="8">
        <v>157</v>
      </c>
      <c r="C5" s="8">
        <v>0</v>
      </c>
      <c r="D5" s="8">
        <v>54</v>
      </c>
      <c r="E5" s="8">
        <v>62</v>
      </c>
      <c r="K5" t="s">
        <v>52</v>
      </c>
    </row>
    <row r="6" spans="1:11" x14ac:dyDescent="0.25">
      <c r="A6" s="3" t="s">
        <v>3</v>
      </c>
      <c r="B6" s="8">
        <v>0.1</v>
      </c>
      <c r="C6" s="8">
        <v>0</v>
      </c>
      <c r="D6" s="8">
        <v>0.04</v>
      </c>
      <c r="E6" s="8">
        <v>0.04</v>
      </c>
    </row>
    <row r="7" spans="1:11" x14ac:dyDescent="0.25">
      <c r="A7" s="3" t="s">
        <v>10</v>
      </c>
      <c r="B7" s="8">
        <v>2531</v>
      </c>
      <c r="C7" s="8">
        <v>0</v>
      </c>
      <c r="D7" s="8">
        <v>1061</v>
      </c>
      <c r="E7" s="8">
        <v>1089</v>
      </c>
    </row>
    <row r="8" spans="1:11" x14ac:dyDescent="0.25">
      <c r="A8" s="3" t="s">
        <v>49</v>
      </c>
      <c r="B8" s="8">
        <v>0</v>
      </c>
      <c r="C8" s="8">
        <v>0</v>
      </c>
      <c r="D8" s="8">
        <v>0</v>
      </c>
      <c r="E8" s="8">
        <v>0</v>
      </c>
    </row>
    <row r="9" spans="1:11" x14ac:dyDescent="0.25">
      <c r="A9" s="3" t="s">
        <v>4</v>
      </c>
      <c r="B9" s="8">
        <f>SUM(B2:B8)</f>
        <v>2772.1</v>
      </c>
      <c r="C9" s="8">
        <f t="shared" ref="C9:E9" si="0">SUM(C2:C8)</f>
        <v>0</v>
      </c>
      <c r="D9" s="8">
        <f t="shared" si="0"/>
        <v>1152.04</v>
      </c>
      <c r="E9" s="8">
        <f t="shared" si="0"/>
        <v>1187.04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A4" workbookViewId="0">
      <selection activeCell="O13" sqref="O13"/>
    </sheetView>
  </sheetViews>
  <sheetFormatPr defaultRowHeight="15" x14ac:dyDescent="0.25"/>
  <cols>
    <col min="1" max="1" width="17.5703125" customWidth="1"/>
    <col min="2" max="2" width="19.85546875" bestFit="1" customWidth="1"/>
    <col min="3" max="3" width="16.7109375" bestFit="1" customWidth="1"/>
    <col min="4" max="4" width="11.140625" bestFit="1" customWidth="1"/>
    <col min="5" max="5" width="12.5703125" bestFit="1" customWidth="1"/>
  </cols>
  <sheetData>
    <row r="1" spans="1:5" ht="45" x14ac:dyDescent="0.25">
      <c r="A1" s="2"/>
      <c r="B1" s="10" t="s">
        <v>46</v>
      </c>
      <c r="C1" s="10" t="s">
        <v>47</v>
      </c>
      <c r="D1" s="11" t="s">
        <v>50</v>
      </c>
      <c r="E1" s="11" t="s">
        <v>53</v>
      </c>
    </row>
    <row r="2" spans="1:5" x14ac:dyDescent="0.25">
      <c r="A2" s="1" t="s">
        <v>2</v>
      </c>
      <c r="B2" s="7">
        <v>533</v>
      </c>
      <c r="C2" s="7">
        <v>0</v>
      </c>
      <c r="D2" s="7">
        <v>214</v>
      </c>
      <c r="E2" s="7">
        <v>253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:E10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</v>
      </c>
      <c r="B3" s="7">
        <v>6</v>
      </c>
      <c r="C3" s="7">
        <v>7</v>
      </c>
      <c r="D3" s="7">
        <v>7</v>
      </c>
      <c r="E3" s="7">
        <v>7</v>
      </c>
    </row>
    <row r="4" spans="1:5" x14ac:dyDescent="0.25">
      <c r="A4" s="1" t="s">
        <v>7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1" t="s">
        <v>8</v>
      </c>
      <c r="B5" s="7">
        <v>0</v>
      </c>
      <c r="C5" s="7">
        <v>0</v>
      </c>
      <c r="D5" s="7">
        <v>0</v>
      </c>
      <c r="E5" s="7">
        <v>0</v>
      </c>
    </row>
    <row r="6" spans="1:5" x14ac:dyDescent="0.25">
      <c r="A6" s="1" t="s">
        <v>9</v>
      </c>
      <c r="B6" s="7">
        <v>10</v>
      </c>
      <c r="C6" s="7">
        <v>10</v>
      </c>
      <c r="D6" s="7">
        <v>12</v>
      </c>
      <c r="E6" s="7">
        <v>12</v>
      </c>
    </row>
    <row r="7" spans="1:5" x14ac:dyDescent="0.25">
      <c r="A7" s="1" t="s">
        <v>3</v>
      </c>
      <c r="B7" s="7">
        <v>0</v>
      </c>
      <c r="C7" s="7">
        <v>0</v>
      </c>
      <c r="D7" s="7">
        <v>0</v>
      </c>
      <c r="E7" s="7">
        <v>0</v>
      </c>
    </row>
    <row r="8" spans="1:5" x14ac:dyDescent="0.25">
      <c r="A8" s="3" t="s">
        <v>10</v>
      </c>
      <c r="B8" s="7">
        <v>188</v>
      </c>
      <c r="C8" s="7">
        <v>183</v>
      </c>
      <c r="D8" s="7">
        <v>223</v>
      </c>
      <c r="E8" s="7">
        <v>240</v>
      </c>
    </row>
    <row r="9" spans="1:5" x14ac:dyDescent="0.25">
      <c r="A9" s="3" t="s">
        <v>11</v>
      </c>
      <c r="B9" s="7">
        <f>SUM(B3:B8)</f>
        <v>204</v>
      </c>
      <c r="C9" s="7">
        <f t="shared" ref="C9:E9" si="0">SUM(C3:C8)</f>
        <v>200</v>
      </c>
      <c r="D9" s="7">
        <f t="shared" si="0"/>
        <v>242</v>
      </c>
      <c r="E9" s="7">
        <f t="shared" si="0"/>
        <v>259</v>
      </c>
    </row>
    <row r="10" spans="1:5" x14ac:dyDescent="0.25">
      <c r="A10" s="1" t="s">
        <v>5</v>
      </c>
      <c r="B10" s="7">
        <v>205</v>
      </c>
      <c r="C10" s="7">
        <v>205</v>
      </c>
      <c r="D10" s="7">
        <v>225</v>
      </c>
      <c r="E10" s="7">
        <v>225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:E6"/>
    </sheetView>
  </sheetViews>
  <sheetFormatPr defaultRowHeight="15" x14ac:dyDescent="0.25"/>
  <cols>
    <col min="1" max="1" width="17.28515625" bestFit="1" customWidth="1"/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12</v>
      </c>
      <c r="B3" s="7">
        <v>5</v>
      </c>
      <c r="C3" s="7">
        <v>5</v>
      </c>
      <c r="D3" s="7">
        <v>6</v>
      </c>
      <c r="E3" s="7">
        <v>7</v>
      </c>
    </row>
    <row r="4" spans="1:5" x14ac:dyDescent="0.25">
      <c r="A4" s="1" t="s">
        <v>2</v>
      </c>
      <c r="B4" s="7">
        <v>45</v>
      </c>
      <c r="C4" s="7">
        <v>33</v>
      </c>
      <c r="D4" s="7">
        <v>62</v>
      </c>
      <c r="E4" s="7">
        <v>45</v>
      </c>
    </row>
    <row r="5" spans="1:5" x14ac:dyDescent="0.25">
      <c r="A5" s="3" t="s">
        <v>11</v>
      </c>
      <c r="B5" s="7">
        <f>SUM(B3:B4)</f>
        <v>50</v>
      </c>
      <c r="C5" s="7">
        <f>SUM(C3:C4)</f>
        <v>38</v>
      </c>
      <c r="D5" s="7">
        <f>SUM(D3:D4)</f>
        <v>68</v>
      </c>
      <c r="E5" s="7">
        <f>SUM(E3:E4)</f>
        <v>52</v>
      </c>
    </row>
    <row r="6" spans="1:5" x14ac:dyDescent="0.25">
      <c r="A6" s="1" t="s">
        <v>13</v>
      </c>
      <c r="B6" s="7">
        <v>34</v>
      </c>
      <c r="C6" s="7">
        <v>34</v>
      </c>
      <c r="D6" s="7">
        <v>44</v>
      </c>
      <c r="E6" s="7">
        <v>44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L2" sqref="L2"/>
    </sheetView>
  </sheetViews>
  <sheetFormatPr defaultRowHeight="15" x14ac:dyDescent="0.25"/>
  <cols>
    <col min="1" max="1" width="17.2851562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14</v>
      </c>
      <c r="C1" s="1" t="s">
        <v>15</v>
      </c>
      <c r="D1" s="1" t="s">
        <v>16</v>
      </c>
      <c r="E1" s="1" t="s">
        <v>6</v>
      </c>
    </row>
    <row r="2" spans="1:5" x14ac:dyDescent="0.25">
      <c r="A2" s="1" t="s">
        <v>1</v>
      </c>
      <c r="B2" s="7">
        <v>76</v>
      </c>
      <c r="C2" s="7">
        <v>0</v>
      </c>
      <c r="D2" s="7">
        <v>12</v>
      </c>
      <c r="E2" s="7">
        <v>13</v>
      </c>
    </row>
    <row r="3" spans="1:5" x14ac:dyDescent="0.25">
      <c r="A3" s="1" t="s">
        <v>2</v>
      </c>
      <c r="B3" s="7">
        <v>533</v>
      </c>
      <c r="C3" s="7">
        <v>0</v>
      </c>
      <c r="D3" s="7">
        <v>77</v>
      </c>
      <c r="E3" s="7">
        <v>90</v>
      </c>
    </row>
    <row r="4" spans="1:5" x14ac:dyDescent="0.25">
      <c r="A4" s="3" t="s">
        <v>3</v>
      </c>
      <c r="B4" s="7">
        <v>2697</v>
      </c>
      <c r="C4" s="7">
        <v>0</v>
      </c>
      <c r="D4" s="7">
        <v>418</v>
      </c>
      <c r="E4" s="7">
        <v>447</v>
      </c>
    </row>
    <row r="5" spans="1:5" x14ac:dyDescent="0.25">
      <c r="A5" s="3" t="s">
        <v>4</v>
      </c>
      <c r="B5" s="7">
        <f>SUM(B2:B4)</f>
        <v>3306</v>
      </c>
      <c r="C5" s="7">
        <f t="shared" ref="C5:E5" si="0">SUM(C2:C4)</f>
        <v>0</v>
      </c>
      <c r="D5" s="7">
        <f t="shared" si="0"/>
        <v>507</v>
      </c>
      <c r="E5" s="7">
        <f t="shared" si="0"/>
        <v>550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10" workbookViewId="0">
      <selection activeCell="L2" sqref="L2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14</v>
      </c>
      <c r="C1" s="1" t="s">
        <v>15</v>
      </c>
      <c r="D1" s="1" t="s">
        <v>16</v>
      </c>
      <c r="E1" s="1" t="s">
        <v>6</v>
      </c>
    </row>
    <row r="2" spans="1:5" x14ac:dyDescent="0.25">
      <c r="A2" s="1" t="s">
        <v>17</v>
      </c>
      <c r="B2" s="7">
        <v>0</v>
      </c>
      <c r="C2" s="7">
        <v>0</v>
      </c>
      <c r="D2" s="7">
        <v>0</v>
      </c>
      <c r="E2" s="7">
        <v>1</v>
      </c>
    </row>
    <row r="3" spans="1:5" x14ac:dyDescent="0.25">
      <c r="A3" s="1" t="s">
        <v>7</v>
      </c>
      <c r="B3" s="7">
        <v>1</v>
      </c>
      <c r="C3" s="7">
        <v>0</v>
      </c>
      <c r="D3" s="7">
        <v>0</v>
      </c>
      <c r="E3" s="7">
        <v>0</v>
      </c>
    </row>
    <row r="4" spans="1:5" x14ac:dyDescent="0.25">
      <c r="A4" s="3" t="s">
        <v>1</v>
      </c>
      <c r="B4" s="7">
        <v>76</v>
      </c>
      <c r="C4" s="7">
        <v>0</v>
      </c>
      <c r="D4" s="7">
        <v>12</v>
      </c>
      <c r="E4" s="7">
        <v>13</v>
      </c>
    </row>
    <row r="5" spans="1:5" x14ac:dyDescent="0.25">
      <c r="A5" s="3" t="s">
        <v>8</v>
      </c>
      <c r="B5" s="7">
        <v>7</v>
      </c>
      <c r="C5" s="7">
        <v>0</v>
      </c>
      <c r="D5" s="7">
        <v>1</v>
      </c>
      <c r="E5" s="7">
        <v>1</v>
      </c>
    </row>
    <row r="6" spans="1:5" x14ac:dyDescent="0.25">
      <c r="A6" s="3" t="s">
        <v>18</v>
      </c>
      <c r="B6" s="7">
        <v>157</v>
      </c>
      <c r="C6" s="7">
        <v>0</v>
      </c>
      <c r="D6" s="7">
        <v>18</v>
      </c>
      <c r="E6" s="7">
        <v>22</v>
      </c>
    </row>
    <row r="7" spans="1:5" x14ac:dyDescent="0.25">
      <c r="A7" s="3" t="s">
        <v>3</v>
      </c>
      <c r="B7" s="7">
        <v>0</v>
      </c>
      <c r="C7" s="7">
        <v>0</v>
      </c>
      <c r="D7" s="7">
        <v>0</v>
      </c>
      <c r="E7" s="7">
        <v>0</v>
      </c>
    </row>
    <row r="8" spans="1:5" x14ac:dyDescent="0.25">
      <c r="A8" s="3" t="s">
        <v>10</v>
      </c>
      <c r="B8" s="7">
        <v>2531</v>
      </c>
      <c r="C8" s="7">
        <v>0</v>
      </c>
      <c r="D8" s="7">
        <v>398</v>
      </c>
      <c r="E8" s="7">
        <v>424</v>
      </c>
    </row>
    <row r="9" spans="1:5" x14ac:dyDescent="0.25">
      <c r="A9" s="3" t="s">
        <v>4</v>
      </c>
      <c r="B9" s="7">
        <f>SUM(B2:B8)</f>
        <v>2772</v>
      </c>
      <c r="C9" s="7">
        <f t="shared" ref="C9:E9" si="0">SUM(C2:C8)</f>
        <v>0</v>
      </c>
      <c r="D9" s="7">
        <f t="shared" si="0"/>
        <v>429</v>
      </c>
      <c r="E9" s="7">
        <f t="shared" si="0"/>
        <v>461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" sqref="L2"/>
    </sheetView>
  </sheetViews>
  <sheetFormatPr defaultRowHeight="15" x14ac:dyDescent="0.25"/>
  <cols>
    <col min="1" max="1" width="17.5703125" customWidth="1"/>
    <col min="2" max="2" width="19.85546875" bestFit="1" customWidth="1"/>
    <col min="3" max="3" width="16.710937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19</v>
      </c>
      <c r="C1" s="1" t="s">
        <v>20</v>
      </c>
      <c r="D1" s="1" t="s">
        <v>21</v>
      </c>
      <c r="E1" s="1" t="s">
        <v>6</v>
      </c>
    </row>
    <row r="2" spans="1:5" x14ac:dyDescent="0.25">
      <c r="A2" s="1" t="s">
        <v>2</v>
      </c>
      <c r="B2" s="7">
        <v>533</v>
      </c>
      <c r="C2" s="7">
        <v>0</v>
      </c>
      <c r="D2" s="7">
        <v>77</v>
      </c>
      <c r="E2" s="7">
        <v>90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10" workbookViewId="0">
      <selection activeCell="P6" sqref="P6"/>
    </sheetView>
  </sheetViews>
  <sheetFormatPr defaultRowHeight="15" x14ac:dyDescent="0.25"/>
  <cols>
    <col min="1" max="1" width="18.140625" bestFit="1" customWidth="1"/>
    <col min="2" max="13" width="8.7109375" customWidth="1"/>
  </cols>
  <sheetData>
    <row r="1" spans="1:13" x14ac:dyDescent="0.25">
      <c r="A1" s="2"/>
      <c r="B1" s="1" t="s">
        <v>25</v>
      </c>
      <c r="C1" s="1" t="s">
        <v>26</v>
      </c>
      <c r="D1" s="1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x14ac:dyDescent="0.25">
      <c r="A2" s="1" t="s">
        <v>37</v>
      </c>
      <c r="B2" s="7">
        <v>0</v>
      </c>
      <c r="C2" s="7">
        <v>289</v>
      </c>
      <c r="D2" s="7">
        <v>313</v>
      </c>
      <c r="E2" s="7">
        <v>293</v>
      </c>
      <c r="F2" s="7">
        <v>286</v>
      </c>
      <c r="G2" s="7">
        <v>51</v>
      </c>
      <c r="H2" s="7">
        <v>52</v>
      </c>
      <c r="I2" s="7">
        <v>0</v>
      </c>
      <c r="J2" s="7">
        <v>0</v>
      </c>
      <c r="K2" s="7">
        <v>0</v>
      </c>
      <c r="L2" s="7">
        <v>0</v>
      </c>
      <c r="M2" s="7">
        <v>0</v>
      </c>
    </row>
    <row r="3" spans="1:13" x14ac:dyDescent="0.25">
      <c r="A3" s="1" t="s">
        <v>38</v>
      </c>
      <c r="B3" s="7">
        <v>248</v>
      </c>
      <c r="C3" s="7">
        <v>310</v>
      </c>
      <c r="D3" s="7">
        <v>314</v>
      </c>
      <c r="E3" s="7">
        <v>304</v>
      </c>
      <c r="F3" s="7">
        <v>295</v>
      </c>
      <c r="G3" s="7">
        <v>298</v>
      </c>
      <c r="H3" s="7">
        <v>53</v>
      </c>
      <c r="I3" s="7">
        <v>53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 t="s">
        <v>6</v>
      </c>
      <c r="B4" s="7">
        <v>238</v>
      </c>
      <c r="C4" s="7">
        <v>312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3" x14ac:dyDescent="0.25">
      <c r="A5" s="3" t="s">
        <v>39</v>
      </c>
      <c r="B5" s="7">
        <v>238</v>
      </c>
      <c r="C5" s="7">
        <v>269</v>
      </c>
      <c r="D5" s="7">
        <v>291</v>
      </c>
      <c r="E5" s="7">
        <v>282</v>
      </c>
      <c r="F5" s="7">
        <v>286</v>
      </c>
      <c r="G5" s="7">
        <v>296</v>
      </c>
      <c r="H5" s="7">
        <v>288</v>
      </c>
      <c r="I5" s="7">
        <v>291</v>
      </c>
      <c r="J5" s="7">
        <v>265</v>
      </c>
      <c r="K5" s="7">
        <v>267</v>
      </c>
      <c r="L5" s="7">
        <v>253</v>
      </c>
      <c r="M5" s="7">
        <v>281</v>
      </c>
    </row>
    <row r="6" spans="1:13" x14ac:dyDescent="0.25">
      <c r="A6" s="3" t="s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A13" zoomScaleNormal="100" workbookViewId="0">
      <selection activeCell="C14" sqref="C14"/>
    </sheetView>
  </sheetViews>
  <sheetFormatPr defaultRowHeight="15" x14ac:dyDescent="0.25"/>
  <cols>
    <col min="1" max="1" width="18.85546875" bestFit="1" customWidth="1"/>
    <col min="2" max="19" width="8.7109375" customWidth="1"/>
  </cols>
  <sheetData>
    <row r="1" spans="1:19" x14ac:dyDescent="0.25">
      <c r="A1" s="2"/>
      <c r="B1" s="14" t="s">
        <v>22</v>
      </c>
      <c r="C1" s="15"/>
      <c r="D1" s="16"/>
      <c r="E1" s="14" t="s">
        <v>23</v>
      </c>
      <c r="F1" s="15"/>
      <c r="G1" s="16"/>
      <c r="H1" s="14" t="s">
        <v>24</v>
      </c>
      <c r="I1" s="15"/>
      <c r="J1" s="16"/>
      <c r="K1" s="14" t="s">
        <v>43</v>
      </c>
      <c r="L1" s="15"/>
      <c r="M1" s="16"/>
      <c r="N1" s="14" t="s">
        <v>44</v>
      </c>
      <c r="O1" s="15"/>
      <c r="P1" s="16"/>
      <c r="Q1" s="14" t="s">
        <v>45</v>
      </c>
      <c r="R1" s="15"/>
      <c r="S1" s="16"/>
    </row>
    <row r="2" spans="1:19" s="6" customFormat="1" ht="30" x14ac:dyDescent="0.25">
      <c r="A2" s="4"/>
      <c r="B2" s="5" t="s">
        <v>37</v>
      </c>
      <c r="C2" s="5" t="s">
        <v>38</v>
      </c>
      <c r="D2" s="5" t="s">
        <v>42</v>
      </c>
      <c r="E2" s="5" t="s">
        <v>37</v>
      </c>
      <c r="F2" s="5" t="s">
        <v>38</v>
      </c>
      <c r="G2" s="5" t="s">
        <v>42</v>
      </c>
      <c r="H2" s="5" t="s">
        <v>37</v>
      </c>
      <c r="I2" s="5" t="s">
        <v>38</v>
      </c>
      <c r="J2" s="5" t="s">
        <v>42</v>
      </c>
      <c r="K2" s="5" t="s">
        <v>37</v>
      </c>
      <c r="L2" s="5" t="s">
        <v>38</v>
      </c>
      <c r="M2" s="5" t="s">
        <v>42</v>
      </c>
      <c r="N2" s="5" t="s">
        <v>37</v>
      </c>
      <c r="O2" s="5" t="s">
        <v>38</v>
      </c>
      <c r="P2" s="5" t="s">
        <v>42</v>
      </c>
      <c r="Q2" s="5" t="s">
        <v>37</v>
      </c>
      <c r="R2" s="5" t="s">
        <v>38</v>
      </c>
      <c r="S2" s="5" t="s">
        <v>42</v>
      </c>
    </row>
    <row r="3" spans="1:19" x14ac:dyDescent="0.25">
      <c r="A3" s="1" t="s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</row>
    <row r="4" spans="1:19" x14ac:dyDescent="0.25">
      <c r="A4" s="3" t="s">
        <v>1</v>
      </c>
      <c r="B4" s="8">
        <v>0</v>
      </c>
      <c r="C4" s="8">
        <v>6.32</v>
      </c>
      <c r="D4" s="8">
        <v>6.59</v>
      </c>
      <c r="E4" s="8">
        <v>5.59</v>
      </c>
      <c r="F4" s="8">
        <v>6.71</v>
      </c>
      <c r="G4" s="9">
        <v>6.74</v>
      </c>
      <c r="H4" s="8">
        <v>6.6</v>
      </c>
      <c r="I4" s="8">
        <v>2.5299999999999998</v>
      </c>
      <c r="J4" s="8">
        <v>0</v>
      </c>
      <c r="K4" s="8">
        <v>8.24</v>
      </c>
      <c r="L4" s="8">
        <v>7.41</v>
      </c>
      <c r="M4" s="8">
        <v>0</v>
      </c>
      <c r="N4" s="8">
        <v>6.19</v>
      </c>
      <c r="O4" s="8">
        <v>6.05</v>
      </c>
      <c r="P4" s="8">
        <v>0</v>
      </c>
      <c r="Q4" s="8">
        <v>0</v>
      </c>
      <c r="R4" s="8">
        <v>7.37</v>
      </c>
      <c r="S4" s="8">
        <v>0</v>
      </c>
    </row>
    <row r="5" spans="1:19" x14ac:dyDescent="0.25">
      <c r="A5" s="3" t="s">
        <v>3</v>
      </c>
      <c r="B5" s="8">
        <v>0</v>
      </c>
      <c r="C5" s="8">
        <v>0.01</v>
      </c>
      <c r="D5" s="8">
        <v>0.01</v>
      </c>
      <c r="E5" s="8">
        <v>0.01</v>
      </c>
      <c r="F5" s="8">
        <v>0.01</v>
      </c>
      <c r="G5" s="8">
        <v>0.01</v>
      </c>
      <c r="H5" s="8">
        <v>0.01</v>
      </c>
      <c r="I5" s="8">
        <v>0.01</v>
      </c>
      <c r="J5" s="8">
        <v>0</v>
      </c>
      <c r="K5" s="8">
        <v>0.01</v>
      </c>
      <c r="L5" s="8">
        <v>0</v>
      </c>
      <c r="M5" s="8">
        <v>0</v>
      </c>
      <c r="N5" s="8">
        <v>0.01</v>
      </c>
      <c r="O5" s="8">
        <v>0.01</v>
      </c>
      <c r="P5" s="8">
        <v>0</v>
      </c>
      <c r="Q5" s="8">
        <v>0</v>
      </c>
      <c r="R5" s="8">
        <v>0.01</v>
      </c>
      <c r="S5" s="8">
        <v>0</v>
      </c>
    </row>
    <row r="6" spans="1:19" x14ac:dyDescent="0.25">
      <c r="A6" s="3" t="s">
        <v>8</v>
      </c>
      <c r="B6" s="8">
        <v>0</v>
      </c>
      <c r="C6" s="8">
        <v>0.33</v>
      </c>
      <c r="D6" s="8">
        <v>0.33</v>
      </c>
      <c r="E6" s="8">
        <v>0.39</v>
      </c>
      <c r="F6" s="8">
        <v>0.39</v>
      </c>
      <c r="G6" s="8">
        <v>0.4</v>
      </c>
      <c r="H6" s="8">
        <v>0.44</v>
      </c>
      <c r="I6" s="8">
        <v>0.44</v>
      </c>
      <c r="J6" s="8">
        <v>0</v>
      </c>
      <c r="K6" s="8">
        <v>0.47</v>
      </c>
      <c r="L6" s="8">
        <v>0.45</v>
      </c>
      <c r="M6" s="8">
        <v>0</v>
      </c>
      <c r="N6" s="8">
        <v>0.53</v>
      </c>
      <c r="O6" s="8">
        <v>0.56000000000000005</v>
      </c>
      <c r="P6" s="8">
        <v>0</v>
      </c>
      <c r="Q6" s="8">
        <v>0</v>
      </c>
      <c r="R6" s="8">
        <v>0.32</v>
      </c>
      <c r="S6" s="8">
        <v>0</v>
      </c>
    </row>
    <row r="7" spans="1:19" x14ac:dyDescent="0.25">
      <c r="A7" s="3" t="s">
        <v>18</v>
      </c>
      <c r="B7" s="8">
        <v>0</v>
      </c>
      <c r="C7" s="8">
        <v>9.6999999999999993</v>
      </c>
      <c r="D7" s="8">
        <v>10.02</v>
      </c>
      <c r="E7" s="8">
        <v>11.69</v>
      </c>
      <c r="F7" s="8">
        <v>11.69</v>
      </c>
      <c r="G7" s="8">
        <v>11.51</v>
      </c>
      <c r="H7" s="8">
        <v>8.6</v>
      </c>
      <c r="I7" s="8">
        <v>8.6</v>
      </c>
      <c r="J7" s="8">
        <v>0</v>
      </c>
      <c r="K7" s="8">
        <v>16.66</v>
      </c>
      <c r="L7" s="8">
        <v>16.66</v>
      </c>
      <c r="M7" s="8">
        <v>0</v>
      </c>
      <c r="N7" s="8">
        <v>15.69</v>
      </c>
      <c r="O7" s="8">
        <v>15.69</v>
      </c>
      <c r="P7" s="8">
        <v>0</v>
      </c>
      <c r="Q7" s="8">
        <v>0</v>
      </c>
      <c r="R7" s="8">
        <v>16.13</v>
      </c>
      <c r="S7" s="8">
        <v>0</v>
      </c>
    </row>
    <row r="8" spans="1:19" x14ac:dyDescent="0.25">
      <c r="A8" s="3" t="s">
        <v>10</v>
      </c>
      <c r="B8" s="8">
        <v>0</v>
      </c>
      <c r="C8" s="8">
        <v>187.85</v>
      </c>
      <c r="D8" s="8">
        <v>183.19</v>
      </c>
      <c r="E8" s="8">
        <v>226.18</v>
      </c>
      <c r="F8" s="8">
        <v>222.72</v>
      </c>
      <c r="G8" s="8">
        <v>240.41</v>
      </c>
      <c r="H8" s="8">
        <v>250.24</v>
      </c>
      <c r="I8" s="8">
        <v>239.73</v>
      </c>
      <c r="J8" s="8">
        <v>0</v>
      </c>
      <c r="K8" s="8">
        <v>219.87</v>
      </c>
      <c r="L8" s="8">
        <v>229.85</v>
      </c>
      <c r="M8" s="8">
        <v>0</v>
      </c>
      <c r="N8" s="8">
        <v>211.42</v>
      </c>
      <c r="O8" s="8">
        <v>223.99</v>
      </c>
      <c r="P8" s="8">
        <v>0</v>
      </c>
      <c r="Q8" s="8">
        <v>0</v>
      </c>
      <c r="R8" s="8">
        <v>222.67</v>
      </c>
      <c r="S8" s="8">
        <v>0</v>
      </c>
    </row>
    <row r="9" spans="1:19" x14ac:dyDescent="0.25">
      <c r="A9" s="1" t="s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</row>
    <row r="10" spans="1:19" x14ac:dyDescent="0.25">
      <c r="A10" s="3" t="s">
        <v>4</v>
      </c>
      <c r="B10" s="8">
        <f>SUM(B3:B9)</f>
        <v>0</v>
      </c>
      <c r="C10" s="8">
        <f t="shared" ref="C10:S10" si="0">SUM(C3:C9)</f>
        <v>204.20999999999998</v>
      </c>
      <c r="D10" s="8">
        <f t="shared" si="0"/>
        <v>200.14</v>
      </c>
      <c r="E10" s="8">
        <f t="shared" si="0"/>
        <v>243.86</v>
      </c>
      <c r="F10" s="8">
        <f t="shared" si="0"/>
        <v>241.51999999999998</v>
      </c>
      <c r="G10" s="8">
        <f t="shared" si="0"/>
        <v>259.07</v>
      </c>
      <c r="H10" s="8">
        <f t="shared" si="0"/>
        <v>265.89</v>
      </c>
      <c r="I10" s="8">
        <f t="shared" si="0"/>
        <v>251.31</v>
      </c>
      <c r="J10" s="8">
        <f t="shared" si="0"/>
        <v>0</v>
      </c>
      <c r="K10" s="8">
        <f t="shared" si="0"/>
        <v>245.25</v>
      </c>
      <c r="L10" s="8">
        <f t="shared" si="0"/>
        <v>254.37</v>
      </c>
      <c r="M10" s="8">
        <f t="shared" si="0"/>
        <v>0</v>
      </c>
      <c r="N10" s="8">
        <f t="shared" si="0"/>
        <v>233.83999999999997</v>
      </c>
      <c r="O10" s="8">
        <f t="shared" si="0"/>
        <v>246.3</v>
      </c>
      <c r="P10" s="8">
        <f t="shared" si="0"/>
        <v>0</v>
      </c>
      <c r="Q10" s="8">
        <f t="shared" si="0"/>
        <v>0</v>
      </c>
      <c r="R10" s="8">
        <f t="shared" si="0"/>
        <v>246.5</v>
      </c>
      <c r="S10" s="8">
        <f t="shared" si="0"/>
        <v>0</v>
      </c>
    </row>
    <row r="11" spans="1:19" x14ac:dyDescent="0.25">
      <c r="A11" s="3" t="s">
        <v>5</v>
      </c>
      <c r="B11" s="8">
        <v>205</v>
      </c>
      <c r="C11" s="8">
        <v>205</v>
      </c>
      <c r="D11" s="8">
        <v>205</v>
      </c>
      <c r="E11" s="8">
        <v>225</v>
      </c>
      <c r="F11" s="8">
        <v>225</v>
      </c>
      <c r="G11" s="8">
        <v>225</v>
      </c>
      <c r="H11" s="8">
        <v>245</v>
      </c>
      <c r="I11" s="8">
        <v>245</v>
      </c>
      <c r="J11" s="8">
        <v>245</v>
      </c>
      <c r="K11" s="8">
        <v>238</v>
      </c>
      <c r="L11" s="8">
        <v>238</v>
      </c>
      <c r="M11" s="8">
        <v>238</v>
      </c>
      <c r="N11" s="8">
        <v>239</v>
      </c>
      <c r="O11" s="8">
        <v>239</v>
      </c>
      <c r="P11" s="8">
        <v>239</v>
      </c>
      <c r="Q11" s="8">
        <v>249</v>
      </c>
      <c r="R11" s="8">
        <v>249</v>
      </c>
      <c r="S11" s="8">
        <v>249</v>
      </c>
    </row>
    <row r="12" spans="1:19" x14ac:dyDescent="0.25">
      <c r="A12" s="3" t="s">
        <v>41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O5" sqref="O5"/>
    </sheetView>
  </sheetViews>
  <sheetFormatPr defaultRowHeight="15" x14ac:dyDescent="0.25"/>
  <cols>
    <col min="1" max="1" width="18.140625" bestFit="1" customWidth="1"/>
    <col min="2" max="13" width="8.7109375" customWidth="1"/>
  </cols>
  <sheetData>
    <row r="1" spans="1:13" x14ac:dyDescent="0.25">
      <c r="A1" s="2"/>
      <c r="B1" s="1" t="s">
        <v>25</v>
      </c>
      <c r="C1" s="1" t="s">
        <v>26</v>
      </c>
      <c r="D1" s="1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x14ac:dyDescent="0.25">
      <c r="A2" s="1" t="s">
        <v>37</v>
      </c>
      <c r="B2" s="8">
        <v>0</v>
      </c>
      <c r="C2" s="8">
        <v>45.51</v>
      </c>
      <c r="D2" s="8">
        <v>47.56</v>
      </c>
      <c r="E2" s="8">
        <v>47.39</v>
      </c>
      <c r="F2" s="8">
        <v>52.05</v>
      </c>
      <c r="G2" s="8">
        <v>50.63</v>
      </c>
      <c r="H2" s="8">
        <v>52.21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25">
      <c r="A3" s="1" t="s">
        <v>38</v>
      </c>
      <c r="B3" s="8">
        <v>44.26</v>
      </c>
      <c r="C3" s="8">
        <v>68.66</v>
      </c>
      <c r="D3" s="8">
        <v>62.8</v>
      </c>
      <c r="E3" s="8">
        <v>49.81</v>
      </c>
      <c r="F3" s="8">
        <v>49.02</v>
      </c>
      <c r="G3" s="8">
        <v>51.78</v>
      </c>
      <c r="H3" s="8">
        <v>53.15</v>
      </c>
      <c r="I3" s="8">
        <v>53.25</v>
      </c>
      <c r="J3" s="8">
        <v>0</v>
      </c>
      <c r="K3" s="8">
        <v>0</v>
      </c>
      <c r="L3" s="8">
        <v>0</v>
      </c>
      <c r="M3" s="8">
        <v>0</v>
      </c>
    </row>
    <row r="4" spans="1:13" x14ac:dyDescent="0.25">
      <c r="A4" s="3" t="s">
        <v>6</v>
      </c>
      <c r="B4" s="8">
        <v>37.93</v>
      </c>
      <c r="C4" s="8">
        <v>51.92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</row>
    <row r="5" spans="1:13" x14ac:dyDescent="0.25">
      <c r="A5" s="3" t="s">
        <v>46</v>
      </c>
      <c r="B5" s="8">
        <v>33.61</v>
      </c>
      <c r="C5" s="8">
        <v>43.58</v>
      </c>
      <c r="D5" s="8">
        <v>45.45</v>
      </c>
      <c r="E5" s="8">
        <v>43.39</v>
      </c>
      <c r="F5" s="8">
        <v>47.52</v>
      </c>
      <c r="G5" s="8">
        <v>47.21</v>
      </c>
      <c r="H5" s="8">
        <v>47.21</v>
      </c>
      <c r="I5" s="8">
        <v>49.46</v>
      </c>
      <c r="J5" s="8">
        <v>40.46</v>
      </c>
      <c r="K5" s="8">
        <v>44.93</v>
      </c>
      <c r="L5" s="8">
        <v>43.13</v>
      </c>
      <c r="M5" s="8">
        <v>47.07</v>
      </c>
    </row>
    <row r="6" spans="1:13" x14ac:dyDescent="0.25">
      <c r="A6" s="3" t="s">
        <v>47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1.Overall Monthly sales result</vt:lpstr>
      <vt:lpstr>2.Monthly Breakdown - OEM</vt:lpstr>
      <vt:lpstr>3.Monthly Breakdown - PMSP</vt:lpstr>
      <vt:lpstr>4.All Sales Result Acc.</vt:lpstr>
      <vt:lpstr>5.OEM Sales Result Acc.</vt:lpstr>
      <vt:lpstr>6.PMSP Sales Result Acc.</vt:lpstr>
      <vt:lpstr>7.All Sales Forecast</vt:lpstr>
      <vt:lpstr>8.OEM Sales Forecast</vt:lpstr>
      <vt:lpstr>9.PMSP Sales Forecast</vt:lpstr>
      <vt:lpstr>10.All Forecast Acc.</vt:lpstr>
      <vt:lpstr>11.OEM Forecast Acc.</vt:lpstr>
      <vt:lpstr>12.PMSP Forecast Acc.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Chollatit Damrong(IS)</dc:creator>
  <cp:lastModifiedBy>Chollatit Damrong(IS)</cp:lastModifiedBy>
  <dcterms:created xsi:type="dcterms:W3CDTF">2019-07-03T04:10:23Z</dcterms:created>
  <dcterms:modified xsi:type="dcterms:W3CDTF">2019-07-25T07:21:29Z</dcterms:modified>
</cp:coreProperties>
</file>