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02.추가 진단" sheetId="2" state="visible" r:id="rId2"/>
    <sheet xmlns:r="http://schemas.openxmlformats.org/officeDocument/2006/relationships" name="10.S-1" sheetId="3" state="visible" r:id="rId3"/>
    <sheet xmlns:r="http://schemas.openxmlformats.org/officeDocument/2006/relationships" name="20.S-2" sheetId="4" state="visible" r:id="rId4"/>
    <sheet xmlns:r="http://schemas.openxmlformats.org/officeDocument/2006/relationships" name="30.S-3" sheetId="5" state="visible" r:id="rId5"/>
    <sheet xmlns:r="http://schemas.openxmlformats.org/officeDocument/2006/relationships" name="40.S-4" sheetId="6" state="visible" r:id="rId6"/>
    <sheet xmlns:r="http://schemas.openxmlformats.org/officeDocument/2006/relationships" name="50.S-5" sheetId="7" state="visible" r:id="rId7"/>
    <sheet xmlns:r="http://schemas.openxmlformats.org/officeDocument/2006/relationships" name="60.S-6" sheetId="8" state="visible" r:id="rId8"/>
    <sheet xmlns:r="http://schemas.openxmlformats.org/officeDocument/2006/relationships" name="70.S-7" sheetId="9" state="visible" r:id="rId9"/>
    <sheet xmlns:r="http://schemas.openxmlformats.org/officeDocument/2006/relationships" name="80.S-8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75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applyAlignment="1" pivotButton="0" quotePrefix="0" xfId="0">
      <alignment horizontal="center"/>
    </xf>
    <xf numFmtId="0" fontId="14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0" fontId="4" fillId="3" borderId="18" applyAlignment="1" pivotButton="0" quotePrefix="0" xfId="0">
      <alignment horizontal="center" vertical="center"/>
    </xf>
    <xf numFmtId="0" fontId="4" fillId="3" borderId="19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/>
    </xf>
    <xf numFmtId="0" fontId="4" fillId="3" borderId="21" applyAlignment="1" pivotButton="0" quotePrefix="0" xfId="0">
      <alignment horizontal="center" vertical="center" wrapText="1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8" fillId="0" borderId="2" applyAlignment="1" pivotButton="0" quotePrefix="0" xfId="0">
      <alignment horizontal="right" vertical="center"/>
    </xf>
    <xf numFmtId="10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0" borderId="11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7" applyAlignment="1" pivotButton="0" quotePrefix="0" xfId="2">
      <alignment horizontal="left" vertical="center" wrapText="1"/>
    </xf>
    <xf numFmtId="0" fontId="0" fillId="0" borderId="29" pivotButton="0" quotePrefix="0" xfId="0"/>
    <xf numFmtId="0" fontId="0" fillId="0" borderId="13" pivotButton="0" quotePrefix="0" xfId="0"/>
    <xf numFmtId="0" fontId="0" fillId="0" borderId="26" pivotButton="0" quotePrefix="0" xfId="0"/>
    <xf numFmtId="0" fontId="0" fillId="0" borderId="15" pivotButton="0" quotePrefix="0" xfId="0"/>
    <xf numFmtId="0" fontId="19" fillId="0" borderId="33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41" pivotButton="0" quotePrefix="0" xfId="0"/>
    <xf numFmtId="0" fontId="13" fillId="0" borderId="30" applyAlignment="1" pivotButton="0" quotePrefix="0" xfId="2">
      <alignment horizontal="left" vertical="center" wrapText="1"/>
    </xf>
    <xf numFmtId="0" fontId="0" fillId="0" borderId="11" pivotButton="0" quotePrefix="0" xfId="0"/>
    <xf numFmtId="0" fontId="0" fillId="0" borderId="30" pivotButton="0" quotePrefix="0" xfId="0"/>
    <xf numFmtId="0" fontId="5" fillId="0" borderId="27" applyAlignment="1" pivotButton="0" quotePrefix="0" xfId="0">
      <alignment horizontal="center"/>
    </xf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37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38" t="inlineStr">
        <is>
          <t>진단 기본 정보</t>
        </is>
      </c>
      <c r="C4" s="59" t="n"/>
      <c r="D4" s="59" t="n"/>
      <c r="E4" s="59" t="n"/>
      <c r="F4" s="59" t="n"/>
      <c r="G4" s="60" t="n"/>
    </row>
    <row r="5" ht="17.7" customHeight="1">
      <c r="B5" s="36" t="inlineStr">
        <is>
          <t>기관명</t>
        </is>
      </c>
      <c r="C5" s="39" t="inlineStr">
        <is>
          <t>한국환경산업기술원</t>
        </is>
      </c>
      <c r="D5" s="59" t="n"/>
      <c r="E5" s="59" t="n"/>
      <c r="F5" s="59" t="n"/>
      <c r="G5" s="60" t="n"/>
    </row>
    <row r="6" ht="17.7" customHeight="1">
      <c r="B6" s="36" t="inlineStr">
        <is>
          <t>진단대상 오픈API</t>
        </is>
      </c>
      <c r="C6" s="39" t="inlineStr">
        <is>
          <t>한국환경산업기술원_녹색제품 관련 업체정보조회 서비스</t>
        </is>
      </c>
      <c r="D6" s="59" t="n"/>
      <c r="E6" s="59" t="n"/>
      <c r="F6" s="59" t="n"/>
      <c r="G6" s="60" t="n"/>
    </row>
    <row r="7" ht="17.7" customHeight="1">
      <c r="B7" s="36" t="inlineStr">
        <is>
          <t>API 유형</t>
        </is>
      </c>
      <c r="C7" s="39" t="inlineStr">
        <is>
          <t>REST</t>
        </is>
      </c>
      <c r="D7" s="59" t="n"/>
      <c r="E7" s="59" t="n"/>
      <c r="F7" s="59" t="n"/>
      <c r="G7" s="60" t="n"/>
    </row>
    <row r="8" ht="17.7" customHeight="1">
      <c r="B8" s="36" t="inlineStr">
        <is>
          <t>데이터포맷</t>
        </is>
      </c>
      <c r="C8" s="40" t="inlineStr">
        <is>
          <t>XML</t>
        </is>
      </c>
      <c r="D8" s="59" t="n"/>
      <c r="E8" s="59" t="n"/>
      <c r="F8" s="59" t="n"/>
      <c r="G8" s="60" t="n"/>
    </row>
    <row r="9" ht="17.7" customHeight="1">
      <c r="B9" s="36" t="inlineStr">
        <is>
          <t>오퍼레이션 갯수</t>
        </is>
      </c>
      <c r="C9" s="39" t="n">
        <v>1</v>
      </c>
      <c r="D9" s="59" t="n"/>
      <c r="E9" s="59" t="n"/>
      <c r="F9" s="59" t="n"/>
      <c r="G9" s="60" t="n"/>
    </row>
    <row r="10" ht="17.7" customHeight="1">
      <c r="B10" s="36" t="inlineStr">
        <is>
          <t>활용가이드 문서명</t>
        </is>
      </c>
      <c r="C10" s="40" t="inlineStr">
        <is>
          <t>한국환경산업기술원_OpenAPI활용가이드_업체정보조회__v1.3.docx</t>
        </is>
      </c>
      <c r="D10" s="59" t="n"/>
      <c r="E10" s="59" t="n"/>
      <c r="F10" s="59" t="n"/>
      <c r="G10" s="60" t="n"/>
    </row>
    <row r="11" ht="17.7" customHeight="1">
      <c r="B11" s="36" t="inlineStr">
        <is>
          <t>요청주소</t>
        </is>
      </c>
      <c r="C11" s="44" t="inlineStr">
        <is>
          <t>https://www.data.go.kr/data/15043631/openapi.do</t>
        </is>
      </c>
      <c r="D11" s="59" t="n"/>
      <c r="E11" s="59" t="n"/>
      <c r="F11" s="59" t="n"/>
      <c r="G11" s="60" t="n"/>
    </row>
    <row r="13" ht="27.6" customHeight="1">
      <c r="B13" s="38" t="inlineStr">
        <is>
          <t>진단 항목</t>
        </is>
      </c>
      <c r="C13" s="60" t="n"/>
      <c r="D13" s="11" t="inlineStr">
        <is>
          <t>활용가이드(기준)</t>
        </is>
      </c>
      <c r="E13" s="38" t="inlineStr">
        <is>
          <t>개방포털</t>
        </is>
      </c>
      <c r="F13" s="38" t="inlineStr">
        <is>
          <t>API호출</t>
        </is>
      </c>
      <c r="G13" s="38" t="inlineStr">
        <is>
          <t>오류여부</t>
        </is>
      </c>
    </row>
    <row r="14" ht="13.2" customHeight="1">
      <c r="B14" s="36" t="inlineStr">
        <is>
          <t>①요청항목 정상작동 여부</t>
        </is>
      </c>
      <c r="C14" s="60" t="n"/>
      <c r="D14" s="61" t="n">
        <v>1</v>
      </c>
      <c r="E14" s="61" t="n">
        <v>1</v>
      </c>
      <c r="F14" s="62" t="n"/>
      <c r="G14" s="25">
        <f>IF(D14=0,0,1-E14/D14)</f>
        <v/>
      </c>
    </row>
    <row r="15" ht="13.2" customHeight="1">
      <c r="B15" s="36" t="inlineStr">
        <is>
          <t>②샘플데이터 유용성</t>
        </is>
      </c>
      <c r="C15" s="60" t="n"/>
      <c r="D15" s="61" t="n">
        <v>1</v>
      </c>
      <c r="E15" s="62" t="n"/>
      <c r="F15" s="61" t="n">
        <v>-1</v>
      </c>
      <c r="G15" s="25">
        <f>IF(D15=0,0,1-F15/D15)</f>
        <v/>
      </c>
    </row>
    <row r="16" ht="13.2" customHeight="1">
      <c r="B16" s="36" t="inlineStr">
        <is>
          <t>③요청항목 항목구분(필수/옵션) 일치 여부</t>
        </is>
      </c>
      <c r="C16" s="60" t="n"/>
      <c r="D16" s="61" t="n">
        <v>1</v>
      </c>
      <c r="E16" s="61" t="n">
        <v>0</v>
      </c>
      <c r="F16" s="62" t="n"/>
      <c r="G16" s="25">
        <f>IF(D16=0,0,1-E16/D16)</f>
        <v/>
      </c>
    </row>
    <row r="17" ht="13.2" customHeight="1">
      <c r="B17" s="36" t="inlineStr">
        <is>
          <t>④출력항목명 활용가이드와 호출 결과 일치 여부</t>
        </is>
      </c>
      <c r="C17" s="60" t="n"/>
      <c r="D17" s="61" t="n">
        <v>1</v>
      </c>
      <c r="E17" s="62" t="n"/>
      <c r="F17" s="61" t="n">
        <v>0</v>
      </c>
      <c r="G17" s="25">
        <f>IF(D17=0,0,1-F17/D17)</f>
        <v/>
      </c>
    </row>
    <row r="18" ht="13.2" customHeight="1">
      <c r="B18" s="36" t="inlineStr">
        <is>
          <t>⑤출력항목명 공공데이터포털과 호출 결과 일치 여부</t>
        </is>
      </c>
      <c r="C18" s="60" t="n"/>
      <c r="D18" s="62" t="n">
        <v>1</v>
      </c>
      <c r="E18" s="61" t="n">
        <v>0</v>
      </c>
      <c r="F18" s="61" t="n"/>
      <c r="G18" s="25">
        <f>IF(D18=0,0,1-E18/D18)</f>
        <v/>
      </c>
    </row>
    <row r="19" ht="13.2" customHeight="1">
      <c r="B19" s="36" t="inlineStr">
        <is>
          <t>⑥코드목록 제공 여부</t>
        </is>
      </c>
      <c r="C19" s="60" t="n"/>
      <c r="D19" s="61" t="n">
        <v>1</v>
      </c>
      <c r="E19" s="61" t="n">
        <v>1</v>
      </c>
      <c r="F19" s="62" t="n"/>
      <c r="G19" s="25">
        <f>IF(D19="","",IF(D19=0,0,1-E19/D19))</f>
        <v/>
      </c>
    </row>
    <row r="20" ht="17.7" customHeight="1">
      <c r="B20" s="36" t="inlineStr">
        <is>
          <t>오픈API 수준평가 점수</t>
        </is>
      </c>
      <c r="C20" s="60" t="n"/>
      <c r="D20" s="36">
        <f>IF(D19="",(D14+D15+D16+D17+D18),(D14+D15+D16+D17+D18+D19))</f>
        <v/>
      </c>
      <c r="E20" s="36">
        <f>IF(D19="",(E14+E15+E16+E17+E18),(E14+E15+E16+E17+E18+E19))</f>
        <v/>
      </c>
      <c r="F20" s="36">
        <f>IF(D19="",(F14+F15+F16+F17+F18),(F14+F15+F16+F17+F18+F19))</f>
        <v/>
      </c>
      <c r="G20" s="5">
        <f>IF(D19="",(G14+G15+G16+G17+G18)/5,(G14+G15+G16+G17+G18+G19)/6)</f>
        <v/>
      </c>
    </row>
    <row r="21" ht="13.8" customHeight="1">
      <c r="G21" s="18" t="n"/>
    </row>
    <row r="22" ht="13.8" customHeight="1">
      <c r="B22" s="21" t="n"/>
    </row>
    <row r="23" ht="15.6" customHeight="1">
      <c r="B23" s="19" t="n"/>
    </row>
  </sheetData>
  <mergeCells count="17"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  <mergeCell ref="B16:C16"/>
    <mergeCell ref="B17:C17"/>
    <mergeCell ref="B18:C18"/>
    <mergeCell ref="B19:C19"/>
    <mergeCell ref="B20:C20"/>
  </mergeCells>
  <pageMargins left="0.75" right="0.75" top="1" bottom="1" header="0.5" footer="0.5"/>
  <pageSetup orientation="portrait" horizontalDpi="300" verticalDpi="300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9"/>
  <sheetViews>
    <sheetView workbookViewId="0">
      <selection activeCell="R4" sqref="R4"/>
    </sheetView>
  </sheetViews>
  <sheetFormatPr baseColWidth="8" defaultRowHeight="13.2"/>
  <cols>
    <col width="9.109375" customWidth="1" min="1" max="1"/>
    <col width="23.109375" customWidth="1" min="2" max="2"/>
    <col width="31.6640625" customWidth="1" min="3" max="3"/>
    <col width="33.21875" customWidth="1" min="4" max="4"/>
    <col width="48.88671875" customWidth="1" min="5" max="5"/>
    <col width="12" customWidth="1" min="6" max="6"/>
  </cols>
  <sheetData>
    <row r="1" ht="24.6" customHeight="1" thickBot="1">
      <c r="A1" s="71" t="inlineStr">
        <is>
          <t>[S-8] 정상 호출 및 출력여부</t>
        </is>
      </c>
      <c r="B1" s="72" t="n"/>
      <c r="C1" s="72" t="n"/>
      <c r="D1" s="72" t="n"/>
      <c r="E1" s="73" t="n"/>
    </row>
    <row r="3" ht="13.8" customHeight="1">
      <c r="A3" s="21" t="inlineStr">
        <is>
          <t xml:space="preserve">[진단기준] </t>
        </is>
      </c>
      <c r="B3" s="9" t="inlineStr">
        <is>
          <t>진단 항목 중 ①요청항목 정상작동 여부, ②샘플데이터 유용성, ④출력항목명 활용가이드와 호출 결과 일치 여부 3개의 항목이 정상 작동되면 이 항목도 정상 작동으로 판단</t>
        </is>
      </c>
    </row>
    <row r="4" ht="13.8" customHeight="1">
      <c r="A4" s="54" t="n"/>
      <c r="B4" s="9" t="inlineStr">
        <is>
          <t xml:space="preserve"> ① ② ④ 번 진단항목 중 오류가 하나라도 발생하면 ⑧번 진단 항목은 오류로 판단</t>
        </is>
      </c>
    </row>
    <row r="5" ht="13.8" customHeight="1">
      <c r="A5" s="21" t="inlineStr">
        <is>
          <t xml:space="preserve">[개선방향] </t>
        </is>
      </c>
      <c r="B5" s="9" t="inlineStr">
        <is>
          <t>오픈API 서비스 제공을 위해 제공기관에서 구현한 애플리케이션(SQL)의 전반적인 작동여부 확인</t>
        </is>
      </c>
    </row>
    <row r="6" ht="13.8" customHeight="1" thickBot="1"/>
    <row r="7" ht="16.2" customHeight="1" thickBot="1">
      <c r="A7" s="74" t="inlineStr">
        <is>
          <t>오픈API 진단</t>
        </is>
      </c>
      <c r="B7" s="64" t="n"/>
      <c r="C7" s="64" t="n"/>
      <c r="D7" s="64" t="n"/>
      <c r="E7" s="64" t="n"/>
      <c r="F7" s="65" t="n"/>
    </row>
    <row r="8" ht="30" customHeight="1">
      <c r="A8" s="26" t="inlineStr">
        <is>
          <t>번호</t>
        </is>
      </c>
      <c r="B8" s="27" t="inlineStr">
        <is>
          <t>오퍼레이션명</t>
        </is>
      </c>
      <c r="C8" s="27" t="inlineStr">
        <is>
          <t>①요청항목 정상작동 여부</t>
        </is>
      </c>
      <c r="D8" s="28" t="inlineStr">
        <is>
          <t>②샘플데이터 유용성</t>
        </is>
      </c>
      <c r="E8" s="28" t="inlineStr">
        <is>
          <t>④출력항목명 활용가이드와 호출 결과 일치 여부</t>
        </is>
      </c>
      <c r="F8" s="29" t="inlineStr">
        <is>
          <t>오류여부</t>
        </is>
      </c>
    </row>
    <row r="9">
      <c r="A9" s="68" t="n">
        <v>1</v>
      </c>
      <c r="B9" s="68" t="inlineStr">
        <is>
          <t>업체정보 조회</t>
        </is>
      </c>
      <c r="C9" s="68" t="inlineStr">
        <is>
          <t>정상</t>
        </is>
      </c>
      <c r="D9" s="68" t="inlineStr">
        <is>
          <t>오류</t>
        </is>
      </c>
      <c r="E9" s="68" t="inlineStr">
        <is>
          <t>오류</t>
        </is>
      </c>
      <c r="F9" s="68" t="inlineStr">
        <is>
          <t>오류</t>
        </is>
      </c>
    </row>
  </sheetData>
  <mergeCells count="2">
    <mergeCell ref="A1:E1"/>
    <mergeCell ref="A7:F7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2:G18"/>
  <sheetViews>
    <sheetView workbookViewId="0">
      <selection activeCell="G14" sqref="G14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37" t="inlineStr">
        <is>
          <t>개방데이터(오픈API) 진단 종합 현황-추가진단</t>
        </is>
      </c>
    </row>
    <row r="3" ht="15.45" customHeight="1">
      <c r="G3" s="1" t="n"/>
    </row>
    <row r="4" ht="14.7" customHeight="1">
      <c r="B4" s="38" t="inlineStr">
        <is>
          <t>진단 기본 정보</t>
        </is>
      </c>
      <c r="C4" s="59" t="n"/>
      <c r="D4" s="59" t="n"/>
      <c r="E4" s="59" t="n"/>
      <c r="F4" s="59" t="n"/>
      <c r="G4" s="60" t="n"/>
    </row>
    <row r="5" ht="17.7" customHeight="1">
      <c r="B5" s="36" t="inlineStr">
        <is>
          <t>기관명</t>
        </is>
      </c>
      <c r="C5" s="39" t="inlineStr">
        <is>
          <t>한국환경산업기술원</t>
        </is>
      </c>
      <c r="D5" s="59" t="n"/>
      <c r="E5" s="59" t="n"/>
      <c r="F5" s="59" t="n"/>
      <c r="G5" s="60" t="n"/>
    </row>
    <row r="6" ht="17.7" customHeight="1">
      <c r="B6" s="36" t="inlineStr">
        <is>
          <t>진단대상 오픈API</t>
        </is>
      </c>
      <c r="C6" s="39" t="inlineStr">
        <is>
          <t>한국환경산업기술원_녹색제품 관련 업체정보조회 서비스</t>
        </is>
      </c>
      <c r="D6" s="59" t="n"/>
      <c r="E6" s="59" t="n"/>
      <c r="F6" s="59" t="n"/>
      <c r="G6" s="60" t="n"/>
    </row>
    <row r="7" ht="17.7" customHeight="1">
      <c r="B7" s="36" t="inlineStr">
        <is>
          <t>API 유형</t>
        </is>
      </c>
      <c r="C7" s="39" t="inlineStr">
        <is>
          <t>REST</t>
        </is>
      </c>
      <c r="D7" s="59" t="n"/>
      <c r="E7" s="59" t="n"/>
      <c r="F7" s="59" t="n"/>
      <c r="G7" s="60" t="n"/>
    </row>
    <row r="8" ht="17.7" customHeight="1">
      <c r="B8" s="36" t="inlineStr">
        <is>
          <t>데이터포맷</t>
        </is>
      </c>
      <c r="C8" s="40" t="inlineStr">
        <is>
          <t>XML</t>
        </is>
      </c>
      <c r="D8" s="59" t="n"/>
      <c r="E8" s="59" t="n"/>
      <c r="F8" s="59" t="n"/>
      <c r="G8" s="60" t="n"/>
    </row>
    <row r="9" ht="17.7" customHeight="1">
      <c r="B9" s="36" t="inlineStr">
        <is>
          <t>오퍼레이션 갯수</t>
        </is>
      </c>
      <c r="C9" s="39" t="n">
        <v>1</v>
      </c>
      <c r="D9" s="59" t="n"/>
      <c r="E9" s="59" t="n"/>
      <c r="F9" s="59" t="n"/>
      <c r="G9" s="60" t="n"/>
    </row>
    <row r="10" ht="17.7" customHeight="1">
      <c r="B10" s="36" t="inlineStr">
        <is>
          <t>활용가이드 문서명</t>
        </is>
      </c>
      <c r="C10" s="40" t="inlineStr">
        <is>
          <t>한국환경산업기술원_OpenAPI활용가이드_업체정보조회__v1.3.docx</t>
        </is>
      </c>
      <c r="D10" s="59" t="n"/>
      <c r="E10" s="59" t="n"/>
      <c r="F10" s="59" t="n"/>
      <c r="G10" s="60" t="n"/>
    </row>
    <row r="11" ht="17.7" customHeight="1">
      <c r="B11" s="36" t="inlineStr">
        <is>
          <t>요청주소</t>
        </is>
      </c>
      <c r="C11" s="44" t="inlineStr">
        <is>
          <t>https://www.data.go.kr/data/15043631/openapi.do</t>
        </is>
      </c>
      <c r="D11" s="59" t="n"/>
      <c r="E11" s="59" t="n"/>
      <c r="F11" s="59" t="n"/>
      <c r="G11" s="60" t="n"/>
    </row>
    <row r="13" ht="27.6" customHeight="1">
      <c r="B13" s="38" t="inlineStr">
        <is>
          <t>진단 항목</t>
        </is>
      </c>
      <c r="C13" s="60" t="n"/>
      <c r="D13" s="11" t="inlineStr">
        <is>
          <t>활용가이드
(기준)</t>
        </is>
      </c>
      <c r="E13" s="38" t="inlineStr">
        <is>
          <t>개방포털</t>
        </is>
      </c>
      <c r="F13" s="38" t="inlineStr">
        <is>
          <t>API호출</t>
        </is>
      </c>
      <c r="G13" s="38" t="inlineStr">
        <is>
          <t>오류율(%)</t>
        </is>
      </c>
    </row>
    <row r="14" ht="13.2" customHeight="1">
      <c r="B14" s="36" t="inlineStr">
        <is>
          <t>⑦데이터 포맷 일치 여부</t>
        </is>
      </c>
      <c r="C14" s="60" t="n"/>
      <c r="D14" s="4" t="n"/>
      <c r="E14" s="32" t="n">
        <v>1</v>
      </c>
      <c r="F14" s="32" t="n">
        <v>0</v>
      </c>
      <c r="G14" s="33">
        <f>1-(F14/E14)</f>
        <v/>
      </c>
    </row>
    <row r="15" ht="13.2" customHeight="1">
      <c r="B15" s="36" t="inlineStr">
        <is>
          <t>⑧정상 호출 및 출력여부</t>
        </is>
      </c>
      <c r="C15" s="60" t="n"/>
      <c r="D15" s="32" t="n">
        <v>1</v>
      </c>
      <c r="E15" s="4" t="n"/>
      <c r="F15" s="32" t="n">
        <v>0</v>
      </c>
      <c r="G15" s="33">
        <f>1-(F15/D15)</f>
        <v/>
      </c>
    </row>
    <row r="16" ht="17.7" customHeight="1">
      <c r="B16" s="36" t="inlineStr">
        <is>
          <t>전체</t>
        </is>
      </c>
      <c r="C16" s="60" t="n"/>
      <c r="D16" s="36">
        <f>D14+D15</f>
        <v/>
      </c>
      <c r="E16" s="36">
        <f>E14+E15</f>
        <v/>
      </c>
      <c r="F16" s="36">
        <f>F14+F15</f>
        <v/>
      </c>
      <c r="G16" s="5">
        <f>(G14+G15)/2</f>
        <v/>
      </c>
    </row>
    <row r="18" ht="13.8" customHeight="1">
      <c r="B18" s="21" t="n"/>
    </row>
  </sheetData>
  <mergeCells count="13">
    <mergeCell ref="B16:C16"/>
    <mergeCell ref="C10:G10"/>
    <mergeCell ref="C11:G11"/>
    <mergeCell ref="B13:C13"/>
    <mergeCell ref="B14:C14"/>
    <mergeCell ref="B15:C15"/>
    <mergeCell ref="C8:G8"/>
    <mergeCell ref="C9:G9"/>
    <mergeCell ref="B2:G2"/>
    <mergeCell ref="B4:G4"/>
    <mergeCell ref="C5:G5"/>
    <mergeCell ref="C6:G6"/>
    <mergeCell ref="C7:G7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M11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63" t="inlineStr">
        <is>
          <t>[S-1] 요청항목 정상작동 여부</t>
        </is>
      </c>
      <c r="B1" s="64" t="n"/>
      <c r="C1" s="64" t="n"/>
      <c r="D1" s="64" t="n"/>
      <c r="E1" s="64" t="n"/>
      <c r="F1" s="64" t="n"/>
      <c r="G1" s="64" t="n"/>
      <c r="H1" s="64" t="n"/>
      <c r="I1" s="65" t="n"/>
    </row>
    <row r="3" ht="13.8" customHeight="1">
      <c r="A3" s="54" t="inlineStr">
        <is>
          <t>[진단기준]</t>
        </is>
      </c>
      <c r="C3" s="9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9" t="n"/>
      <c r="E3" s="9" t="n"/>
      <c r="F3" s="9" t="n"/>
    </row>
    <row r="4" ht="13.8" customHeight="1">
      <c r="A4" s="54" t="inlineStr">
        <is>
          <t>[개선방향]</t>
        </is>
      </c>
      <c r="C4" s="9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9" t="n"/>
      <c r="E4" s="9" t="n"/>
      <c r="F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6" t="n"/>
      <c r="E6" s="66" t="n"/>
      <c r="F6" s="67" t="n"/>
      <c r="G6" s="47" t="inlineStr">
        <is>
          <t>개방포털</t>
        </is>
      </c>
      <c r="H6" s="66" t="n"/>
      <c r="I6" s="66" t="n"/>
      <c r="J6" s="66" t="n"/>
      <c r="K6" s="66" t="n"/>
      <c r="L6" s="66" t="n"/>
      <c r="M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6" t="inlineStr">
        <is>
          <t>항목명(국문)</t>
        </is>
      </c>
      <c r="E7" s="6" t="inlineStr">
        <is>
          <t>항목크기</t>
        </is>
      </c>
      <c r="F7" s="6" t="inlineStr">
        <is>
          <t>항목구분</t>
        </is>
      </c>
      <c r="G7" s="7" t="inlineStr">
        <is>
          <t>번호</t>
        </is>
      </c>
      <c r="H7" s="13" t="inlineStr">
        <is>
          <t>오퍼레이션</t>
        </is>
      </c>
      <c r="I7" s="6" t="inlineStr">
        <is>
          <t>항목명(영문)</t>
        </is>
      </c>
      <c r="J7" s="6" t="inlineStr">
        <is>
          <t>항목명(국문)</t>
        </is>
      </c>
      <c r="K7" s="6" t="inlineStr">
        <is>
          <t>항목크기</t>
        </is>
      </c>
      <c r="L7" s="6" t="inlineStr">
        <is>
          <t>항목구분</t>
        </is>
      </c>
      <c r="M7" s="8" t="inlineStr">
        <is>
          <t>오류여부</t>
        </is>
      </c>
    </row>
    <row r="8">
      <c r="A8" s="68" t="inlineStr">
        <is>
          <t>1</t>
        </is>
      </c>
      <c r="B8" s="68" t="inlineStr">
        <is>
          <t>업체정보 조회</t>
        </is>
      </c>
      <c r="C8" s="68" t="inlineStr">
        <is>
          <t>vend_gubn</t>
        </is>
      </c>
      <c r="D8" s="68" t="inlineStr">
        <is>
          <t>구분</t>
        </is>
      </c>
      <c r="E8" s="68" t="n">
        <v>1</v>
      </c>
      <c r="F8" s="68" t="n">
        <v>0</v>
      </c>
      <c r="G8" s="68" t="inlineStr">
        <is>
          <t>1</t>
        </is>
      </c>
      <c r="H8" s="68" t="inlineStr">
        <is>
          <t>업체정보 조회</t>
        </is>
      </c>
      <c r="I8" s="68" t="inlineStr">
        <is>
          <t>vend_gubn</t>
        </is>
      </c>
      <c r="J8" s="68" t="inlineStr">
        <is>
          <t>구분</t>
        </is>
      </c>
      <c r="K8" s="68" t="inlineStr">
        <is>
          <t>1</t>
        </is>
      </c>
      <c r="L8" s="68" t="inlineStr">
        <is>
          <t>1</t>
        </is>
      </c>
      <c r="M8" s="68" t="inlineStr">
        <is>
          <t>정상</t>
        </is>
      </c>
    </row>
    <row r="9">
      <c r="A9" s="68" t="inlineStr">
        <is>
          <t>2</t>
        </is>
      </c>
      <c r="B9" s="68" t="inlineStr">
        <is>
          <t>업체정보 조회</t>
        </is>
      </c>
      <c r="C9" s="68" t="inlineStr">
        <is>
          <t>vend_value</t>
        </is>
      </c>
      <c r="D9" s="68" t="inlineStr">
        <is>
          <t>조회값</t>
        </is>
      </c>
      <c r="E9" s="68" t="n">
        <v>200</v>
      </c>
      <c r="F9" s="68" t="n">
        <v>0</v>
      </c>
      <c r="G9" s="68" t="inlineStr">
        <is>
          <t>2</t>
        </is>
      </c>
      <c r="H9" s="68" t="inlineStr">
        <is>
          <t>업체정보 조회</t>
        </is>
      </c>
      <c r="I9" s="68" t="inlineStr">
        <is>
          <t>vend_value</t>
        </is>
      </c>
      <c r="J9" s="68" t="inlineStr">
        <is>
          <t>조회값</t>
        </is>
      </c>
      <c r="K9" s="68" t="inlineStr">
        <is>
          <t>200</t>
        </is>
      </c>
      <c r="L9" s="68" t="inlineStr">
        <is>
          <t>1</t>
        </is>
      </c>
      <c r="M9" s="68" t="inlineStr">
        <is>
          <t>정상</t>
        </is>
      </c>
    </row>
    <row r="10">
      <c r="A10" s="68" t="inlineStr">
        <is>
          <t>3</t>
        </is>
      </c>
      <c r="B10" s="68" t="inlineStr">
        <is>
          <t>업체정보 조회</t>
        </is>
      </c>
      <c r="C10" s="68" t="inlineStr">
        <is>
          <t>pageNo</t>
        </is>
      </c>
      <c r="D10" s="68" t="inlineStr">
        <is>
          <t>페이지 번호</t>
        </is>
      </c>
      <c r="E10" s="68" t="n">
        <v>4</v>
      </c>
      <c r="F10" s="68" t="n">
        <v>1</v>
      </c>
      <c r="G10" s="68" t="inlineStr">
        <is>
          <t>3</t>
        </is>
      </c>
      <c r="H10" s="68" t="inlineStr">
        <is>
          <t>업체정보 조회</t>
        </is>
      </c>
      <c r="I10" s="68" t="inlineStr">
        <is>
          <t>pageNo</t>
        </is>
      </c>
      <c r="J10" s="68" t="inlineStr">
        <is>
          <t>페이지 번호</t>
        </is>
      </c>
      <c r="K10" s="68" t="inlineStr">
        <is>
          <t>4</t>
        </is>
      </c>
      <c r="L10" s="68" t="inlineStr">
        <is>
          <t>1</t>
        </is>
      </c>
      <c r="M10" s="68" t="inlineStr">
        <is>
          <t>정상</t>
        </is>
      </c>
    </row>
    <row r="11">
      <c r="A11" s="68" t="inlineStr">
        <is>
          <t>4</t>
        </is>
      </c>
      <c r="B11" s="68" t="inlineStr">
        <is>
          <t>업체정보 조회</t>
        </is>
      </c>
      <c r="C11" s="68" t="inlineStr">
        <is>
          <t>numOfRows</t>
        </is>
      </c>
      <c r="D11" s="68" t="inlineStr">
        <is>
          <t>한 페이지 결과 수</t>
        </is>
      </c>
      <c r="E11" s="68" t="n">
        <v>4</v>
      </c>
      <c r="F11" s="68" t="n">
        <v>1</v>
      </c>
      <c r="G11" s="68" t="inlineStr">
        <is>
          <t>4</t>
        </is>
      </c>
      <c r="H11" s="68" t="inlineStr">
        <is>
          <t>업체정보 조회</t>
        </is>
      </c>
      <c r="I11" s="68" t="inlineStr">
        <is>
          <t>numOfRows</t>
        </is>
      </c>
      <c r="J11" s="68" t="inlineStr">
        <is>
          <t>한 페이지 결과 수</t>
        </is>
      </c>
      <c r="K11" s="68" t="inlineStr">
        <is>
          <t>4</t>
        </is>
      </c>
      <c r="L11" s="68" t="inlineStr">
        <is>
          <t>1</t>
        </is>
      </c>
      <c r="M11" s="68" t="inlineStr">
        <is>
          <t>정상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O8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63" t="inlineStr">
        <is>
          <t>[S-2] 샘플데이터 유용성</t>
        </is>
      </c>
      <c r="B1" s="64" t="n"/>
      <c r="C1" s="64" t="n"/>
      <c r="D1" s="64" t="n"/>
      <c r="E1" s="64" t="n"/>
      <c r="F1" s="64" t="n"/>
      <c r="G1" s="64" t="n"/>
      <c r="H1" s="64" t="n"/>
      <c r="I1" s="65" t="n"/>
      <c r="J1" s="10" t="n"/>
      <c r="K1" s="10" t="n"/>
      <c r="L1" s="10" t="n"/>
      <c r="M1" s="10" t="n"/>
      <c r="N1" s="10" t="n"/>
      <c r="O1" s="10" t="n"/>
    </row>
    <row r="3" ht="13.8" customHeight="1">
      <c r="A3" s="54" t="inlineStr">
        <is>
          <t xml:space="preserve">[진단기준] </t>
        </is>
      </c>
      <c r="D3" s="9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54" t="inlineStr">
        <is>
          <t xml:space="preserve">[개선방향] </t>
        </is>
      </c>
      <c r="D4" s="9" t="inlineStr">
        <is>
          <t>활용가이드 및 공공데이터포털의 샘플데이터 수정</t>
        </is>
      </c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7" t="n"/>
      <c r="E6" s="47" t="inlineStr">
        <is>
          <t>API 호출</t>
        </is>
      </c>
      <c r="F6" s="66" t="n"/>
      <c r="G6" s="66" t="n"/>
      <c r="H6" s="66" t="n"/>
      <c r="I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요청메세지</t>
        </is>
      </c>
      <c r="D7" s="6" t="inlineStr">
        <is>
          <t>응답메시지</t>
        </is>
      </c>
      <c r="E7" s="7" t="inlineStr">
        <is>
          <t>번호</t>
        </is>
      </c>
      <c r="F7" s="13" t="inlineStr">
        <is>
          <t>오퍼레이션</t>
        </is>
      </c>
      <c r="G7" s="6" t="inlineStr">
        <is>
          <t>요청메세지</t>
        </is>
      </c>
      <c r="H7" s="6" t="inlineStr">
        <is>
          <t>응답메시지</t>
        </is>
      </c>
      <c r="I7" s="6" t="inlineStr">
        <is>
          <t>오류여부</t>
        </is>
      </c>
    </row>
    <row r="8">
      <c r="A8" s="68" t="inlineStr">
        <is>
          <t>1</t>
        </is>
      </c>
      <c r="B8" s="68" t="inlineStr">
        <is>
          <t>업체정보 조회</t>
        </is>
      </c>
      <c r="C8" s="68" t="inlineStr">
        <is>
          <t>http://openapi.greenproduct.go.kr/openapi-data/service/EnterpriseInfomationInquiryService/getEnterpriseInfomation?ServiceKey=WBaXX3pce9C9AKfYTQc5%2FXVYPXYJWfHVzWNaird%2Fv0f8C0zKhPFhjY10Tuf2QuiA83hfkGLzHknlOz5FWPbaDQ%3D%3D</t>
        </is>
      </c>
      <c r="D8" s="68" t="inlineStr">
        <is>
          <t xml:space="preserve">&lt;response&gt;
&lt;header&gt;
&lt;resultCode&gt;00&lt;/resultCode&gt;
&lt;resultMsg&gt;NORMAL SERVICE.&lt;/resultMsg&gt;
&lt;/header&gt;
&lt;body&gt;
 &lt;items&gt;
&lt;item&gt;
&lt;prodPrnm&gt;레이저 복합기용 신품 토너카트리지, 레이저 복합기용 신품 토너카트리지(컬러), 레이저 프린터, 레이저 프린터(컬러), 레이저 프린터용 신품 토너카트리지, 레이저 프린터용 신품 토너카트리지(컬러), 복합 기능 복사기, 복합 기능 복사기(컬러), 복합기능 복사기&lt;/prodPrnm&gt;
&lt;rnum&gt;1&lt;/rnum&gt;
&lt;vendAddr&gt;서울특별시 서초구 서초동&lt;/vendAddr&gt;
&lt;vendAsep&gt;한국교세라미타(주)&lt;/vendAsep&gt;
&lt;vendAstl&gt;02- 3670-7702 &lt;/vendAstl&gt;
&lt;vendAstm&gt;평일(AM 09:00 ~ PM 07:00) 토요일(AM 09:00 ~ PM 01:00) 공휴일은 쉽니다.&lt;/vendAstm&gt;
&lt;vendCeo&gt;코마구치 카츠미&lt;/vendCeo&gt;
&lt;vendDeta&gt;1321-1 강남빌딩 18층&lt;/vendDeta&gt;
&lt;vendFax&gt;02- 747-0084 &lt;/vendFax&gt;
&lt;vendSale&gt;한국교세라미타(주)&lt;/vendSale&gt;
&lt;vendStel&gt;02- 3670-7702 &lt;/vendStel&gt;
&lt;vendTel&gt;02- 6933-4073 &lt;/vendTel&gt;
&lt;vendVcnm&gt;교세라도큐먼트솔루션스코리아(주)&lt;/vendVcnm&gt;
&lt;vendVcod&gt;10186 44305&lt;/vendVcod&gt;
&lt;/item&gt;
&lt;/items&gt;
&lt;numOfRows&gt;10&lt;/numOfRows&gt;
&lt;pageNo&gt;1&lt;/pageNo&gt;
&lt;totalCount&gt;1&lt;/totalCount&gt;
&lt;/body&gt;
&lt;/response&gt;
</t>
        </is>
      </c>
      <c r="E8" s="68" t="inlineStr">
        <is>
          <t>1</t>
        </is>
      </c>
      <c r="F8" s="68" t="inlineStr">
        <is>
          <t>업체정보 조회</t>
        </is>
      </c>
      <c r="G8" s="68" t="inlineStr">
        <is>
          <t>http://openapi.greenproduct.go.kr/openapi-data/service/EnterpriseInfomationInquiryService/getEnterpriseInfomation?ServiceKey=WBaXX3pce9C9AKfYTQc5%2FXVYPXYJWfHVzWNaird%2Fv0f8C0zKhPFhjY10Tuf2QuiA83hfkGLzHknlOz5FWPbaDQ%3D%3D</t>
        </is>
      </c>
      <c r="H8" s="68" t="inlineStr">
        <is>
          <t>응답없음</t>
        </is>
      </c>
      <c r="I8" s="68" t="inlineStr">
        <is>
          <t>오류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M11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63" t="inlineStr">
        <is>
          <t>[S-3] 요청항목 항목구분(필수/옵션) 일치 여부</t>
        </is>
      </c>
      <c r="B1" s="64" t="n"/>
      <c r="C1" s="64" t="n"/>
      <c r="D1" s="64" t="n"/>
      <c r="E1" s="64" t="n"/>
      <c r="F1" s="64" t="n"/>
      <c r="G1" s="64" t="n"/>
      <c r="H1" s="64" t="n"/>
      <c r="I1" s="64" t="n"/>
      <c r="J1" s="64" t="n"/>
      <c r="K1" s="64" t="n"/>
      <c r="L1" s="64" t="n"/>
      <c r="M1" s="65" t="n"/>
    </row>
    <row r="3" ht="13.8" customHeight="1">
      <c r="A3" s="21" t="inlineStr">
        <is>
          <t xml:space="preserve">[진단기준] </t>
        </is>
      </c>
      <c r="B3" s="21" t="n"/>
      <c r="C3" s="9" t="inlineStr">
        <is>
          <t>요청항목의 필수/옵션 구분 값은 활용가이드, 공공데이터포털 및 서비스 호출 결과가 일치하도록 관리되어야 한다</t>
        </is>
      </c>
      <c r="E3" s="9" t="n"/>
      <c r="F3" s="9" t="n"/>
      <c r="G3" s="9" t="n"/>
      <c r="H3" s="9" t="n"/>
      <c r="I3" s="9" t="n"/>
    </row>
    <row r="4" ht="13.8" customHeight="1">
      <c r="A4" s="21" t="inlineStr">
        <is>
          <t xml:space="preserve">[개선방향] </t>
        </is>
      </c>
      <c r="B4" s="21" t="n"/>
      <c r="C4" s="9" t="inlineStr">
        <is>
          <t>오픈API 서비스 제공을 위해 제공기관에서 구현한 애플리케이션(SQL)의 필수/옵션 구분 확인</t>
        </is>
      </c>
      <c r="E4" s="9" t="n"/>
      <c r="F4" s="9" t="n"/>
      <c r="G4" s="9" t="n"/>
      <c r="H4" s="9" t="n"/>
      <c r="I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6" t="n"/>
      <c r="E6" s="66" t="n"/>
      <c r="F6" s="67" t="n"/>
      <c r="G6" s="47" t="inlineStr">
        <is>
          <t>개방포털</t>
        </is>
      </c>
      <c r="H6" s="66" t="n"/>
      <c r="I6" s="66" t="n"/>
      <c r="J6" s="66" t="n"/>
      <c r="K6" s="66" t="n"/>
      <c r="L6" s="66" t="n"/>
      <c r="M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6" t="inlineStr">
        <is>
          <t>항목명(국문)</t>
        </is>
      </c>
      <c r="E7" s="6" t="inlineStr">
        <is>
          <t>항목크기</t>
        </is>
      </c>
      <c r="F7" s="6" t="inlineStr">
        <is>
          <t>항목구분</t>
        </is>
      </c>
      <c r="G7" s="7" t="inlineStr">
        <is>
          <t>번호</t>
        </is>
      </c>
      <c r="H7" s="13" t="inlineStr">
        <is>
          <t>오퍼레이션</t>
        </is>
      </c>
      <c r="I7" s="6" t="inlineStr">
        <is>
          <t>항목명(영문)</t>
        </is>
      </c>
      <c r="J7" s="6" t="inlineStr">
        <is>
          <t>항목명(국문)</t>
        </is>
      </c>
      <c r="K7" s="6" t="inlineStr">
        <is>
          <t>항목크기</t>
        </is>
      </c>
      <c r="L7" s="6" t="inlineStr">
        <is>
          <t>항목구분</t>
        </is>
      </c>
      <c r="M7" s="8" t="inlineStr">
        <is>
          <t>오류여부</t>
        </is>
      </c>
    </row>
    <row r="8">
      <c r="A8" s="68" t="inlineStr">
        <is>
          <t>1</t>
        </is>
      </c>
      <c r="B8" s="68" t="inlineStr">
        <is>
          <t>업체정보 조회</t>
        </is>
      </c>
      <c r="C8" s="68" t="inlineStr">
        <is>
          <t>vend_gubn</t>
        </is>
      </c>
      <c r="D8" s="68" t="inlineStr">
        <is>
          <t>구분</t>
        </is>
      </c>
      <c r="E8" s="68" t="n">
        <v>1</v>
      </c>
      <c r="F8" s="68" t="n">
        <v>0</v>
      </c>
      <c r="G8" s="68" t="inlineStr">
        <is>
          <t>1</t>
        </is>
      </c>
      <c r="H8" s="68" t="inlineStr">
        <is>
          <t>업체정보 조회</t>
        </is>
      </c>
      <c r="I8" s="68" t="inlineStr">
        <is>
          <t>vend_gubn</t>
        </is>
      </c>
      <c r="J8" s="68" t="inlineStr">
        <is>
          <t>구분</t>
        </is>
      </c>
      <c r="K8" s="68" t="inlineStr">
        <is>
          <t>1</t>
        </is>
      </c>
      <c r="L8" s="68" t="inlineStr">
        <is>
          <t>1</t>
        </is>
      </c>
      <c r="M8" s="68" t="inlineStr">
        <is>
          <t>오류</t>
        </is>
      </c>
    </row>
    <row r="9">
      <c r="A9" s="68" t="inlineStr">
        <is>
          <t>2</t>
        </is>
      </c>
      <c r="B9" s="68" t="inlineStr">
        <is>
          <t>업체정보 조회</t>
        </is>
      </c>
      <c r="C9" s="68" t="inlineStr">
        <is>
          <t>vend_value</t>
        </is>
      </c>
      <c r="D9" s="68" t="inlineStr">
        <is>
          <t>조회값</t>
        </is>
      </c>
      <c r="E9" s="68" t="n">
        <v>200</v>
      </c>
      <c r="F9" s="68" t="n">
        <v>0</v>
      </c>
      <c r="G9" s="68" t="inlineStr">
        <is>
          <t>2</t>
        </is>
      </c>
      <c r="H9" s="68" t="inlineStr">
        <is>
          <t>업체정보 조회</t>
        </is>
      </c>
      <c r="I9" s="68" t="inlineStr">
        <is>
          <t>vend_value</t>
        </is>
      </c>
      <c r="J9" s="68" t="inlineStr">
        <is>
          <t>조회값</t>
        </is>
      </c>
      <c r="K9" s="68" t="inlineStr">
        <is>
          <t>200</t>
        </is>
      </c>
      <c r="L9" s="68" t="inlineStr">
        <is>
          <t>1</t>
        </is>
      </c>
      <c r="M9" s="68" t="inlineStr">
        <is>
          <t>오류</t>
        </is>
      </c>
    </row>
    <row r="10">
      <c r="A10" s="68" t="inlineStr">
        <is>
          <t>3</t>
        </is>
      </c>
      <c r="B10" s="68" t="inlineStr">
        <is>
          <t>업체정보 조회</t>
        </is>
      </c>
      <c r="C10" s="68" t="inlineStr">
        <is>
          <t>pageNo</t>
        </is>
      </c>
      <c r="D10" s="68" t="inlineStr">
        <is>
          <t>페이지 번호</t>
        </is>
      </c>
      <c r="E10" s="68" t="n">
        <v>4</v>
      </c>
      <c r="F10" s="68" t="n">
        <v>1</v>
      </c>
      <c r="G10" s="68" t="inlineStr">
        <is>
          <t>3</t>
        </is>
      </c>
      <c r="H10" s="68" t="inlineStr">
        <is>
          <t>업체정보 조회</t>
        </is>
      </c>
      <c r="I10" s="68" t="inlineStr">
        <is>
          <t>pageNo</t>
        </is>
      </c>
      <c r="J10" s="68" t="inlineStr">
        <is>
          <t>페이지 번호</t>
        </is>
      </c>
      <c r="K10" s="68" t="inlineStr">
        <is>
          <t>4</t>
        </is>
      </c>
      <c r="L10" s="68" t="inlineStr">
        <is>
          <t>1</t>
        </is>
      </c>
      <c r="M10" s="68" t="inlineStr">
        <is>
          <t>정상</t>
        </is>
      </c>
    </row>
    <row r="11">
      <c r="A11" s="68" t="inlineStr">
        <is>
          <t>4</t>
        </is>
      </c>
      <c r="B11" s="68" t="inlineStr">
        <is>
          <t>업체정보 조회</t>
        </is>
      </c>
      <c r="C11" s="68" t="inlineStr">
        <is>
          <t>numOfRows</t>
        </is>
      </c>
      <c r="D11" s="68" t="inlineStr">
        <is>
          <t>한 페이지 결과 수</t>
        </is>
      </c>
      <c r="E11" s="68" t="n">
        <v>4</v>
      </c>
      <c r="F11" s="68" t="n">
        <v>1</v>
      </c>
      <c r="G11" s="68" t="inlineStr">
        <is>
          <t>4</t>
        </is>
      </c>
      <c r="H11" s="68" t="inlineStr">
        <is>
          <t>업체정보 조회</t>
        </is>
      </c>
      <c r="I11" s="68" t="inlineStr">
        <is>
          <t>numOfRows</t>
        </is>
      </c>
      <c r="J11" s="68" t="inlineStr">
        <is>
          <t>한 페이지 결과 수</t>
        </is>
      </c>
      <c r="K11" s="68" t="inlineStr">
        <is>
          <t>4</t>
        </is>
      </c>
      <c r="L11" s="68" t="inlineStr">
        <is>
          <t>1</t>
        </is>
      </c>
      <c r="M11" s="68" t="inlineStr">
        <is>
          <t>정상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G26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63" t="inlineStr">
        <is>
          <t>[S-4] 출력항목명 활용가이드와 호출 결과 일치 여부</t>
        </is>
      </c>
      <c r="B1" s="64" t="n"/>
      <c r="C1" s="64" t="n"/>
      <c r="D1" s="64" t="n"/>
      <c r="E1" s="64" t="n"/>
      <c r="F1" s="64" t="n"/>
      <c r="G1" s="65" t="n"/>
    </row>
    <row r="3" ht="13.8" customHeight="1">
      <c r="A3" s="21" t="inlineStr">
        <is>
          <t xml:space="preserve">[진단기준] </t>
        </is>
      </c>
      <c r="B3" s="21" t="n"/>
      <c r="C3" s="9" t="inlineStr">
        <is>
          <t>활용가이드의 출력항목명과 API 호출 결과의 출력항목명은 일치하여야 한다</t>
        </is>
      </c>
      <c r="E3" s="9" t="n"/>
      <c r="F3" s="9" t="n"/>
    </row>
    <row r="4" ht="13.8" customHeight="1">
      <c r="A4" s="21" t="inlineStr">
        <is>
          <t xml:space="preserve">[개선방향] </t>
        </is>
      </c>
      <c r="B4" s="21" t="n"/>
      <c r="C4" s="9" t="inlineStr">
        <is>
          <t>API 호출 결과 출력항목명으로 활용가이드 현행화</t>
        </is>
      </c>
      <c r="E4" s="9" t="n"/>
      <c r="F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7" t="n"/>
      <c r="D6" s="47" t="inlineStr">
        <is>
          <t>오픈API 호출</t>
        </is>
      </c>
      <c r="E6" s="66" t="n"/>
      <c r="F6" s="66" t="n"/>
      <c r="G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7" t="inlineStr">
        <is>
          <t>번호</t>
        </is>
      </c>
      <c r="E7" s="13" t="inlineStr">
        <is>
          <t>오퍼레이션</t>
        </is>
      </c>
      <c r="F7" s="6" t="inlineStr">
        <is>
          <t>응답결과</t>
        </is>
      </c>
      <c r="G7" s="8" t="inlineStr">
        <is>
          <t>오류여부</t>
        </is>
      </c>
    </row>
    <row r="8" ht="84.59999999999999" customHeight="1">
      <c r="A8" s="68" t="inlineStr">
        <is>
          <t>1</t>
        </is>
      </c>
      <c r="B8" s="68" t="inlineStr">
        <is>
          <t>업체정보 조회</t>
        </is>
      </c>
      <c r="C8" s="68" t="inlineStr">
        <is>
          <t>resultCode</t>
        </is>
      </c>
      <c r="D8" s="68" t="inlineStr">
        <is>
          <t>1</t>
        </is>
      </c>
      <c r="E8" s="68" t="inlineStr">
        <is>
          <t>업체정보 조회</t>
        </is>
      </c>
      <c r="F8" s="68" t="inlineStr">
        <is>
          <t>응답없음</t>
        </is>
      </c>
      <c r="G8" s="68" t="inlineStr">
        <is>
          <t>오류</t>
        </is>
      </c>
    </row>
    <row r="9" ht="84.59999999999999" customHeight="1">
      <c r="A9" s="68" t="inlineStr">
        <is>
          <t>2</t>
        </is>
      </c>
      <c r="B9" s="68" t="inlineStr">
        <is>
          <t>업체정보 조회</t>
        </is>
      </c>
      <c r="C9" s="68" t="inlineStr">
        <is>
          <t>resultMsg</t>
        </is>
      </c>
      <c r="D9" s="69" t="n"/>
      <c r="E9" s="69" t="n"/>
      <c r="F9" s="69" t="n"/>
      <c r="G9" s="69" t="n"/>
    </row>
    <row r="10" ht="84.59999999999999" customHeight="1">
      <c r="A10" s="68" t="inlineStr">
        <is>
          <t>3</t>
        </is>
      </c>
      <c r="B10" s="68" t="inlineStr">
        <is>
          <t>업체정보 조회</t>
        </is>
      </c>
      <c r="C10" s="68" t="inlineStr">
        <is>
          <t>numOfRows</t>
        </is>
      </c>
      <c r="D10" s="69" t="n"/>
      <c r="E10" s="69" t="n"/>
      <c r="F10" s="69" t="n"/>
      <c r="G10" s="69" t="n"/>
    </row>
    <row r="11" ht="84.59999999999999" customHeight="1">
      <c r="A11" s="68" t="inlineStr">
        <is>
          <t>4</t>
        </is>
      </c>
      <c r="B11" s="68" t="inlineStr">
        <is>
          <t>업체정보 조회</t>
        </is>
      </c>
      <c r="C11" s="68" t="inlineStr">
        <is>
          <t>pageNo</t>
        </is>
      </c>
      <c r="D11" s="69" t="n"/>
      <c r="E11" s="69" t="n"/>
      <c r="F11" s="69" t="n"/>
      <c r="G11" s="69" t="n"/>
    </row>
    <row r="12">
      <c r="A12" s="68" t="inlineStr">
        <is>
          <t>5</t>
        </is>
      </c>
      <c r="B12" s="68" t="inlineStr">
        <is>
          <t>업체정보 조회</t>
        </is>
      </c>
      <c r="C12" s="68" t="inlineStr">
        <is>
          <t>totalCount</t>
        </is>
      </c>
      <c r="D12" s="69" t="n"/>
      <c r="E12" s="69" t="n"/>
      <c r="F12" s="69" t="n"/>
      <c r="G12" s="69" t="n"/>
    </row>
    <row r="13">
      <c r="A13" s="68" t="inlineStr">
        <is>
          <t>6</t>
        </is>
      </c>
      <c r="B13" s="68" t="inlineStr">
        <is>
          <t>업체정보 조회</t>
        </is>
      </c>
      <c r="C13" s="68" t="inlineStr">
        <is>
          <t>rnum</t>
        </is>
      </c>
      <c r="D13" s="69" t="n"/>
      <c r="E13" s="69" t="n"/>
      <c r="F13" s="69" t="n"/>
      <c r="G13" s="69" t="n"/>
    </row>
    <row r="14">
      <c r="A14" s="68" t="inlineStr">
        <is>
          <t>7</t>
        </is>
      </c>
      <c r="B14" s="68" t="inlineStr">
        <is>
          <t>업체정보 조회</t>
        </is>
      </c>
      <c r="C14" s="68" t="inlineStr">
        <is>
          <t>vendVcod</t>
        </is>
      </c>
      <c r="D14" s="69" t="n"/>
      <c r="E14" s="69" t="n"/>
      <c r="F14" s="69" t="n"/>
      <c r="G14" s="69" t="n"/>
    </row>
    <row r="15">
      <c r="A15" s="68" t="inlineStr">
        <is>
          <t>8</t>
        </is>
      </c>
      <c r="B15" s="68" t="inlineStr">
        <is>
          <t>업체정보 조회</t>
        </is>
      </c>
      <c r="C15" s="68" t="inlineStr">
        <is>
          <t>vendVcnm</t>
        </is>
      </c>
      <c r="D15" s="69" t="n"/>
      <c r="E15" s="69" t="n"/>
      <c r="F15" s="69" t="n"/>
      <c r="G15" s="69" t="n"/>
    </row>
    <row r="16">
      <c r="A16" s="68" t="inlineStr">
        <is>
          <t>9</t>
        </is>
      </c>
      <c r="B16" s="68" t="inlineStr">
        <is>
          <t>업체정보 조회</t>
        </is>
      </c>
      <c r="C16" s="68" t="inlineStr">
        <is>
          <t>vendCeo</t>
        </is>
      </c>
      <c r="D16" s="69" t="n"/>
      <c r="E16" s="69" t="n"/>
      <c r="F16" s="69" t="n"/>
      <c r="G16" s="69" t="n"/>
    </row>
    <row r="17">
      <c r="A17" s="68" t="inlineStr">
        <is>
          <t>10</t>
        </is>
      </c>
      <c r="B17" s="68" t="inlineStr">
        <is>
          <t>업체정보 조회</t>
        </is>
      </c>
      <c r="C17" s="68" t="inlineStr">
        <is>
          <t>vendAddr</t>
        </is>
      </c>
      <c r="D17" s="69" t="n"/>
      <c r="E17" s="69" t="n"/>
      <c r="F17" s="69" t="n"/>
      <c r="G17" s="69" t="n"/>
    </row>
    <row r="18">
      <c r="A18" s="68" t="inlineStr">
        <is>
          <t>11</t>
        </is>
      </c>
      <c r="B18" s="68" t="inlineStr">
        <is>
          <t>업체정보 조회</t>
        </is>
      </c>
      <c r="C18" s="68" t="inlineStr">
        <is>
          <t>vendDeta</t>
        </is>
      </c>
      <c r="D18" s="69" t="n"/>
      <c r="E18" s="69" t="n"/>
      <c r="F18" s="69" t="n"/>
      <c r="G18" s="69" t="n"/>
    </row>
    <row r="19">
      <c r="A19" s="68" t="inlineStr">
        <is>
          <t>12</t>
        </is>
      </c>
      <c r="B19" s="68" t="inlineStr">
        <is>
          <t>업체정보 조회</t>
        </is>
      </c>
      <c r="C19" s="68" t="inlineStr">
        <is>
          <t>vendTel</t>
        </is>
      </c>
      <c r="D19" s="69" t="n"/>
      <c r="E19" s="69" t="n"/>
      <c r="F19" s="69" t="n"/>
      <c r="G19" s="69" t="n"/>
    </row>
    <row r="20">
      <c r="A20" s="68" t="inlineStr">
        <is>
          <t>13</t>
        </is>
      </c>
      <c r="B20" s="68" t="inlineStr">
        <is>
          <t>업체정보 조회</t>
        </is>
      </c>
      <c r="C20" s="68" t="inlineStr">
        <is>
          <t>vendFax</t>
        </is>
      </c>
      <c r="D20" s="69" t="n"/>
      <c r="E20" s="69" t="n"/>
      <c r="F20" s="69" t="n"/>
      <c r="G20" s="69" t="n"/>
    </row>
    <row r="21">
      <c r="A21" s="68" t="inlineStr">
        <is>
          <t>14</t>
        </is>
      </c>
      <c r="B21" s="68" t="inlineStr">
        <is>
          <t>업체정보 조회</t>
        </is>
      </c>
      <c r="C21" s="68" t="inlineStr">
        <is>
          <t>vendSale</t>
        </is>
      </c>
      <c r="D21" s="69" t="n"/>
      <c r="E21" s="69" t="n"/>
      <c r="F21" s="69" t="n"/>
      <c r="G21" s="69" t="n"/>
    </row>
    <row r="22">
      <c r="A22" s="68" t="inlineStr">
        <is>
          <t>15</t>
        </is>
      </c>
      <c r="B22" s="68" t="inlineStr">
        <is>
          <t>업체정보 조회</t>
        </is>
      </c>
      <c r="C22" s="68" t="inlineStr">
        <is>
          <t>vendStel</t>
        </is>
      </c>
      <c r="D22" s="69" t="n"/>
      <c r="E22" s="69" t="n"/>
      <c r="F22" s="69" t="n"/>
      <c r="G22" s="69" t="n"/>
    </row>
    <row r="23">
      <c r="A23" s="68" t="inlineStr">
        <is>
          <t>16</t>
        </is>
      </c>
      <c r="B23" s="68" t="inlineStr">
        <is>
          <t>업체정보 조회</t>
        </is>
      </c>
      <c r="C23" s="68" t="inlineStr">
        <is>
          <t>vendAsep</t>
        </is>
      </c>
      <c r="D23" s="69" t="n"/>
      <c r="E23" s="69" t="n"/>
      <c r="F23" s="69" t="n"/>
      <c r="G23" s="69" t="n"/>
    </row>
    <row r="24">
      <c r="A24" s="68" t="inlineStr">
        <is>
          <t>17</t>
        </is>
      </c>
      <c r="B24" s="68" t="inlineStr">
        <is>
          <t>업체정보 조회</t>
        </is>
      </c>
      <c r="C24" s="68" t="inlineStr">
        <is>
          <t>vendAstl</t>
        </is>
      </c>
      <c r="D24" s="69" t="n"/>
      <c r="E24" s="69" t="n"/>
      <c r="F24" s="69" t="n"/>
      <c r="G24" s="69" t="n"/>
    </row>
    <row r="25">
      <c r="A25" s="68" t="inlineStr">
        <is>
          <t>18</t>
        </is>
      </c>
      <c r="B25" s="68" t="inlineStr">
        <is>
          <t>업체정보 조회</t>
        </is>
      </c>
      <c r="C25" s="68" t="inlineStr">
        <is>
          <t>vendAstm</t>
        </is>
      </c>
      <c r="D25" s="69" t="n"/>
      <c r="E25" s="69" t="n"/>
      <c r="F25" s="69" t="n"/>
      <c r="G25" s="69" t="n"/>
    </row>
    <row r="26">
      <c r="A26" s="68" t="inlineStr">
        <is>
          <t>19</t>
        </is>
      </c>
      <c r="B26" s="68" t="inlineStr">
        <is>
          <t>업체정보 조회</t>
        </is>
      </c>
      <c r="C26" s="68" t="inlineStr">
        <is>
          <t>prodPrnm</t>
        </is>
      </c>
      <c r="D26" s="70" t="n"/>
      <c r="E26" s="70" t="n"/>
      <c r="F26" s="70" t="n"/>
      <c r="G26" s="70" t="n"/>
    </row>
  </sheetData>
  <mergeCells count="7">
    <mergeCell ref="A1:G1"/>
    <mergeCell ref="A6:C6"/>
    <mergeCell ref="D6:G6"/>
    <mergeCell ref="D8:D26"/>
    <mergeCell ref="E8:E26"/>
    <mergeCell ref="F8:F26"/>
    <mergeCell ref="G8:G26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G26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63" t="inlineStr">
        <is>
          <t>[S-5] 출력항목명 공공데이터포털과 호출 결과 일치 여부</t>
        </is>
      </c>
      <c r="B1" s="64" t="n"/>
      <c r="C1" s="64" t="n"/>
      <c r="D1" s="64" t="n"/>
      <c r="E1" s="64" t="n"/>
      <c r="F1" s="65" t="n"/>
    </row>
    <row r="3" ht="13.8" customHeight="1">
      <c r="A3" s="21" t="inlineStr">
        <is>
          <t xml:space="preserve">[진단기준] </t>
        </is>
      </c>
      <c r="B3" s="21" t="n"/>
      <c r="C3" s="9" t="inlineStr">
        <is>
          <t>공공데이터포털의 출력항목명과 API 호출 결과의 출력항목명은 일치하여야 한다</t>
        </is>
      </c>
      <c r="E3" s="9" t="n"/>
    </row>
    <row r="4" ht="13.8" customHeight="1">
      <c r="A4" s="21" t="inlineStr">
        <is>
          <t xml:space="preserve">[개선방향] </t>
        </is>
      </c>
      <c r="B4" s="21" t="n"/>
      <c r="C4" s="9" t="inlineStr">
        <is>
          <t>API 호출 결과 출력항목명으로 공공데이터포털 현행화</t>
        </is>
      </c>
      <c r="E4" s="9" t="n"/>
    </row>
    <row r="5" ht="13.8" customHeight="1" thickBot="1"/>
    <row r="6" ht="15.6" customHeight="1">
      <c r="A6" s="47" t="inlineStr">
        <is>
          <t>개방포털</t>
        </is>
      </c>
      <c r="B6" s="66" t="n"/>
      <c r="C6" s="67" t="n"/>
      <c r="D6" s="47" t="inlineStr">
        <is>
          <t>오픈API 호출</t>
        </is>
      </c>
      <c r="E6" s="66" t="n"/>
      <c r="F6" s="66" t="n"/>
      <c r="G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7" t="inlineStr">
        <is>
          <t>번호</t>
        </is>
      </c>
      <c r="E7" s="13" t="inlineStr">
        <is>
          <t>오퍼레이션</t>
        </is>
      </c>
      <c r="F7" s="6" t="inlineStr">
        <is>
          <t>응답결과</t>
        </is>
      </c>
      <c r="G7" s="8" t="inlineStr">
        <is>
          <t>오류여부</t>
        </is>
      </c>
    </row>
    <row r="8" ht="38.4" customHeight="1">
      <c r="A8" s="68" t="inlineStr">
        <is>
          <t>1</t>
        </is>
      </c>
      <c r="B8" s="68" t="inlineStr">
        <is>
          <t>업체정보 조회</t>
        </is>
      </c>
      <c r="C8" s="68" t="inlineStr">
        <is>
          <t>resultCode</t>
        </is>
      </c>
      <c r="D8" s="68" t="inlineStr">
        <is>
          <t>1</t>
        </is>
      </c>
      <c r="E8" s="68" t="inlineStr">
        <is>
          <t>업체정보 조회</t>
        </is>
      </c>
      <c r="F8" s="68" t="inlineStr">
        <is>
          <t>응답없음</t>
        </is>
      </c>
      <c r="G8" s="68" t="inlineStr">
        <is>
          <t>오류</t>
        </is>
      </c>
    </row>
    <row r="9" ht="38.4" customHeight="1">
      <c r="A9" s="68" t="inlineStr">
        <is>
          <t>2</t>
        </is>
      </c>
      <c r="B9" s="68" t="inlineStr">
        <is>
          <t>업체정보 조회</t>
        </is>
      </c>
      <c r="C9" s="68" t="inlineStr">
        <is>
          <t>resultMsg</t>
        </is>
      </c>
      <c r="D9" s="69" t="n"/>
      <c r="E9" s="69" t="n"/>
      <c r="F9" s="69" t="n"/>
      <c r="G9" s="69" t="n"/>
    </row>
    <row r="10" ht="38.4" customHeight="1">
      <c r="A10" s="68" t="inlineStr">
        <is>
          <t>3</t>
        </is>
      </c>
      <c r="B10" s="68" t="inlineStr">
        <is>
          <t>업체정보 조회</t>
        </is>
      </c>
      <c r="C10" s="68" t="inlineStr">
        <is>
          <t>numOfRows</t>
        </is>
      </c>
      <c r="D10" s="69" t="n"/>
      <c r="E10" s="69" t="n"/>
      <c r="F10" s="69" t="n"/>
      <c r="G10" s="69" t="n"/>
    </row>
    <row r="11" ht="38.4" customHeight="1">
      <c r="A11" s="68" t="inlineStr">
        <is>
          <t>4</t>
        </is>
      </c>
      <c r="B11" s="68" t="inlineStr">
        <is>
          <t>업체정보 조회</t>
        </is>
      </c>
      <c r="C11" s="68" t="inlineStr">
        <is>
          <t>pageNo</t>
        </is>
      </c>
      <c r="D11" s="69" t="n"/>
      <c r="E11" s="69" t="n"/>
      <c r="F11" s="69" t="n"/>
      <c r="G11" s="69" t="n"/>
    </row>
    <row r="12">
      <c r="A12" s="68" t="inlineStr">
        <is>
          <t>5</t>
        </is>
      </c>
      <c r="B12" s="68" t="inlineStr">
        <is>
          <t>업체정보 조회</t>
        </is>
      </c>
      <c r="C12" s="68" t="inlineStr">
        <is>
          <t>totalCount</t>
        </is>
      </c>
      <c r="D12" s="69" t="n"/>
      <c r="E12" s="69" t="n"/>
      <c r="F12" s="69" t="n"/>
      <c r="G12" s="69" t="n"/>
    </row>
    <row r="13">
      <c r="A13" s="68" t="inlineStr">
        <is>
          <t>6</t>
        </is>
      </c>
      <c r="B13" s="68" t="inlineStr">
        <is>
          <t>업체정보 조회</t>
        </is>
      </c>
      <c r="C13" s="68" t="inlineStr">
        <is>
          <t>rnum</t>
        </is>
      </c>
      <c r="D13" s="69" t="n"/>
      <c r="E13" s="69" t="n"/>
      <c r="F13" s="69" t="n"/>
      <c r="G13" s="69" t="n"/>
    </row>
    <row r="14">
      <c r="A14" s="68" t="inlineStr">
        <is>
          <t>7</t>
        </is>
      </c>
      <c r="B14" s="68" t="inlineStr">
        <is>
          <t>업체정보 조회</t>
        </is>
      </c>
      <c r="C14" s="68" t="inlineStr">
        <is>
          <t>vendVcod</t>
        </is>
      </c>
      <c r="D14" s="69" t="n"/>
      <c r="E14" s="69" t="n"/>
      <c r="F14" s="69" t="n"/>
      <c r="G14" s="69" t="n"/>
    </row>
    <row r="15">
      <c r="A15" s="68" t="inlineStr">
        <is>
          <t>8</t>
        </is>
      </c>
      <c r="B15" s="68" t="inlineStr">
        <is>
          <t>업체정보 조회</t>
        </is>
      </c>
      <c r="C15" s="68" t="inlineStr">
        <is>
          <t>vendVcnm</t>
        </is>
      </c>
      <c r="D15" s="69" t="n"/>
      <c r="E15" s="69" t="n"/>
      <c r="F15" s="69" t="n"/>
      <c r="G15" s="69" t="n"/>
    </row>
    <row r="16">
      <c r="A16" s="68" t="inlineStr">
        <is>
          <t>9</t>
        </is>
      </c>
      <c r="B16" s="68" t="inlineStr">
        <is>
          <t>업체정보 조회</t>
        </is>
      </c>
      <c r="C16" s="68" t="inlineStr">
        <is>
          <t>vendCeo</t>
        </is>
      </c>
      <c r="D16" s="69" t="n"/>
      <c r="E16" s="69" t="n"/>
      <c r="F16" s="69" t="n"/>
      <c r="G16" s="69" t="n"/>
    </row>
    <row r="17">
      <c r="A17" s="68" t="inlineStr">
        <is>
          <t>10</t>
        </is>
      </c>
      <c r="B17" s="68" t="inlineStr">
        <is>
          <t>업체정보 조회</t>
        </is>
      </c>
      <c r="C17" s="68" t="inlineStr">
        <is>
          <t>vendAddr</t>
        </is>
      </c>
      <c r="D17" s="69" t="n"/>
      <c r="E17" s="69" t="n"/>
      <c r="F17" s="69" t="n"/>
      <c r="G17" s="69" t="n"/>
    </row>
    <row r="18">
      <c r="A18" s="68" t="inlineStr">
        <is>
          <t>11</t>
        </is>
      </c>
      <c r="B18" s="68" t="inlineStr">
        <is>
          <t>업체정보 조회</t>
        </is>
      </c>
      <c r="C18" s="68" t="inlineStr">
        <is>
          <t>vendDeta</t>
        </is>
      </c>
      <c r="D18" s="69" t="n"/>
      <c r="E18" s="69" t="n"/>
      <c r="F18" s="69" t="n"/>
      <c r="G18" s="69" t="n"/>
    </row>
    <row r="19">
      <c r="A19" s="68" t="inlineStr">
        <is>
          <t>12</t>
        </is>
      </c>
      <c r="B19" s="68" t="inlineStr">
        <is>
          <t>업체정보 조회</t>
        </is>
      </c>
      <c r="C19" s="68" t="inlineStr">
        <is>
          <t>vendTel</t>
        </is>
      </c>
      <c r="D19" s="69" t="n"/>
      <c r="E19" s="69" t="n"/>
      <c r="F19" s="69" t="n"/>
      <c r="G19" s="69" t="n"/>
    </row>
    <row r="20">
      <c r="A20" s="68" t="inlineStr">
        <is>
          <t>13</t>
        </is>
      </c>
      <c r="B20" s="68" t="inlineStr">
        <is>
          <t>업체정보 조회</t>
        </is>
      </c>
      <c r="C20" s="68" t="inlineStr">
        <is>
          <t>vendFax</t>
        </is>
      </c>
      <c r="D20" s="69" t="n"/>
      <c r="E20" s="69" t="n"/>
      <c r="F20" s="69" t="n"/>
      <c r="G20" s="69" t="n"/>
    </row>
    <row r="21">
      <c r="A21" s="68" t="inlineStr">
        <is>
          <t>14</t>
        </is>
      </c>
      <c r="B21" s="68" t="inlineStr">
        <is>
          <t>업체정보 조회</t>
        </is>
      </c>
      <c r="C21" s="68" t="inlineStr">
        <is>
          <t>vendSale</t>
        </is>
      </c>
      <c r="D21" s="69" t="n"/>
      <c r="E21" s="69" t="n"/>
      <c r="F21" s="69" t="n"/>
      <c r="G21" s="69" t="n"/>
    </row>
    <row r="22">
      <c r="A22" s="68" t="inlineStr">
        <is>
          <t>15</t>
        </is>
      </c>
      <c r="B22" s="68" t="inlineStr">
        <is>
          <t>업체정보 조회</t>
        </is>
      </c>
      <c r="C22" s="68" t="inlineStr">
        <is>
          <t>vendStel</t>
        </is>
      </c>
      <c r="D22" s="69" t="n"/>
      <c r="E22" s="69" t="n"/>
      <c r="F22" s="69" t="n"/>
      <c r="G22" s="69" t="n"/>
    </row>
    <row r="23">
      <c r="A23" s="68" t="inlineStr">
        <is>
          <t>16</t>
        </is>
      </c>
      <c r="B23" s="68" t="inlineStr">
        <is>
          <t>업체정보 조회</t>
        </is>
      </c>
      <c r="C23" s="68" t="inlineStr">
        <is>
          <t>vendAsep</t>
        </is>
      </c>
      <c r="D23" s="69" t="n"/>
      <c r="E23" s="69" t="n"/>
      <c r="F23" s="69" t="n"/>
      <c r="G23" s="69" t="n"/>
    </row>
    <row r="24">
      <c r="A24" s="68" t="inlineStr">
        <is>
          <t>17</t>
        </is>
      </c>
      <c r="B24" s="68" t="inlineStr">
        <is>
          <t>업체정보 조회</t>
        </is>
      </c>
      <c r="C24" s="68" t="inlineStr">
        <is>
          <t>vendAstl</t>
        </is>
      </c>
      <c r="D24" s="69" t="n"/>
      <c r="E24" s="69" t="n"/>
      <c r="F24" s="69" t="n"/>
      <c r="G24" s="69" t="n"/>
    </row>
    <row r="25">
      <c r="A25" s="68" t="inlineStr">
        <is>
          <t>18</t>
        </is>
      </c>
      <c r="B25" s="68" t="inlineStr">
        <is>
          <t>업체정보 조회</t>
        </is>
      </c>
      <c r="C25" s="68" t="inlineStr">
        <is>
          <t>vendAstm</t>
        </is>
      </c>
      <c r="D25" s="69" t="n"/>
      <c r="E25" s="69" t="n"/>
      <c r="F25" s="69" t="n"/>
      <c r="G25" s="69" t="n"/>
    </row>
    <row r="26">
      <c r="A26" s="68" t="inlineStr">
        <is>
          <t>19</t>
        </is>
      </c>
      <c r="B26" s="68" t="inlineStr">
        <is>
          <t>업체정보 조회</t>
        </is>
      </c>
      <c r="C26" s="68" t="inlineStr">
        <is>
          <t>prodPrnm</t>
        </is>
      </c>
      <c r="D26" s="70" t="n"/>
      <c r="E26" s="70" t="n"/>
      <c r="F26" s="70" t="n"/>
      <c r="G26" s="70" t="n"/>
    </row>
  </sheetData>
  <mergeCells count="7">
    <mergeCell ref="A1:F1"/>
    <mergeCell ref="A6:C6"/>
    <mergeCell ref="D6:G6"/>
    <mergeCell ref="D8:D26"/>
    <mergeCell ref="E8:E26"/>
    <mergeCell ref="F8:F26"/>
    <mergeCell ref="G8:G26"/>
  </mergeCells>
  <pageMargins left="0.75" right="0.75" top="1" bottom="1" header="0.5" footer="0.5"/>
  <pageSetup orientation="portrait" horizontalDpi="300" verticalDpi="300"/>
</worksheet>
</file>

<file path=xl/worksheets/sheet8.xml><?xml version="1.0" encoding="utf-8"?>
<worksheet xmlns="http://schemas.openxmlformats.org/spreadsheetml/2006/main">
  <sheetPr codeName="Sheet8">
    <tabColor theme="5"/>
    <outlinePr summaryBelow="1" summaryRight="1"/>
    <pageSetUpPr/>
  </sheetPr>
  <dimension ref="A1:O8"/>
  <sheetViews>
    <sheetView workbookViewId="0">
      <selection activeCell="T8" sqref="T8:T9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63" t="inlineStr">
        <is>
          <t>[S-6] 코드목록 제공 여부</t>
        </is>
      </c>
      <c r="B1" s="64" t="n"/>
      <c r="C1" s="64" t="n"/>
      <c r="D1" s="64" t="n"/>
      <c r="E1" s="64" t="n"/>
      <c r="F1" s="64" t="n"/>
      <c r="G1" s="64" t="n"/>
      <c r="H1" s="64" t="n"/>
      <c r="I1" s="64" t="n"/>
      <c r="J1" s="64" t="n"/>
      <c r="K1" s="64" t="n"/>
      <c r="L1" s="64" t="n"/>
      <c r="M1" s="64" t="n"/>
      <c r="N1" s="64" t="n"/>
      <c r="O1" s="65" t="n"/>
    </row>
    <row r="3" ht="13.8" customHeight="1">
      <c r="A3" s="54" t="inlineStr">
        <is>
          <t xml:space="preserve">[진단기준] </t>
        </is>
      </c>
      <c r="D3" s="9" t="inlineStr">
        <is>
          <t>코드 값이 필요한 요청항목이 존재할 경우 코드 목록을 제공하여야 한다</t>
        </is>
      </c>
      <c r="E3" s="9" t="n"/>
      <c r="F3" s="9" t="n"/>
      <c r="G3" s="9" t="n"/>
      <c r="H3" s="9" t="n"/>
      <c r="I3" s="9" t="n"/>
      <c r="J3" s="9" t="n"/>
    </row>
    <row r="4" ht="13.8" customHeight="1">
      <c r="A4" s="54" t="inlineStr">
        <is>
          <t xml:space="preserve">[개선방향] </t>
        </is>
      </c>
      <c r="D4" s="9" t="inlineStr">
        <is>
          <t>코드 목록 조사 및 기입</t>
        </is>
      </c>
      <c r="E4" s="9" t="n"/>
      <c r="F4" s="9" t="n"/>
      <c r="G4" s="9" t="n"/>
      <c r="H4" s="9" t="n"/>
      <c r="I4" s="9" t="n"/>
      <c r="J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6" t="n"/>
      <c r="E6" s="66" t="n"/>
      <c r="F6" s="67" t="n"/>
      <c r="G6" s="47" t="inlineStr">
        <is>
          <t>개방포털</t>
        </is>
      </c>
      <c r="H6" s="66" t="n"/>
      <c r="I6" s="66" t="n"/>
      <c r="J6" s="66" t="n"/>
      <c r="K6" s="66" t="n"/>
      <c r="L6" s="66" t="n"/>
      <c r="M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6" t="inlineStr">
        <is>
          <t>항목명(국문)</t>
        </is>
      </c>
      <c r="E7" s="6" t="inlineStr">
        <is>
          <t>항목설명</t>
        </is>
      </c>
      <c r="F7" s="6" t="inlineStr">
        <is>
          <t>샘플데이터</t>
        </is>
      </c>
      <c r="G7" s="7" t="inlineStr">
        <is>
          <t>번호</t>
        </is>
      </c>
      <c r="H7" s="13" t="inlineStr">
        <is>
          <t>오퍼레이션</t>
        </is>
      </c>
      <c r="I7" s="6" t="inlineStr">
        <is>
          <t>항목명(영문)</t>
        </is>
      </c>
      <c r="J7" s="6" t="inlineStr">
        <is>
          <t>항목명(국문)</t>
        </is>
      </c>
      <c r="K7" s="6" t="inlineStr">
        <is>
          <t>항목설명</t>
        </is>
      </c>
      <c r="L7" s="6" t="inlineStr">
        <is>
          <t>샘플데이터</t>
        </is>
      </c>
      <c r="M7" s="8" t="inlineStr">
        <is>
          <t>제공여부</t>
        </is>
      </c>
    </row>
    <row r="8">
      <c r="A8" s="68" t="inlineStr">
        <is>
          <t>1</t>
        </is>
      </c>
      <c r="B8" s="68" t="inlineStr">
        <is>
          <t>업체정보 조회</t>
        </is>
      </c>
      <c r="C8" s="68" t="inlineStr">
        <is>
          <t>vend_gubn</t>
        </is>
      </c>
      <c r="D8" s="68" t="inlineStr">
        <is>
          <t>구분</t>
        </is>
      </c>
      <c r="E8" s="68" t="inlineStr">
        <is>
          <t>조회값이 1-사업자등록번호 2-업체명</t>
        </is>
      </c>
      <c r="F8" s="68" t="n">
        <v>1</v>
      </c>
      <c r="G8" s="68" t="inlineStr">
        <is>
          <t>1</t>
        </is>
      </c>
      <c r="H8" s="68" t="inlineStr">
        <is>
          <t>업체정보 조회</t>
        </is>
      </c>
      <c r="I8" s="68" t="inlineStr">
        <is>
          <t>vend_gubn</t>
        </is>
      </c>
      <c r="J8" s="68" t="inlineStr">
        <is>
          <t>구분</t>
        </is>
      </c>
      <c r="K8" s="68" t="inlineStr">
        <is>
          <t>조회값이 1-사업자등록번호 2-업체명</t>
        </is>
      </c>
      <c r="L8" s="68" t="inlineStr">
        <is>
          <t>1</t>
        </is>
      </c>
      <c r="M8" s="68" t="inlineStr">
        <is>
          <t>제공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9.xml><?xml version="1.0" encoding="utf-8"?>
<worksheet xmlns="http://schemas.openxmlformats.org/spreadsheetml/2006/main">
  <sheetPr codeName="Sheet9">
    <tabColor theme="5"/>
    <outlinePr summaryBelow="1" summaryRight="1"/>
    <pageSetUpPr/>
  </sheetPr>
  <dimension ref="A1:G17"/>
  <sheetViews>
    <sheetView workbookViewId="0">
      <selection activeCell="V8" sqref="V8"/>
    </sheetView>
  </sheetViews>
  <sheetFormatPr baseColWidth="8" defaultRowHeight="13.2"/>
  <cols>
    <col width="5.88671875" customWidth="1" min="1" max="1"/>
    <col width="18.6640625" bestFit="1" customWidth="1" min="2" max="2"/>
    <col width="16.6640625" customWidth="1" min="3" max="3"/>
    <col width="5.33203125" bestFit="1" customWidth="1" min="4" max="4"/>
    <col width="61.6640625" customWidth="1" min="5" max="5"/>
    <col width="9.33203125" customWidth="1" min="6" max="6"/>
  </cols>
  <sheetData>
    <row r="1" ht="24.6" customHeight="1" thickBot="1">
      <c r="A1" s="63" t="inlineStr">
        <is>
          <t>[S-7] 데이터 포맷 일치 여부</t>
        </is>
      </c>
      <c r="B1" s="64" t="n"/>
      <c r="C1" s="64" t="n"/>
      <c r="D1" s="64" t="n"/>
      <c r="E1" s="64" t="n"/>
      <c r="F1" s="65" t="n"/>
    </row>
    <row r="3" ht="13.8" customHeight="1">
      <c r="A3" s="54" t="inlineStr">
        <is>
          <t xml:space="preserve">[진단기준] </t>
        </is>
      </c>
      <c r="C3" s="9" t="inlineStr">
        <is>
          <t>오픈API가 제공하고 있는 데이터 포맷형태와 실제 호출했을시 데이터 포맷이 일치하는 여부</t>
        </is>
      </c>
      <c r="D3" s="9" t="n"/>
      <c r="E3" s="9" t="n"/>
    </row>
    <row r="4" ht="13.8" customHeight="1">
      <c r="A4" s="54" t="n"/>
      <c r="B4" s="54" t="n"/>
      <c r="C4" s="9" t="inlineStr">
        <is>
          <t>XML, JSON 둘다 지원하면 두가지 다 진단하여야 함. 하나라도 오류이면 데이터포맷일치여부는 오류</t>
        </is>
      </c>
      <c r="D4" s="9" t="n"/>
      <c r="E4" s="9" t="n"/>
    </row>
    <row r="5" ht="13.8" customHeight="1">
      <c r="A5" s="54" t="inlineStr">
        <is>
          <t xml:space="preserve">[개선방향] </t>
        </is>
      </c>
      <c r="C5" s="9" t="inlineStr">
        <is>
          <t>오픈API 서비스 제공을 위해 제공기관에서 구현한 애플리케이션(SQL)의 XML/JSON 구분 및 변환 확인</t>
        </is>
      </c>
      <c r="D5" s="9" t="n"/>
      <c r="E5" s="9" t="n"/>
    </row>
    <row r="6" ht="13.8" customHeight="1" thickBot="1"/>
    <row r="7" ht="15.6" customHeight="1">
      <c r="A7" s="47" t="inlineStr">
        <is>
          <t>개방포털</t>
        </is>
      </c>
      <c r="B7" s="66" t="n"/>
      <c r="C7" s="67" t="n"/>
      <c r="D7" s="47" t="inlineStr">
        <is>
          <t>오픈API 호출</t>
        </is>
      </c>
      <c r="E7" s="66" t="n"/>
      <c r="F7" s="67" t="n"/>
    </row>
    <row r="8" ht="30" customHeight="1">
      <c r="A8" s="7" t="inlineStr">
        <is>
          <t>번호</t>
        </is>
      </c>
      <c r="B8" s="13" t="inlineStr">
        <is>
          <t>오퍼레이션</t>
        </is>
      </c>
      <c r="C8" s="6" t="inlineStr">
        <is>
          <t>데이터포맷</t>
        </is>
      </c>
      <c r="D8" s="7" t="inlineStr">
        <is>
          <t>번호</t>
        </is>
      </c>
      <c r="E8" s="6" t="inlineStr">
        <is>
          <t>응답결과</t>
        </is>
      </c>
      <c r="F8" s="8" t="inlineStr">
        <is>
          <t>오류여부</t>
        </is>
      </c>
    </row>
    <row r="9" ht="139.95" customHeight="1">
      <c r="A9" s="68" t="inlineStr">
        <is>
          <t>1</t>
        </is>
      </c>
      <c r="B9" s="68" t="inlineStr">
        <is>
          <t>업체정보 조회</t>
        </is>
      </c>
      <c r="C9" s="68" t="inlineStr">
        <is>
          <t>XML</t>
        </is>
      </c>
      <c r="D9" s="68" t="inlineStr">
        <is>
          <t>1</t>
        </is>
      </c>
      <c r="E9" s="68" t="inlineStr">
        <is>
          <t>응답없음</t>
        </is>
      </c>
      <c r="F9" s="68" t="inlineStr">
        <is>
          <t>오류</t>
        </is>
      </c>
      <c r="G9" s="23" t="n"/>
    </row>
    <row r="10" ht="135.6" customHeight="1">
      <c r="A10" s="23" t="n"/>
      <c r="B10" s="23" t="n"/>
      <c r="C10" s="23" t="n"/>
      <c r="D10" s="23" t="n"/>
      <c r="E10" s="23" t="n"/>
      <c r="F10" s="23" t="n"/>
      <c r="G10" s="23" t="n"/>
    </row>
    <row r="11">
      <c r="A11" s="23" t="n"/>
      <c r="B11" s="23" t="n"/>
      <c r="C11" s="23" t="n"/>
      <c r="D11" s="23" t="n"/>
      <c r="E11" s="23" t="n"/>
      <c r="F11" s="23" t="n"/>
      <c r="G11" s="23" t="n"/>
    </row>
    <row r="12">
      <c r="A12" s="23" t="n"/>
      <c r="B12" s="23" t="n"/>
      <c r="C12" s="23" t="n"/>
      <c r="D12" s="23" t="n"/>
      <c r="E12" s="23" t="n"/>
      <c r="F12" s="23" t="n"/>
      <c r="G12" s="23" t="n"/>
    </row>
    <row r="13">
      <c r="A13" s="23" t="n"/>
      <c r="B13" s="23" t="n"/>
      <c r="C13" s="23" t="n"/>
      <c r="D13" s="23" t="n"/>
      <c r="E13" s="23" t="n"/>
      <c r="F13" s="23" t="n"/>
      <c r="G13" s="23" t="n"/>
    </row>
    <row r="14">
      <c r="A14" s="23" t="n"/>
      <c r="B14" s="23" t="n"/>
      <c r="C14" s="23" t="n"/>
      <c r="D14" s="23" t="n"/>
      <c r="E14" s="23" t="n"/>
      <c r="F14" s="23" t="n"/>
      <c r="G14" s="23" t="n"/>
    </row>
    <row r="15">
      <c r="A15" s="23" t="n"/>
      <c r="B15" s="23" t="n"/>
      <c r="C15" s="23" t="n"/>
      <c r="D15" s="23" t="n"/>
      <c r="E15" s="23" t="n"/>
      <c r="F15" s="23" t="n"/>
      <c r="G15" s="23" t="n"/>
    </row>
    <row r="16">
      <c r="A16" s="23" t="n"/>
      <c r="B16" s="23" t="n"/>
      <c r="C16" s="23" t="n"/>
      <c r="D16" s="23" t="n"/>
      <c r="E16" s="23" t="n"/>
      <c r="F16" s="23" t="n"/>
      <c r="G16" s="23" t="n"/>
    </row>
    <row r="17">
      <c r="A17" s="23" t="n"/>
      <c r="B17" s="23" t="n"/>
      <c r="C17" s="23" t="n"/>
      <c r="D17" s="23" t="n"/>
      <c r="E17" s="23" t="n"/>
      <c r="F17" s="23" t="n"/>
      <c r="G17" s="23" t="n"/>
    </row>
  </sheetData>
  <mergeCells count="5">
    <mergeCell ref="A1:F1"/>
    <mergeCell ref="A3:B3"/>
    <mergeCell ref="A5:B5"/>
    <mergeCell ref="A7:C7"/>
    <mergeCell ref="D7:F7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2021-09-15T11:28:26Z</dcterms:modified>
  <cp:lastModifiedBy>admin</cp:lastModifiedBy>
</cp:coreProperties>
</file>