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chong/Desktop/"/>
    </mc:Choice>
  </mc:AlternateContent>
  <xr:revisionPtr revIDLastSave="0" documentId="12_ncr:500000_{142AB120-92B7-E94F-B2E5-65763DECCE46}" xr6:coauthVersionLast="31" xr6:coauthVersionMax="31" xr10:uidLastSave="{00000000-0000-0000-0000-000000000000}"/>
  <bookViews>
    <workbookView xWindow="-980" yWindow="460" windowWidth="26400" windowHeight="14240" xr2:uid="{39D0E4D1-FB33-0949-82C5-0769163DB5E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1" i="1" l="1"/>
  <c r="M90" i="1"/>
  <c r="M79" i="1"/>
  <c r="M60" i="1"/>
  <c r="M41" i="1"/>
  <c r="M22" i="1"/>
  <c r="M3" i="1"/>
</calcChain>
</file>

<file path=xl/sharedStrings.xml><?xml version="1.0" encoding="utf-8"?>
<sst xmlns="http://schemas.openxmlformats.org/spreadsheetml/2006/main" count="112" uniqueCount="109">
  <si>
    <t>check OwnGrandPa  for 2 -- ama multi</t>
  </si>
  <si>
    <t>check OwnGrandPa with exactly ➊,➋,➌ for 2 --no feature</t>
  </si>
  <si>
    <t>check OwnGrandPa with  ➊,➋,➌ for 2 --no feature</t>
  </si>
  <si>
    <t>check OwnGrandPa with exactly ➀ for 2 --➀</t>
  </si>
  <si>
    <t>check OwnGrandPa with  ➀,➋, ➌ for 2</t>
  </si>
  <si>
    <t>check OwnGrandPa with exactly ➁ for 2--➁</t>
  </si>
  <si>
    <t>check OwnGrandPa with  ➊,➁, ➌ for 2</t>
  </si>
  <si>
    <t>check OwnGrandPa with exactly ➂ for 2--➂no instance</t>
  </si>
  <si>
    <t>check OwnGrandPa with  ➊,➋,➂ for 2--no instance</t>
  </si>
  <si>
    <t>check OwnGrandPa with exactly ➀,➁ for 2 --➀➁</t>
  </si>
  <si>
    <t>check OwnGrandPa with  ➀,➁,➌for 2</t>
  </si>
  <si>
    <t>check OwnGrandPa with exactly➀,➂ for 2--➀➂no instance</t>
  </si>
  <si>
    <t>check OwnGrandPa with  ➀,➋,➂ for 2--no instance</t>
  </si>
  <si>
    <t>check OwnGrandPa with exactly ➁,➂ for 2 --➁➂</t>
  </si>
  <si>
    <t>check OwnGrandPa with  ➊,➁,➂ for 2</t>
  </si>
  <si>
    <t>check OwnGrandPa with exactly ➀,➁,➂ for 2--➀➁➂</t>
  </si>
  <si>
    <t>check OwnGrandPa with  ➀,➁,➂ for 2</t>
  </si>
  <si>
    <t>check OwnGrandPa  for 5 -- ama multi</t>
  </si>
  <si>
    <t>check OwnGrandPa with exactly ➊,➋,➌ for 5 --no feature</t>
  </si>
  <si>
    <t>check OwnGrandPa with  ➊,➋,➌ for 5--no feature</t>
  </si>
  <si>
    <t>check OwnGrandPa with exactly ➀ for 5 --➀</t>
  </si>
  <si>
    <t>check OwnGrandPa with  ➀,➋, ➌ for 5</t>
  </si>
  <si>
    <t>check OwnGrandPa with exactly ➁ for 5--➁</t>
  </si>
  <si>
    <t>check OwnGrandPa with  ➊,➁, ➌ for 5</t>
  </si>
  <si>
    <t>check OwnGrandPa with exactly ➂ for 5--➂no instance</t>
  </si>
  <si>
    <t>check OwnGrandPa with  ➊,➋,➂ for 5--no instance</t>
  </si>
  <si>
    <t>check OwnGrandPa with exactly ➀,➁ for 5 --➀➁</t>
  </si>
  <si>
    <t>check OwnGrandPa with  ➀,➁,➌for 5</t>
  </si>
  <si>
    <t>check OwnGrandPa with exactly➀,➂ for 5--➀➂no instance</t>
  </si>
  <si>
    <t>check OwnGrandPa with  ➀,➋,➂ for 5--no instance</t>
  </si>
  <si>
    <t>check OwnGrandPa with exactly ➁,➂ for 5 --➁➂</t>
  </si>
  <si>
    <t>check OwnGrandPa with  ➊,➁,➂ for 5</t>
  </si>
  <si>
    <t>check OwnGrandPa with exactly ➀,➁,➂ for 5--➀➁➂</t>
  </si>
  <si>
    <t>check OwnGrandPa with  ➀,➁,➂ for 5</t>
  </si>
  <si>
    <t>check OwnGrandPa  for 10 -- ama multi</t>
  </si>
  <si>
    <t>check OwnGrandPa with exactly ➊,➋,➌ for 10 --no feature</t>
  </si>
  <si>
    <t>check OwnGrandPa with  ➊,➋,➌ for 10 --no feature</t>
  </si>
  <si>
    <t>check OwnGrandPa with exactly ➀ for 10 --➀</t>
  </si>
  <si>
    <t>check OwnGrandPa with  ➀,➋, ➌ for 10</t>
  </si>
  <si>
    <t>check OwnGrandPa with exactly ➁ for 10--➁</t>
  </si>
  <si>
    <t>check OwnGrandPa with  ➊,➁, ➌ for 10</t>
  </si>
  <si>
    <t>check OwnGrandPa with exactly ➂ for 10--➂no instance</t>
  </si>
  <si>
    <t>check OwnGrandPa with  ➊,➋,➂ for 10 --no instance</t>
  </si>
  <si>
    <t>check OwnGrandPa with exactly ➀,➁ for 10 --➀➁</t>
  </si>
  <si>
    <t>check OwnGrandPa with  ➀,➁,➌for 10</t>
  </si>
  <si>
    <t>check OwnGrandPa with exactly➀,➂ for 10--➀➂no instance</t>
  </si>
  <si>
    <t>check OwnGrandPa with  ➀,➋,➂ for 10--no instance</t>
  </si>
  <si>
    <t>check OwnGrandPa with exactly ➁,➂ for 10 --➁➂</t>
  </si>
  <si>
    <t>check OwnGrandPa with  ➊,➁,➂ for 10</t>
  </si>
  <si>
    <t>check OwnGrandPa with exactly ➀,➁,➂ for 10--➀➁➂</t>
  </si>
  <si>
    <t>check OwnGrandPa with  ➀,➁,➂ for 10</t>
  </si>
  <si>
    <t>check OwnGrandPa  for 15 -- ama multi</t>
  </si>
  <si>
    <t>check OwnGrandPa with exactly ➊,➋,➌ for 15 --no feature</t>
  </si>
  <si>
    <t>check OwnGrandPa with  ➊,➋,➌ for 15 --no feature</t>
  </si>
  <si>
    <t>check OwnGrandPa with exactly ➀ for 15 --➀</t>
  </si>
  <si>
    <t>check OwnGrandPa with  ➀,➋, ➌ for 15</t>
  </si>
  <si>
    <t>check OwnGrandPa with exactly ➁ for 15--➁</t>
  </si>
  <si>
    <t>check OwnGrandPa with  ➊,➁, ➌ for 15</t>
  </si>
  <si>
    <t>check OwnGrandPa with exactly ➂ for 15--➂no instance</t>
  </si>
  <si>
    <t>check OwnGrandPa with  ➊,➋,➂ for 15--no instance</t>
  </si>
  <si>
    <t>check OwnGrandPa with exactly ➀,➁ for 15 --➀➁</t>
  </si>
  <si>
    <t>check OwnGrandPa with  ➀,➁,➌for 15</t>
  </si>
  <si>
    <t>check OwnGrandPa with exactly➀,➂ for 15--➀➂no instance</t>
  </si>
  <si>
    <t>check OwnGrandPa with  ➀,➋,➂ for 15--no instance</t>
  </si>
  <si>
    <t>check OwnGrandPa with exactly ➁,➂ for 15 --➁➂</t>
  </si>
  <si>
    <t>check OwnGrandPa with  ➊,➁,➂ for 15</t>
  </si>
  <si>
    <t>check OwnGrandPa with exactly ➀,➁,➂ for 15--➀➁➂</t>
  </si>
  <si>
    <t>check OwnGrandPa with  ➀,➁,➂ for 15</t>
  </si>
  <si>
    <t>check AllDescendFromAdamAndEve with ➀ for 2 expect 0 --ama multi➀</t>
  </si>
  <si>
    <t>check AllDescendFromAdamAndEve with exactly ➀ for 2 expect 0 --➀</t>
  </si>
  <si>
    <t>check AllDescendFromAdamAndEve with ➀,➋,➌ for 2 expect 0</t>
  </si>
  <si>
    <t>check AllDescendFromAdamAndEve with exactly ➀,➁ for 2 expect 0 --➀➁</t>
  </si>
  <si>
    <t>check AllDescendFromAdamAndEve with ➀,➁,➌ for 2 expect 0</t>
  </si>
  <si>
    <t>check AllDescendFromAdamAndEve with exactly ➀,➂ for 2 expect 0 --➀➂</t>
  </si>
  <si>
    <t>check AllDescendFromAdamAndEve with ➀,➋,➂ for 2 expect 0</t>
  </si>
  <si>
    <t>check AllDescendFromAdamAndEve with exactly ➀,➁,➂ for 2 expect 0 --➀➁➂</t>
  </si>
  <si>
    <t>check AllDescendFromAdamAndEve with ➀,➁,➂ for 2 expect 0</t>
  </si>
  <si>
    <t>check AllDescendFromAdamAndEve with ➀ for 5 expect 0 --ama multi➀</t>
  </si>
  <si>
    <t>check AllDescendFromAdamAndEve with exactly ➀ for 5 expect 0 --➀</t>
  </si>
  <si>
    <t>check AllDescendFromAdamAndEve with ➀,➋,➌ for 5 expect 0</t>
  </si>
  <si>
    <t>check AllDescendFromAdamAndEve with exactly ➀,➁ for 5 expect 0 --➀➁</t>
  </si>
  <si>
    <t>check AllDescendFromAdamAndEve with ➀,➁,➌ for 5 expect 0</t>
  </si>
  <si>
    <t>check AllDescendFromAdamAndEve with exactly ➀,➂ for 5 expect 0 --➀➂</t>
  </si>
  <si>
    <t>check AllDescendFromAdamAndEve with ➀,➋,➂ for 5 expect 0</t>
  </si>
  <si>
    <t>check AllDescendFromAdamAndEve with exactly ➀,➁,➂ for 5 expect 0 --➀➁➂</t>
  </si>
  <si>
    <t>check AllDescendFromAdamAndEve with ➀,➁,➂ for 5 expect 0</t>
  </si>
  <si>
    <t>check AllDescendFromAdamAndEve with ➀ for 10 expect 0 --ama multi➀</t>
  </si>
  <si>
    <t>check AllDescendFromAdamAndEve with exactly ➀ for 10 expect 0 --➀</t>
  </si>
  <si>
    <t>check AllDescendFromAdamAndEve with ➀,➋,➌ for 10 expect 0</t>
  </si>
  <si>
    <t>check AllDescendFromAdamAndEve with exactly ➀,➁ for 10 expect 0 --➀➁</t>
  </si>
  <si>
    <t>check AllDescendFromAdamAndEve with ➀,➁,➌ for 10 expect 0</t>
  </si>
  <si>
    <t>check AllDescendFromAdamAndEve with exactly ➀,➂ for 10 expect 0 --➀➂</t>
  </si>
  <si>
    <t>check AllDescendFromAdamAndEve with ➀,➋,➂ for 10 expect 0</t>
  </si>
  <si>
    <t>check AllDescendFromAdamAndEve with exactly ➀,➁,➂ for 10 expect 0 --➀➁➂</t>
  </si>
  <si>
    <t>check AllDescendFromAdamAndEve with ➀,➁,➂ for 10 expect 0</t>
  </si>
  <si>
    <t>command</t>
  </si>
  <si>
    <t>PrimaryVars</t>
  </si>
  <si>
    <t>totalVars</t>
  </si>
  <si>
    <t>clauses</t>
  </si>
  <si>
    <t>solveTime</t>
  </si>
  <si>
    <t xml:space="preserve">instancegenerate time </t>
  </si>
  <si>
    <t>parser time</t>
  </si>
  <si>
    <t>CodeGenerate Time</t>
  </si>
  <si>
    <t>Time total</t>
  </si>
  <si>
    <t>scope=2</t>
  </si>
  <si>
    <t>scope=5</t>
  </si>
  <si>
    <t>scope=10</t>
  </si>
  <si>
    <t>scope=15</t>
  </si>
  <si>
    <t>Sum individual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</si>
</sst>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2" fillId="7" borderId="0" xfId="0" applyFont="1" applyFill="1"/>
    <xf numFmtId="0" fontId="2" fillId="8" borderId="0" xfId="0" applyFont="1" applyFill="1"/>
    <xf numFmtId="0" fontId="0" fillId="9" borderId="0" xfId="0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Total</a:t>
            </a:r>
            <a:r>
              <a:rPr lang="zh-Hans" altLang="en-US"/>
              <a:t> </a:t>
            </a:r>
            <a:r>
              <a:rPr lang="en-US" altLang="zh-Hans"/>
              <a:t>Time</a:t>
            </a:r>
            <a:r>
              <a:rPr lang="zh-Hans" altLang="en-US" baseline="0"/>
              <a:t> </a:t>
            </a:r>
            <a:r>
              <a:rPr lang="en-US" altLang="zh-Hans" baseline="0"/>
              <a:t>(</a:t>
            </a:r>
            <a:r>
              <a:rPr lang="zh-Hans" altLang="en-US" baseline="0"/>
              <a:t> </a:t>
            </a:r>
            <a:r>
              <a:rPr lang="en-US" altLang="zh-Hans" baseline="0"/>
              <a:t>individual</a:t>
            </a:r>
            <a:r>
              <a:rPr lang="zh-Hans" altLang="en-US" baseline="0"/>
              <a:t> </a:t>
            </a:r>
            <a:r>
              <a:rPr lang="en-US" altLang="zh-Hans" baseline="0"/>
              <a:t>product,scope=2)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Sheet1!$N$5:$N$12</c:f>
              <c:numCache>
                <c:formatCode>General</c:formatCode>
                <c:ptCount val="8"/>
                <c:pt idx="0">
                  <c:v>5.5833333333333304</c:v>
                </c:pt>
                <c:pt idx="1">
                  <c:v>6.625</c:v>
                </c:pt>
                <c:pt idx="2">
                  <c:v>6.2083333333333304</c:v>
                </c:pt>
                <c:pt idx="3">
                  <c:v>5.125</c:v>
                </c:pt>
                <c:pt idx="4">
                  <c:v>6.1875</c:v>
                </c:pt>
                <c:pt idx="5">
                  <c:v>5.6458333333333304</c:v>
                </c:pt>
                <c:pt idx="6">
                  <c:v>6.375</c:v>
                </c:pt>
                <c:pt idx="7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7-E54C-A2D0-1F2B6576C0BA}"/>
            </c:ext>
          </c:extLst>
        </c:ser>
        <c:ser>
          <c:idx val="1"/>
          <c:order val="1"/>
          <c:tx>
            <c:v>amalgamated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Sheet1!$O$5:$O$12</c:f>
              <c:numCache>
                <c:formatCode>General</c:formatCode>
                <c:ptCount val="8"/>
                <c:pt idx="0">
                  <c:v>9.5208333333333304</c:v>
                </c:pt>
                <c:pt idx="1">
                  <c:v>8.6041666666666607</c:v>
                </c:pt>
                <c:pt idx="2">
                  <c:v>9.125</c:v>
                </c:pt>
                <c:pt idx="3">
                  <c:v>8.2083333333333304</c:v>
                </c:pt>
                <c:pt idx="4">
                  <c:v>8.5416666666666607</c:v>
                </c:pt>
                <c:pt idx="5">
                  <c:v>8.1041666666666607</c:v>
                </c:pt>
                <c:pt idx="6">
                  <c:v>8.1041666666666607</c:v>
                </c:pt>
                <c:pt idx="7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7-E54C-A2D0-1F2B6576C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55568"/>
        <c:axId val="1736557264"/>
      </c:lineChart>
      <c:catAx>
        <c:axId val="173655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57264"/>
        <c:crosses val="autoZero"/>
        <c:auto val="1"/>
        <c:lblAlgn val="ctr"/>
        <c:lblOffset val="100"/>
        <c:noMultiLvlLbl val="0"/>
      </c:catAx>
      <c:valAx>
        <c:axId val="17365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Time ( individual product,scope=</a:t>
            </a:r>
            <a:r>
              <a:rPr lang="en-US" altLang="zh-Hans" sz="1400" b="0" i="0" baseline="0">
                <a:effectLst/>
              </a:rPr>
              <a:t>5</a:t>
            </a:r>
            <a:r>
              <a:rPr lang="en-US" sz="1400" b="0" i="0" baseline="0">
                <a:effectLst/>
              </a:rPr>
              <a:t>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Sheet1!$N$24:$N$31</c:f>
              <c:numCache>
                <c:formatCode>General</c:formatCode>
                <c:ptCount val="8"/>
                <c:pt idx="0">
                  <c:v>6.1041666666666599</c:v>
                </c:pt>
                <c:pt idx="1">
                  <c:v>7.7708333333333304</c:v>
                </c:pt>
                <c:pt idx="2">
                  <c:v>7.7916666666666599</c:v>
                </c:pt>
                <c:pt idx="3">
                  <c:v>5</c:v>
                </c:pt>
                <c:pt idx="4">
                  <c:v>9.25</c:v>
                </c:pt>
                <c:pt idx="5">
                  <c:v>5.3541666666666599</c:v>
                </c:pt>
                <c:pt idx="6">
                  <c:v>9.1666666666666607</c:v>
                </c:pt>
                <c:pt idx="7">
                  <c:v>10.1875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1-FE4D-8768-91FD2A71377F}"/>
            </c:ext>
          </c:extLst>
        </c:ser>
        <c:ser>
          <c:idx val="1"/>
          <c:order val="1"/>
          <c:tx>
            <c:v>amalgamated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Sheet1!$O$24:$O$31</c:f>
              <c:numCache>
                <c:formatCode>General</c:formatCode>
                <c:ptCount val="8"/>
                <c:pt idx="0">
                  <c:v>12.0416666666666</c:v>
                </c:pt>
                <c:pt idx="1">
                  <c:v>12.7291666666666</c:v>
                </c:pt>
                <c:pt idx="2">
                  <c:v>12.1041666666666</c:v>
                </c:pt>
                <c:pt idx="3">
                  <c:v>10.8958333333333</c:v>
                </c:pt>
                <c:pt idx="4">
                  <c:v>12.7083333333333</c:v>
                </c:pt>
                <c:pt idx="5">
                  <c:v>10.7708333333333</c:v>
                </c:pt>
                <c:pt idx="6">
                  <c:v>12.1458333333333</c:v>
                </c:pt>
                <c:pt idx="7">
                  <c:v>12.0416666666666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1-FE4D-8768-91FD2A71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987440"/>
        <c:axId val="1736989136"/>
      </c:lineChart>
      <c:catAx>
        <c:axId val="17369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89136"/>
        <c:crosses val="autoZero"/>
        <c:auto val="1"/>
        <c:lblAlgn val="ctr"/>
        <c:lblOffset val="100"/>
        <c:noMultiLvlLbl val="0"/>
      </c:catAx>
      <c:valAx>
        <c:axId val="1736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Time ( individual product,scope=</a:t>
            </a:r>
            <a:r>
              <a:rPr lang="en-US" altLang="zh-Hans" sz="1400" b="0" i="0" baseline="0">
                <a:effectLst/>
              </a:rPr>
              <a:t>10</a:t>
            </a:r>
            <a:r>
              <a:rPr lang="en-US" sz="1400" b="0" i="0" baseline="0">
                <a:effectLst/>
              </a:rPr>
              <a:t>)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Sheet1!$N$43:$N$50</c:f>
              <c:numCache>
                <c:formatCode>General</c:formatCode>
                <c:ptCount val="8"/>
                <c:pt idx="0">
                  <c:v>12.4166666666666</c:v>
                </c:pt>
                <c:pt idx="1">
                  <c:v>22.0416666666666</c:v>
                </c:pt>
                <c:pt idx="2">
                  <c:v>19.4166666666666</c:v>
                </c:pt>
                <c:pt idx="3">
                  <c:v>4.7708333333333304</c:v>
                </c:pt>
                <c:pt idx="4">
                  <c:v>28.9583333333333</c:v>
                </c:pt>
                <c:pt idx="5">
                  <c:v>5.9583333333333304</c:v>
                </c:pt>
                <c:pt idx="6">
                  <c:v>25.625</c:v>
                </c:pt>
                <c:pt idx="7">
                  <c:v>38.3541666666666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9-1144-9E91-2EF0812E6656}"/>
            </c:ext>
          </c:extLst>
        </c:ser>
        <c:ser>
          <c:idx val="1"/>
          <c:order val="1"/>
          <c:tx>
            <c:v>amalgamated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Sheet1!$O$43:$O$50</c:f>
              <c:numCache>
                <c:formatCode>General</c:formatCode>
                <c:ptCount val="8"/>
                <c:pt idx="0">
                  <c:v>42.7916666666666</c:v>
                </c:pt>
                <c:pt idx="1">
                  <c:v>39.4375</c:v>
                </c:pt>
                <c:pt idx="2">
                  <c:v>49.875</c:v>
                </c:pt>
                <c:pt idx="3">
                  <c:v>33.1875</c:v>
                </c:pt>
                <c:pt idx="4">
                  <c:v>43.5833333333333</c:v>
                </c:pt>
                <c:pt idx="5">
                  <c:v>31.9583333333333</c:v>
                </c:pt>
                <c:pt idx="6">
                  <c:v>48.8541666666666</c:v>
                </c:pt>
                <c:pt idx="7">
                  <c:v>64.0416666666666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9-1144-9E91-2EF0812E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749952"/>
        <c:axId val="1712597856"/>
      </c:lineChart>
      <c:catAx>
        <c:axId val="173774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597856"/>
        <c:crosses val="autoZero"/>
        <c:auto val="1"/>
        <c:lblAlgn val="ctr"/>
        <c:lblOffset val="100"/>
        <c:noMultiLvlLbl val="0"/>
      </c:catAx>
      <c:valAx>
        <c:axId val="17125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Time ( individual product,scope=1</a:t>
            </a:r>
            <a:r>
              <a:rPr lang="en-US" altLang="zh-Hans" sz="1400" b="0" i="0" baseline="0">
                <a:effectLst/>
              </a:rPr>
              <a:t>5</a:t>
            </a:r>
            <a:r>
              <a:rPr lang="en-US" sz="1400" b="0" i="0" baseline="0">
                <a:effectLst/>
              </a:rPr>
              <a:t>)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Sheet1!$N$62:$N$69</c:f>
              <c:numCache>
                <c:formatCode>General</c:formatCode>
                <c:ptCount val="8"/>
                <c:pt idx="0">
                  <c:v>31.5208333333333</c:v>
                </c:pt>
                <c:pt idx="1">
                  <c:v>75.4166666666666</c:v>
                </c:pt>
                <c:pt idx="2">
                  <c:v>59.3333333333333</c:v>
                </c:pt>
                <c:pt idx="3">
                  <c:v>5.75</c:v>
                </c:pt>
                <c:pt idx="4">
                  <c:v>101.708333333333</c:v>
                </c:pt>
                <c:pt idx="5">
                  <c:v>6.5</c:v>
                </c:pt>
                <c:pt idx="6">
                  <c:v>78.9166666666666</c:v>
                </c:pt>
                <c:pt idx="7">
                  <c:v>139.229166666666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C-DF4A-A021-F75367460E6D}"/>
            </c:ext>
          </c:extLst>
        </c:ser>
        <c:ser>
          <c:idx val="1"/>
          <c:order val="1"/>
          <c:tx>
            <c:v>amalgamated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Sheet1!$O$62:$O$69</c:f>
              <c:numCache>
                <c:formatCode>General</c:formatCode>
                <c:ptCount val="8"/>
                <c:pt idx="0">
                  <c:v>173.354166666666</c:v>
                </c:pt>
                <c:pt idx="1">
                  <c:v>147.458333333333</c:v>
                </c:pt>
                <c:pt idx="2">
                  <c:v>163.208333333333</c:v>
                </c:pt>
                <c:pt idx="3">
                  <c:v>105.4375</c:v>
                </c:pt>
                <c:pt idx="4">
                  <c:v>140.458333333333</c:v>
                </c:pt>
                <c:pt idx="5">
                  <c:v>107.041666666666</c:v>
                </c:pt>
                <c:pt idx="6">
                  <c:v>155.708333333333</c:v>
                </c:pt>
                <c:pt idx="7">
                  <c:v>218.229166666666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C-DF4A-A021-F75367460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645728"/>
        <c:axId val="1716771808"/>
      </c:lineChart>
      <c:catAx>
        <c:axId val="171664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71808"/>
        <c:crosses val="autoZero"/>
        <c:auto val="1"/>
        <c:lblAlgn val="ctr"/>
        <c:lblOffset val="100"/>
        <c:noMultiLvlLbl val="0"/>
      </c:catAx>
      <c:valAx>
        <c:axId val="17167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scope=2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Sheet1!$N$81:$N$84</c:f>
              <c:numCache>
                <c:formatCode>General</c:formatCode>
                <c:ptCount val="4"/>
                <c:pt idx="0">
                  <c:v>5.3125</c:v>
                </c:pt>
                <c:pt idx="1">
                  <c:v>6.1458333333333304</c:v>
                </c:pt>
                <c:pt idx="2">
                  <c:v>5.2708333333333304</c:v>
                </c:pt>
                <c:pt idx="3">
                  <c:v>6.4375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2-5C44-9236-9BC7D0768BC0}"/>
            </c:ext>
          </c:extLst>
        </c:ser>
        <c:ser>
          <c:idx val="1"/>
          <c:order val="1"/>
          <c:tx>
            <c:v>amalgamated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Sheet1!$O$81:$O$84</c:f>
              <c:numCache>
                <c:formatCode>General</c:formatCode>
                <c:ptCount val="4"/>
                <c:pt idx="0">
                  <c:v>7.7291666666666599</c:v>
                </c:pt>
                <c:pt idx="1">
                  <c:v>7.8958333333333304</c:v>
                </c:pt>
                <c:pt idx="2">
                  <c:v>7.3333333333333304</c:v>
                </c:pt>
                <c:pt idx="3">
                  <c:v>7.8958333333333304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2-5C44-9236-9BC7D076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575808"/>
        <c:axId val="1737227344"/>
      </c:lineChart>
      <c:catAx>
        <c:axId val="171757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27344"/>
        <c:crosses val="autoZero"/>
        <c:auto val="1"/>
        <c:lblAlgn val="ctr"/>
        <c:lblOffset val="100"/>
        <c:noMultiLvlLbl val="0"/>
      </c:catAx>
      <c:valAx>
        <c:axId val="17372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scope=5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Sheet1!$N$92:$N$95</c:f>
              <c:numCache>
                <c:formatCode>General</c:formatCode>
                <c:ptCount val="4"/>
                <c:pt idx="0">
                  <c:v>8.4583333333333304</c:v>
                </c:pt>
                <c:pt idx="1">
                  <c:v>9.4791666666666607</c:v>
                </c:pt>
                <c:pt idx="2">
                  <c:v>5.4583333333333304</c:v>
                </c:pt>
                <c:pt idx="3">
                  <c:v>10.4791666666666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1-AE4F-A1CA-0BFE07B155ED}"/>
            </c:ext>
          </c:extLst>
        </c:ser>
        <c:ser>
          <c:idx val="1"/>
          <c:order val="1"/>
          <c:tx>
            <c:v>amalgamated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Sheet1!$O$92:$O$95</c:f>
              <c:numCache>
                <c:formatCode>General</c:formatCode>
                <c:ptCount val="4"/>
                <c:pt idx="0">
                  <c:v>12.75</c:v>
                </c:pt>
                <c:pt idx="1">
                  <c:v>12.8958333333333</c:v>
                </c:pt>
                <c:pt idx="2">
                  <c:v>10.7083333333333</c:v>
                </c:pt>
                <c:pt idx="3">
                  <c:v>13.1458333333333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1-AE4F-A1CA-0BFE07B1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746656"/>
        <c:axId val="1737178144"/>
      </c:lineChart>
      <c:catAx>
        <c:axId val="171874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78144"/>
        <c:crosses val="autoZero"/>
        <c:auto val="1"/>
        <c:lblAlgn val="ctr"/>
        <c:lblOffset val="100"/>
        <c:noMultiLvlLbl val="0"/>
      </c:catAx>
      <c:valAx>
        <c:axId val="17371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scope</a:t>
            </a:r>
            <a:r>
              <a:rPr lang="zh-Hans" altLang="en-US" baseline="0"/>
              <a:t> </a:t>
            </a:r>
            <a:r>
              <a:rPr lang="en-US" altLang="zh-Hans" baseline="0"/>
              <a:t>=10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Sheet1!$N$103:$N$106</c:f>
              <c:numCache>
                <c:formatCode>General</c:formatCode>
                <c:ptCount val="4"/>
                <c:pt idx="0">
                  <c:v>5487.2083333333303</c:v>
                </c:pt>
                <c:pt idx="1">
                  <c:v>8912.5833333333303</c:v>
                </c:pt>
                <c:pt idx="2">
                  <c:v>6.3541666666666599</c:v>
                </c:pt>
                <c:pt idx="3">
                  <c:v>13436.375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1-044E-A295-CD6A1A486F5D}"/>
            </c:ext>
          </c:extLst>
        </c:ser>
        <c:ser>
          <c:idx val="1"/>
          <c:order val="1"/>
          <c:tx>
            <c:v>amalgamated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Sheet1!$O$103:$O$106</c:f>
              <c:numCache>
                <c:formatCode>General</c:formatCode>
                <c:ptCount val="4"/>
                <c:pt idx="0">
                  <c:v>3470.2083333333298</c:v>
                </c:pt>
                <c:pt idx="1">
                  <c:v>3719.3958333333298</c:v>
                </c:pt>
                <c:pt idx="2">
                  <c:v>33.3541666666666</c:v>
                </c:pt>
                <c:pt idx="3">
                  <c:v>3958.5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1-044E-A295-CD6A1A48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066160"/>
        <c:axId val="1736486640"/>
      </c:lineChart>
      <c:catAx>
        <c:axId val="17120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86640"/>
        <c:crosses val="autoZero"/>
        <c:auto val="1"/>
        <c:lblAlgn val="ctr"/>
        <c:lblOffset val="100"/>
        <c:noMultiLvlLbl val="0"/>
      </c:catAx>
      <c:valAx>
        <c:axId val="17364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3</xdr:row>
      <xdr:rowOff>88900</xdr:rowOff>
    </xdr:from>
    <xdr:to>
      <xdr:col>20</xdr:col>
      <xdr:colOff>692150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1CDF-63ED-2F40-8BCB-B4E75FDBD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654050</xdr:colOff>
      <xdr:row>22</xdr:row>
      <xdr:rowOff>152400</xdr:rowOff>
    </xdr:from>
    <xdr:to>
      <xdr:col>21</xdr:col>
      <xdr:colOff>273050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F4A0C-FE83-6A47-8EE3-71ED6FD7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806450</xdr:colOff>
      <xdr:row>42</xdr:row>
      <xdr:rowOff>152400</xdr:rowOff>
    </xdr:from>
    <xdr:to>
      <xdr:col>21</xdr:col>
      <xdr:colOff>425450</xdr:colOff>
      <xdr:row>56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F09220-9D04-B646-9DC7-79E576BB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717550</xdr:colOff>
      <xdr:row>61</xdr:row>
      <xdr:rowOff>88900</xdr:rowOff>
    </xdr:from>
    <xdr:to>
      <xdr:col>21</xdr:col>
      <xdr:colOff>336550</xdr:colOff>
      <xdr:row>74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9FBC38-B601-E84E-94A8-CAE52BEB8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717550</xdr:colOff>
      <xdr:row>80</xdr:row>
      <xdr:rowOff>38100</xdr:rowOff>
    </xdr:from>
    <xdr:to>
      <xdr:col>20</xdr:col>
      <xdr:colOff>508000</xdr:colOff>
      <xdr:row>87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BF4CFC-3FF3-FC4B-BD3E-F2A4D8A6E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196850</xdr:colOff>
      <xdr:row>90</xdr:row>
      <xdr:rowOff>38100</xdr:rowOff>
    </xdr:from>
    <xdr:to>
      <xdr:col>21</xdr:col>
      <xdr:colOff>419100</xdr:colOff>
      <xdr:row>98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A5FCA1-C1EB-9A4C-97BD-0E49BB8BD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285750</xdr:colOff>
      <xdr:row>103</xdr:row>
      <xdr:rowOff>177800</xdr:rowOff>
    </xdr:from>
    <xdr:to>
      <xdr:col>20</xdr:col>
      <xdr:colOff>730250</xdr:colOff>
      <xdr:row>117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0C78F9-E1F9-9E49-9714-6131ADADD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45C7-BA95-B649-AD6A-71B7AB941591}">
  <dimension ref="A1:O110"/>
  <sheetViews>
    <sheetView tabSelected="1" topLeftCell="B95" workbookViewId="0">
      <selection activeCell="B114" sqref="B114"/>
    </sheetView>
  </sheetViews>
  <sheetFormatPr baseColWidth="10" defaultRowHeight="16" x14ac:dyDescent="0.2"/>
  <cols>
    <col min="2" max="2" width="69" customWidth="1"/>
    <col min="3" max="3" width="11" customWidth="1"/>
    <col min="4" max="4" width="9.5" customWidth="1"/>
    <col min="5" max="5" width="10.1640625" customWidth="1"/>
    <col min="6" max="6" width="16.6640625" customWidth="1"/>
    <col min="7" max="7" width="14.1640625" customWidth="1"/>
    <col min="9" max="9" width="21.83203125" customWidth="1"/>
    <col min="10" max="10" width="20" customWidth="1"/>
    <col min="13" max="13" width="21.83203125" customWidth="1"/>
  </cols>
  <sheetData>
    <row r="1" spans="2:15" x14ac:dyDescent="0.2">
      <c r="C1" s="7"/>
      <c r="D1" s="7"/>
      <c r="E1" s="7"/>
    </row>
    <row r="2" spans="2:15" x14ac:dyDescent="0.2">
      <c r="B2" t="s">
        <v>95</v>
      </c>
      <c r="C2" s="7" t="s">
        <v>96</v>
      </c>
      <c r="D2" s="7" t="s">
        <v>97</v>
      </c>
      <c r="E2" s="7" t="s">
        <v>98</v>
      </c>
      <c r="F2" t="s">
        <v>102</v>
      </c>
      <c r="G2" t="s">
        <v>101</v>
      </c>
      <c r="H2" t="s">
        <v>99</v>
      </c>
      <c r="I2" t="s">
        <v>100</v>
      </c>
      <c r="J2" s="6" t="s">
        <v>103</v>
      </c>
      <c r="M2" t="s">
        <v>108</v>
      </c>
    </row>
    <row r="3" spans="2:15" s="2" customFormat="1" x14ac:dyDescent="0.2">
      <c r="B3" s="2" t="s">
        <v>0</v>
      </c>
      <c r="C3" s="8">
        <v>21</v>
      </c>
      <c r="D3" s="8">
        <v>322</v>
      </c>
      <c r="E3" s="8">
        <v>518</v>
      </c>
      <c r="F3" s="2">
        <v>0.125</v>
      </c>
      <c r="G3" s="2">
        <v>6.3333333333333304</v>
      </c>
      <c r="H3" s="2">
        <v>1.25</v>
      </c>
      <c r="I3" s="2">
        <v>0.5625</v>
      </c>
      <c r="J3" s="10">
        <v>8.25</v>
      </c>
      <c r="M3" s="10">
        <f>SUM(,J7,J9,J11,J13,J15,J17,J19)</f>
        <v>42.666666666666657</v>
      </c>
    </row>
    <row r="4" spans="2:15" s="4" customFormat="1" x14ac:dyDescent="0.2">
      <c r="C4" s="7"/>
      <c r="D4" s="7"/>
      <c r="E4" s="7"/>
      <c r="K4" s="4" t="s">
        <v>104</v>
      </c>
    </row>
    <row r="5" spans="2:15" s="5" customFormat="1" x14ac:dyDescent="0.2">
      <c r="B5" s="3" t="s">
        <v>1</v>
      </c>
      <c r="C5" s="3">
        <v>10</v>
      </c>
      <c r="D5" s="3">
        <v>108</v>
      </c>
      <c r="E5" s="3">
        <v>132</v>
      </c>
      <c r="F5" s="3">
        <v>8.3333333333333301E-2</v>
      </c>
      <c r="G5" s="3">
        <v>4.625</v>
      </c>
      <c r="H5" s="3">
        <v>0.66666666666666596</v>
      </c>
      <c r="I5" s="3">
        <v>0.22916666666666599</v>
      </c>
      <c r="J5" s="3">
        <v>5.5833333333333304</v>
      </c>
      <c r="N5" s="3">
        <v>5.5833333333333304</v>
      </c>
      <c r="O5">
        <v>9.5208333333333304</v>
      </c>
    </row>
    <row r="6" spans="2:15" x14ac:dyDescent="0.2">
      <c r="B6" t="s">
        <v>2</v>
      </c>
      <c r="C6">
        <v>21</v>
      </c>
      <c r="D6">
        <v>322</v>
      </c>
      <c r="E6">
        <v>521</v>
      </c>
      <c r="F6">
        <v>0.22916666666666599</v>
      </c>
      <c r="G6">
        <v>7.75</v>
      </c>
      <c r="H6">
        <v>1.25</v>
      </c>
      <c r="I6">
        <v>0.3125</v>
      </c>
      <c r="J6">
        <v>9.5208333333333304</v>
      </c>
      <c r="N6" s="3">
        <v>6.625</v>
      </c>
      <c r="O6">
        <v>8.6041666666666607</v>
      </c>
    </row>
    <row r="7" spans="2:15" s="5" customFormat="1" x14ac:dyDescent="0.2">
      <c r="B7" s="3" t="s">
        <v>3</v>
      </c>
      <c r="C7" s="3">
        <v>6</v>
      </c>
      <c r="D7" s="3">
        <v>43</v>
      </c>
      <c r="E7" s="3">
        <v>46</v>
      </c>
      <c r="F7" s="3">
        <v>0.33333333333333298</v>
      </c>
      <c r="G7" s="3">
        <v>5.6041666666666599</v>
      </c>
      <c r="H7" s="3">
        <v>0.625</v>
      </c>
      <c r="I7" s="3">
        <v>4.1666666666666602E-2</v>
      </c>
      <c r="J7" s="3">
        <v>6.625</v>
      </c>
      <c r="N7" s="3">
        <v>6.2083333333333304</v>
      </c>
      <c r="O7">
        <v>9.125</v>
      </c>
    </row>
    <row r="8" spans="2:15" x14ac:dyDescent="0.2">
      <c r="B8" t="s">
        <v>4</v>
      </c>
      <c r="C8">
        <v>21</v>
      </c>
      <c r="D8">
        <v>322</v>
      </c>
      <c r="E8">
        <v>521</v>
      </c>
      <c r="F8">
        <v>0.10416666666666601</v>
      </c>
      <c r="G8">
        <v>7.0625</v>
      </c>
      <c r="H8">
        <v>1.1875</v>
      </c>
      <c r="I8">
        <v>0.27083333333333298</v>
      </c>
      <c r="J8">
        <v>8.6041666666666607</v>
      </c>
      <c r="N8" s="3">
        <v>5.125</v>
      </c>
      <c r="O8">
        <v>8.2083333333333304</v>
      </c>
    </row>
    <row r="9" spans="2:15" s="5" customFormat="1" x14ac:dyDescent="0.2">
      <c r="B9" s="3" t="s">
        <v>5</v>
      </c>
      <c r="C9" s="3">
        <v>14</v>
      </c>
      <c r="D9" s="3">
        <v>179</v>
      </c>
      <c r="E9" s="3">
        <v>235</v>
      </c>
      <c r="F9" s="3">
        <v>0.1875</v>
      </c>
      <c r="G9" s="3">
        <v>4.8125</v>
      </c>
      <c r="H9" s="3">
        <v>0.5625</v>
      </c>
      <c r="I9" s="3">
        <v>0.66666666666666596</v>
      </c>
      <c r="J9" s="3">
        <v>6.2083333333333304</v>
      </c>
      <c r="N9" s="3">
        <v>6.1875</v>
      </c>
      <c r="O9">
        <v>8.5416666666666607</v>
      </c>
    </row>
    <row r="10" spans="2:15" x14ac:dyDescent="0.2">
      <c r="B10" t="s">
        <v>6</v>
      </c>
      <c r="C10">
        <v>21</v>
      </c>
      <c r="D10">
        <v>322</v>
      </c>
      <c r="E10">
        <v>521</v>
      </c>
      <c r="F10">
        <v>0.1875</v>
      </c>
      <c r="G10">
        <v>7.125</v>
      </c>
      <c r="H10">
        <v>1.2291666666666601</v>
      </c>
      <c r="I10">
        <v>0.58333333333333304</v>
      </c>
      <c r="J10">
        <v>9.125</v>
      </c>
      <c r="N10" s="3">
        <v>5.6458333333333304</v>
      </c>
      <c r="O10">
        <v>8.1041666666666607</v>
      </c>
    </row>
    <row r="11" spans="2:15" x14ac:dyDescent="0.2">
      <c r="B11" s="3" t="s">
        <v>7</v>
      </c>
      <c r="C11" s="3">
        <v>0</v>
      </c>
      <c r="D11" s="3">
        <v>0</v>
      </c>
      <c r="E11" s="3">
        <v>0</v>
      </c>
      <c r="F11" s="3">
        <v>0.14583333333333301</v>
      </c>
      <c r="G11" s="3">
        <v>4.6458333333333304</v>
      </c>
      <c r="H11" s="3">
        <v>0.33333333333333298</v>
      </c>
      <c r="I11" s="3">
        <v>0</v>
      </c>
      <c r="J11" s="3">
        <v>5.125</v>
      </c>
      <c r="N11" s="3">
        <v>6.375</v>
      </c>
      <c r="O11">
        <v>8.1041666666666607</v>
      </c>
    </row>
    <row r="12" spans="2:15" x14ac:dyDescent="0.2">
      <c r="B12" t="s">
        <v>8</v>
      </c>
      <c r="C12">
        <v>21</v>
      </c>
      <c r="D12">
        <v>322</v>
      </c>
      <c r="E12">
        <v>521</v>
      </c>
      <c r="F12">
        <v>0.125</v>
      </c>
      <c r="G12">
        <v>6.8958333333333304</v>
      </c>
      <c r="H12">
        <v>1.1666666666666601</v>
      </c>
      <c r="I12">
        <v>0</v>
      </c>
      <c r="J12">
        <v>8.2083333333333304</v>
      </c>
      <c r="N12" s="3">
        <v>6.5</v>
      </c>
      <c r="O12">
        <v>8.25</v>
      </c>
    </row>
    <row r="13" spans="2:15" x14ac:dyDescent="0.2">
      <c r="B13" s="3" t="s">
        <v>9</v>
      </c>
      <c r="C13" s="3">
        <v>10</v>
      </c>
      <c r="D13" s="3">
        <v>75</v>
      </c>
      <c r="E13" s="3">
        <v>90</v>
      </c>
      <c r="F13" s="3">
        <v>0.1875</v>
      </c>
      <c r="G13" s="3">
        <v>5.375</v>
      </c>
      <c r="H13" s="3">
        <v>0.5625</v>
      </c>
      <c r="I13" s="3">
        <v>4.1666666666666602E-2</v>
      </c>
      <c r="J13" s="3">
        <v>6.1875</v>
      </c>
    </row>
    <row r="14" spans="2:15" x14ac:dyDescent="0.2">
      <c r="B14" t="s">
        <v>10</v>
      </c>
      <c r="C14">
        <v>21</v>
      </c>
      <c r="D14">
        <v>323</v>
      </c>
      <c r="E14">
        <v>522</v>
      </c>
      <c r="F14">
        <v>0.1875</v>
      </c>
      <c r="G14">
        <v>6.9166666666666599</v>
      </c>
      <c r="H14">
        <v>1.2291666666666601</v>
      </c>
      <c r="I14">
        <v>0.22916666666666599</v>
      </c>
      <c r="J14">
        <v>8.5416666666666607</v>
      </c>
    </row>
    <row r="15" spans="2:15" x14ac:dyDescent="0.2">
      <c r="B15" s="3" t="s">
        <v>11</v>
      </c>
      <c r="C15" s="3">
        <v>0</v>
      </c>
      <c r="D15" s="3">
        <v>0</v>
      </c>
      <c r="E15" s="3">
        <v>0</v>
      </c>
      <c r="F15" s="3">
        <v>0.14583333333333301</v>
      </c>
      <c r="G15" s="3">
        <v>4.9583333333333304</v>
      </c>
      <c r="H15" s="3">
        <v>0.52083333333333304</v>
      </c>
      <c r="I15" s="3">
        <v>0</v>
      </c>
      <c r="J15" s="3">
        <v>5.6458333333333304</v>
      </c>
    </row>
    <row r="16" spans="2:15" x14ac:dyDescent="0.2">
      <c r="B16" t="s">
        <v>12</v>
      </c>
      <c r="C16">
        <v>21</v>
      </c>
      <c r="D16">
        <v>323</v>
      </c>
      <c r="E16">
        <v>522</v>
      </c>
      <c r="F16">
        <v>0.125</v>
      </c>
      <c r="G16">
        <v>6.875</v>
      </c>
      <c r="H16">
        <v>1.1041666666666601</v>
      </c>
      <c r="I16">
        <v>0</v>
      </c>
      <c r="J16">
        <v>8.1041666666666607</v>
      </c>
    </row>
    <row r="17" spans="1:15" x14ac:dyDescent="0.2">
      <c r="B17" s="3" t="s">
        <v>13</v>
      </c>
      <c r="C17" s="3">
        <v>14</v>
      </c>
      <c r="D17" s="3">
        <v>205</v>
      </c>
      <c r="E17" s="3">
        <v>289</v>
      </c>
      <c r="F17" s="3">
        <v>0.25</v>
      </c>
      <c r="G17" s="3">
        <v>5.0833333333333304</v>
      </c>
      <c r="H17" s="3">
        <v>0.79166666666666596</v>
      </c>
      <c r="I17" s="3">
        <v>0.25</v>
      </c>
      <c r="J17" s="3">
        <v>6.375</v>
      </c>
    </row>
    <row r="18" spans="1:15" x14ac:dyDescent="0.2">
      <c r="B18" t="s">
        <v>14</v>
      </c>
      <c r="C18">
        <v>21</v>
      </c>
      <c r="D18">
        <v>322</v>
      </c>
      <c r="E18">
        <v>522</v>
      </c>
      <c r="F18">
        <v>0.14583333333333301</v>
      </c>
      <c r="G18">
        <v>6.4166666666666599</v>
      </c>
      <c r="H18">
        <v>1.1458333333333299</v>
      </c>
      <c r="I18">
        <v>0.41666666666666602</v>
      </c>
      <c r="J18">
        <v>8.1041666666666607</v>
      </c>
    </row>
    <row r="19" spans="1:15" x14ac:dyDescent="0.2">
      <c r="B19" s="3" t="s">
        <v>15</v>
      </c>
      <c r="C19" s="3">
        <v>10</v>
      </c>
      <c r="D19" s="3">
        <v>97</v>
      </c>
      <c r="E19" s="3">
        <v>140</v>
      </c>
      <c r="F19" s="3">
        <v>0.1875</v>
      </c>
      <c r="G19" s="3">
        <v>5.6041666666666599</v>
      </c>
      <c r="H19" s="3">
        <v>0.6875</v>
      </c>
      <c r="I19" s="3">
        <v>0</v>
      </c>
      <c r="J19" s="3">
        <v>6.5</v>
      </c>
    </row>
    <row r="20" spans="1:15" x14ac:dyDescent="0.2">
      <c r="B20" t="s">
        <v>16</v>
      </c>
      <c r="C20">
        <v>21</v>
      </c>
      <c r="D20">
        <v>323</v>
      </c>
      <c r="E20">
        <v>522</v>
      </c>
      <c r="F20">
        <v>0.14583333333333301</v>
      </c>
      <c r="G20">
        <v>6.6666666666666599</v>
      </c>
      <c r="H20">
        <v>1.0208333333333299</v>
      </c>
      <c r="I20">
        <v>0.39583333333333298</v>
      </c>
      <c r="J20">
        <v>8.25</v>
      </c>
    </row>
    <row r="21" spans="1:15" x14ac:dyDescent="0.2">
      <c r="C21" s="7"/>
      <c r="D21" s="7"/>
      <c r="E21" s="7"/>
    </row>
    <row r="22" spans="1:15" s="2" customFormat="1" x14ac:dyDescent="0.2">
      <c r="B22" s="2" t="s">
        <v>17</v>
      </c>
      <c r="C22" s="8">
        <v>78</v>
      </c>
      <c r="D22" s="8">
        <v>2544</v>
      </c>
      <c r="E22" s="8">
        <v>5142</v>
      </c>
      <c r="F22" s="2">
        <v>0.125</v>
      </c>
      <c r="G22" s="2">
        <v>6.2916666666666599</v>
      </c>
      <c r="H22" s="2">
        <v>4</v>
      </c>
      <c r="I22" s="2">
        <v>1.7708333333333299</v>
      </c>
      <c r="J22" s="10">
        <v>12.1875</v>
      </c>
      <c r="M22" s="10">
        <f>SUM(J24,J26,J28,J30,J32,J34,J36,J38)</f>
        <v>60.624999999999972</v>
      </c>
    </row>
    <row r="23" spans="1:15" s="4" customFormat="1" x14ac:dyDescent="0.2">
      <c r="C23" s="7"/>
      <c r="D23" s="7"/>
      <c r="E23" s="7"/>
      <c r="K23" s="4" t="s">
        <v>105</v>
      </c>
    </row>
    <row r="24" spans="1:15" x14ac:dyDescent="0.2">
      <c r="A24" s="1"/>
      <c r="B24" s="3" t="s">
        <v>18</v>
      </c>
      <c r="C24" s="3">
        <v>40</v>
      </c>
      <c r="D24" s="3">
        <v>978</v>
      </c>
      <c r="E24" s="3">
        <v>1374</v>
      </c>
      <c r="F24" s="3">
        <v>0.10416666666666601</v>
      </c>
      <c r="G24" s="3">
        <v>4.2916666666666599</v>
      </c>
      <c r="H24" s="3">
        <v>1.1458333333333299</v>
      </c>
      <c r="I24" s="3">
        <v>0.5625</v>
      </c>
      <c r="J24" s="3">
        <v>6.1041666666666599</v>
      </c>
      <c r="N24" s="3">
        <v>6.1041666666666599</v>
      </c>
      <c r="O24">
        <v>12.0416666666666</v>
      </c>
    </row>
    <row r="25" spans="1:15" x14ac:dyDescent="0.2">
      <c r="B25" t="s">
        <v>19</v>
      </c>
      <c r="C25">
        <v>78</v>
      </c>
      <c r="D25">
        <v>2544</v>
      </c>
      <c r="E25">
        <v>5145</v>
      </c>
      <c r="F25">
        <v>0.16666666666666599</v>
      </c>
      <c r="G25">
        <v>6.5416666666666599</v>
      </c>
      <c r="H25">
        <v>4.25</v>
      </c>
      <c r="I25">
        <v>1.1041666666666601</v>
      </c>
      <c r="J25">
        <v>12.0416666666666</v>
      </c>
      <c r="N25" s="3">
        <v>7.7708333333333304</v>
      </c>
      <c r="O25">
        <v>12.7291666666666</v>
      </c>
    </row>
    <row r="26" spans="1:15" x14ac:dyDescent="0.2">
      <c r="B26" s="3" t="s">
        <v>20</v>
      </c>
      <c r="C26" s="3">
        <v>36</v>
      </c>
      <c r="D26" s="3">
        <v>1074</v>
      </c>
      <c r="E26" s="3">
        <v>1880</v>
      </c>
      <c r="F26" s="3">
        <v>0.33333333333333298</v>
      </c>
      <c r="G26" s="3">
        <v>5.0625</v>
      </c>
      <c r="H26" s="3">
        <v>1.7291666666666601</v>
      </c>
      <c r="I26" s="3">
        <v>0.64583333333333304</v>
      </c>
      <c r="J26" s="3">
        <v>7.7708333333333304</v>
      </c>
      <c r="N26" s="3">
        <v>7.7916666666666599</v>
      </c>
      <c r="O26">
        <v>12.1041666666666</v>
      </c>
    </row>
    <row r="27" spans="1:15" x14ac:dyDescent="0.2">
      <c r="B27" t="s">
        <v>21</v>
      </c>
      <c r="C27">
        <v>78</v>
      </c>
      <c r="D27">
        <v>2544</v>
      </c>
      <c r="E27">
        <v>5145</v>
      </c>
      <c r="F27">
        <v>0.1875</v>
      </c>
      <c r="G27">
        <v>6.7083333333333304</v>
      </c>
      <c r="H27">
        <v>4.3958333333333304</v>
      </c>
      <c r="I27">
        <v>1.3541666666666601</v>
      </c>
      <c r="J27">
        <v>12.7291666666666</v>
      </c>
      <c r="N27" s="3">
        <v>5</v>
      </c>
      <c r="O27">
        <v>10.8958333333333</v>
      </c>
    </row>
    <row r="28" spans="1:15" x14ac:dyDescent="0.2">
      <c r="B28" s="3" t="s">
        <v>22</v>
      </c>
      <c r="C28" s="3">
        <v>65</v>
      </c>
      <c r="D28" s="3">
        <v>1503</v>
      </c>
      <c r="E28" s="3">
        <v>2240</v>
      </c>
      <c r="F28" s="3">
        <v>0.14583333333333301</v>
      </c>
      <c r="G28" s="3">
        <v>4.5416666666666599</v>
      </c>
      <c r="H28" s="3">
        <v>1.9375</v>
      </c>
      <c r="I28" s="3">
        <v>1.1666666666666601</v>
      </c>
      <c r="J28" s="3">
        <v>7.7916666666666599</v>
      </c>
      <c r="N28" s="3">
        <v>9.25</v>
      </c>
      <c r="O28">
        <v>12.7083333333333</v>
      </c>
    </row>
    <row r="29" spans="1:15" x14ac:dyDescent="0.2">
      <c r="B29" t="s">
        <v>23</v>
      </c>
      <c r="C29">
        <v>78</v>
      </c>
      <c r="D29">
        <v>2544</v>
      </c>
      <c r="E29">
        <v>5145</v>
      </c>
      <c r="F29">
        <v>8.3333333333333301E-2</v>
      </c>
      <c r="G29">
        <v>6.4375</v>
      </c>
      <c r="H29">
        <v>4.2083333333333304</v>
      </c>
      <c r="I29">
        <v>1.3333333333333299</v>
      </c>
      <c r="J29">
        <v>12.1041666666666</v>
      </c>
      <c r="N29" s="3">
        <v>5.3541666666666599</v>
      </c>
      <c r="O29">
        <v>10.7708333333333</v>
      </c>
    </row>
    <row r="30" spans="1:15" x14ac:dyDescent="0.2">
      <c r="B30" s="3" t="s">
        <v>24</v>
      </c>
      <c r="C30" s="3">
        <v>0</v>
      </c>
      <c r="D30" s="3">
        <v>0</v>
      </c>
      <c r="E30" s="3">
        <v>0</v>
      </c>
      <c r="F30" s="3">
        <v>0.1875</v>
      </c>
      <c r="G30" s="3">
        <v>4.3958333333333304</v>
      </c>
      <c r="H30" s="3">
        <v>0.39583333333333298</v>
      </c>
      <c r="I30" s="3">
        <v>0</v>
      </c>
      <c r="J30" s="3">
        <v>5</v>
      </c>
      <c r="N30" s="3">
        <v>9.1666666666666607</v>
      </c>
      <c r="O30">
        <v>12.1458333333333</v>
      </c>
    </row>
    <row r="31" spans="1:15" x14ac:dyDescent="0.2">
      <c r="B31" t="s">
        <v>25</v>
      </c>
      <c r="C31">
        <v>78</v>
      </c>
      <c r="D31">
        <v>2544</v>
      </c>
      <c r="E31">
        <v>5145</v>
      </c>
      <c r="F31">
        <v>0.22916666666666599</v>
      </c>
      <c r="G31">
        <v>6.3958333333333304</v>
      </c>
      <c r="H31">
        <v>4.1875</v>
      </c>
      <c r="I31">
        <v>8.3333333333333301E-2</v>
      </c>
      <c r="J31">
        <v>10.8958333333333</v>
      </c>
      <c r="N31" s="3">
        <v>10.1875</v>
      </c>
      <c r="O31">
        <v>12.0416666666666</v>
      </c>
    </row>
    <row r="32" spans="1:15" x14ac:dyDescent="0.2">
      <c r="B32" s="3" t="s">
        <v>26</v>
      </c>
      <c r="C32" s="3">
        <v>61</v>
      </c>
      <c r="D32" s="3">
        <v>1499</v>
      </c>
      <c r="E32" s="3">
        <v>2561</v>
      </c>
      <c r="F32" s="3">
        <v>0.25</v>
      </c>
      <c r="G32" s="3">
        <v>5.5</v>
      </c>
      <c r="H32" s="3">
        <v>2.3541666666666599</v>
      </c>
      <c r="I32" s="3">
        <v>1.0833333333333299</v>
      </c>
      <c r="J32" s="3">
        <v>9.25</v>
      </c>
    </row>
    <row r="33" spans="1:15" x14ac:dyDescent="0.2">
      <c r="B33" t="s">
        <v>27</v>
      </c>
      <c r="C33">
        <v>78</v>
      </c>
      <c r="D33">
        <v>2545</v>
      </c>
      <c r="E33">
        <v>5146</v>
      </c>
      <c r="F33">
        <v>8.3333333333333301E-2</v>
      </c>
      <c r="G33">
        <v>6.75</v>
      </c>
      <c r="H33">
        <v>3.9375</v>
      </c>
      <c r="I33">
        <v>1.9166666666666601</v>
      </c>
      <c r="J33">
        <v>12.7083333333333</v>
      </c>
    </row>
    <row r="34" spans="1:15" x14ac:dyDescent="0.2">
      <c r="B34" s="3" t="s">
        <v>28</v>
      </c>
      <c r="C34" s="3">
        <v>0</v>
      </c>
      <c r="D34" s="3">
        <v>0</v>
      </c>
      <c r="E34" s="3">
        <v>0</v>
      </c>
      <c r="F34" s="3">
        <v>0.25</v>
      </c>
      <c r="G34" s="3">
        <v>4.6875</v>
      </c>
      <c r="H34" s="3">
        <v>0.41666666666666602</v>
      </c>
      <c r="I34" s="3">
        <v>0</v>
      </c>
      <c r="J34" s="3">
        <v>5.3541666666666599</v>
      </c>
    </row>
    <row r="35" spans="1:15" x14ac:dyDescent="0.2">
      <c r="B35" t="s">
        <v>29</v>
      </c>
      <c r="C35">
        <v>78</v>
      </c>
      <c r="D35">
        <v>2545</v>
      </c>
      <c r="E35">
        <v>5146</v>
      </c>
      <c r="F35">
        <v>0.125</v>
      </c>
      <c r="G35">
        <v>6.4166666666666599</v>
      </c>
      <c r="H35">
        <v>4.125</v>
      </c>
      <c r="I35">
        <v>0.10416666666666601</v>
      </c>
      <c r="J35">
        <v>10.7708333333333</v>
      </c>
    </row>
    <row r="36" spans="1:15" x14ac:dyDescent="0.2">
      <c r="B36" s="3" t="s">
        <v>30</v>
      </c>
      <c r="C36" s="3">
        <v>65</v>
      </c>
      <c r="D36" s="3">
        <v>1700</v>
      </c>
      <c r="E36" s="3">
        <v>2852</v>
      </c>
      <c r="F36" s="3">
        <v>8.3333333333333301E-2</v>
      </c>
      <c r="G36" s="3">
        <v>4.9166666666666599</v>
      </c>
      <c r="H36" s="3">
        <v>2.4166666666666599</v>
      </c>
      <c r="I36" s="3">
        <v>1.7291666666666601</v>
      </c>
      <c r="J36" s="3">
        <v>9.1666666666666607</v>
      </c>
    </row>
    <row r="37" spans="1:15" x14ac:dyDescent="0.2">
      <c r="B37" t="s">
        <v>31</v>
      </c>
      <c r="C37">
        <v>78</v>
      </c>
      <c r="D37">
        <v>2544</v>
      </c>
      <c r="E37">
        <v>5146</v>
      </c>
      <c r="F37">
        <v>0.1875</v>
      </c>
      <c r="G37">
        <v>6.5833333333333304</v>
      </c>
      <c r="H37">
        <v>3.8125</v>
      </c>
      <c r="I37">
        <v>1.5416666666666601</v>
      </c>
      <c r="J37">
        <v>12.1458333333333</v>
      </c>
    </row>
    <row r="38" spans="1:15" x14ac:dyDescent="0.2">
      <c r="B38" s="3" t="s">
        <v>32</v>
      </c>
      <c r="C38" s="3">
        <v>61</v>
      </c>
      <c r="D38" s="3">
        <v>1692</v>
      </c>
      <c r="E38" s="3">
        <v>3169</v>
      </c>
      <c r="F38" s="3">
        <v>0.3125</v>
      </c>
      <c r="G38" s="3">
        <v>5.5</v>
      </c>
      <c r="H38" s="3">
        <v>3.0833333333333299</v>
      </c>
      <c r="I38" s="3">
        <v>1.2916666666666601</v>
      </c>
      <c r="J38" s="3">
        <v>10.1875</v>
      </c>
    </row>
    <row r="39" spans="1:15" x14ac:dyDescent="0.2">
      <c r="B39" t="s">
        <v>33</v>
      </c>
      <c r="C39">
        <v>78</v>
      </c>
      <c r="D39">
        <v>2545</v>
      </c>
      <c r="E39">
        <v>5146</v>
      </c>
      <c r="F39">
        <v>0.14583333333333301</v>
      </c>
      <c r="G39">
        <v>6.125</v>
      </c>
      <c r="H39">
        <v>3.9583333333333299</v>
      </c>
      <c r="I39">
        <v>1.8125</v>
      </c>
      <c r="J39">
        <v>12.0416666666666</v>
      </c>
    </row>
    <row r="40" spans="1:15" x14ac:dyDescent="0.2">
      <c r="C40" s="7"/>
      <c r="D40" s="7"/>
      <c r="E40" s="7"/>
    </row>
    <row r="41" spans="1:15" s="2" customFormat="1" x14ac:dyDescent="0.2">
      <c r="B41" s="2" t="s">
        <v>34</v>
      </c>
      <c r="C41" s="8">
        <v>253</v>
      </c>
      <c r="D41" s="8">
        <v>15047</v>
      </c>
      <c r="E41" s="8">
        <v>35647</v>
      </c>
      <c r="F41" s="2">
        <v>0.25</v>
      </c>
      <c r="G41" s="2">
        <v>6.125</v>
      </c>
      <c r="H41" s="2">
        <v>24.5416666666666</v>
      </c>
      <c r="I41" s="2">
        <v>9.25</v>
      </c>
      <c r="J41" s="10">
        <v>40.3333333333333</v>
      </c>
      <c r="M41" s="10">
        <f>SUM(J43,J45,J47,J49,J51,J53,J55,J57)</f>
        <v>157.54166666666634</v>
      </c>
    </row>
    <row r="42" spans="1:15" s="4" customFormat="1" x14ac:dyDescent="0.2">
      <c r="C42" s="7"/>
      <c r="D42" s="7"/>
      <c r="E42" s="7"/>
      <c r="K42" s="4" t="s">
        <v>106</v>
      </c>
    </row>
    <row r="43" spans="1:15" x14ac:dyDescent="0.2">
      <c r="A43" s="1"/>
      <c r="B43" s="3" t="s">
        <v>35</v>
      </c>
      <c r="C43" s="9">
        <v>130</v>
      </c>
      <c r="D43" s="9">
        <v>6458</v>
      </c>
      <c r="E43" s="9">
        <v>9644</v>
      </c>
      <c r="F43" s="3">
        <v>0.10416666666666601</v>
      </c>
      <c r="G43" s="3">
        <v>4.25</v>
      </c>
      <c r="H43" s="3">
        <v>6.2083333333333304</v>
      </c>
      <c r="I43" s="3">
        <v>1.7916666666666601</v>
      </c>
      <c r="J43" s="3">
        <v>12.4166666666666</v>
      </c>
      <c r="K43" s="5"/>
      <c r="N43" s="3">
        <v>12.4166666666666</v>
      </c>
      <c r="O43">
        <v>42.7916666666666</v>
      </c>
    </row>
    <row r="44" spans="1:15" x14ac:dyDescent="0.2">
      <c r="B44" t="s">
        <v>36</v>
      </c>
      <c r="C44" s="7">
        <v>253</v>
      </c>
      <c r="D44" s="7">
        <v>15047</v>
      </c>
      <c r="E44" s="7">
        <v>35650</v>
      </c>
      <c r="F44">
        <v>0.33333333333333298</v>
      </c>
      <c r="G44">
        <v>5.9791666666666599</v>
      </c>
      <c r="H44">
        <v>25.6458333333333</v>
      </c>
      <c r="I44">
        <v>10.6458333333333</v>
      </c>
      <c r="J44">
        <v>42.7916666666666</v>
      </c>
      <c r="N44" s="3">
        <v>22.0416666666666</v>
      </c>
      <c r="O44">
        <v>39.4375</v>
      </c>
    </row>
    <row r="45" spans="1:15" x14ac:dyDescent="0.2">
      <c r="B45" s="3" t="s">
        <v>37</v>
      </c>
      <c r="C45" s="9">
        <v>126</v>
      </c>
      <c r="D45" s="9">
        <v>9314</v>
      </c>
      <c r="E45" s="9">
        <v>20660</v>
      </c>
      <c r="F45" s="3">
        <v>0.3125</v>
      </c>
      <c r="G45" s="3">
        <v>4.6875</v>
      </c>
      <c r="H45" s="3">
        <v>13.3125</v>
      </c>
      <c r="I45" s="3">
        <v>3.5208333333333299</v>
      </c>
      <c r="J45" s="3">
        <v>22.0416666666666</v>
      </c>
      <c r="K45" s="5"/>
      <c r="N45" s="3">
        <v>19.4166666666666</v>
      </c>
      <c r="O45">
        <v>49.875</v>
      </c>
    </row>
    <row r="46" spans="1:15" x14ac:dyDescent="0.2">
      <c r="B46" t="s">
        <v>38</v>
      </c>
      <c r="C46" s="7">
        <v>253</v>
      </c>
      <c r="D46" s="7">
        <v>15047</v>
      </c>
      <c r="E46" s="7">
        <v>35650</v>
      </c>
      <c r="F46">
        <v>0.14583333333333301</v>
      </c>
      <c r="G46">
        <v>6.5416666666666599</v>
      </c>
      <c r="H46">
        <v>25.2291666666666</v>
      </c>
      <c r="I46">
        <v>7.5208333333333304</v>
      </c>
      <c r="J46">
        <v>39.4375</v>
      </c>
      <c r="N46" s="3">
        <v>4.7708333333333304</v>
      </c>
      <c r="O46">
        <v>33.1875</v>
      </c>
    </row>
    <row r="47" spans="1:15" x14ac:dyDescent="0.2">
      <c r="B47" s="3" t="s">
        <v>39</v>
      </c>
      <c r="C47" s="9">
        <v>230</v>
      </c>
      <c r="D47" s="9">
        <v>8464</v>
      </c>
      <c r="E47" s="9">
        <v>13210</v>
      </c>
      <c r="F47" s="3">
        <v>0.27083333333333298</v>
      </c>
      <c r="G47" s="3">
        <v>4.625</v>
      </c>
      <c r="H47" s="3">
        <v>8.7291666666666607</v>
      </c>
      <c r="I47" s="3">
        <v>5.8125</v>
      </c>
      <c r="J47" s="3">
        <v>19.4166666666666</v>
      </c>
      <c r="K47" s="5"/>
      <c r="N47" s="3">
        <v>28.9583333333333</v>
      </c>
      <c r="O47">
        <v>43.5833333333333</v>
      </c>
    </row>
    <row r="48" spans="1:15" x14ac:dyDescent="0.2">
      <c r="B48" t="s">
        <v>40</v>
      </c>
      <c r="C48" s="7">
        <v>253</v>
      </c>
      <c r="D48" s="7">
        <v>15047</v>
      </c>
      <c r="E48" s="7">
        <v>35650</v>
      </c>
      <c r="F48">
        <v>0.125</v>
      </c>
      <c r="G48">
        <v>6.5416666666666599</v>
      </c>
      <c r="H48">
        <v>26.3541666666666</v>
      </c>
      <c r="I48">
        <v>16.8541666666666</v>
      </c>
      <c r="J48">
        <v>49.875</v>
      </c>
      <c r="N48" s="3">
        <v>5.9583333333333304</v>
      </c>
      <c r="O48">
        <v>31.9583333333333</v>
      </c>
    </row>
    <row r="49" spans="1:15" x14ac:dyDescent="0.2">
      <c r="B49" s="3" t="s">
        <v>41</v>
      </c>
      <c r="C49" s="9">
        <v>0</v>
      </c>
      <c r="D49" s="9">
        <v>0</v>
      </c>
      <c r="E49" s="9">
        <v>0</v>
      </c>
      <c r="F49" s="3">
        <v>8.3333333333333301E-2</v>
      </c>
      <c r="G49" s="3">
        <v>4.2916666666666599</v>
      </c>
      <c r="H49" s="3">
        <v>0.375</v>
      </c>
      <c r="I49" s="3">
        <v>0</v>
      </c>
      <c r="J49" s="3">
        <v>4.7708333333333304</v>
      </c>
      <c r="K49" s="5"/>
      <c r="N49" s="3">
        <v>25.625</v>
      </c>
      <c r="O49">
        <v>48.8541666666666</v>
      </c>
    </row>
    <row r="50" spans="1:15" x14ac:dyDescent="0.2">
      <c r="B50" t="s">
        <v>42</v>
      </c>
      <c r="C50" s="7">
        <v>253</v>
      </c>
      <c r="D50" s="7">
        <v>15047</v>
      </c>
      <c r="E50" s="7">
        <v>35650</v>
      </c>
      <c r="F50">
        <v>0.1875</v>
      </c>
      <c r="G50">
        <v>6.4791666666666599</v>
      </c>
      <c r="H50">
        <v>26.1666666666666</v>
      </c>
      <c r="I50">
        <v>0.375</v>
      </c>
      <c r="J50">
        <v>33.1875</v>
      </c>
      <c r="N50" s="3">
        <v>38.3541666666666</v>
      </c>
      <c r="O50">
        <v>64.0416666666666</v>
      </c>
    </row>
    <row r="51" spans="1:15" x14ac:dyDescent="0.2">
      <c r="B51" s="3" t="s">
        <v>43</v>
      </c>
      <c r="C51" s="9">
        <v>226</v>
      </c>
      <c r="D51" s="9">
        <v>11252</v>
      </c>
      <c r="E51" s="9">
        <v>24070</v>
      </c>
      <c r="F51" s="3">
        <v>0.1875</v>
      </c>
      <c r="G51" s="3">
        <v>5.625</v>
      </c>
      <c r="H51" s="3">
        <v>16.1666666666666</v>
      </c>
      <c r="I51" s="3">
        <v>6.9375</v>
      </c>
      <c r="J51" s="3">
        <v>28.9583333333333</v>
      </c>
      <c r="K51" s="5"/>
    </row>
    <row r="52" spans="1:15" x14ac:dyDescent="0.2">
      <c r="B52" t="s">
        <v>44</v>
      </c>
      <c r="C52" s="7">
        <v>253</v>
      </c>
      <c r="D52" s="7">
        <v>15048</v>
      </c>
      <c r="E52" s="7">
        <v>35651</v>
      </c>
      <c r="F52">
        <v>0.125</v>
      </c>
      <c r="G52">
        <v>6.3958333333333304</v>
      </c>
      <c r="H52">
        <v>25.0625</v>
      </c>
      <c r="I52">
        <v>12</v>
      </c>
      <c r="J52">
        <v>43.5833333333333</v>
      </c>
    </row>
    <row r="53" spans="1:15" x14ac:dyDescent="0.2">
      <c r="B53" s="3" t="s">
        <v>45</v>
      </c>
      <c r="C53" s="9">
        <v>0</v>
      </c>
      <c r="D53" s="9">
        <v>0</v>
      </c>
      <c r="E53" s="9">
        <v>0</v>
      </c>
      <c r="F53" s="3">
        <v>0.41666666666666602</v>
      </c>
      <c r="G53" s="3">
        <v>4.7916666666666599</v>
      </c>
      <c r="H53" s="3">
        <v>0.70833333333333304</v>
      </c>
      <c r="I53" s="3">
        <v>2.0833333333333301E-2</v>
      </c>
      <c r="J53" s="3">
        <v>5.9583333333333304</v>
      </c>
      <c r="K53" s="5"/>
    </row>
    <row r="54" spans="1:15" x14ac:dyDescent="0.2">
      <c r="B54" t="s">
        <v>46</v>
      </c>
      <c r="C54" s="7">
        <v>253</v>
      </c>
      <c r="D54" s="7">
        <v>15048</v>
      </c>
      <c r="E54" s="7">
        <v>35651</v>
      </c>
      <c r="F54">
        <v>0.10416666666666601</v>
      </c>
      <c r="G54">
        <v>6.5625</v>
      </c>
      <c r="H54">
        <v>25</v>
      </c>
      <c r="I54">
        <v>0.3125</v>
      </c>
      <c r="J54">
        <v>31.9583333333333</v>
      </c>
    </row>
    <row r="55" spans="1:15" x14ac:dyDescent="0.2">
      <c r="B55" s="3" t="s">
        <v>47</v>
      </c>
      <c r="C55" s="9">
        <v>230</v>
      </c>
      <c r="D55" s="9">
        <v>9706</v>
      </c>
      <c r="E55" s="9">
        <v>17632</v>
      </c>
      <c r="F55" s="3">
        <v>0.29166666666666602</v>
      </c>
      <c r="G55" s="3">
        <v>4.9375</v>
      </c>
      <c r="H55" s="3">
        <v>12.7291666666666</v>
      </c>
      <c r="I55" s="3">
        <v>7.5208333333333304</v>
      </c>
      <c r="J55" s="3">
        <v>25.625</v>
      </c>
      <c r="K55" s="5"/>
    </row>
    <row r="56" spans="1:15" x14ac:dyDescent="0.2">
      <c r="B56" t="s">
        <v>48</v>
      </c>
      <c r="C56" s="7">
        <v>253</v>
      </c>
      <c r="D56" s="7">
        <v>15047</v>
      </c>
      <c r="E56" s="7">
        <v>35651</v>
      </c>
      <c r="F56">
        <v>0.10416666666666601</v>
      </c>
      <c r="G56">
        <v>6.5833333333333304</v>
      </c>
      <c r="H56">
        <v>26.375</v>
      </c>
      <c r="I56">
        <v>15.7708333333333</v>
      </c>
      <c r="J56">
        <v>48.8541666666666</v>
      </c>
    </row>
    <row r="57" spans="1:15" x14ac:dyDescent="0.2">
      <c r="B57" s="3" t="s">
        <v>49</v>
      </c>
      <c r="C57" s="9">
        <v>226</v>
      </c>
      <c r="D57" s="9">
        <v>12490</v>
      </c>
      <c r="E57" s="9">
        <v>28488</v>
      </c>
      <c r="F57" s="3">
        <v>0.25</v>
      </c>
      <c r="G57" s="3">
        <v>5.6041666666666599</v>
      </c>
      <c r="H57" s="3">
        <v>20.2083333333333</v>
      </c>
      <c r="I57" s="3">
        <v>12.2083333333333</v>
      </c>
      <c r="J57" s="3">
        <v>38.3541666666666</v>
      </c>
      <c r="K57" s="5"/>
    </row>
    <row r="58" spans="1:15" x14ac:dyDescent="0.2">
      <c r="B58" t="s">
        <v>50</v>
      </c>
      <c r="C58" s="7">
        <v>253</v>
      </c>
      <c r="D58" s="7">
        <v>15048</v>
      </c>
      <c r="E58" s="7">
        <v>35651</v>
      </c>
      <c r="F58">
        <v>0.10416666666666601</v>
      </c>
      <c r="G58">
        <v>6.6041666666666599</v>
      </c>
      <c r="H58">
        <v>26.3541666666666</v>
      </c>
      <c r="I58">
        <v>30.8541666666666</v>
      </c>
      <c r="J58">
        <v>64.0416666666666</v>
      </c>
    </row>
    <row r="59" spans="1:15" x14ac:dyDescent="0.2">
      <c r="C59" s="7"/>
      <c r="D59" s="7"/>
      <c r="E59" s="7"/>
    </row>
    <row r="60" spans="1:15" s="2" customFormat="1" x14ac:dyDescent="0.2">
      <c r="B60" s="2" t="s">
        <v>51</v>
      </c>
      <c r="C60" s="8">
        <v>528</v>
      </c>
      <c r="D60" s="8">
        <v>45312</v>
      </c>
      <c r="E60" s="8">
        <v>119832</v>
      </c>
      <c r="F60" s="2">
        <v>0.16666666666666599</v>
      </c>
      <c r="G60" s="2">
        <v>6.6041666666666599</v>
      </c>
      <c r="H60" s="2">
        <v>98.0833333333333</v>
      </c>
      <c r="I60" s="2">
        <v>64.4166666666666</v>
      </c>
      <c r="J60" s="10">
        <v>169.333333333333</v>
      </c>
      <c r="M60" s="10">
        <f>SUM(J62,J64,J66,J68,J70,J72,J74,J76)</f>
        <v>498.37499999999881</v>
      </c>
    </row>
    <row r="61" spans="1:15" s="4" customFormat="1" x14ac:dyDescent="0.2">
      <c r="C61" s="7"/>
      <c r="D61" s="7"/>
      <c r="E61" s="7"/>
      <c r="K61" s="4" t="s">
        <v>107</v>
      </c>
    </row>
    <row r="62" spans="1:15" x14ac:dyDescent="0.2">
      <c r="A62" s="1"/>
      <c r="B62" s="3" t="s">
        <v>52</v>
      </c>
      <c r="C62" s="9">
        <v>270</v>
      </c>
      <c r="D62" s="9">
        <v>18983</v>
      </c>
      <c r="E62" s="9">
        <v>28489</v>
      </c>
      <c r="F62" s="3">
        <v>0.125</v>
      </c>
      <c r="G62" s="3">
        <v>4.875</v>
      </c>
      <c r="H62" s="3">
        <v>21.2083333333333</v>
      </c>
      <c r="I62" s="3">
        <v>5.2291666666666599</v>
      </c>
      <c r="J62" s="3">
        <v>31.5208333333333</v>
      </c>
      <c r="N62" s="3">
        <v>31.5208333333333</v>
      </c>
      <c r="O62">
        <v>173.354166666666</v>
      </c>
    </row>
    <row r="63" spans="1:15" x14ac:dyDescent="0.2">
      <c r="B63" t="s">
        <v>53</v>
      </c>
      <c r="C63" s="7">
        <v>528</v>
      </c>
      <c r="D63" s="7">
        <v>45312</v>
      </c>
      <c r="E63" s="7">
        <v>119835</v>
      </c>
      <c r="F63">
        <v>0.10416666666666601</v>
      </c>
      <c r="G63">
        <v>6.3125</v>
      </c>
      <c r="H63">
        <v>96.0625</v>
      </c>
      <c r="I63">
        <v>70.375</v>
      </c>
      <c r="J63">
        <v>173.354166666666</v>
      </c>
      <c r="N63" s="3">
        <v>75.4166666666666</v>
      </c>
      <c r="O63">
        <v>147.458333333333</v>
      </c>
    </row>
    <row r="64" spans="1:15" x14ac:dyDescent="0.2">
      <c r="B64" s="3" t="s">
        <v>54</v>
      </c>
      <c r="C64" s="9">
        <v>266</v>
      </c>
      <c r="D64" s="9">
        <v>30624</v>
      </c>
      <c r="E64" s="9">
        <v>78765</v>
      </c>
      <c r="F64" s="3">
        <v>0.20833333333333301</v>
      </c>
      <c r="G64" s="3">
        <v>5.7708333333333304</v>
      </c>
      <c r="H64" s="3">
        <v>55.4375</v>
      </c>
      <c r="I64" s="3">
        <v>14</v>
      </c>
      <c r="J64" s="3">
        <v>75.4166666666666</v>
      </c>
      <c r="N64" s="3">
        <v>59.3333333333333</v>
      </c>
      <c r="O64">
        <v>163.208333333333</v>
      </c>
    </row>
    <row r="65" spans="2:15" x14ac:dyDescent="0.2">
      <c r="B65" t="s">
        <v>55</v>
      </c>
      <c r="C65" s="7">
        <v>528</v>
      </c>
      <c r="D65" s="7">
        <v>45312</v>
      </c>
      <c r="E65" s="7">
        <v>119835</v>
      </c>
      <c r="F65">
        <v>0.16666666666666599</v>
      </c>
      <c r="G65">
        <v>6.7291666666666599</v>
      </c>
      <c r="H65">
        <v>96.5833333333333</v>
      </c>
      <c r="I65">
        <v>43.8958333333333</v>
      </c>
      <c r="J65">
        <v>147.458333333333</v>
      </c>
      <c r="N65" s="3">
        <v>5.75</v>
      </c>
      <c r="O65">
        <v>105.4375</v>
      </c>
    </row>
    <row r="66" spans="2:15" x14ac:dyDescent="0.2">
      <c r="B66" s="3" t="s">
        <v>56</v>
      </c>
      <c r="C66" s="9">
        <v>495</v>
      </c>
      <c r="D66" s="9">
        <v>24539</v>
      </c>
      <c r="E66" s="9">
        <v>38710</v>
      </c>
      <c r="F66" s="3">
        <v>0.25</v>
      </c>
      <c r="G66" s="3">
        <v>5.125</v>
      </c>
      <c r="H66" s="3">
        <v>28.3125</v>
      </c>
      <c r="I66" s="3">
        <v>25.6041666666666</v>
      </c>
      <c r="J66" s="3">
        <v>59.3333333333333</v>
      </c>
      <c r="N66" s="3">
        <v>101.708333333333</v>
      </c>
      <c r="O66">
        <v>140.458333333333</v>
      </c>
    </row>
    <row r="67" spans="2:15" x14ac:dyDescent="0.2">
      <c r="B67" t="s">
        <v>57</v>
      </c>
      <c r="C67" s="7">
        <v>528</v>
      </c>
      <c r="D67" s="7">
        <v>45312</v>
      </c>
      <c r="E67" s="7">
        <v>119835</v>
      </c>
      <c r="F67">
        <v>0.1875</v>
      </c>
      <c r="G67">
        <v>6.4166666666666599</v>
      </c>
      <c r="H67">
        <v>93.875</v>
      </c>
      <c r="I67">
        <v>62.5</v>
      </c>
      <c r="J67">
        <v>163.208333333333</v>
      </c>
      <c r="N67" s="3">
        <v>6.5</v>
      </c>
      <c r="O67">
        <v>107.041666666666</v>
      </c>
    </row>
    <row r="68" spans="2:15" x14ac:dyDescent="0.2">
      <c r="B68" s="3" t="s">
        <v>58</v>
      </c>
      <c r="C68" s="9">
        <v>0</v>
      </c>
      <c r="D68" s="9">
        <v>0</v>
      </c>
      <c r="E68" s="9">
        <v>0</v>
      </c>
      <c r="F68" s="3">
        <v>0.27083333333333298</v>
      </c>
      <c r="G68" s="3">
        <v>4.7916666666666599</v>
      </c>
      <c r="H68" s="3">
        <v>0.6875</v>
      </c>
      <c r="I68" s="3">
        <v>0</v>
      </c>
      <c r="J68" s="3">
        <v>5.75</v>
      </c>
      <c r="N68" s="3">
        <v>78.9166666666666</v>
      </c>
      <c r="O68">
        <v>155.708333333333</v>
      </c>
    </row>
    <row r="69" spans="2:15" x14ac:dyDescent="0.2">
      <c r="B69" t="s">
        <v>59</v>
      </c>
      <c r="C69" s="7">
        <v>528</v>
      </c>
      <c r="D69" s="7">
        <v>45312</v>
      </c>
      <c r="E69" s="7">
        <v>119835</v>
      </c>
      <c r="F69">
        <v>0.14583333333333301</v>
      </c>
      <c r="G69">
        <v>6.8125</v>
      </c>
      <c r="H69">
        <v>97.5416666666666</v>
      </c>
      <c r="I69">
        <v>0.97916666666666596</v>
      </c>
      <c r="J69">
        <v>105.4375</v>
      </c>
      <c r="N69" s="3">
        <v>139.229166666666</v>
      </c>
      <c r="O69">
        <v>218.229166666666</v>
      </c>
    </row>
    <row r="70" spans="2:15" x14ac:dyDescent="0.2">
      <c r="B70" s="3" t="s">
        <v>60</v>
      </c>
      <c r="C70" s="9">
        <v>491</v>
      </c>
      <c r="D70" s="9">
        <v>36082</v>
      </c>
      <c r="E70" s="9">
        <v>88755</v>
      </c>
      <c r="F70" s="3">
        <v>0.25</v>
      </c>
      <c r="G70" s="3">
        <v>5.7708333333333304</v>
      </c>
      <c r="H70" s="3">
        <v>63.5208333333333</v>
      </c>
      <c r="I70" s="3">
        <v>32</v>
      </c>
      <c r="J70" s="3">
        <v>101.708333333333</v>
      </c>
    </row>
    <row r="71" spans="2:15" x14ac:dyDescent="0.2">
      <c r="B71" t="s">
        <v>61</v>
      </c>
      <c r="C71" s="7">
        <v>528</v>
      </c>
      <c r="D71" s="7">
        <v>45313</v>
      </c>
      <c r="E71" s="7">
        <v>119836</v>
      </c>
      <c r="F71">
        <v>4.1666666666666602E-2</v>
      </c>
      <c r="G71">
        <v>6.5</v>
      </c>
      <c r="H71">
        <v>93.6875</v>
      </c>
      <c r="I71">
        <v>40.1041666666666</v>
      </c>
      <c r="J71">
        <v>140.458333333333</v>
      </c>
    </row>
    <row r="72" spans="2:15" x14ac:dyDescent="0.2">
      <c r="B72" s="3" t="s">
        <v>62</v>
      </c>
      <c r="C72" s="9">
        <v>0</v>
      </c>
      <c r="D72" s="9">
        <v>0</v>
      </c>
      <c r="E72" s="9">
        <v>0</v>
      </c>
      <c r="F72" s="3">
        <v>0.16666666666666599</v>
      </c>
      <c r="G72" s="3">
        <v>5.625</v>
      </c>
      <c r="H72" s="3">
        <v>0.66666666666666596</v>
      </c>
      <c r="I72" s="3">
        <v>0</v>
      </c>
      <c r="J72" s="3">
        <v>6.5</v>
      </c>
    </row>
    <row r="73" spans="2:15" x14ac:dyDescent="0.2">
      <c r="B73" t="s">
        <v>63</v>
      </c>
      <c r="C73" s="7">
        <v>528</v>
      </c>
      <c r="D73" s="7">
        <v>45313</v>
      </c>
      <c r="E73" s="7">
        <v>119836</v>
      </c>
      <c r="F73">
        <v>0.16666666666666599</v>
      </c>
      <c r="G73">
        <v>6.5625</v>
      </c>
      <c r="H73">
        <v>97.5</v>
      </c>
      <c r="I73">
        <v>2.1666666666666599</v>
      </c>
      <c r="J73">
        <v>107.041666666666</v>
      </c>
    </row>
    <row r="74" spans="2:15" x14ac:dyDescent="0.2">
      <c r="B74" s="3" t="s">
        <v>64</v>
      </c>
      <c r="C74" s="9">
        <v>495</v>
      </c>
      <c r="D74" s="9">
        <v>28426</v>
      </c>
      <c r="E74" s="9">
        <v>53142</v>
      </c>
      <c r="F74" s="3">
        <v>0.25</v>
      </c>
      <c r="G74" s="3">
        <v>5.5416666666666599</v>
      </c>
      <c r="H74" s="3">
        <v>41.2916666666666</v>
      </c>
      <c r="I74" s="3">
        <v>30.8958333333333</v>
      </c>
      <c r="J74" s="3">
        <v>78.9166666666666</v>
      </c>
    </row>
    <row r="75" spans="2:15" x14ac:dyDescent="0.2">
      <c r="B75" t="s">
        <v>65</v>
      </c>
      <c r="C75" s="7">
        <v>528</v>
      </c>
      <c r="D75" s="7">
        <v>45312</v>
      </c>
      <c r="E75" s="7">
        <v>119836</v>
      </c>
      <c r="F75">
        <v>0.10416666666666601</v>
      </c>
      <c r="G75">
        <v>6.3541666666666599</v>
      </c>
      <c r="H75">
        <v>93.7916666666666</v>
      </c>
      <c r="I75">
        <v>55.3958333333333</v>
      </c>
      <c r="J75">
        <v>155.708333333333</v>
      </c>
    </row>
    <row r="76" spans="2:15" x14ac:dyDescent="0.2">
      <c r="B76" s="3" t="s">
        <v>66</v>
      </c>
      <c r="C76" s="9">
        <v>491</v>
      </c>
      <c r="D76" s="9">
        <v>39965</v>
      </c>
      <c r="E76" s="9">
        <v>103183</v>
      </c>
      <c r="F76" s="3">
        <v>0.16666666666666599</v>
      </c>
      <c r="G76" s="3">
        <v>6.4791666666666599</v>
      </c>
      <c r="H76" s="3">
        <v>78.625</v>
      </c>
      <c r="I76" s="3">
        <v>53.7916666666666</v>
      </c>
      <c r="J76" s="3">
        <v>139.229166666666</v>
      </c>
    </row>
    <row r="77" spans="2:15" x14ac:dyDescent="0.2">
      <c r="B77" t="s">
        <v>67</v>
      </c>
      <c r="C77" s="7">
        <v>528</v>
      </c>
      <c r="D77" s="7">
        <v>45313</v>
      </c>
      <c r="E77" s="7">
        <v>119836</v>
      </c>
      <c r="F77">
        <v>6.25E-2</v>
      </c>
      <c r="G77">
        <v>7.3333333333333304</v>
      </c>
      <c r="H77">
        <v>92.6875</v>
      </c>
      <c r="I77">
        <v>118.0625</v>
      </c>
      <c r="J77">
        <v>218.229166666666</v>
      </c>
    </row>
    <row r="78" spans="2:15" x14ac:dyDescent="0.2">
      <c r="C78" s="7"/>
      <c r="D78" s="7"/>
      <c r="E78" s="7"/>
    </row>
    <row r="79" spans="2:15" s="2" customFormat="1" x14ac:dyDescent="0.2">
      <c r="B79" s="2" t="s">
        <v>68</v>
      </c>
      <c r="C79" s="8">
        <v>21</v>
      </c>
      <c r="D79" s="8">
        <v>311</v>
      </c>
      <c r="E79" s="8">
        <v>496</v>
      </c>
      <c r="F79" s="2">
        <v>0.125</v>
      </c>
      <c r="G79" s="2">
        <v>6.9166666666666599</v>
      </c>
      <c r="H79" s="2">
        <v>1.0208333333333299</v>
      </c>
      <c r="I79" s="2">
        <v>0.3125</v>
      </c>
      <c r="J79" s="10">
        <v>8.4375</v>
      </c>
      <c r="M79" s="10">
        <f>SUM(J81,J83,J85,J87)</f>
        <v>23.166666666666661</v>
      </c>
    </row>
    <row r="80" spans="2:15" s="4" customFormat="1" x14ac:dyDescent="0.2">
      <c r="C80" s="7"/>
      <c r="D80" s="7"/>
      <c r="E80" s="7"/>
      <c r="K80" s="4" t="s">
        <v>104</v>
      </c>
    </row>
    <row r="81" spans="1:15" x14ac:dyDescent="0.2">
      <c r="B81" s="3" t="s">
        <v>69</v>
      </c>
      <c r="C81" s="9">
        <v>6</v>
      </c>
      <c r="D81" s="9">
        <v>37</v>
      </c>
      <c r="E81" s="9">
        <v>49</v>
      </c>
      <c r="F81" s="3">
        <v>0.1875</v>
      </c>
      <c r="G81" s="3">
        <v>4.6666666666666599</v>
      </c>
      <c r="H81" s="3">
        <v>0.41666666666666602</v>
      </c>
      <c r="I81" s="3">
        <v>0</v>
      </c>
      <c r="J81" s="3">
        <v>5.3125</v>
      </c>
      <c r="N81" s="3">
        <v>5.3125</v>
      </c>
      <c r="O81">
        <v>7.7291666666666599</v>
      </c>
    </row>
    <row r="82" spans="1:15" x14ac:dyDescent="0.2">
      <c r="B82" t="s">
        <v>70</v>
      </c>
      <c r="C82" s="7">
        <v>21</v>
      </c>
      <c r="D82" s="7">
        <v>311</v>
      </c>
      <c r="E82" s="7">
        <v>498</v>
      </c>
      <c r="F82">
        <v>0.14583333333333301</v>
      </c>
      <c r="G82">
        <v>6.0625</v>
      </c>
      <c r="H82">
        <v>1.0625</v>
      </c>
      <c r="I82">
        <v>0.29166666666666602</v>
      </c>
      <c r="J82">
        <v>7.7291666666666599</v>
      </c>
      <c r="N82" s="3">
        <v>6.1458333333333304</v>
      </c>
      <c r="O82">
        <v>7.8958333333333304</v>
      </c>
    </row>
    <row r="83" spans="1:15" x14ac:dyDescent="0.2">
      <c r="B83" s="3" t="s">
        <v>71</v>
      </c>
      <c r="C83" s="9">
        <v>10</v>
      </c>
      <c r="D83" s="9">
        <v>53</v>
      </c>
      <c r="E83" s="9">
        <v>69</v>
      </c>
      <c r="F83" s="3">
        <v>0.22916666666666599</v>
      </c>
      <c r="G83" s="3">
        <v>5.2291666666666599</v>
      </c>
      <c r="H83" s="3">
        <v>0.625</v>
      </c>
      <c r="I83" s="3">
        <v>0</v>
      </c>
      <c r="J83" s="3">
        <v>6.1458333333333304</v>
      </c>
      <c r="N83" s="3">
        <v>5.2708333333333304</v>
      </c>
      <c r="O83">
        <v>7.3333333333333304</v>
      </c>
    </row>
    <row r="84" spans="1:15" x14ac:dyDescent="0.2">
      <c r="B84" t="s">
        <v>72</v>
      </c>
      <c r="C84" s="7">
        <v>21</v>
      </c>
      <c r="D84" s="7">
        <v>312</v>
      </c>
      <c r="E84" s="7">
        <v>499</v>
      </c>
      <c r="F84">
        <v>4.1666666666666602E-2</v>
      </c>
      <c r="G84">
        <v>6.3958333333333304</v>
      </c>
      <c r="H84">
        <v>1.0208333333333299</v>
      </c>
      <c r="I84">
        <v>0.375</v>
      </c>
      <c r="J84">
        <v>7.8958333333333304</v>
      </c>
      <c r="N84" s="3">
        <v>6.4375</v>
      </c>
      <c r="O84">
        <v>7.8958333333333304</v>
      </c>
    </row>
    <row r="85" spans="1:15" x14ac:dyDescent="0.2">
      <c r="B85" s="3" t="s">
        <v>73</v>
      </c>
      <c r="C85" s="9">
        <v>0</v>
      </c>
      <c r="D85" s="9">
        <v>0</v>
      </c>
      <c r="E85" s="9">
        <v>0</v>
      </c>
      <c r="F85" s="3">
        <v>0.1875</v>
      </c>
      <c r="G85" s="3">
        <v>4.8333333333333304</v>
      </c>
      <c r="H85" s="3">
        <v>0.22916666666666599</v>
      </c>
      <c r="I85" s="3">
        <v>0</v>
      </c>
      <c r="J85" s="3">
        <v>5.2708333333333304</v>
      </c>
    </row>
    <row r="86" spans="1:15" x14ac:dyDescent="0.2">
      <c r="B86" t="s">
        <v>74</v>
      </c>
      <c r="C86" s="7">
        <v>21</v>
      </c>
      <c r="D86" s="7">
        <v>312</v>
      </c>
      <c r="E86" s="7">
        <v>499</v>
      </c>
      <c r="F86">
        <v>0.10416666666666601</v>
      </c>
      <c r="G86">
        <v>6.1458333333333304</v>
      </c>
      <c r="H86">
        <v>1</v>
      </c>
      <c r="I86">
        <v>2.0833333333333301E-2</v>
      </c>
      <c r="J86">
        <v>7.3333333333333304</v>
      </c>
    </row>
    <row r="87" spans="1:15" x14ac:dyDescent="0.2">
      <c r="B87" s="3" t="s">
        <v>75</v>
      </c>
      <c r="C87" s="9">
        <v>10</v>
      </c>
      <c r="D87" s="9">
        <v>79</v>
      </c>
      <c r="E87" s="9">
        <v>107</v>
      </c>
      <c r="F87" s="3">
        <v>0.22916666666666599</v>
      </c>
      <c r="G87" s="3">
        <v>5.5416666666666599</v>
      </c>
      <c r="H87" s="3">
        <v>0.625</v>
      </c>
      <c r="I87" s="3">
        <v>0</v>
      </c>
      <c r="J87" s="3">
        <v>6.4375</v>
      </c>
    </row>
    <row r="88" spans="1:15" x14ac:dyDescent="0.2">
      <c r="B88" t="s">
        <v>76</v>
      </c>
      <c r="C88" s="7">
        <v>21</v>
      </c>
      <c r="D88" s="7">
        <v>312</v>
      </c>
      <c r="E88" s="7">
        <v>499</v>
      </c>
      <c r="F88">
        <v>0.10416666666666601</v>
      </c>
      <c r="G88">
        <v>6.3958333333333304</v>
      </c>
      <c r="H88">
        <v>1.125</v>
      </c>
      <c r="I88">
        <v>0.27083333333333298</v>
      </c>
      <c r="J88">
        <v>7.8958333333333304</v>
      </c>
    </row>
    <row r="89" spans="1:15" x14ac:dyDescent="0.2">
      <c r="C89" s="7"/>
      <c r="D89" s="7"/>
      <c r="E89" s="7"/>
    </row>
    <row r="90" spans="1:15" s="2" customFormat="1" x14ac:dyDescent="0.2">
      <c r="B90" s="2" t="s">
        <v>77</v>
      </c>
      <c r="C90" s="8">
        <v>78</v>
      </c>
      <c r="D90" s="8">
        <v>2377</v>
      </c>
      <c r="E90" s="8">
        <v>4808</v>
      </c>
      <c r="F90" s="2">
        <v>0.22916666666666599</v>
      </c>
      <c r="G90" s="2">
        <v>6.0416666666666599</v>
      </c>
      <c r="H90" s="2">
        <v>4.3541666666666599</v>
      </c>
      <c r="I90" s="2">
        <v>2.3541666666666599</v>
      </c>
      <c r="J90" s="10">
        <v>13.1458333333333</v>
      </c>
      <c r="M90" s="10">
        <f>SUM(J92,J94,J96,J98)</f>
        <v>33.874999999999922</v>
      </c>
    </row>
    <row r="91" spans="1:15" s="4" customFormat="1" x14ac:dyDescent="0.2">
      <c r="C91" s="7"/>
      <c r="D91" s="7"/>
      <c r="E91" s="7"/>
      <c r="K91" s="4" t="s">
        <v>105</v>
      </c>
    </row>
    <row r="92" spans="1:15" x14ac:dyDescent="0.2">
      <c r="A92" s="1"/>
      <c r="B92" s="3" t="s">
        <v>78</v>
      </c>
      <c r="C92" s="9">
        <v>36</v>
      </c>
      <c r="D92" s="9">
        <v>1021</v>
      </c>
      <c r="E92" s="9">
        <v>1881</v>
      </c>
      <c r="F92" s="3">
        <v>0.14583333333333301</v>
      </c>
      <c r="G92" s="3">
        <v>4.8125</v>
      </c>
      <c r="H92" s="3">
        <v>2.25</v>
      </c>
      <c r="I92" s="3">
        <v>1.2291666666666601</v>
      </c>
      <c r="J92" s="3">
        <v>8.4583333333333304</v>
      </c>
      <c r="N92" s="3">
        <v>8.4583333333333304</v>
      </c>
      <c r="O92">
        <v>12.75</v>
      </c>
    </row>
    <row r="93" spans="1:15" x14ac:dyDescent="0.2">
      <c r="B93" t="s">
        <v>79</v>
      </c>
      <c r="C93" s="7">
        <v>78</v>
      </c>
      <c r="D93" s="7">
        <v>2377</v>
      </c>
      <c r="E93" s="7">
        <v>4810</v>
      </c>
      <c r="F93">
        <v>0.25</v>
      </c>
      <c r="G93">
        <v>6.3958333333333304</v>
      </c>
      <c r="H93">
        <v>4.125</v>
      </c>
      <c r="I93">
        <v>1.8958333333333299</v>
      </c>
      <c r="J93">
        <v>12.75</v>
      </c>
      <c r="N93" s="3">
        <v>9.4791666666666607</v>
      </c>
      <c r="O93">
        <v>12.8958333333333</v>
      </c>
    </row>
    <row r="94" spans="1:15" x14ac:dyDescent="0.2">
      <c r="B94" s="3" t="s">
        <v>80</v>
      </c>
      <c r="C94" s="9">
        <v>61</v>
      </c>
      <c r="D94" s="9">
        <v>1271</v>
      </c>
      <c r="E94" s="9">
        <v>2262</v>
      </c>
      <c r="F94" s="3">
        <v>0.22916666666666599</v>
      </c>
      <c r="G94" s="3">
        <v>5.5833333333333304</v>
      </c>
      <c r="H94" s="3">
        <v>2.4791666666666599</v>
      </c>
      <c r="I94" s="3">
        <v>1.1666666666666601</v>
      </c>
      <c r="J94" s="3">
        <v>9.4791666666666607</v>
      </c>
      <c r="N94" s="3">
        <v>5.4583333333333304</v>
      </c>
      <c r="O94">
        <v>10.7083333333333</v>
      </c>
    </row>
    <row r="95" spans="1:15" x14ac:dyDescent="0.2">
      <c r="B95" t="s">
        <v>81</v>
      </c>
      <c r="C95" s="7">
        <v>78</v>
      </c>
      <c r="D95" s="7">
        <v>2378</v>
      </c>
      <c r="E95" s="7">
        <v>4811</v>
      </c>
      <c r="F95">
        <v>0.22916666666666599</v>
      </c>
      <c r="G95">
        <v>6.0833333333333304</v>
      </c>
      <c r="H95">
        <v>4.2916666666666599</v>
      </c>
      <c r="I95">
        <v>2.2083333333333299</v>
      </c>
      <c r="J95">
        <v>12.8958333333333</v>
      </c>
      <c r="N95" s="3">
        <v>10.4791666666666</v>
      </c>
      <c r="O95">
        <v>13.1458333333333</v>
      </c>
    </row>
    <row r="96" spans="1:15" x14ac:dyDescent="0.2">
      <c r="B96" s="3" t="s">
        <v>82</v>
      </c>
      <c r="C96" s="9">
        <v>0</v>
      </c>
      <c r="D96" s="9">
        <v>0</v>
      </c>
      <c r="E96" s="9">
        <v>0</v>
      </c>
      <c r="F96" s="3">
        <v>0.27083333333333298</v>
      </c>
      <c r="G96" s="3">
        <v>4.7083333333333304</v>
      </c>
      <c r="H96" s="3">
        <v>0.45833333333333298</v>
      </c>
      <c r="I96" s="3">
        <v>0</v>
      </c>
      <c r="J96" s="3">
        <v>5.4583333333333304</v>
      </c>
    </row>
    <row r="97" spans="2:15" x14ac:dyDescent="0.2">
      <c r="B97" t="s">
        <v>83</v>
      </c>
      <c r="C97" s="7">
        <v>78</v>
      </c>
      <c r="D97" s="7">
        <v>2378</v>
      </c>
      <c r="E97" s="7">
        <v>4811</v>
      </c>
      <c r="F97">
        <v>0.14583333333333301</v>
      </c>
      <c r="G97">
        <v>6.3333333333333304</v>
      </c>
      <c r="H97">
        <v>4.0833333333333304</v>
      </c>
      <c r="I97">
        <v>0.10416666666666601</v>
      </c>
      <c r="J97">
        <v>10.7083333333333</v>
      </c>
    </row>
    <row r="98" spans="2:15" x14ac:dyDescent="0.2">
      <c r="B98" s="3" t="s">
        <v>84</v>
      </c>
      <c r="C98" s="9">
        <v>61</v>
      </c>
      <c r="D98" s="9">
        <v>1489</v>
      </c>
      <c r="E98" s="9">
        <v>2774</v>
      </c>
      <c r="F98" s="3">
        <v>0.22916666666666599</v>
      </c>
      <c r="G98" s="3">
        <v>5.7291666666666599</v>
      </c>
      <c r="H98" s="3">
        <v>3.1041666666666599</v>
      </c>
      <c r="I98" s="3">
        <v>1.3125</v>
      </c>
      <c r="J98" s="3">
        <v>10.4791666666666</v>
      </c>
    </row>
    <row r="99" spans="2:15" x14ac:dyDescent="0.2">
      <c r="B99" t="s">
        <v>85</v>
      </c>
      <c r="C99" s="7">
        <v>78</v>
      </c>
      <c r="D99" s="7">
        <v>2378</v>
      </c>
      <c r="E99" s="7">
        <v>4811</v>
      </c>
      <c r="F99">
        <v>0.14583333333333301</v>
      </c>
      <c r="G99">
        <v>6.0416666666666599</v>
      </c>
      <c r="H99">
        <v>4.0625</v>
      </c>
      <c r="I99">
        <v>2.75</v>
      </c>
      <c r="J99">
        <v>13.1458333333333</v>
      </c>
    </row>
    <row r="100" spans="2:15" x14ac:dyDescent="0.2">
      <c r="C100" s="7"/>
      <c r="D100" s="7"/>
      <c r="E100" s="7"/>
    </row>
    <row r="101" spans="2:15" s="2" customFormat="1" x14ac:dyDescent="0.2">
      <c r="B101" s="2" t="s">
        <v>86</v>
      </c>
      <c r="C101" s="8">
        <v>253</v>
      </c>
      <c r="D101" s="8">
        <v>13860</v>
      </c>
      <c r="E101" s="8">
        <v>33273</v>
      </c>
      <c r="F101" s="2">
        <v>0.25</v>
      </c>
      <c r="G101" s="2">
        <v>5.9791666666666599</v>
      </c>
      <c r="H101" s="2">
        <v>27.9583333333333</v>
      </c>
      <c r="I101" s="2">
        <v>3461</v>
      </c>
      <c r="J101" s="10">
        <v>3495.4166666666601</v>
      </c>
      <c r="L101" s="10">
        <f>SUM(J103,J105,J107,J109)</f>
        <v>27842.520833333328</v>
      </c>
    </row>
    <row r="102" spans="2:15" s="4" customFormat="1" x14ac:dyDescent="0.2">
      <c r="C102" s="7"/>
      <c r="D102" s="7"/>
      <c r="E102" s="7"/>
      <c r="K102" s="4" t="s">
        <v>106</v>
      </c>
    </row>
    <row r="103" spans="2:15" x14ac:dyDescent="0.2">
      <c r="B103" s="3" t="s">
        <v>87</v>
      </c>
      <c r="C103" s="9">
        <v>126</v>
      </c>
      <c r="D103" s="9">
        <v>9106</v>
      </c>
      <c r="E103" s="9">
        <v>20661</v>
      </c>
      <c r="F103" s="3">
        <v>0.14583333333333301</v>
      </c>
      <c r="G103" s="3">
        <v>5.6666666666666599</v>
      </c>
      <c r="H103" s="3">
        <v>17.8125</v>
      </c>
      <c r="I103" s="11">
        <v>5463.125</v>
      </c>
      <c r="J103" s="11">
        <v>5487.2083333333303</v>
      </c>
      <c r="N103" s="3">
        <v>5487.2083333333303</v>
      </c>
      <c r="O103">
        <v>3470.2083333333298</v>
      </c>
    </row>
    <row r="104" spans="2:15" x14ac:dyDescent="0.2">
      <c r="B104" t="s">
        <v>88</v>
      </c>
      <c r="C104" s="7">
        <v>253</v>
      </c>
      <c r="D104" s="7">
        <v>13860</v>
      </c>
      <c r="E104" s="7">
        <v>33275</v>
      </c>
      <c r="F104">
        <v>0.16666666666666599</v>
      </c>
      <c r="G104">
        <v>6.8958333333333304</v>
      </c>
      <c r="H104">
        <v>28.4583333333333</v>
      </c>
      <c r="I104" s="12">
        <v>3434.5208333333298</v>
      </c>
      <c r="J104" s="12">
        <v>3470.2083333333298</v>
      </c>
      <c r="N104" s="3">
        <v>8912.5833333333303</v>
      </c>
      <c r="O104">
        <v>3719.3958333333298</v>
      </c>
    </row>
    <row r="105" spans="2:15" x14ac:dyDescent="0.2">
      <c r="B105" s="3" t="s">
        <v>89</v>
      </c>
      <c r="C105" s="9">
        <v>226</v>
      </c>
      <c r="D105" s="9">
        <v>9844</v>
      </c>
      <c r="E105" s="9">
        <v>21871</v>
      </c>
      <c r="F105" s="3">
        <v>0.22916666666666599</v>
      </c>
      <c r="G105" s="3">
        <v>6.0625</v>
      </c>
      <c r="H105" s="3">
        <v>18.8333333333333</v>
      </c>
      <c r="I105" s="11">
        <v>8887.3333333333303</v>
      </c>
      <c r="J105" s="11">
        <v>8912.5833333333303</v>
      </c>
      <c r="N105" s="3">
        <v>6.3541666666666599</v>
      </c>
      <c r="O105">
        <v>33.3541666666666</v>
      </c>
    </row>
    <row r="106" spans="2:15" x14ac:dyDescent="0.2">
      <c r="B106" t="s">
        <v>90</v>
      </c>
      <c r="C106" s="7">
        <v>253</v>
      </c>
      <c r="D106" s="7">
        <v>13861</v>
      </c>
      <c r="E106" s="7">
        <v>33276</v>
      </c>
      <c r="F106">
        <v>0.1875</v>
      </c>
      <c r="G106">
        <v>7.2916666666666599</v>
      </c>
      <c r="H106">
        <v>28.5208333333333</v>
      </c>
      <c r="I106" s="12">
        <v>3682.7916666666601</v>
      </c>
      <c r="J106" s="12">
        <v>3719.3958333333298</v>
      </c>
      <c r="N106" s="3">
        <v>13436.375</v>
      </c>
      <c r="O106">
        <v>3958.5</v>
      </c>
    </row>
    <row r="107" spans="2:15" x14ac:dyDescent="0.2">
      <c r="B107" s="3" t="s">
        <v>91</v>
      </c>
      <c r="C107" s="9">
        <v>0</v>
      </c>
      <c r="D107" s="9">
        <v>0</v>
      </c>
      <c r="E107" s="9">
        <v>0</v>
      </c>
      <c r="F107" s="3">
        <v>0.27083333333333298</v>
      </c>
      <c r="G107" s="3">
        <v>5.4791666666666599</v>
      </c>
      <c r="H107" s="3">
        <v>0.5625</v>
      </c>
      <c r="I107" s="11">
        <v>0</v>
      </c>
      <c r="J107" s="11">
        <v>6.3541666666666599</v>
      </c>
    </row>
    <row r="108" spans="2:15" x14ac:dyDescent="0.2">
      <c r="B108" t="s">
        <v>92</v>
      </c>
      <c r="C108" s="7">
        <v>253</v>
      </c>
      <c r="D108" s="7">
        <v>13861</v>
      </c>
      <c r="E108" s="7">
        <v>33276</v>
      </c>
      <c r="F108">
        <v>0.125</v>
      </c>
      <c r="G108">
        <v>6.625</v>
      </c>
      <c r="H108">
        <v>26.2708333333333</v>
      </c>
      <c r="I108" s="12">
        <v>0.22916666666666599</v>
      </c>
      <c r="J108" s="12">
        <v>33.3541666666666</v>
      </c>
    </row>
    <row r="109" spans="2:15" x14ac:dyDescent="0.2">
      <c r="B109" s="3" t="s">
        <v>93</v>
      </c>
      <c r="C109" s="9">
        <v>226</v>
      </c>
      <c r="D109" s="9">
        <v>11182</v>
      </c>
      <c r="E109" s="9">
        <v>25893</v>
      </c>
      <c r="F109" s="3">
        <v>0.20833333333333301</v>
      </c>
      <c r="G109" s="3">
        <v>5.3333333333333304</v>
      </c>
      <c r="H109" s="3">
        <v>21.5208333333333</v>
      </c>
      <c r="I109" s="11">
        <v>13409.1875</v>
      </c>
      <c r="J109" s="11">
        <v>13436.375</v>
      </c>
    </row>
    <row r="110" spans="2:15" x14ac:dyDescent="0.2">
      <c r="B110" t="s">
        <v>94</v>
      </c>
      <c r="C110" s="7">
        <v>253</v>
      </c>
      <c r="D110" s="7">
        <v>13861</v>
      </c>
      <c r="E110" s="7">
        <v>33276</v>
      </c>
      <c r="F110">
        <v>0.125</v>
      </c>
      <c r="G110">
        <v>6.7291666666666599</v>
      </c>
      <c r="H110">
        <v>27.9375</v>
      </c>
      <c r="I110" s="12">
        <v>3923.7291666666601</v>
      </c>
      <c r="J110" s="12">
        <v>3958.5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2019-04-12T08:06:19Z</dcterms:created>
  <dcterms:modified xsi:type="dcterms:W3CDTF">2019-04-12T10:31:29Z</dcterms:modified>
</cp:coreProperties>
</file>