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3440" yWindow="0" windowWidth="22260" windowHeight="12650" firstSheet="2" activeTab="6"/>
  </bookViews>
  <sheets>
    <sheet name="电机兼容参数设定" sheetId="4" r:id="rId1"/>
    <sheet name="Sheet1-中菱5.5&quot; 1024PRD" sheetId="1" r:id="rId2"/>
    <sheet name="Sheet2-中菱6.5&quot; 1024PRD" sheetId="2" r:id="rId3"/>
    <sheet name="Sheet3-东兴昌6.5&quot; 1024PRD - 第一版" sheetId="3" r:id="rId4"/>
    <sheet name="Sheet4-东兴昌6.5&quot; 1024PRD - 第二版" sheetId="6" r:id="rId5"/>
    <sheet name="Sheet5-雅腾5.5&quot; 1024PRD" sheetId="7" r:id="rId6"/>
    <sheet name="Sheet6-维亿5.5&quot; 1024PRD" sheetId="8"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3" i="8" l="1"/>
  <c r="K11" i="8"/>
  <c r="J11" i="8"/>
  <c r="I11" i="8"/>
  <c r="H11" i="8"/>
  <c r="G11" i="8"/>
  <c r="F11" i="8"/>
  <c r="E11" i="8"/>
  <c r="D11" i="8"/>
  <c r="K13" i="8"/>
  <c r="J13" i="8"/>
  <c r="I13" i="8"/>
  <c r="H13" i="8"/>
  <c r="G13" i="8"/>
  <c r="F13" i="8"/>
  <c r="E13" i="8"/>
  <c r="K13" i="7" l="1"/>
  <c r="J13" i="7"/>
  <c r="I13" i="7"/>
  <c r="H13" i="7"/>
  <c r="G13" i="7"/>
  <c r="F13" i="7"/>
  <c r="E13" i="7"/>
  <c r="D13" i="7"/>
  <c r="D13" i="6" l="1"/>
  <c r="D11" i="6"/>
  <c r="K13" i="6"/>
  <c r="J13" i="6"/>
  <c r="I13" i="6"/>
  <c r="H13" i="6"/>
  <c r="G13" i="6"/>
  <c r="F13" i="6"/>
  <c r="E13" i="6"/>
  <c r="K11" i="6"/>
  <c r="J11" i="6"/>
  <c r="I11" i="6"/>
  <c r="H11" i="6"/>
  <c r="G11" i="6"/>
  <c r="F11" i="6"/>
  <c r="E11" i="6"/>
  <c r="D13" i="3" l="1"/>
  <c r="E11" i="3"/>
  <c r="F11" i="3"/>
  <c r="G11" i="3"/>
  <c r="H11" i="3"/>
  <c r="I11" i="3"/>
  <c r="J11" i="3"/>
  <c r="K11" i="3"/>
  <c r="D11" i="3"/>
  <c r="K13" i="3"/>
  <c r="J13" i="3"/>
  <c r="I13" i="3"/>
  <c r="H13" i="3"/>
  <c r="G13" i="3"/>
  <c r="F13" i="3"/>
  <c r="E13" i="3"/>
  <c r="K12" i="2" l="1"/>
  <c r="J12" i="2"/>
  <c r="I12" i="2"/>
  <c r="H12" i="2"/>
  <c r="G12" i="2"/>
  <c r="F12" i="2"/>
  <c r="E12" i="2"/>
  <c r="D12" i="2"/>
  <c r="J13" i="1" l="1"/>
  <c r="K13" i="1"/>
  <c r="D13" i="1"/>
  <c r="E13" i="1" l="1"/>
  <c r="F13" i="1"/>
  <c r="G13" i="1"/>
  <c r="H13" i="1"/>
  <c r="I13" i="1"/>
</calcChain>
</file>

<file path=xl/sharedStrings.xml><?xml version="1.0" encoding="utf-8"?>
<sst xmlns="http://schemas.openxmlformats.org/spreadsheetml/2006/main" count="288" uniqueCount="73">
  <si>
    <t>HALL-A</t>
    <phoneticPr fontId="1" type="noConversion"/>
  </si>
  <si>
    <t>HALL-B</t>
    <phoneticPr fontId="1" type="noConversion"/>
  </si>
  <si>
    <t>HALL-C</t>
    <phoneticPr fontId="1" type="noConversion"/>
  </si>
  <si>
    <t>bldc_hall_tab[hall_val]</t>
    <phoneticPr fontId="1" type="noConversion"/>
  </si>
  <si>
    <t>电角度</t>
    <phoneticPr fontId="1" type="noConversion"/>
  </si>
  <si>
    <t>U相反电动势</t>
    <phoneticPr fontId="1" type="noConversion"/>
  </si>
  <si>
    <t>中菱5.5"</t>
    <phoneticPr fontId="1" type="noConversion"/>
  </si>
  <si>
    <t>011</t>
    <phoneticPr fontId="1" type="noConversion"/>
  </si>
  <si>
    <t>101</t>
    <phoneticPr fontId="1" type="noConversion"/>
  </si>
  <si>
    <t>110</t>
    <phoneticPr fontId="1" type="noConversion"/>
  </si>
  <si>
    <t>PHASE_TABLE</t>
    <phoneticPr fontId="1" type="noConversion"/>
  </si>
  <si>
    <t>反相器hall_val</t>
    <phoneticPr fontId="1" type="noConversion"/>
  </si>
  <si>
    <t>hall_val</t>
    <phoneticPr fontId="1" type="noConversion"/>
  </si>
  <si>
    <t>2</t>
    <phoneticPr fontId="1" type="noConversion"/>
  </si>
  <si>
    <t>3</t>
    <phoneticPr fontId="1" type="noConversion"/>
  </si>
  <si>
    <t>1</t>
    <phoneticPr fontId="1" type="noConversion"/>
  </si>
  <si>
    <t>5</t>
    <phoneticPr fontId="1" type="noConversion"/>
  </si>
  <si>
    <t>4</t>
    <phoneticPr fontId="1" type="noConversion"/>
  </si>
  <si>
    <t>6</t>
    <phoneticPr fontId="1" type="noConversion"/>
  </si>
  <si>
    <t>HALL编码CBA</t>
    <phoneticPr fontId="1" type="noConversion"/>
  </si>
  <si>
    <t>反相器后HALL编码CBA</t>
    <phoneticPr fontId="1" type="noConversion"/>
  </si>
  <si>
    <t>001</t>
    <phoneticPr fontId="1" type="noConversion"/>
  </si>
  <si>
    <t>010</t>
    <phoneticPr fontId="1" type="noConversion"/>
  </si>
  <si>
    <t>100</t>
    <phoneticPr fontId="1" type="noConversion"/>
  </si>
  <si>
    <t>0度</t>
    <phoneticPr fontId="1" type="noConversion"/>
  </si>
  <si>
    <t>300度</t>
    <phoneticPr fontId="1" type="noConversion"/>
  </si>
  <si>
    <t>240度</t>
    <phoneticPr fontId="1" type="noConversion"/>
  </si>
  <si>
    <t>180度</t>
    <phoneticPr fontId="1" type="noConversion"/>
  </si>
  <si>
    <t>120度</t>
    <phoneticPr fontId="1" type="noConversion"/>
  </si>
  <si>
    <t>60度</t>
    <phoneticPr fontId="1" type="noConversion"/>
  </si>
  <si>
    <t>120度</t>
    <phoneticPr fontId="1" type="noConversion"/>
  </si>
  <si>
    <t>180度</t>
    <phoneticPr fontId="1" type="noConversion"/>
  </si>
  <si>
    <t>逆时针转动</t>
    <phoneticPr fontId="1" type="noConversion"/>
  </si>
  <si>
    <t>顺时针转动</t>
    <phoneticPr fontId="1" type="noConversion"/>
  </si>
  <si>
    <t>0度</t>
    <phoneticPr fontId="1" type="noConversion"/>
  </si>
  <si>
    <t>60度</t>
    <phoneticPr fontId="1" type="noConversion"/>
  </si>
  <si>
    <t>120度</t>
    <phoneticPr fontId="1" type="noConversion"/>
  </si>
  <si>
    <t>240度</t>
    <phoneticPr fontId="1" type="noConversion"/>
  </si>
  <si>
    <t>300度</t>
    <phoneticPr fontId="1" type="noConversion"/>
  </si>
  <si>
    <t>011</t>
    <phoneticPr fontId="1" type="noConversion"/>
  </si>
  <si>
    <t>010</t>
    <phoneticPr fontId="1" type="noConversion"/>
  </si>
  <si>
    <t>顺时针转动</t>
    <phoneticPr fontId="1" type="noConversion"/>
  </si>
  <si>
    <t>101</t>
    <phoneticPr fontId="1" type="noConversion"/>
  </si>
  <si>
    <t>110</t>
    <phoneticPr fontId="1" type="noConversion"/>
  </si>
  <si>
    <t>中菱6.5"</t>
    <phoneticPr fontId="1" type="noConversion"/>
  </si>
  <si>
    <t>东昌 6.5"</t>
    <phoneticPr fontId="1" type="noConversion"/>
  </si>
  <si>
    <t>180度</t>
    <phoneticPr fontId="1" type="noConversion"/>
  </si>
  <si>
    <t>hall_val</t>
    <phoneticPr fontId="1" type="noConversion"/>
  </si>
  <si>
    <t>反相器hall_val</t>
    <phoneticPr fontId="1" type="noConversion"/>
  </si>
  <si>
    <t>bldc_hall_tab[hall_val]</t>
    <phoneticPr fontId="1" type="noConversion"/>
  </si>
  <si>
    <r>
      <t>对不同电机兼容的实现步骤：
（</t>
    </r>
    <r>
      <rPr>
        <sz val="11"/>
        <color theme="1"/>
        <rFont val="等线"/>
        <family val="3"/>
        <charset val="134"/>
        <scheme val="minor"/>
      </rPr>
      <t>0</t>
    </r>
    <r>
      <rPr>
        <sz val="11"/>
        <color theme="1"/>
        <rFont val="等线"/>
        <family val="2"/>
        <scheme val="minor"/>
      </rPr>
      <t>）对不同的电机的兼容，实际上是为了把待兼容电机的反电动势根据标准的一个以标定的电机的反电动势对应的电角度，修改</t>
    </r>
    <r>
      <rPr>
        <sz val="11"/>
        <color theme="1"/>
        <rFont val="等线"/>
        <family val="3"/>
        <charset val="134"/>
        <scheme val="minor"/>
      </rPr>
      <t>bldc_hall_tab中的对应关系，保证所有电机在U V W三相反电动势的不同位置时对应的电角度是一致的。（因为程序中的SVPWM 各个变换的关系已经确定基本的0电角度，这个是不能变的，也就是说，各相反电动势的点（包含但不限于不同电机的U相上升沿的过零点）位置对应的程序中的电角度是确定的，从后面的sheet中，我们知道，这个角度是0度）</t>
    </r>
    <r>
      <rPr>
        <sz val="11"/>
        <color theme="1"/>
        <rFont val="等线"/>
        <family val="2"/>
        <scheme val="minor"/>
      </rPr>
      <t xml:space="preserve">
（1）分别测定待兼容电机的U/V/W相反电动势与HALL-A HALL-B HALL-C的时序关系，如后面3个sheet所示；
（2）根据时序图，绘制每个sheet中的左上角的表格中的数据，建议从左到右的hall_val（CBA）的值的变化关系是：</t>
    </r>
    <r>
      <rPr>
        <b/>
        <sz val="11"/>
        <color theme="1"/>
        <rFont val="等线"/>
        <family val="3"/>
        <charset val="134"/>
        <scheme val="minor"/>
      </rPr>
      <t>2-&gt;4-&gt;6-&gt;5-&gt;1-&gt;3-&gt;2;除了更新每个HALL-波形的数据外，同时需要更新电角度这一行中的相关电角度（</t>
    </r>
    <r>
      <rPr>
        <b/>
        <sz val="11"/>
        <color rgb="FFFF0000"/>
        <rFont val="等线"/>
        <family val="3"/>
        <charset val="134"/>
        <scheme val="minor"/>
      </rPr>
      <t>参考中菱5.5" 1024PRD中，U相反电动势上升过程中的零点一定对应的是电角度0度，V相反电动势上升过程中的零点一定对应的是电角度120度，W相反电动势上升过程中的零点一定对应的是电角度240度，这个是永远不能变的</t>
    </r>
    <r>
      <rPr>
        <b/>
        <sz val="11"/>
        <color theme="1"/>
        <rFont val="等线"/>
        <family val="3"/>
        <charset val="134"/>
        <scheme val="minor"/>
      </rPr>
      <t xml:space="preserve">）
</t>
    </r>
    <r>
      <rPr>
        <sz val="11"/>
        <color theme="1"/>
        <rFont val="等线"/>
        <family val="3"/>
        <charset val="134"/>
        <scheme val="minor"/>
      </rPr>
      <t>（3）每个sheet中的反相器hall_val会根据三个HALL波形的关系自动计算出对应的值，这个计算公式是非标准的，是建立在已有的HALL计算公式下的，参考右图1中的计算方法；
（4）根据电角度计算出来的对应的bldc_hall_tab[hall_val]的值 、 已有的反相器hall_val的值，再加上计算公式3， 以及MechAngle和ElecAngle的关系，填充数组2.
（5）由于硬件缺陷，对HALL波形的滤波作用，导致HALL波形的上升沿变化很慢，经过反相器后，导致这个上升沿检测延时较高，但是下降沿的检测是非常及时的，必须要确认代码中对电气角校正位置的HallState变化的时候，某一相Hall是否是低电平，如果不是低电平就需要选择在其它HallState变换的时候进行校正，或者让供应商对时序按照《Sheet1-中菱5.5" 1024PRD》中的时序对电机进行更新</t>
    </r>
    <r>
      <rPr>
        <b/>
        <sz val="11"/>
        <color theme="1"/>
        <rFont val="等线"/>
        <family val="3"/>
        <charset val="134"/>
        <scheme val="minor"/>
      </rPr>
      <t xml:space="preserve">
比如在兼容东兴昌电机6.5" 1024PRD的时候：
</t>
    </r>
    <r>
      <rPr>
        <sz val="11"/>
        <color theme="1"/>
        <rFont val="等线"/>
        <family val="3"/>
        <charset val="134"/>
        <scheme val="minor"/>
      </rPr>
      <t>--&gt; 测得的该电机的时序图如《Sheet3-东兴昌6.5" 1024PRD》所示，根据这个图，我首先HALL-A HALL-B HALL-C中的波形图以及对应的二值数据，然后参考（《Sheet1-中菱5.5" 1024PRD》中U相上升过零点位置电气角是0度，V相上升过零点位置电气角是120度，W相上升过零点位置电气角是240度&lt;先找到过零点位置，然后观察HALL值，再看左上角的HALL值对应的电气角角度&gt;），找到待兼容电机的U/V/W相的上升沿过零电位置对应的HALL值(ABC)分别是[011]/[101]/[110]，此时就可以填充对应的电角度这一栏了，把HALL值(ABC)分别是[011]/[101]/[110]对应的电角度分别对应填写为0-120-240,其余的空格就非常好填写了;
--&gt;根据公式3就要求，待兼容电机的HALL值(ABC)分别是[011]/[101]/[110]对应的bldc_hall_tab[hall_val]这一栏分别填写1, 3, 5，由于为了让HALL值连续变化，所以其余的这一栏就非常好填写了。
--&gt;待兼容电机的反相器hall_val这一栏是自动填充的，根据反相器hall_val 和 bldc_hall_tab[hall_val]这一栏的数据，就可以补充代码中2位置的表格，完成兼容。
--&gt;最后确认发现原有代码中的电气角度校正（HallState:2-&gt;1 &amp; 6-&gt;1）都是发生在某相Hall信号发生在上升沿的时候的。如图所示</t>
    </r>
    <phoneticPr fontId="1" type="noConversion"/>
  </si>
  <si>
    <t>110</t>
    <phoneticPr fontId="1" type="noConversion"/>
  </si>
  <si>
    <t>100</t>
    <phoneticPr fontId="1" type="noConversion"/>
  </si>
  <si>
    <t>001</t>
    <phoneticPr fontId="1" type="noConversion"/>
  </si>
  <si>
    <t>0度</t>
    <phoneticPr fontId="1" type="noConversion"/>
  </si>
  <si>
    <t>120度</t>
    <phoneticPr fontId="1" type="noConversion"/>
  </si>
  <si>
    <t>240度</t>
    <phoneticPr fontId="1" type="noConversion"/>
  </si>
  <si>
    <t>300度</t>
    <phoneticPr fontId="1" type="noConversion"/>
  </si>
  <si>
    <t>60度</t>
    <phoneticPr fontId="1" type="noConversion"/>
  </si>
  <si>
    <t>备注：东兴昌电机6.5"第二版相比于第一版的变动内容：
（1）选用MF52A503F3950#南京时恒 作为电机内的温度传感器；（2）修改内部HALL型号（更换HALL的 NS感应极性），由于中菱电机的HALL是安装在内侧，东兴昌电机的HALL是安装在外侧，导致电机在U相反电动势在过零点时，东兴昌电机都是发生了HALL上升沿</t>
    <phoneticPr fontId="1" type="noConversion"/>
  </si>
  <si>
    <t xml:space="preserve">备注：东兴昌电机6.5"第一版不放于MachineInfo MotorVersion中管理，仅管理第二版电机：
</t>
    <phoneticPr fontId="1" type="noConversion"/>
  </si>
  <si>
    <t>顺时针转动</t>
    <phoneticPr fontId="1" type="noConversion"/>
  </si>
  <si>
    <t>180度</t>
    <phoneticPr fontId="1" type="noConversion"/>
  </si>
  <si>
    <t>120度</t>
    <phoneticPr fontId="1" type="noConversion"/>
  </si>
  <si>
    <t>240度</t>
    <phoneticPr fontId="1" type="noConversion"/>
  </si>
  <si>
    <t>60度</t>
    <phoneticPr fontId="1" type="noConversion"/>
  </si>
  <si>
    <t>300度</t>
    <phoneticPr fontId="1" type="noConversion"/>
  </si>
  <si>
    <t>逆时针转动</t>
    <phoneticPr fontId="1" type="noConversion"/>
  </si>
  <si>
    <t>120度</t>
    <phoneticPr fontId="1" type="noConversion"/>
  </si>
  <si>
    <t>240度</t>
    <phoneticPr fontId="1" type="noConversion"/>
  </si>
  <si>
    <t>60度</t>
    <phoneticPr fontId="1" type="noConversion"/>
  </si>
  <si>
    <t>180度</t>
    <phoneticPr fontId="1" type="noConversion"/>
  </si>
  <si>
    <t>300度</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</si>
</sst>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等线"/>
      <family val="2"/>
      <scheme val="minor"/>
    </font>
    <font>
      <sz val="9"/>
      <name val="等线"/>
      <family val="3"/>
      <charset val="134"/>
      <scheme val="minor"/>
    </font>
    <font>
      <sz val="11"/>
      <color theme="1"/>
      <name val="等线"/>
      <family val="3"/>
      <charset val="134"/>
      <scheme val="minor"/>
    </font>
    <font>
      <b/>
      <sz val="11"/>
      <color theme="1"/>
      <name val="等线"/>
      <family val="3"/>
      <charset val="134"/>
      <scheme val="minor"/>
    </font>
    <font>
      <b/>
      <sz val="11"/>
      <color rgb="FFFF0000"/>
      <name val="等线"/>
      <family val="3"/>
      <charset val="134"/>
      <scheme val="minor"/>
    </font>
  </fonts>
  <fills count="2">
    <fill>
      <patternFill patternType="none"/>
    </fill>
    <fill>
      <patternFill patternType="gray125"/>
    </fill>
  </fills>
  <borders count="22">
    <border>
      <left/>
      <right/>
      <top/>
      <bottom/>
      <diagonal/>
    </border>
    <border>
      <left/>
      <right/>
      <top/>
      <bottom style="thick">
        <color rgb="FF00B0F0"/>
      </bottom>
      <diagonal/>
    </border>
    <border>
      <left style="thick">
        <color rgb="FF00B0F0"/>
      </left>
      <right/>
      <top/>
      <bottom style="thick">
        <color rgb="FF00B0F0"/>
      </bottom>
      <diagonal/>
    </border>
    <border>
      <left/>
      <right/>
      <top/>
      <bottom style="thick">
        <color rgb="FFBC14A0"/>
      </bottom>
      <diagonal/>
    </border>
    <border>
      <left/>
      <right style="thick">
        <color rgb="FFBC14A0"/>
      </right>
      <top/>
      <bottom style="thick">
        <color rgb="FFBC14A0"/>
      </bottom>
      <diagonal/>
    </border>
    <border>
      <left/>
      <right/>
      <top/>
      <bottom style="thick">
        <color rgb="FF00B050"/>
      </bottom>
      <diagonal/>
    </border>
    <border>
      <left/>
      <right style="thick">
        <color rgb="FF00B050"/>
      </right>
      <top style="thick">
        <color rgb="FF00B050"/>
      </top>
      <bottom/>
      <diagonal/>
    </border>
    <border>
      <left style="thick">
        <color rgb="FF00B050"/>
      </left>
      <right/>
      <top/>
      <bottom style="thick">
        <color rgb="FF00B050"/>
      </bottom>
      <diagonal/>
    </border>
    <border>
      <left/>
      <right style="thick">
        <color rgb="FF00B050"/>
      </right>
      <top/>
      <bottom style="thick">
        <color rgb="FF00B050"/>
      </bottom>
      <diagonal/>
    </border>
    <border>
      <left/>
      <right/>
      <top style="thick">
        <color rgb="FF00B0F0"/>
      </top>
      <bottom/>
      <diagonal/>
    </border>
    <border>
      <left style="thick">
        <color rgb="FFBC14A0"/>
      </left>
      <right/>
      <top style="thick">
        <color rgb="FFBC14A0"/>
      </top>
      <bottom/>
      <diagonal/>
    </border>
    <border>
      <left/>
      <right/>
      <top style="thick">
        <color rgb="FFBC14A0"/>
      </top>
      <bottom/>
      <diagonal/>
    </border>
    <border>
      <left style="thick">
        <color rgb="FF00B050"/>
      </left>
      <right/>
      <top style="thick">
        <color rgb="FF00B050"/>
      </top>
      <bottom/>
      <diagonal/>
    </border>
    <border>
      <left/>
      <right/>
      <top style="thick">
        <color rgb="FF00B050"/>
      </top>
      <bottom/>
      <diagonal/>
    </border>
    <border>
      <left style="thick">
        <color rgb="FF00B0F0"/>
      </left>
      <right/>
      <top/>
      <bottom/>
      <diagonal/>
    </border>
    <border>
      <left/>
      <right style="thick">
        <color rgb="FF00B0F0"/>
      </right>
      <top/>
      <bottom style="thick">
        <color rgb="FF00B0F0"/>
      </bottom>
      <diagonal/>
    </border>
    <border>
      <left/>
      <right style="thick">
        <color rgb="FFBC14A0"/>
      </right>
      <top style="thick">
        <color rgb="FFBC14A0"/>
      </top>
      <bottom/>
      <diagonal/>
    </border>
    <border>
      <left style="thick">
        <color rgb="FFBC14A0"/>
      </left>
      <right/>
      <top/>
      <bottom style="thick">
        <color rgb="FFBC14A0"/>
      </bottom>
      <diagonal/>
    </border>
    <border>
      <left/>
      <right style="thick">
        <color rgb="FF00B0F0"/>
      </right>
      <top style="thick">
        <color rgb="FF00B0F0"/>
      </top>
      <bottom/>
      <diagonal/>
    </border>
    <border>
      <left/>
      <right/>
      <top style="thick">
        <color rgb="FF00B050"/>
      </top>
      <bottom style="thick">
        <color rgb="FF00B0F0"/>
      </bottom>
      <diagonal/>
    </border>
    <border>
      <left/>
      <right/>
      <top style="thick">
        <color rgb="FF00B0F0"/>
      </top>
      <bottom style="thick">
        <color rgb="FFBC14A0"/>
      </bottom>
      <diagonal/>
    </border>
    <border>
      <left style="thick">
        <color rgb="FFBC14A0"/>
      </left>
      <right/>
      <top/>
      <bottom/>
      <diagonal/>
    </border>
  </borders>
  <cellStyleXfs count="1">
    <xf numFmtId="0" fontId="0" fillId="0" borderId="0"/>
  </cellStyleXfs>
  <cellXfs count="41">
    <xf numFmtId="0" fontId="0" fillId="0" borderId="0" xfId="0"/>
    <xf numFmtId="0" fontId="0" fillId="0" borderId="5" xfId="0" applyBorder="1"/>
    <xf numFmtId="0" fontId="0" fillId="0" borderId="0" xfId="0" applyAlignment="1">
      <alignment horizontal="center"/>
    </xf>
    <xf numFmtId="49" fontId="0" fillId="0" borderId="0" xfId="0" applyNumberFormat="1" applyAlignment="1">
      <alignment horizontal="center"/>
    </xf>
    <xf numFmtId="0" fontId="0" fillId="0" borderId="0"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5"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0" xfId="0" applyBorder="1"/>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0" xfId="0" applyFill="1" applyBorder="1" applyAlignment="1">
      <alignment horizontal="center"/>
    </xf>
    <xf numFmtId="0" fontId="0" fillId="0" borderId="16" xfId="0" applyBorder="1" applyAlignment="1">
      <alignment horizontal="center"/>
    </xf>
    <xf numFmtId="0" fontId="0" fillId="0" borderId="11" xfId="0" applyBorder="1"/>
    <xf numFmtId="0" fontId="0" fillId="0" borderId="15" xfId="0" applyBorder="1" applyAlignment="1">
      <alignment horizontal="center"/>
    </xf>
    <xf numFmtId="0" fontId="0" fillId="0" borderId="17" xfId="0" applyBorder="1" applyAlignment="1">
      <alignment horizontal="center"/>
    </xf>
    <xf numFmtId="0" fontId="0" fillId="0" borderId="3" xfId="0" applyFill="1" applyBorder="1" applyAlignment="1">
      <alignment horizontal="center"/>
    </xf>
    <xf numFmtId="0" fontId="0" fillId="0" borderId="12" xfId="0" applyFill="1" applyBorder="1" applyAlignment="1">
      <alignment horizontal="center"/>
    </xf>
    <xf numFmtId="0" fontId="0" fillId="0" borderId="0" xfId="0" applyNumberFormat="1" applyAlignment="1">
      <alignment horizontal="center"/>
    </xf>
    <xf numFmtId="0" fontId="0" fillId="0" borderId="17" xfId="0" applyFill="1" applyBorder="1" applyAlignment="1">
      <alignment horizontal="center"/>
    </xf>
    <xf numFmtId="0" fontId="0" fillId="0" borderId="18" xfId="0" applyBorder="1" applyAlignment="1">
      <alignment horizontal="center"/>
    </xf>
    <xf numFmtId="0" fontId="0" fillId="0" borderId="1" xfId="0" applyFill="1"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0" xfId="0" applyAlignment="1">
      <alignment vertical="top" wrapText="1"/>
    </xf>
    <xf numFmtId="0" fontId="0" fillId="0" borderId="0" xfId="0" applyAlignment="1">
      <alignment vertical="top"/>
    </xf>
    <xf numFmtId="0" fontId="0" fillId="0" borderId="0" xfId="0" applyAlignment="1">
      <alignment vertical="center"/>
    </xf>
    <xf numFmtId="0" fontId="0" fillId="0" borderId="0" xfId="0" applyAlignment="1"/>
    <xf numFmtId="0" fontId="0" fillId="0" borderId="0" xfId="0" applyAlignment="1">
      <alignment horizontal="left" vertical="top" wrapText="1"/>
    </xf>
    <xf numFmtId="0" fontId="0" fillId="0" borderId="0" xfId="0" applyAlignment="1">
      <alignment horizontal="left" vertical="top"/>
    </xf>
    <xf numFmtId="0" fontId="0" fillId="0" borderId="21" xfId="0" applyBorder="1" applyAlignment="1">
      <alignment horizontal="center"/>
    </xf>
    <xf numFmtId="0" fontId="0" fillId="0" borderId="21" xfId="0" applyFill="1" applyBorder="1" applyAlignment="1">
      <alignment horizontal="center"/>
    </xf>
  </cellXfs>
  <cellStyles count="1">
    <cellStyle name="常规" xfId="0" builtinId="0"/>
  </cellStyles>
  <dxfs count="0"/>
  <tableStyles count="0" defaultTableStyle="TableStyleMedium2" defaultPivotStyle="PivotStyleLight16"/>
  <colors>
    <mruColors>
      <color rgb="FFBC14A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s>
</file>

<file path=xl/drawings/_rels/drawing5.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s>
</file>

<file path=xl/drawings/_rels/drawing6.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image" Target="../media/image4.png"/><Relationship Id="rId4" Type="http://schemas.openxmlformats.org/officeDocument/2006/relationships/image" Target="../media/image19.png"/></Relationships>
</file>

<file path=xl/drawings/_rels/drawing7.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20.png"/><Relationship Id="rId1" Type="http://schemas.openxmlformats.org/officeDocument/2006/relationships/image" Target="../media/image4.png"/><Relationship Id="rId4"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13</xdr:col>
      <xdr:colOff>66260</xdr:colOff>
      <xdr:row>1</xdr:row>
      <xdr:rowOff>35108</xdr:rowOff>
    </xdr:from>
    <xdr:to>
      <xdr:col>30</xdr:col>
      <xdr:colOff>157376</xdr:colOff>
      <xdr:row>32</xdr:row>
      <xdr:rowOff>49087</xdr:rowOff>
    </xdr:to>
    <xdr:pic>
      <xdr:nvPicPr>
        <xdr:cNvPr id="2" name="图片 1"/>
        <xdr:cNvPicPr>
          <a:picLocks noChangeAspect="1"/>
        </xdr:cNvPicPr>
      </xdr:nvPicPr>
      <xdr:blipFill>
        <a:blip xmlns:r="http://schemas.openxmlformats.org/officeDocument/2006/relationships" r:embed="rId1"/>
        <a:stretch>
          <a:fillRect/>
        </a:stretch>
      </xdr:blipFill>
      <xdr:spPr>
        <a:xfrm>
          <a:off x="8680173" y="211804"/>
          <a:ext cx="11355464" cy="5491544"/>
        </a:xfrm>
        <a:prstGeom prst="rect">
          <a:avLst/>
        </a:prstGeom>
      </xdr:spPr>
    </xdr:pic>
    <xdr:clientData/>
  </xdr:twoCellAnchor>
  <xdr:twoCellAnchor editAs="oneCell">
    <xdr:from>
      <xdr:col>13</xdr:col>
      <xdr:colOff>66260</xdr:colOff>
      <xdr:row>33</xdr:row>
      <xdr:rowOff>66260</xdr:rowOff>
    </xdr:from>
    <xdr:to>
      <xdr:col>26</xdr:col>
      <xdr:colOff>623775</xdr:colOff>
      <xdr:row>50</xdr:row>
      <xdr:rowOff>91005</xdr:rowOff>
    </xdr:to>
    <xdr:pic>
      <xdr:nvPicPr>
        <xdr:cNvPr id="3" name="图片 2"/>
        <xdr:cNvPicPr>
          <a:picLocks noChangeAspect="1"/>
        </xdr:cNvPicPr>
      </xdr:nvPicPr>
      <xdr:blipFill>
        <a:blip xmlns:r="http://schemas.openxmlformats.org/officeDocument/2006/relationships" r:embed="rId2"/>
        <a:stretch>
          <a:fillRect/>
        </a:stretch>
      </xdr:blipFill>
      <xdr:spPr>
        <a:xfrm>
          <a:off x="8680173" y="5897217"/>
          <a:ext cx="9171428" cy="3028571"/>
        </a:xfrm>
        <a:prstGeom prst="rect">
          <a:avLst/>
        </a:prstGeom>
      </xdr:spPr>
    </xdr:pic>
    <xdr:clientData/>
  </xdr:twoCellAnchor>
  <xdr:twoCellAnchor editAs="oneCell">
    <xdr:from>
      <xdr:col>13</xdr:col>
      <xdr:colOff>54035</xdr:colOff>
      <xdr:row>51</xdr:row>
      <xdr:rowOff>154214</xdr:rowOff>
    </xdr:from>
    <xdr:to>
      <xdr:col>26</xdr:col>
      <xdr:colOff>609890</xdr:colOff>
      <xdr:row>75</xdr:row>
      <xdr:rowOff>24744</xdr:rowOff>
    </xdr:to>
    <xdr:pic>
      <xdr:nvPicPr>
        <xdr:cNvPr id="4" name="图片 3"/>
        <xdr:cNvPicPr>
          <a:picLocks noChangeAspect="1"/>
        </xdr:cNvPicPr>
      </xdr:nvPicPr>
      <xdr:blipFill>
        <a:blip xmlns:r="http://schemas.openxmlformats.org/officeDocument/2006/relationships" r:embed="rId3"/>
        <a:stretch>
          <a:fillRect/>
        </a:stretch>
      </xdr:blipFill>
      <xdr:spPr>
        <a:xfrm>
          <a:off x="8662821" y="9407071"/>
          <a:ext cx="9164640" cy="42248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419429</xdr:colOff>
      <xdr:row>152</xdr:row>
      <xdr:rowOff>107373</xdr:rowOff>
    </xdr:from>
    <xdr:to>
      <xdr:col>28</xdr:col>
      <xdr:colOff>534698</xdr:colOff>
      <xdr:row>205</xdr:row>
      <xdr:rowOff>76458</xdr:rowOff>
    </xdr:to>
    <xdr:pic>
      <xdr:nvPicPr>
        <xdr:cNvPr id="4" name="图片 3"/>
        <xdr:cNvPicPr>
          <a:picLocks noChangeAspect="1"/>
        </xdr:cNvPicPr>
      </xdr:nvPicPr>
      <xdr:blipFill>
        <a:blip xmlns:r="http://schemas.openxmlformats.org/officeDocument/2006/relationships" r:embed="rId1"/>
        <a:stretch>
          <a:fillRect/>
        </a:stretch>
      </xdr:blipFill>
      <xdr:spPr>
        <a:xfrm>
          <a:off x="7633029" y="27259973"/>
          <a:ext cx="13221669" cy="9392485"/>
        </a:xfrm>
        <a:prstGeom prst="rect">
          <a:avLst/>
        </a:prstGeom>
      </xdr:spPr>
    </xdr:pic>
    <xdr:clientData/>
  </xdr:twoCellAnchor>
  <xdr:twoCellAnchor editAs="oneCell">
    <xdr:from>
      <xdr:col>13</xdr:col>
      <xdr:colOff>629479</xdr:colOff>
      <xdr:row>5</xdr:row>
      <xdr:rowOff>16565</xdr:rowOff>
    </xdr:from>
    <xdr:to>
      <xdr:col>33</xdr:col>
      <xdr:colOff>255118</xdr:colOff>
      <xdr:row>57</xdr:row>
      <xdr:rowOff>125554</xdr:rowOff>
    </xdr:to>
    <xdr:pic>
      <xdr:nvPicPr>
        <xdr:cNvPr id="2" name="图片 1"/>
        <xdr:cNvPicPr>
          <a:picLocks noChangeAspect="1"/>
        </xdr:cNvPicPr>
      </xdr:nvPicPr>
      <xdr:blipFill>
        <a:blip xmlns:r="http://schemas.openxmlformats.org/officeDocument/2006/relationships" r:embed="rId2"/>
        <a:stretch>
          <a:fillRect/>
        </a:stretch>
      </xdr:blipFill>
      <xdr:spPr>
        <a:xfrm>
          <a:off x="10783957" y="938695"/>
          <a:ext cx="13142857" cy="9352381"/>
        </a:xfrm>
        <a:prstGeom prst="rect">
          <a:avLst/>
        </a:prstGeom>
      </xdr:spPr>
    </xdr:pic>
    <xdr:clientData/>
  </xdr:twoCellAnchor>
  <xdr:twoCellAnchor editAs="oneCell">
    <xdr:from>
      <xdr:col>13</xdr:col>
      <xdr:colOff>533400</xdr:colOff>
      <xdr:row>60</xdr:row>
      <xdr:rowOff>0</xdr:rowOff>
    </xdr:from>
    <xdr:to>
      <xdr:col>27</xdr:col>
      <xdr:colOff>151257</xdr:colOff>
      <xdr:row>96</xdr:row>
      <xdr:rowOff>75390</xdr:rowOff>
    </xdr:to>
    <xdr:pic>
      <xdr:nvPicPr>
        <xdr:cNvPr id="3" name="图片 2"/>
        <xdr:cNvPicPr>
          <a:picLocks noChangeAspect="1"/>
        </xdr:cNvPicPr>
      </xdr:nvPicPr>
      <xdr:blipFill>
        <a:blip xmlns:r="http://schemas.openxmlformats.org/officeDocument/2006/relationships" r:embed="rId3"/>
        <a:stretch>
          <a:fillRect/>
        </a:stretch>
      </xdr:blipFill>
      <xdr:spPr>
        <a:xfrm>
          <a:off x="10668000" y="10795000"/>
          <a:ext cx="9142857" cy="6476190"/>
        </a:xfrm>
        <a:prstGeom prst="rect">
          <a:avLst/>
        </a:prstGeom>
      </xdr:spPr>
    </xdr:pic>
    <xdr:clientData/>
  </xdr:twoCellAnchor>
  <xdr:twoCellAnchor editAs="oneCell">
    <xdr:from>
      <xdr:col>13</xdr:col>
      <xdr:colOff>508000</xdr:colOff>
      <xdr:row>97</xdr:row>
      <xdr:rowOff>0</xdr:rowOff>
    </xdr:from>
    <xdr:to>
      <xdr:col>27</xdr:col>
      <xdr:colOff>135381</xdr:colOff>
      <xdr:row>132</xdr:row>
      <xdr:rowOff>100809</xdr:rowOff>
    </xdr:to>
    <xdr:pic>
      <xdr:nvPicPr>
        <xdr:cNvPr id="5" name="图片 4"/>
        <xdr:cNvPicPr>
          <a:picLocks noChangeAspect="1"/>
        </xdr:cNvPicPr>
      </xdr:nvPicPr>
      <xdr:blipFill>
        <a:blip xmlns:r="http://schemas.openxmlformats.org/officeDocument/2006/relationships" r:embed="rId4"/>
        <a:stretch>
          <a:fillRect/>
        </a:stretch>
      </xdr:blipFill>
      <xdr:spPr>
        <a:xfrm>
          <a:off x="10642600" y="17373600"/>
          <a:ext cx="9152381" cy="632380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654050</xdr:colOff>
      <xdr:row>3</xdr:row>
      <xdr:rowOff>95250</xdr:rowOff>
    </xdr:from>
    <xdr:to>
      <xdr:col>27</xdr:col>
      <xdr:colOff>310002</xdr:colOff>
      <xdr:row>37</xdr:row>
      <xdr:rowOff>164328</xdr:rowOff>
    </xdr:to>
    <xdr:pic>
      <xdr:nvPicPr>
        <xdr:cNvPr id="8" name="图片 7"/>
        <xdr:cNvPicPr>
          <a:picLocks noChangeAspect="1"/>
        </xdr:cNvPicPr>
      </xdr:nvPicPr>
      <xdr:blipFill>
        <a:blip xmlns:r="http://schemas.openxmlformats.org/officeDocument/2006/relationships" r:embed="rId1"/>
        <a:stretch>
          <a:fillRect/>
        </a:stretch>
      </xdr:blipFill>
      <xdr:spPr>
        <a:xfrm>
          <a:off x="9239250" y="825500"/>
          <a:ext cx="9180952" cy="6171429"/>
        </a:xfrm>
        <a:prstGeom prst="rect">
          <a:avLst/>
        </a:prstGeom>
      </xdr:spPr>
    </xdr:pic>
    <xdr:clientData/>
  </xdr:twoCellAnchor>
  <xdr:twoCellAnchor editAs="oneCell">
    <xdr:from>
      <xdr:col>14</xdr:col>
      <xdr:colOff>6350</xdr:colOff>
      <xdr:row>38</xdr:row>
      <xdr:rowOff>44450</xdr:rowOff>
    </xdr:from>
    <xdr:to>
      <xdr:col>27</xdr:col>
      <xdr:colOff>313178</xdr:colOff>
      <xdr:row>72</xdr:row>
      <xdr:rowOff>142106</xdr:rowOff>
    </xdr:to>
    <xdr:pic>
      <xdr:nvPicPr>
        <xdr:cNvPr id="9" name="图片 8"/>
        <xdr:cNvPicPr>
          <a:picLocks noChangeAspect="1"/>
        </xdr:cNvPicPr>
      </xdr:nvPicPr>
      <xdr:blipFill>
        <a:blip xmlns:r="http://schemas.openxmlformats.org/officeDocument/2006/relationships" r:embed="rId2"/>
        <a:stretch>
          <a:fillRect/>
        </a:stretch>
      </xdr:blipFill>
      <xdr:spPr>
        <a:xfrm>
          <a:off x="9251950" y="7054850"/>
          <a:ext cx="9171428" cy="6142857"/>
        </a:xfrm>
        <a:prstGeom prst="rect">
          <a:avLst/>
        </a:prstGeom>
      </xdr:spPr>
    </xdr:pic>
    <xdr:clientData/>
  </xdr:twoCellAnchor>
  <xdr:twoCellAnchor editAs="oneCell">
    <xdr:from>
      <xdr:col>14</xdr:col>
      <xdr:colOff>1</xdr:colOff>
      <xdr:row>74</xdr:row>
      <xdr:rowOff>45357</xdr:rowOff>
    </xdr:from>
    <xdr:to>
      <xdr:col>27</xdr:col>
      <xdr:colOff>338572</xdr:colOff>
      <xdr:row>107</xdr:row>
      <xdr:rowOff>10596</xdr:rowOff>
    </xdr:to>
    <xdr:pic>
      <xdr:nvPicPr>
        <xdr:cNvPr id="10" name="图片 9"/>
        <xdr:cNvPicPr>
          <a:picLocks noChangeAspect="1"/>
        </xdr:cNvPicPr>
      </xdr:nvPicPr>
      <xdr:blipFill>
        <a:blip xmlns:r="http://schemas.openxmlformats.org/officeDocument/2006/relationships" r:embed="rId3"/>
        <a:stretch>
          <a:fillRect/>
        </a:stretch>
      </xdr:blipFill>
      <xdr:spPr>
        <a:xfrm>
          <a:off x="9271001" y="13697857"/>
          <a:ext cx="9228571" cy="595238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0</xdr:colOff>
      <xdr:row>4</xdr:row>
      <xdr:rowOff>88348</xdr:rowOff>
    </xdr:from>
    <xdr:to>
      <xdr:col>27</xdr:col>
      <xdr:colOff>201781</xdr:colOff>
      <xdr:row>38</xdr:row>
      <xdr:rowOff>172900</xdr:rowOff>
    </xdr:to>
    <xdr:pic>
      <xdr:nvPicPr>
        <xdr:cNvPr id="11" name="图片 10"/>
        <xdr:cNvPicPr>
          <a:picLocks noChangeAspect="1"/>
        </xdr:cNvPicPr>
      </xdr:nvPicPr>
      <xdr:blipFill>
        <a:blip xmlns:r="http://schemas.openxmlformats.org/officeDocument/2006/relationships" r:embed="rId1"/>
        <a:stretch>
          <a:fillRect/>
        </a:stretch>
      </xdr:blipFill>
      <xdr:spPr>
        <a:xfrm>
          <a:off x="9276522" y="817218"/>
          <a:ext cx="9161905" cy="6095238"/>
        </a:xfrm>
        <a:prstGeom prst="rect">
          <a:avLst/>
        </a:prstGeom>
      </xdr:spPr>
    </xdr:pic>
    <xdr:clientData/>
  </xdr:twoCellAnchor>
  <xdr:twoCellAnchor editAs="oneCell">
    <xdr:from>
      <xdr:col>14</xdr:col>
      <xdr:colOff>11044</xdr:colOff>
      <xdr:row>39</xdr:row>
      <xdr:rowOff>160130</xdr:rowOff>
    </xdr:from>
    <xdr:to>
      <xdr:col>27</xdr:col>
      <xdr:colOff>260444</xdr:colOff>
      <xdr:row>75</xdr:row>
      <xdr:rowOff>146929</xdr:rowOff>
    </xdr:to>
    <xdr:pic>
      <xdr:nvPicPr>
        <xdr:cNvPr id="12" name="图片 11"/>
        <xdr:cNvPicPr>
          <a:picLocks noChangeAspect="1"/>
        </xdr:cNvPicPr>
      </xdr:nvPicPr>
      <xdr:blipFill>
        <a:blip xmlns:r="http://schemas.openxmlformats.org/officeDocument/2006/relationships" r:embed="rId2"/>
        <a:stretch>
          <a:fillRect/>
        </a:stretch>
      </xdr:blipFill>
      <xdr:spPr>
        <a:xfrm>
          <a:off x="9287566" y="7145130"/>
          <a:ext cx="9209524" cy="6228571"/>
        </a:xfrm>
        <a:prstGeom prst="rect">
          <a:avLst/>
        </a:prstGeom>
      </xdr:spPr>
    </xdr:pic>
    <xdr:clientData/>
  </xdr:twoCellAnchor>
  <xdr:twoCellAnchor editAs="oneCell">
    <xdr:from>
      <xdr:col>13</xdr:col>
      <xdr:colOff>662608</xdr:colOff>
      <xdr:row>75</xdr:row>
      <xdr:rowOff>165652</xdr:rowOff>
    </xdr:from>
    <xdr:to>
      <xdr:col>27</xdr:col>
      <xdr:colOff>195153</xdr:colOff>
      <xdr:row>111</xdr:row>
      <xdr:rowOff>55001</xdr:rowOff>
    </xdr:to>
    <xdr:pic>
      <xdr:nvPicPr>
        <xdr:cNvPr id="13" name="图片 12"/>
        <xdr:cNvPicPr>
          <a:picLocks noChangeAspect="1"/>
        </xdr:cNvPicPr>
      </xdr:nvPicPr>
      <xdr:blipFill>
        <a:blip xmlns:r="http://schemas.openxmlformats.org/officeDocument/2006/relationships" r:embed="rId3"/>
        <a:stretch>
          <a:fillRect/>
        </a:stretch>
      </xdr:blipFill>
      <xdr:spPr>
        <a:xfrm>
          <a:off x="9276521" y="13511695"/>
          <a:ext cx="9161905" cy="613333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619125</xdr:colOff>
      <xdr:row>77</xdr:row>
      <xdr:rowOff>119064</xdr:rowOff>
    </xdr:from>
    <xdr:to>
      <xdr:col>27</xdr:col>
      <xdr:colOff>553685</xdr:colOff>
      <xdr:row>112</xdr:row>
      <xdr:rowOff>144470</xdr:rowOff>
    </xdr:to>
    <xdr:pic>
      <xdr:nvPicPr>
        <xdr:cNvPr id="8" name="图片 7"/>
        <xdr:cNvPicPr>
          <a:picLocks noChangeAspect="1"/>
        </xdr:cNvPicPr>
      </xdr:nvPicPr>
      <xdr:blipFill>
        <a:blip xmlns:r="http://schemas.openxmlformats.org/officeDocument/2006/relationships" r:embed="rId1"/>
        <a:stretch>
          <a:fillRect/>
        </a:stretch>
      </xdr:blipFill>
      <xdr:spPr>
        <a:xfrm>
          <a:off x="9786938" y="13930314"/>
          <a:ext cx="9161905" cy="6276190"/>
        </a:xfrm>
        <a:prstGeom prst="rect">
          <a:avLst/>
        </a:prstGeom>
      </xdr:spPr>
    </xdr:pic>
    <xdr:clientData/>
  </xdr:twoCellAnchor>
  <xdr:twoCellAnchor editAs="oneCell">
    <xdr:from>
      <xdr:col>13</xdr:col>
      <xdr:colOff>619127</xdr:colOff>
      <xdr:row>41</xdr:row>
      <xdr:rowOff>71438</xdr:rowOff>
    </xdr:from>
    <xdr:to>
      <xdr:col>27</xdr:col>
      <xdr:colOff>582258</xdr:colOff>
      <xdr:row>76</xdr:row>
      <xdr:rowOff>96845</xdr:rowOff>
    </xdr:to>
    <xdr:pic>
      <xdr:nvPicPr>
        <xdr:cNvPr id="9" name="图片 8"/>
        <xdr:cNvPicPr>
          <a:picLocks noChangeAspect="1"/>
        </xdr:cNvPicPr>
      </xdr:nvPicPr>
      <xdr:blipFill>
        <a:blip xmlns:r="http://schemas.openxmlformats.org/officeDocument/2006/relationships" r:embed="rId2"/>
        <a:stretch>
          <a:fillRect/>
        </a:stretch>
      </xdr:blipFill>
      <xdr:spPr>
        <a:xfrm>
          <a:off x="9786940" y="7453313"/>
          <a:ext cx="9190476" cy="6276190"/>
        </a:xfrm>
        <a:prstGeom prst="rect">
          <a:avLst/>
        </a:prstGeom>
      </xdr:spPr>
    </xdr:pic>
    <xdr:clientData/>
  </xdr:twoCellAnchor>
  <xdr:twoCellAnchor editAs="oneCell">
    <xdr:from>
      <xdr:col>14</xdr:col>
      <xdr:colOff>2</xdr:colOff>
      <xdr:row>4</xdr:row>
      <xdr:rowOff>154779</xdr:rowOff>
    </xdr:from>
    <xdr:to>
      <xdr:col>27</xdr:col>
      <xdr:colOff>558451</xdr:colOff>
      <xdr:row>40</xdr:row>
      <xdr:rowOff>77778</xdr:rowOff>
    </xdr:to>
    <xdr:pic>
      <xdr:nvPicPr>
        <xdr:cNvPr id="10" name="图片 9"/>
        <xdr:cNvPicPr>
          <a:picLocks noChangeAspect="1"/>
        </xdr:cNvPicPr>
      </xdr:nvPicPr>
      <xdr:blipFill>
        <a:blip xmlns:r="http://schemas.openxmlformats.org/officeDocument/2006/relationships" r:embed="rId3"/>
        <a:stretch>
          <a:fillRect/>
        </a:stretch>
      </xdr:blipFill>
      <xdr:spPr>
        <a:xfrm>
          <a:off x="9810752" y="881062"/>
          <a:ext cx="9142857" cy="6400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419429</xdr:colOff>
      <xdr:row>152</xdr:row>
      <xdr:rowOff>107373</xdr:rowOff>
    </xdr:from>
    <xdr:to>
      <xdr:col>28</xdr:col>
      <xdr:colOff>534698</xdr:colOff>
      <xdr:row>205</xdr:row>
      <xdr:rowOff>76458</xdr:rowOff>
    </xdr:to>
    <xdr:pic>
      <xdr:nvPicPr>
        <xdr:cNvPr id="2" name="图片 1"/>
        <xdr:cNvPicPr>
          <a:picLocks noChangeAspect="1"/>
        </xdr:cNvPicPr>
      </xdr:nvPicPr>
      <xdr:blipFill>
        <a:blip xmlns:r="http://schemas.openxmlformats.org/officeDocument/2006/relationships" r:embed="rId1"/>
        <a:stretch>
          <a:fillRect/>
        </a:stretch>
      </xdr:blipFill>
      <xdr:spPr>
        <a:xfrm>
          <a:off x="7372679" y="26948823"/>
          <a:ext cx="12874007" cy="9308348"/>
        </a:xfrm>
        <a:prstGeom prst="rect">
          <a:avLst/>
        </a:prstGeom>
      </xdr:spPr>
    </xdr:pic>
    <xdr:clientData/>
  </xdr:twoCellAnchor>
  <xdr:twoCellAnchor editAs="oneCell">
    <xdr:from>
      <xdr:col>13</xdr:col>
      <xdr:colOff>606135</xdr:colOff>
      <xdr:row>5</xdr:row>
      <xdr:rowOff>8659</xdr:rowOff>
    </xdr:from>
    <xdr:to>
      <xdr:col>27</xdr:col>
      <xdr:colOff>497613</xdr:colOff>
      <xdr:row>41</xdr:row>
      <xdr:rowOff>158525</xdr:rowOff>
    </xdr:to>
    <xdr:pic>
      <xdr:nvPicPr>
        <xdr:cNvPr id="6" name="图片 5"/>
        <xdr:cNvPicPr>
          <a:picLocks noChangeAspect="1"/>
        </xdr:cNvPicPr>
      </xdr:nvPicPr>
      <xdr:blipFill>
        <a:blip xmlns:r="http://schemas.openxmlformats.org/officeDocument/2006/relationships" r:embed="rId2"/>
        <a:stretch>
          <a:fillRect/>
        </a:stretch>
      </xdr:blipFill>
      <xdr:spPr>
        <a:xfrm>
          <a:off x="10399568" y="900546"/>
          <a:ext cx="9200000" cy="6419048"/>
        </a:xfrm>
        <a:prstGeom prst="rect">
          <a:avLst/>
        </a:prstGeom>
      </xdr:spPr>
    </xdr:pic>
    <xdr:clientData/>
  </xdr:twoCellAnchor>
  <xdr:twoCellAnchor editAs="oneCell">
    <xdr:from>
      <xdr:col>14</xdr:col>
      <xdr:colOff>11906</xdr:colOff>
      <xdr:row>79</xdr:row>
      <xdr:rowOff>119062</xdr:rowOff>
    </xdr:from>
    <xdr:to>
      <xdr:col>27</xdr:col>
      <xdr:colOff>598929</xdr:colOff>
      <xdr:row>116</xdr:row>
      <xdr:rowOff>101568</xdr:rowOff>
    </xdr:to>
    <xdr:pic>
      <xdr:nvPicPr>
        <xdr:cNvPr id="5" name="图片 4"/>
        <xdr:cNvPicPr>
          <a:picLocks noChangeAspect="1"/>
        </xdr:cNvPicPr>
      </xdr:nvPicPr>
      <xdr:blipFill>
        <a:blip xmlns:r="http://schemas.openxmlformats.org/officeDocument/2006/relationships" r:embed="rId3"/>
        <a:stretch>
          <a:fillRect/>
        </a:stretch>
      </xdr:blipFill>
      <xdr:spPr>
        <a:xfrm>
          <a:off x="10382251" y="14287500"/>
          <a:ext cx="9171428" cy="6590476"/>
        </a:xfrm>
        <a:prstGeom prst="rect">
          <a:avLst/>
        </a:prstGeom>
      </xdr:spPr>
    </xdr:pic>
    <xdr:clientData/>
  </xdr:twoCellAnchor>
  <xdr:twoCellAnchor editAs="oneCell">
    <xdr:from>
      <xdr:col>14</xdr:col>
      <xdr:colOff>11905</xdr:colOff>
      <xdr:row>42</xdr:row>
      <xdr:rowOff>47624</xdr:rowOff>
    </xdr:from>
    <xdr:to>
      <xdr:col>27</xdr:col>
      <xdr:colOff>551309</xdr:colOff>
      <xdr:row>78</xdr:row>
      <xdr:rowOff>161106</xdr:rowOff>
    </xdr:to>
    <xdr:pic>
      <xdr:nvPicPr>
        <xdr:cNvPr id="7" name="图片 6"/>
        <xdr:cNvPicPr>
          <a:picLocks noChangeAspect="1"/>
        </xdr:cNvPicPr>
      </xdr:nvPicPr>
      <xdr:blipFill>
        <a:blip xmlns:r="http://schemas.openxmlformats.org/officeDocument/2006/relationships" r:embed="rId4"/>
        <a:stretch>
          <a:fillRect/>
        </a:stretch>
      </xdr:blipFill>
      <xdr:spPr>
        <a:xfrm>
          <a:off x="10382250" y="7608094"/>
          <a:ext cx="9123809" cy="65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9</xdr:col>
      <xdr:colOff>419429</xdr:colOff>
      <xdr:row>152</xdr:row>
      <xdr:rowOff>107373</xdr:rowOff>
    </xdr:from>
    <xdr:to>
      <xdr:col>28</xdr:col>
      <xdr:colOff>534698</xdr:colOff>
      <xdr:row>205</xdr:row>
      <xdr:rowOff>76458</xdr:rowOff>
    </xdr:to>
    <xdr:pic>
      <xdr:nvPicPr>
        <xdr:cNvPr id="2" name="图片 1"/>
        <xdr:cNvPicPr>
          <a:picLocks noChangeAspect="1"/>
        </xdr:cNvPicPr>
      </xdr:nvPicPr>
      <xdr:blipFill>
        <a:blip xmlns:r="http://schemas.openxmlformats.org/officeDocument/2006/relationships" r:embed="rId1"/>
        <a:stretch>
          <a:fillRect/>
        </a:stretch>
      </xdr:blipFill>
      <xdr:spPr>
        <a:xfrm>
          <a:off x="7626679" y="27209173"/>
          <a:ext cx="13208969" cy="9392485"/>
        </a:xfrm>
        <a:prstGeom prst="rect">
          <a:avLst/>
        </a:prstGeom>
      </xdr:spPr>
    </xdr:pic>
    <xdr:clientData/>
  </xdr:twoCellAnchor>
  <xdr:twoCellAnchor editAs="oneCell">
    <xdr:from>
      <xdr:col>13</xdr:col>
      <xdr:colOff>653143</xdr:colOff>
      <xdr:row>5</xdr:row>
      <xdr:rowOff>9071</xdr:rowOff>
    </xdr:from>
    <xdr:to>
      <xdr:col>27</xdr:col>
      <xdr:colOff>271453</xdr:colOff>
      <xdr:row>40</xdr:row>
      <xdr:rowOff>108047</xdr:rowOff>
    </xdr:to>
    <xdr:pic>
      <xdr:nvPicPr>
        <xdr:cNvPr id="6" name="图片 5"/>
        <xdr:cNvPicPr>
          <a:picLocks noChangeAspect="1"/>
        </xdr:cNvPicPr>
      </xdr:nvPicPr>
      <xdr:blipFill>
        <a:blip xmlns:r="http://schemas.openxmlformats.org/officeDocument/2006/relationships" r:embed="rId2"/>
        <a:stretch>
          <a:fillRect/>
        </a:stretch>
      </xdr:blipFill>
      <xdr:spPr>
        <a:xfrm>
          <a:off x="10804072" y="934357"/>
          <a:ext cx="9152381" cy="6476190"/>
        </a:xfrm>
        <a:prstGeom prst="rect">
          <a:avLst/>
        </a:prstGeom>
      </xdr:spPr>
    </xdr:pic>
    <xdr:clientData/>
  </xdr:twoCellAnchor>
  <xdr:twoCellAnchor editAs="oneCell">
    <xdr:from>
      <xdr:col>14</xdr:col>
      <xdr:colOff>7471</xdr:colOff>
      <xdr:row>40</xdr:row>
      <xdr:rowOff>112059</xdr:rowOff>
    </xdr:from>
    <xdr:to>
      <xdr:col>27</xdr:col>
      <xdr:colOff>315986</xdr:colOff>
      <xdr:row>75</xdr:row>
      <xdr:rowOff>122479</xdr:rowOff>
    </xdr:to>
    <xdr:pic>
      <xdr:nvPicPr>
        <xdr:cNvPr id="7" name="图片 6"/>
        <xdr:cNvPicPr>
          <a:picLocks noChangeAspect="1"/>
        </xdr:cNvPicPr>
      </xdr:nvPicPr>
      <xdr:blipFill>
        <a:blip xmlns:r="http://schemas.openxmlformats.org/officeDocument/2006/relationships" r:embed="rId3"/>
        <a:stretch>
          <a:fillRect/>
        </a:stretch>
      </xdr:blipFill>
      <xdr:spPr>
        <a:xfrm>
          <a:off x="10765118" y="7373471"/>
          <a:ext cx="9123809" cy="6285714"/>
        </a:xfrm>
        <a:prstGeom prst="rect">
          <a:avLst/>
        </a:prstGeom>
      </xdr:spPr>
    </xdr:pic>
    <xdr:clientData/>
  </xdr:twoCellAnchor>
  <xdr:twoCellAnchor editAs="oneCell">
    <xdr:from>
      <xdr:col>14</xdr:col>
      <xdr:colOff>7471</xdr:colOff>
      <xdr:row>76</xdr:row>
      <xdr:rowOff>52294</xdr:rowOff>
    </xdr:from>
    <xdr:to>
      <xdr:col>27</xdr:col>
      <xdr:colOff>354082</xdr:colOff>
      <xdr:row>112</xdr:row>
      <xdr:rowOff>7230</xdr:rowOff>
    </xdr:to>
    <xdr:pic>
      <xdr:nvPicPr>
        <xdr:cNvPr id="8" name="图片 7"/>
        <xdr:cNvPicPr>
          <a:picLocks noChangeAspect="1"/>
        </xdr:cNvPicPr>
      </xdr:nvPicPr>
      <xdr:blipFill>
        <a:blip xmlns:r="http://schemas.openxmlformats.org/officeDocument/2006/relationships" r:embed="rId4"/>
        <a:stretch>
          <a:fillRect/>
        </a:stretch>
      </xdr:blipFill>
      <xdr:spPr>
        <a:xfrm>
          <a:off x="10765118" y="13768294"/>
          <a:ext cx="9161905" cy="6409524"/>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3"/>
  <sheetViews>
    <sheetView zoomScale="85" zoomScaleNormal="85" workbookViewId="0">
      <selection sqref="A1:M53"/>
    </sheetView>
  </sheetViews>
  <sheetFormatPr defaultRowHeight="14" x14ac:dyDescent="0.3"/>
  <sheetData>
    <row r="1" spans="1:13" x14ac:dyDescent="0.3">
      <c r="A1" s="33" t="s">
        <v>50</v>
      </c>
      <c r="B1" s="34"/>
      <c r="C1" s="34"/>
      <c r="D1" s="34"/>
      <c r="E1" s="34"/>
      <c r="F1" s="34"/>
      <c r="G1" s="34"/>
      <c r="H1" s="34"/>
      <c r="I1" s="34"/>
      <c r="J1" s="34"/>
      <c r="K1" s="34"/>
      <c r="L1" s="34"/>
      <c r="M1" s="34"/>
    </row>
    <row r="2" spans="1:13" x14ac:dyDescent="0.3">
      <c r="A2" s="34"/>
      <c r="B2" s="34"/>
      <c r="C2" s="34"/>
      <c r="D2" s="34"/>
      <c r="E2" s="34"/>
      <c r="F2" s="34"/>
      <c r="G2" s="34"/>
      <c r="H2" s="34"/>
      <c r="I2" s="34"/>
      <c r="J2" s="34"/>
      <c r="K2" s="34"/>
      <c r="L2" s="34"/>
      <c r="M2" s="34"/>
    </row>
    <row r="3" spans="1:13" x14ac:dyDescent="0.3">
      <c r="A3" s="34"/>
      <c r="B3" s="34"/>
      <c r="C3" s="34"/>
      <c r="D3" s="34"/>
      <c r="E3" s="34"/>
      <c r="F3" s="34"/>
      <c r="G3" s="34"/>
      <c r="H3" s="34"/>
      <c r="I3" s="34"/>
      <c r="J3" s="34"/>
      <c r="K3" s="34"/>
      <c r="L3" s="34"/>
      <c r="M3" s="34"/>
    </row>
    <row r="4" spans="1:13" x14ac:dyDescent="0.3">
      <c r="A4" s="34"/>
      <c r="B4" s="34"/>
      <c r="C4" s="34"/>
      <c r="D4" s="34"/>
      <c r="E4" s="34"/>
      <c r="F4" s="34"/>
      <c r="G4" s="34"/>
      <c r="H4" s="34"/>
      <c r="I4" s="34"/>
      <c r="J4" s="34"/>
      <c r="K4" s="34"/>
      <c r="L4" s="34"/>
      <c r="M4" s="34"/>
    </row>
    <row r="5" spans="1:13" x14ac:dyDescent="0.3">
      <c r="A5" s="34"/>
      <c r="B5" s="34"/>
      <c r="C5" s="34"/>
      <c r="D5" s="34"/>
      <c r="E5" s="34"/>
      <c r="F5" s="34"/>
      <c r="G5" s="34"/>
      <c r="H5" s="34"/>
      <c r="I5" s="34"/>
      <c r="J5" s="34"/>
      <c r="K5" s="34"/>
      <c r="L5" s="34"/>
      <c r="M5" s="34"/>
    </row>
    <row r="6" spans="1:13" x14ac:dyDescent="0.3">
      <c r="A6" s="34"/>
      <c r="B6" s="34"/>
      <c r="C6" s="34"/>
      <c r="D6" s="34"/>
      <c r="E6" s="34"/>
      <c r="F6" s="34"/>
      <c r="G6" s="34"/>
      <c r="H6" s="34"/>
      <c r="I6" s="34"/>
      <c r="J6" s="34"/>
      <c r="K6" s="34"/>
      <c r="L6" s="34"/>
      <c r="M6" s="34"/>
    </row>
    <row r="7" spans="1:13" x14ac:dyDescent="0.3">
      <c r="A7" s="34"/>
      <c r="B7" s="34"/>
      <c r="C7" s="34"/>
      <c r="D7" s="34"/>
      <c r="E7" s="34"/>
      <c r="F7" s="34"/>
      <c r="G7" s="34"/>
      <c r="H7" s="34"/>
      <c r="I7" s="34"/>
      <c r="J7" s="34"/>
      <c r="K7" s="34"/>
      <c r="L7" s="34"/>
      <c r="M7" s="34"/>
    </row>
    <row r="8" spans="1:13" x14ac:dyDescent="0.3">
      <c r="A8" s="34"/>
      <c r="B8" s="34"/>
      <c r="C8" s="34"/>
      <c r="D8" s="34"/>
      <c r="E8" s="34"/>
      <c r="F8" s="34"/>
      <c r="G8" s="34"/>
      <c r="H8" s="34"/>
      <c r="I8" s="34"/>
      <c r="J8" s="34"/>
      <c r="K8" s="34"/>
      <c r="L8" s="34"/>
      <c r="M8" s="34"/>
    </row>
    <row r="9" spans="1:13" x14ac:dyDescent="0.3">
      <c r="A9" s="34"/>
      <c r="B9" s="34"/>
      <c r="C9" s="34"/>
      <c r="D9" s="34"/>
      <c r="E9" s="34"/>
      <c r="F9" s="34"/>
      <c r="G9" s="34"/>
      <c r="H9" s="34"/>
      <c r="I9" s="34"/>
      <c r="J9" s="34"/>
      <c r="K9" s="34"/>
      <c r="L9" s="34"/>
      <c r="M9" s="34"/>
    </row>
    <row r="10" spans="1:13" x14ac:dyDescent="0.3">
      <c r="A10" s="34"/>
      <c r="B10" s="34"/>
      <c r="C10" s="34"/>
      <c r="D10" s="34"/>
      <c r="E10" s="34"/>
      <c r="F10" s="34"/>
      <c r="G10" s="34"/>
      <c r="H10" s="34"/>
      <c r="I10" s="34"/>
      <c r="J10" s="34"/>
      <c r="K10" s="34"/>
      <c r="L10" s="34"/>
      <c r="M10" s="34"/>
    </row>
    <row r="11" spans="1:13" x14ac:dyDescent="0.3">
      <c r="A11" s="34"/>
      <c r="B11" s="34"/>
      <c r="C11" s="34"/>
      <c r="D11" s="34"/>
      <c r="E11" s="34"/>
      <c r="F11" s="34"/>
      <c r="G11" s="34"/>
      <c r="H11" s="34"/>
      <c r="I11" s="34"/>
      <c r="J11" s="34"/>
      <c r="K11" s="34"/>
      <c r="L11" s="34"/>
      <c r="M11" s="34"/>
    </row>
    <row r="12" spans="1:13" x14ac:dyDescent="0.3">
      <c r="A12" s="34"/>
      <c r="B12" s="34"/>
      <c r="C12" s="34"/>
      <c r="D12" s="34"/>
      <c r="E12" s="34"/>
      <c r="F12" s="34"/>
      <c r="G12" s="34"/>
      <c r="H12" s="34"/>
      <c r="I12" s="34"/>
      <c r="J12" s="34"/>
      <c r="K12" s="34"/>
      <c r="L12" s="34"/>
      <c r="M12" s="34"/>
    </row>
    <row r="13" spans="1:13" x14ac:dyDescent="0.3">
      <c r="A13" s="34"/>
      <c r="B13" s="34"/>
      <c r="C13" s="34"/>
      <c r="D13" s="34"/>
      <c r="E13" s="34"/>
      <c r="F13" s="34"/>
      <c r="G13" s="34"/>
      <c r="H13" s="34"/>
      <c r="I13" s="34"/>
      <c r="J13" s="34"/>
      <c r="K13" s="34"/>
      <c r="L13" s="34"/>
      <c r="M13" s="34"/>
    </row>
    <row r="14" spans="1:13" x14ac:dyDescent="0.3">
      <c r="A14" s="34"/>
      <c r="B14" s="34"/>
      <c r="C14" s="34"/>
      <c r="D14" s="34"/>
      <c r="E14" s="34"/>
      <c r="F14" s="34"/>
      <c r="G14" s="34"/>
      <c r="H14" s="34"/>
      <c r="I14" s="34"/>
      <c r="J14" s="34"/>
      <c r="K14" s="34"/>
      <c r="L14" s="34"/>
      <c r="M14" s="34"/>
    </row>
    <row r="15" spans="1:13" x14ac:dyDescent="0.3">
      <c r="A15" s="34"/>
      <c r="B15" s="34"/>
      <c r="C15" s="34"/>
      <c r="D15" s="34"/>
      <c r="E15" s="34"/>
      <c r="F15" s="34"/>
      <c r="G15" s="34"/>
      <c r="H15" s="34"/>
      <c r="I15" s="34"/>
      <c r="J15" s="34"/>
      <c r="K15" s="34"/>
      <c r="L15" s="34"/>
      <c r="M15" s="34"/>
    </row>
    <row r="16" spans="1:13" x14ac:dyDescent="0.3">
      <c r="A16" s="34"/>
      <c r="B16" s="34"/>
      <c r="C16" s="34"/>
      <c r="D16" s="34"/>
      <c r="E16" s="34"/>
      <c r="F16" s="34"/>
      <c r="G16" s="34"/>
      <c r="H16" s="34"/>
      <c r="I16" s="34"/>
      <c r="J16" s="34"/>
      <c r="K16" s="34"/>
      <c r="L16" s="34"/>
      <c r="M16" s="34"/>
    </row>
    <row r="17" spans="1:13" x14ac:dyDescent="0.3">
      <c r="A17" s="34"/>
      <c r="B17" s="34"/>
      <c r="C17" s="34"/>
      <c r="D17" s="34"/>
      <c r="E17" s="34"/>
      <c r="F17" s="34"/>
      <c r="G17" s="34"/>
      <c r="H17" s="34"/>
      <c r="I17" s="34"/>
      <c r="J17" s="34"/>
      <c r="K17" s="34"/>
      <c r="L17" s="34"/>
      <c r="M17" s="34"/>
    </row>
    <row r="18" spans="1:13" x14ac:dyDescent="0.3">
      <c r="A18" s="34"/>
      <c r="B18" s="34"/>
      <c r="C18" s="34"/>
      <c r="D18" s="34"/>
      <c r="E18" s="34"/>
      <c r="F18" s="34"/>
      <c r="G18" s="34"/>
      <c r="H18" s="34"/>
      <c r="I18" s="34"/>
      <c r="J18" s="34"/>
      <c r="K18" s="34"/>
      <c r="L18" s="34"/>
      <c r="M18" s="34"/>
    </row>
    <row r="19" spans="1:13" x14ac:dyDescent="0.3">
      <c r="A19" s="34"/>
      <c r="B19" s="34"/>
      <c r="C19" s="34"/>
      <c r="D19" s="34"/>
      <c r="E19" s="34"/>
      <c r="F19" s="34"/>
      <c r="G19" s="34"/>
      <c r="H19" s="34"/>
      <c r="I19" s="34"/>
      <c r="J19" s="34"/>
      <c r="K19" s="34"/>
      <c r="L19" s="34"/>
      <c r="M19" s="34"/>
    </row>
    <row r="20" spans="1:13" x14ac:dyDescent="0.3">
      <c r="A20" s="34"/>
      <c r="B20" s="34"/>
      <c r="C20" s="34"/>
      <c r="D20" s="34"/>
      <c r="E20" s="34"/>
      <c r="F20" s="34"/>
      <c r="G20" s="34"/>
      <c r="H20" s="34"/>
      <c r="I20" s="34"/>
      <c r="J20" s="34"/>
      <c r="K20" s="34"/>
      <c r="L20" s="34"/>
      <c r="M20" s="34"/>
    </row>
    <row r="21" spans="1:13" x14ac:dyDescent="0.3">
      <c r="A21" s="34"/>
      <c r="B21" s="34"/>
      <c r="C21" s="34"/>
      <c r="D21" s="34"/>
      <c r="E21" s="34"/>
      <c r="F21" s="34"/>
      <c r="G21" s="34"/>
      <c r="H21" s="34"/>
      <c r="I21" s="34"/>
      <c r="J21" s="34"/>
      <c r="K21" s="34"/>
      <c r="L21" s="34"/>
      <c r="M21" s="34"/>
    </row>
    <row r="22" spans="1:13" x14ac:dyDescent="0.3">
      <c r="A22" s="34"/>
      <c r="B22" s="34"/>
      <c r="C22" s="34"/>
      <c r="D22" s="34"/>
      <c r="E22" s="34"/>
      <c r="F22" s="34"/>
      <c r="G22" s="34"/>
      <c r="H22" s="34"/>
      <c r="I22" s="34"/>
      <c r="J22" s="34"/>
      <c r="K22" s="34"/>
      <c r="L22" s="34"/>
      <c r="M22" s="34"/>
    </row>
    <row r="23" spans="1:13" x14ac:dyDescent="0.3">
      <c r="A23" s="34"/>
      <c r="B23" s="34"/>
      <c r="C23" s="34"/>
      <c r="D23" s="34"/>
      <c r="E23" s="34"/>
      <c r="F23" s="34"/>
      <c r="G23" s="34"/>
      <c r="H23" s="34"/>
      <c r="I23" s="34"/>
      <c r="J23" s="34"/>
      <c r="K23" s="34"/>
      <c r="L23" s="34"/>
      <c r="M23" s="34"/>
    </row>
    <row r="24" spans="1:13" x14ac:dyDescent="0.3">
      <c r="A24" s="34"/>
      <c r="B24" s="34"/>
      <c r="C24" s="34"/>
      <c r="D24" s="34"/>
      <c r="E24" s="34"/>
      <c r="F24" s="34"/>
      <c r="G24" s="34"/>
      <c r="H24" s="34"/>
      <c r="I24" s="34"/>
      <c r="J24" s="34"/>
      <c r="K24" s="34"/>
      <c r="L24" s="34"/>
      <c r="M24" s="34"/>
    </row>
    <row r="25" spans="1:13" x14ac:dyDescent="0.3">
      <c r="A25" s="34"/>
      <c r="B25" s="34"/>
      <c r="C25" s="34"/>
      <c r="D25" s="34"/>
      <c r="E25" s="34"/>
      <c r="F25" s="34"/>
      <c r="G25" s="34"/>
      <c r="H25" s="34"/>
      <c r="I25" s="34"/>
      <c r="J25" s="34"/>
      <c r="K25" s="34"/>
      <c r="L25" s="34"/>
      <c r="M25" s="34"/>
    </row>
    <row r="26" spans="1:13" x14ac:dyDescent="0.3">
      <c r="A26" s="34"/>
      <c r="B26" s="34"/>
      <c r="C26" s="34"/>
      <c r="D26" s="34"/>
      <c r="E26" s="34"/>
      <c r="F26" s="34"/>
      <c r="G26" s="34"/>
      <c r="H26" s="34"/>
      <c r="I26" s="34"/>
      <c r="J26" s="34"/>
      <c r="K26" s="34"/>
      <c r="L26" s="34"/>
      <c r="M26" s="34"/>
    </row>
    <row r="27" spans="1:13" x14ac:dyDescent="0.3">
      <c r="A27" s="34"/>
      <c r="B27" s="34"/>
      <c r="C27" s="34"/>
      <c r="D27" s="34"/>
      <c r="E27" s="34"/>
      <c r="F27" s="34"/>
      <c r="G27" s="34"/>
      <c r="H27" s="34"/>
      <c r="I27" s="34"/>
      <c r="J27" s="34"/>
      <c r="K27" s="34"/>
      <c r="L27" s="34"/>
      <c r="M27" s="34"/>
    </row>
    <row r="28" spans="1:13" x14ac:dyDescent="0.3">
      <c r="A28" s="34"/>
      <c r="B28" s="34"/>
      <c r="C28" s="34"/>
      <c r="D28" s="34"/>
      <c r="E28" s="34"/>
      <c r="F28" s="34"/>
      <c r="G28" s="34"/>
      <c r="H28" s="34"/>
      <c r="I28" s="34"/>
      <c r="J28" s="34"/>
      <c r="K28" s="34"/>
      <c r="L28" s="34"/>
      <c r="M28" s="34"/>
    </row>
    <row r="29" spans="1:13" x14ac:dyDescent="0.3">
      <c r="A29" s="34"/>
      <c r="B29" s="34"/>
      <c r="C29" s="34"/>
      <c r="D29" s="34"/>
      <c r="E29" s="34"/>
      <c r="F29" s="34"/>
      <c r="G29" s="34"/>
      <c r="H29" s="34"/>
      <c r="I29" s="34"/>
      <c r="J29" s="34"/>
      <c r="K29" s="34"/>
      <c r="L29" s="34"/>
      <c r="M29" s="34"/>
    </row>
    <row r="30" spans="1:13" x14ac:dyDescent="0.3">
      <c r="A30" s="34"/>
      <c r="B30" s="34"/>
      <c r="C30" s="34"/>
      <c r="D30" s="34"/>
      <c r="E30" s="34"/>
      <c r="F30" s="34"/>
      <c r="G30" s="34"/>
      <c r="H30" s="34"/>
      <c r="I30" s="34"/>
      <c r="J30" s="34"/>
      <c r="K30" s="34"/>
      <c r="L30" s="34"/>
      <c r="M30" s="34"/>
    </row>
    <row r="31" spans="1:13" x14ac:dyDescent="0.3">
      <c r="A31" s="34"/>
      <c r="B31" s="34"/>
      <c r="C31" s="34"/>
      <c r="D31" s="34"/>
      <c r="E31" s="34"/>
      <c r="F31" s="34"/>
      <c r="G31" s="34"/>
      <c r="H31" s="34"/>
      <c r="I31" s="34"/>
      <c r="J31" s="34"/>
      <c r="K31" s="34"/>
      <c r="L31" s="34"/>
      <c r="M31" s="34"/>
    </row>
    <row r="32" spans="1:13" x14ac:dyDescent="0.3">
      <c r="A32" s="34"/>
      <c r="B32" s="34"/>
      <c r="C32" s="34"/>
      <c r="D32" s="34"/>
      <c r="E32" s="34"/>
      <c r="F32" s="34"/>
      <c r="G32" s="34"/>
      <c r="H32" s="34"/>
      <c r="I32" s="34"/>
      <c r="J32" s="34"/>
      <c r="K32" s="34"/>
      <c r="L32" s="34"/>
      <c r="M32" s="34"/>
    </row>
    <row r="33" spans="1:13" x14ac:dyDescent="0.3">
      <c r="A33" s="34"/>
      <c r="B33" s="34"/>
      <c r="C33" s="34"/>
      <c r="D33" s="34"/>
      <c r="E33" s="34"/>
      <c r="F33" s="34"/>
      <c r="G33" s="34"/>
      <c r="H33" s="34"/>
      <c r="I33" s="34"/>
      <c r="J33" s="34"/>
      <c r="K33" s="34"/>
      <c r="L33" s="34"/>
      <c r="M33" s="34"/>
    </row>
    <row r="34" spans="1:13" x14ac:dyDescent="0.3">
      <c r="A34" s="34"/>
      <c r="B34" s="34"/>
      <c r="C34" s="34"/>
      <c r="D34" s="34"/>
      <c r="E34" s="34"/>
      <c r="F34" s="34"/>
      <c r="G34" s="34"/>
      <c r="H34" s="34"/>
      <c r="I34" s="34"/>
      <c r="J34" s="34"/>
      <c r="K34" s="34"/>
      <c r="L34" s="34"/>
      <c r="M34" s="34"/>
    </row>
    <row r="35" spans="1:13" x14ac:dyDescent="0.3">
      <c r="A35" s="34"/>
      <c r="B35" s="34"/>
      <c r="C35" s="34"/>
      <c r="D35" s="34"/>
      <c r="E35" s="34"/>
      <c r="F35" s="34"/>
      <c r="G35" s="34"/>
      <c r="H35" s="34"/>
      <c r="I35" s="34"/>
      <c r="J35" s="34"/>
      <c r="K35" s="34"/>
      <c r="L35" s="34"/>
      <c r="M35" s="34"/>
    </row>
    <row r="36" spans="1:13" x14ac:dyDescent="0.3">
      <c r="A36" s="34"/>
      <c r="B36" s="34"/>
      <c r="C36" s="34"/>
      <c r="D36" s="34"/>
      <c r="E36" s="34"/>
      <c r="F36" s="34"/>
      <c r="G36" s="34"/>
      <c r="H36" s="34"/>
      <c r="I36" s="34"/>
      <c r="J36" s="34"/>
      <c r="K36" s="34"/>
      <c r="L36" s="34"/>
      <c r="M36" s="34"/>
    </row>
    <row r="37" spans="1:13" x14ac:dyDescent="0.3">
      <c r="A37" s="34"/>
      <c r="B37" s="34"/>
      <c r="C37" s="34"/>
      <c r="D37" s="34"/>
      <c r="E37" s="34"/>
      <c r="F37" s="34"/>
      <c r="G37" s="34"/>
      <c r="H37" s="34"/>
      <c r="I37" s="34"/>
      <c r="J37" s="34"/>
      <c r="K37" s="34"/>
      <c r="L37" s="34"/>
      <c r="M37" s="34"/>
    </row>
    <row r="38" spans="1:13" x14ac:dyDescent="0.3">
      <c r="A38" s="34"/>
      <c r="B38" s="34"/>
      <c r="C38" s="34"/>
      <c r="D38" s="34"/>
      <c r="E38" s="34"/>
      <c r="F38" s="34"/>
      <c r="G38" s="34"/>
      <c r="H38" s="34"/>
      <c r="I38" s="34"/>
      <c r="J38" s="34"/>
      <c r="K38" s="34"/>
      <c r="L38" s="34"/>
      <c r="M38" s="34"/>
    </row>
    <row r="39" spans="1:13" x14ac:dyDescent="0.3">
      <c r="A39" s="34"/>
      <c r="B39" s="34"/>
      <c r="C39" s="34"/>
      <c r="D39" s="34"/>
      <c r="E39" s="34"/>
      <c r="F39" s="34"/>
      <c r="G39" s="34"/>
      <c r="H39" s="34"/>
      <c r="I39" s="34"/>
      <c r="J39" s="34"/>
      <c r="K39" s="34"/>
      <c r="L39" s="34"/>
      <c r="M39" s="34"/>
    </row>
    <row r="40" spans="1:13" x14ac:dyDescent="0.3">
      <c r="A40" s="34"/>
      <c r="B40" s="34"/>
      <c r="C40" s="34"/>
      <c r="D40" s="34"/>
      <c r="E40" s="34"/>
      <c r="F40" s="34"/>
      <c r="G40" s="34"/>
      <c r="H40" s="34"/>
      <c r="I40" s="34"/>
      <c r="J40" s="34"/>
      <c r="K40" s="34"/>
      <c r="L40" s="34"/>
      <c r="M40" s="34"/>
    </row>
    <row r="41" spans="1:13" x14ac:dyDescent="0.3">
      <c r="A41" s="34"/>
      <c r="B41" s="34"/>
      <c r="C41" s="34"/>
      <c r="D41" s="34"/>
      <c r="E41" s="34"/>
      <c r="F41" s="34"/>
      <c r="G41" s="34"/>
      <c r="H41" s="34"/>
      <c r="I41" s="34"/>
      <c r="J41" s="34"/>
      <c r="K41" s="34"/>
      <c r="L41" s="34"/>
      <c r="M41" s="34"/>
    </row>
    <row r="42" spans="1:13" x14ac:dyDescent="0.3">
      <c r="A42" s="34"/>
      <c r="B42" s="34"/>
      <c r="C42" s="34"/>
      <c r="D42" s="34"/>
      <c r="E42" s="34"/>
      <c r="F42" s="34"/>
      <c r="G42" s="34"/>
      <c r="H42" s="34"/>
      <c r="I42" s="34"/>
      <c r="J42" s="34"/>
      <c r="K42" s="34"/>
      <c r="L42" s="34"/>
      <c r="M42" s="34"/>
    </row>
    <row r="43" spans="1:13" x14ac:dyDescent="0.3">
      <c r="A43" s="34"/>
      <c r="B43" s="34"/>
      <c r="C43" s="34"/>
      <c r="D43" s="34"/>
      <c r="E43" s="34"/>
      <c r="F43" s="34"/>
      <c r="G43" s="34"/>
      <c r="H43" s="34"/>
      <c r="I43" s="34"/>
      <c r="J43" s="34"/>
      <c r="K43" s="34"/>
      <c r="L43" s="34"/>
      <c r="M43" s="34"/>
    </row>
    <row r="44" spans="1:13" x14ac:dyDescent="0.3">
      <c r="A44" s="34"/>
      <c r="B44" s="34"/>
      <c r="C44" s="34"/>
      <c r="D44" s="34"/>
      <c r="E44" s="34"/>
      <c r="F44" s="34"/>
      <c r="G44" s="34"/>
      <c r="H44" s="34"/>
      <c r="I44" s="34"/>
      <c r="J44" s="34"/>
      <c r="K44" s="34"/>
      <c r="L44" s="34"/>
      <c r="M44" s="34"/>
    </row>
    <row r="45" spans="1:13" x14ac:dyDescent="0.3">
      <c r="A45" s="34"/>
      <c r="B45" s="34"/>
      <c r="C45" s="34"/>
      <c r="D45" s="34"/>
      <c r="E45" s="34"/>
      <c r="F45" s="34"/>
      <c r="G45" s="34"/>
      <c r="H45" s="34"/>
      <c r="I45" s="34"/>
      <c r="J45" s="34"/>
      <c r="K45" s="34"/>
      <c r="L45" s="34"/>
      <c r="M45" s="34"/>
    </row>
    <row r="46" spans="1:13" x14ac:dyDescent="0.3">
      <c r="A46" s="34"/>
      <c r="B46" s="34"/>
      <c r="C46" s="34"/>
      <c r="D46" s="34"/>
      <c r="E46" s="34"/>
      <c r="F46" s="34"/>
      <c r="G46" s="34"/>
      <c r="H46" s="34"/>
      <c r="I46" s="34"/>
      <c r="J46" s="34"/>
      <c r="K46" s="34"/>
      <c r="L46" s="34"/>
      <c r="M46" s="34"/>
    </row>
    <row r="47" spans="1:13" x14ac:dyDescent="0.3">
      <c r="A47" s="34"/>
      <c r="B47" s="34"/>
      <c r="C47" s="34"/>
      <c r="D47" s="34"/>
      <c r="E47" s="34"/>
      <c r="F47" s="34"/>
      <c r="G47" s="34"/>
      <c r="H47" s="34"/>
      <c r="I47" s="34"/>
      <c r="J47" s="34"/>
      <c r="K47" s="34"/>
      <c r="L47" s="34"/>
      <c r="M47" s="34"/>
    </row>
    <row r="48" spans="1:13" x14ac:dyDescent="0.3">
      <c r="A48" s="34"/>
      <c r="B48" s="34"/>
      <c r="C48" s="34"/>
      <c r="D48" s="34"/>
      <c r="E48" s="34"/>
      <c r="F48" s="34"/>
      <c r="G48" s="34"/>
      <c r="H48" s="34"/>
      <c r="I48" s="34"/>
      <c r="J48" s="34"/>
      <c r="K48" s="34"/>
      <c r="L48" s="34"/>
      <c r="M48" s="34"/>
    </row>
    <row r="49" spans="1:13" x14ac:dyDescent="0.3">
      <c r="A49" s="34"/>
      <c r="B49" s="34"/>
      <c r="C49" s="34"/>
      <c r="D49" s="34"/>
      <c r="E49" s="34"/>
      <c r="F49" s="34"/>
      <c r="G49" s="34"/>
      <c r="H49" s="34"/>
      <c r="I49" s="34"/>
      <c r="J49" s="34"/>
      <c r="K49" s="34"/>
      <c r="L49" s="34"/>
      <c r="M49" s="34"/>
    </row>
    <row r="50" spans="1:13" x14ac:dyDescent="0.3">
      <c r="A50" s="34"/>
      <c r="B50" s="34"/>
      <c r="C50" s="34"/>
      <c r="D50" s="34"/>
      <c r="E50" s="34"/>
      <c r="F50" s="34"/>
      <c r="G50" s="34"/>
      <c r="H50" s="34"/>
      <c r="I50" s="34"/>
      <c r="J50" s="34"/>
      <c r="K50" s="34"/>
      <c r="L50" s="34"/>
      <c r="M50" s="34"/>
    </row>
    <row r="51" spans="1:13" x14ac:dyDescent="0.3">
      <c r="A51" s="34"/>
      <c r="B51" s="34"/>
      <c r="C51" s="34"/>
      <c r="D51" s="34"/>
      <c r="E51" s="34"/>
      <c r="F51" s="34"/>
      <c r="G51" s="34"/>
      <c r="H51" s="34"/>
      <c r="I51" s="34"/>
      <c r="J51" s="34"/>
      <c r="K51" s="34"/>
      <c r="L51" s="34"/>
      <c r="M51" s="34"/>
    </row>
    <row r="52" spans="1:13" x14ac:dyDescent="0.3">
      <c r="A52" s="34"/>
      <c r="B52" s="34"/>
      <c r="C52" s="34"/>
      <c r="D52" s="34"/>
      <c r="E52" s="34"/>
      <c r="F52" s="34"/>
      <c r="G52" s="34"/>
      <c r="H52" s="34"/>
      <c r="I52" s="34"/>
      <c r="J52" s="34"/>
      <c r="K52" s="34"/>
      <c r="L52" s="34"/>
      <c r="M52" s="34"/>
    </row>
    <row r="53" spans="1:13" x14ac:dyDescent="0.3">
      <c r="A53" s="34"/>
      <c r="B53" s="34"/>
      <c r="C53" s="34"/>
      <c r="D53" s="34"/>
      <c r="E53" s="34"/>
      <c r="F53" s="34"/>
      <c r="G53" s="34"/>
      <c r="H53" s="34"/>
      <c r="I53" s="34"/>
      <c r="J53" s="34"/>
      <c r="K53" s="34"/>
      <c r="L53" s="34"/>
      <c r="M53" s="34"/>
    </row>
  </sheetData>
  <mergeCells count="1">
    <mergeCell ref="A1:M53"/>
  </mergeCells>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
  <sheetViews>
    <sheetView zoomScale="70" zoomScaleNormal="70" workbookViewId="0">
      <selection activeCell="G56" sqref="G56"/>
    </sheetView>
  </sheetViews>
  <sheetFormatPr defaultRowHeight="14" x14ac:dyDescent="0.3"/>
  <cols>
    <col min="2" max="2" width="24.75" bestFit="1" customWidth="1"/>
    <col min="3" max="3" width="9.1640625" customWidth="1"/>
    <col min="11" max="11" width="12.33203125" bestFit="1" customWidth="1"/>
    <col min="15" max="15" width="12.1640625" bestFit="1" customWidth="1"/>
  </cols>
  <sheetData>
    <row r="1" spans="1:21" x14ac:dyDescent="0.3">
      <c r="B1" t="s">
        <v>5</v>
      </c>
      <c r="D1" s="2" t="s">
        <v>36</v>
      </c>
      <c r="E1" s="2" t="s">
        <v>27</v>
      </c>
      <c r="F1" s="2" t="s">
        <v>37</v>
      </c>
      <c r="G1" s="2" t="s">
        <v>38</v>
      </c>
      <c r="H1" s="2" t="s">
        <v>24</v>
      </c>
      <c r="I1" s="2" t="s">
        <v>35</v>
      </c>
      <c r="J1" s="2" t="s">
        <v>36</v>
      </c>
      <c r="K1" s="2" t="s">
        <v>46</v>
      </c>
    </row>
    <row r="2" spans="1:21" x14ac:dyDescent="0.3">
      <c r="B2" t="s">
        <v>4</v>
      </c>
      <c r="D2" s="2" t="s">
        <v>37</v>
      </c>
      <c r="E2" s="2" t="s">
        <v>27</v>
      </c>
      <c r="F2" s="2" t="s">
        <v>36</v>
      </c>
      <c r="G2" s="2" t="s">
        <v>35</v>
      </c>
      <c r="H2" s="2" t="s">
        <v>24</v>
      </c>
      <c r="I2" s="2" t="s">
        <v>38</v>
      </c>
      <c r="J2" s="2" t="s">
        <v>37</v>
      </c>
      <c r="K2" s="2" t="s">
        <v>46</v>
      </c>
    </row>
    <row r="3" spans="1:21" ht="14.5" thickBot="1" x14ac:dyDescent="0.35">
      <c r="D3" s="1"/>
      <c r="E3" s="1"/>
      <c r="F3" s="12"/>
      <c r="G3" s="12"/>
      <c r="H3" s="12"/>
      <c r="I3" s="1"/>
      <c r="J3" s="1"/>
      <c r="K3" s="1"/>
      <c r="O3" t="s">
        <v>32</v>
      </c>
    </row>
    <row r="4" spans="1:21" ht="15" thickTop="1" thickBot="1" x14ac:dyDescent="0.35">
      <c r="A4" s="35" t="s">
        <v>6</v>
      </c>
      <c r="B4" s="12" t="s">
        <v>0</v>
      </c>
      <c r="C4" s="12"/>
      <c r="D4" s="18">
        <v>1</v>
      </c>
      <c r="E4" s="5">
        <v>1</v>
      </c>
      <c r="F4" s="6">
        <v>0</v>
      </c>
      <c r="G4" s="7">
        <v>0</v>
      </c>
      <c r="H4" s="13">
        <v>0</v>
      </c>
      <c r="I4" s="17">
        <v>1</v>
      </c>
      <c r="J4" s="20">
        <v>1</v>
      </c>
      <c r="K4" s="20">
        <v>1</v>
      </c>
      <c r="O4" t="s">
        <v>10</v>
      </c>
      <c r="P4" s="20">
        <v>6</v>
      </c>
      <c r="Q4" s="20">
        <v>4</v>
      </c>
      <c r="R4" s="20">
        <v>5</v>
      </c>
      <c r="S4" s="20">
        <v>2</v>
      </c>
      <c r="T4" s="20">
        <v>1</v>
      </c>
      <c r="U4" s="20">
        <v>3</v>
      </c>
    </row>
    <row r="5" spans="1:21" ht="15" thickTop="1" thickBot="1" x14ac:dyDescent="0.35">
      <c r="A5" s="35"/>
      <c r="D5" s="4"/>
      <c r="E5" s="8"/>
      <c r="F5" s="8"/>
      <c r="G5" s="8"/>
      <c r="H5" s="4"/>
      <c r="I5" s="4"/>
      <c r="J5" s="2"/>
      <c r="K5" s="8"/>
    </row>
    <row r="6" spans="1:21" ht="15" thickTop="1" thickBot="1" x14ac:dyDescent="0.35">
      <c r="A6" s="35"/>
      <c r="B6" t="s">
        <v>1</v>
      </c>
      <c r="D6" s="8">
        <v>0</v>
      </c>
      <c r="E6" s="19">
        <v>1</v>
      </c>
      <c r="F6" s="14">
        <v>1</v>
      </c>
      <c r="G6" s="4">
        <v>1</v>
      </c>
      <c r="H6" s="9">
        <v>0</v>
      </c>
      <c r="I6" s="8">
        <v>0</v>
      </c>
      <c r="J6" s="23">
        <v>0</v>
      </c>
      <c r="K6" s="20">
        <v>1</v>
      </c>
    </row>
    <row r="7" spans="1:21" ht="15" thickTop="1" thickBot="1" x14ac:dyDescent="0.35">
      <c r="A7" s="35"/>
      <c r="D7" s="4"/>
      <c r="E7" s="4"/>
      <c r="F7" s="4"/>
      <c r="G7" s="10"/>
      <c r="H7" s="4"/>
      <c r="I7" s="4"/>
      <c r="J7" s="2"/>
      <c r="K7" s="2"/>
    </row>
    <row r="8" spans="1:21" ht="15" thickTop="1" thickBot="1" x14ac:dyDescent="0.35">
      <c r="A8" s="35"/>
      <c r="B8" t="s">
        <v>2</v>
      </c>
      <c r="D8" s="10">
        <v>0</v>
      </c>
      <c r="E8" s="10">
        <v>0</v>
      </c>
      <c r="F8" s="11">
        <v>0</v>
      </c>
      <c r="G8" s="15">
        <v>1</v>
      </c>
      <c r="H8" s="16">
        <v>1</v>
      </c>
      <c r="I8" s="21">
        <v>1</v>
      </c>
      <c r="J8" s="24">
        <v>0</v>
      </c>
      <c r="K8" s="20">
        <v>0</v>
      </c>
    </row>
    <row r="9" spans="1:21" ht="14.5" thickTop="1" x14ac:dyDescent="0.3">
      <c r="A9" s="36"/>
      <c r="I9" s="12"/>
      <c r="K9" s="22"/>
    </row>
    <row r="10" spans="1:21" x14ac:dyDescent="0.3">
      <c r="A10" s="36"/>
      <c r="B10" t="s">
        <v>19</v>
      </c>
      <c r="D10" s="3" t="s">
        <v>21</v>
      </c>
      <c r="E10" s="3" t="s">
        <v>7</v>
      </c>
      <c r="F10" s="3" t="s">
        <v>22</v>
      </c>
      <c r="G10" s="3" t="s">
        <v>9</v>
      </c>
      <c r="H10" s="3" t="s">
        <v>23</v>
      </c>
      <c r="I10" s="3" t="s">
        <v>8</v>
      </c>
      <c r="J10" s="3" t="s">
        <v>21</v>
      </c>
      <c r="K10" s="3" t="s">
        <v>7</v>
      </c>
    </row>
    <row r="11" spans="1:21" x14ac:dyDescent="0.3">
      <c r="A11" s="36"/>
      <c r="B11" t="s">
        <v>47</v>
      </c>
      <c r="D11" s="3" t="s">
        <v>15</v>
      </c>
      <c r="E11" s="3" t="s">
        <v>14</v>
      </c>
      <c r="F11" s="3" t="s">
        <v>13</v>
      </c>
      <c r="G11" s="3" t="s">
        <v>18</v>
      </c>
      <c r="H11" s="3" t="s">
        <v>17</v>
      </c>
      <c r="I11" s="3" t="s">
        <v>16</v>
      </c>
      <c r="J11" s="3" t="s">
        <v>15</v>
      </c>
      <c r="K11" s="3" t="s">
        <v>14</v>
      </c>
    </row>
    <row r="12" spans="1:21" x14ac:dyDescent="0.3">
      <c r="A12" s="36"/>
      <c r="B12" t="s">
        <v>20</v>
      </c>
      <c r="D12" s="3" t="s">
        <v>9</v>
      </c>
      <c r="E12" s="3" t="s">
        <v>23</v>
      </c>
      <c r="F12" s="3" t="s">
        <v>8</v>
      </c>
      <c r="G12" s="3" t="s">
        <v>21</v>
      </c>
      <c r="H12" s="3" t="s">
        <v>7</v>
      </c>
      <c r="I12" s="3" t="s">
        <v>22</v>
      </c>
      <c r="J12" s="3" t="s">
        <v>9</v>
      </c>
      <c r="K12" s="3" t="s">
        <v>23</v>
      </c>
    </row>
    <row r="13" spans="1:21" x14ac:dyDescent="0.3">
      <c r="A13" s="36"/>
      <c r="B13" t="s">
        <v>48</v>
      </c>
      <c r="D13" s="2">
        <f>(1-D4)*4+(1-D6)*1+(1-D8)*2</f>
        <v>3</v>
      </c>
      <c r="E13" s="2">
        <f t="shared" ref="E13:I13" si="0">(1-E4)*4+(1-E6)*1+(1-E8)*2</f>
        <v>2</v>
      </c>
      <c r="F13" s="2">
        <f t="shared" si="0"/>
        <v>6</v>
      </c>
      <c r="G13" s="2">
        <f t="shared" si="0"/>
        <v>4</v>
      </c>
      <c r="H13" s="2">
        <f t="shared" si="0"/>
        <v>5</v>
      </c>
      <c r="I13" s="2">
        <f t="shared" si="0"/>
        <v>1</v>
      </c>
      <c r="J13" s="2">
        <f t="shared" ref="J13:K13" si="1">(1-J4)*4+(1-J6)*1+(1-J8)*2</f>
        <v>3</v>
      </c>
      <c r="K13" s="2">
        <f t="shared" si="1"/>
        <v>2</v>
      </c>
    </row>
    <row r="14" spans="1:21" x14ac:dyDescent="0.3">
      <c r="A14" s="36"/>
      <c r="B14" t="s">
        <v>49</v>
      </c>
      <c r="D14" s="2">
        <v>5</v>
      </c>
      <c r="E14" s="2">
        <v>4</v>
      </c>
      <c r="F14" s="2">
        <v>3</v>
      </c>
      <c r="G14" s="2">
        <v>2</v>
      </c>
      <c r="H14" s="2">
        <v>1</v>
      </c>
      <c r="I14" s="2">
        <v>6</v>
      </c>
      <c r="J14" s="2">
        <v>5</v>
      </c>
      <c r="K14" s="2">
        <v>4</v>
      </c>
    </row>
  </sheetData>
  <mergeCells count="1">
    <mergeCell ref="A4:A14"/>
  </mergeCells>
  <phoneticPr fontId="1"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
  <sheetViews>
    <sheetView zoomScale="115" zoomScaleNormal="115" workbookViewId="0">
      <selection activeCell="J13" sqref="J13"/>
    </sheetView>
  </sheetViews>
  <sheetFormatPr defaultRowHeight="14" x14ac:dyDescent="0.3"/>
  <cols>
    <col min="2" max="2" width="20.33203125" bestFit="1" customWidth="1"/>
    <col min="15" max="15" width="12.33203125" bestFit="1" customWidth="1"/>
  </cols>
  <sheetData>
    <row r="1" spans="1:21" x14ac:dyDescent="0.3">
      <c r="B1" t="s">
        <v>4</v>
      </c>
      <c r="D1" s="2" t="s">
        <v>34</v>
      </c>
      <c r="E1" s="2" t="s">
        <v>38</v>
      </c>
      <c r="F1" s="2" t="s">
        <v>37</v>
      </c>
      <c r="G1" s="2" t="s">
        <v>46</v>
      </c>
      <c r="H1" s="2" t="s">
        <v>36</v>
      </c>
      <c r="I1" s="2" t="s">
        <v>35</v>
      </c>
      <c r="J1" s="2" t="s">
        <v>34</v>
      </c>
      <c r="K1" s="2" t="s">
        <v>38</v>
      </c>
    </row>
    <row r="2" spans="1:21" ht="14.5" thickBot="1" x14ac:dyDescent="0.35">
      <c r="D2" s="1"/>
      <c r="E2" s="1"/>
      <c r="F2" s="12"/>
      <c r="G2" s="12"/>
      <c r="H2" s="12"/>
      <c r="I2" s="1"/>
      <c r="J2" s="1"/>
      <c r="K2" s="1"/>
      <c r="O2" t="s">
        <v>33</v>
      </c>
    </row>
    <row r="3" spans="1:21" ht="15" thickTop="1" thickBot="1" x14ac:dyDescent="0.35">
      <c r="A3" s="35" t="s">
        <v>44</v>
      </c>
      <c r="B3" s="12" t="s">
        <v>0</v>
      </c>
      <c r="C3" s="12"/>
      <c r="D3" s="18">
        <v>1</v>
      </c>
      <c r="E3" s="5">
        <v>1</v>
      </c>
      <c r="F3" s="6">
        <v>0</v>
      </c>
      <c r="G3" s="7">
        <v>0</v>
      </c>
      <c r="H3" s="13">
        <v>0</v>
      </c>
      <c r="I3" s="17">
        <v>1</v>
      </c>
      <c r="J3" s="20">
        <v>1</v>
      </c>
      <c r="K3" s="20">
        <v>1</v>
      </c>
      <c r="O3" t="s">
        <v>10</v>
      </c>
      <c r="P3" s="20">
        <v>2</v>
      </c>
      <c r="Q3" s="20">
        <v>6</v>
      </c>
      <c r="R3" s="20">
        <v>1</v>
      </c>
      <c r="S3" s="20">
        <v>4</v>
      </c>
      <c r="T3" s="20">
        <v>3</v>
      </c>
      <c r="U3" s="20">
        <v>5</v>
      </c>
    </row>
    <row r="4" spans="1:21" ht="15" thickTop="1" thickBot="1" x14ac:dyDescent="0.35">
      <c r="A4" s="35"/>
      <c r="D4" s="4"/>
      <c r="E4" s="8"/>
      <c r="F4" s="8"/>
      <c r="G4" s="8"/>
      <c r="H4" s="4"/>
      <c r="I4" s="4"/>
      <c r="J4" s="2"/>
      <c r="K4" s="8"/>
    </row>
    <row r="5" spans="1:21" ht="15" thickTop="1" thickBot="1" x14ac:dyDescent="0.35">
      <c r="A5" s="35"/>
      <c r="B5" t="s">
        <v>1</v>
      </c>
      <c r="D5" s="8">
        <v>0</v>
      </c>
      <c r="E5" s="19">
        <v>1</v>
      </c>
      <c r="F5" s="14">
        <v>1</v>
      </c>
      <c r="G5" s="4">
        <v>1</v>
      </c>
      <c r="H5" s="9">
        <v>0</v>
      </c>
      <c r="I5" s="8">
        <v>0</v>
      </c>
      <c r="J5" s="23">
        <v>0</v>
      </c>
      <c r="K5" s="20">
        <v>1</v>
      </c>
    </row>
    <row r="6" spans="1:21" ht="15" thickTop="1" thickBot="1" x14ac:dyDescent="0.35">
      <c r="A6" s="35"/>
      <c r="D6" s="4"/>
      <c r="E6" s="4"/>
      <c r="F6" s="4"/>
      <c r="G6" s="10"/>
      <c r="H6" s="4"/>
      <c r="I6" s="4"/>
      <c r="J6" s="2"/>
      <c r="K6" s="2"/>
    </row>
    <row r="7" spans="1:21" ht="15" thickTop="1" thickBot="1" x14ac:dyDescent="0.35">
      <c r="A7" s="35"/>
      <c r="B7" t="s">
        <v>2</v>
      </c>
      <c r="D7" s="10">
        <v>0</v>
      </c>
      <c r="E7" s="10">
        <v>0</v>
      </c>
      <c r="F7" s="11">
        <v>0</v>
      </c>
      <c r="G7" s="15">
        <v>1</v>
      </c>
      <c r="H7" s="16">
        <v>1</v>
      </c>
      <c r="I7" s="21">
        <v>1</v>
      </c>
      <c r="J7" s="24">
        <v>0</v>
      </c>
      <c r="K7" s="25">
        <v>0</v>
      </c>
    </row>
    <row r="8" spans="1:21" ht="14.5" thickTop="1" x14ac:dyDescent="0.3">
      <c r="A8" s="36"/>
      <c r="E8" s="12"/>
      <c r="F8" s="12"/>
      <c r="I8" s="12"/>
      <c r="K8" s="12"/>
    </row>
    <row r="9" spans="1:21" x14ac:dyDescent="0.3">
      <c r="A9" s="36"/>
      <c r="B9" t="s">
        <v>19</v>
      </c>
      <c r="D9" s="3" t="s">
        <v>21</v>
      </c>
      <c r="E9" s="3" t="s">
        <v>7</v>
      </c>
      <c r="F9" s="3" t="s">
        <v>22</v>
      </c>
      <c r="G9" s="3" t="s">
        <v>9</v>
      </c>
      <c r="H9" s="3" t="s">
        <v>23</v>
      </c>
      <c r="I9" s="3" t="s">
        <v>8</v>
      </c>
      <c r="J9" s="3" t="s">
        <v>21</v>
      </c>
      <c r="K9" s="3" t="s">
        <v>7</v>
      </c>
    </row>
    <row r="10" spans="1:21" x14ac:dyDescent="0.3">
      <c r="A10" s="36"/>
      <c r="B10" t="s">
        <v>12</v>
      </c>
      <c r="D10" s="3" t="s">
        <v>15</v>
      </c>
      <c r="E10" s="3" t="s">
        <v>14</v>
      </c>
      <c r="F10" s="3" t="s">
        <v>13</v>
      </c>
      <c r="G10" s="3" t="s">
        <v>18</v>
      </c>
      <c r="H10" s="3" t="s">
        <v>17</v>
      </c>
      <c r="I10" s="3" t="s">
        <v>16</v>
      </c>
      <c r="J10" s="3" t="s">
        <v>15</v>
      </c>
      <c r="K10" s="3" t="s">
        <v>14</v>
      </c>
    </row>
    <row r="11" spans="1:21" x14ac:dyDescent="0.3">
      <c r="A11" s="36"/>
      <c r="B11" t="s">
        <v>20</v>
      </c>
      <c r="D11" s="3" t="s">
        <v>9</v>
      </c>
      <c r="E11" s="3" t="s">
        <v>23</v>
      </c>
      <c r="F11" s="3" t="s">
        <v>8</v>
      </c>
      <c r="G11" s="3" t="s">
        <v>21</v>
      </c>
      <c r="H11" s="3" t="s">
        <v>7</v>
      </c>
      <c r="I11" s="3" t="s">
        <v>22</v>
      </c>
      <c r="J11" s="3" t="s">
        <v>9</v>
      </c>
      <c r="K11" s="3" t="s">
        <v>23</v>
      </c>
    </row>
    <row r="12" spans="1:21" x14ac:dyDescent="0.3">
      <c r="A12" s="36"/>
      <c r="B12" t="s">
        <v>11</v>
      </c>
      <c r="D12" s="2">
        <f>(1-D3)*4+(1-D5)*1+(1-D7)*2</f>
        <v>3</v>
      </c>
      <c r="E12" s="2">
        <f t="shared" ref="E12:K12" si="0">(1-E3)*4+(1-E5)*1+(1-E7)*2</f>
        <v>2</v>
      </c>
      <c r="F12" s="2">
        <f t="shared" si="0"/>
        <v>6</v>
      </c>
      <c r="G12" s="2">
        <f t="shared" si="0"/>
        <v>4</v>
      </c>
      <c r="H12" s="2">
        <f t="shared" si="0"/>
        <v>5</v>
      </c>
      <c r="I12" s="2">
        <f t="shared" si="0"/>
        <v>1</v>
      </c>
      <c r="J12" s="2">
        <f t="shared" si="0"/>
        <v>3</v>
      </c>
      <c r="K12" s="2">
        <f t="shared" si="0"/>
        <v>2</v>
      </c>
    </row>
    <row r="13" spans="1:21" x14ac:dyDescent="0.3">
      <c r="A13" s="36"/>
      <c r="B13" t="s">
        <v>3</v>
      </c>
      <c r="D13" s="2">
        <v>1</v>
      </c>
      <c r="E13" s="2">
        <v>6</v>
      </c>
      <c r="F13" s="2">
        <v>5</v>
      </c>
      <c r="G13" s="2">
        <v>4</v>
      </c>
      <c r="H13" s="2">
        <v>3</v>
      </c>
      <c r="I13" s="2">
        <v>2</v>
      </c>
      <c r="J13" s="2">
        <v>1</v>
      </c>
      <c r="K13" s="2">
        <v>6</v>
      </c>
    </row>
  </sheetData>
  <mergeCells count="1">
    <mergeCell ref="A3:A13"/>
  </mergeCells>
  <phoneticPr fontId="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4"/>
  <sheetViews>
    <sheetView topLeftCell="C1" zoomScale="115" zoomScaleNormal="115" workbookViewId="0">
      <selection activeCell="D11" sqref="D11:K11"/>
    </sheetView>
  </sheetViews>
  <sheetFormatPr defaultRowHeight="14" x14ac:dyDescent="0.3"/>
  <cols>
    <col min="2" max="2" width="20.33203125" bestFit="1" customWidth="1"/>
    <col min="15" max="15" width="12.1640625" bestFit="1" customWidth="1"/>
  </cols>
  <sheetData>
    <row r="1" spans="1:27" x14ac:dyDescent="0.3">
      <c r="B1" t="s">
        <v>5</v>
      </c>
      <c r="D1" s="2" t="s">
        <v>28</v>
      </c>
      <c r="E1" s="2" t="s">
        <v>27</v>
      </c>
      <c r="F1" s="2" t="s">
        <v>26</v>
      </c>
      <c r="G1" s="2" t="s">
        <v>25</v>
      </c>
      <c r="H1" s="2" t="s">
        <v>24</v>
      </c>
      <c r="I1" s="2" t="s">
        <v>29</v>
      </c>
      <c r="J1" s="2" t="s">
        <v>30</v>
      </c>
      <c r="K1" s="2" t="s">
        <v>31</v>
      </c>
      <c r="O1" s="37" t="s">
        <v>60</v>
      </c>
      <c r="P1" s="38"/>
      <c r="Q1" s="38"/>
      <c r="R1" s="38"/>
      <c r="S1" s="38"/>
      <c r="T1" s="38"/>
      <c r="U1" s="38"/>
      <c r="V1" s="38"/>
      <c r="W1" s="38"/>
      <c r="X1" s="38"/>
      <c r="Y1" s="38"/>
      <c r="Z1" s="38"/>
      <c r="AA1" s="38"/>
    </row>
    <row r="2" spans="1:27" x14ac:dyDescent="0.3">
      <c r="B2" t="s">
        <v>4</v>
      </c>
      <c r="D2" s="2" t="s">
        <v>36</v>
      </c>
      <c r="E2" s="2" t="s">
        <v>27</v>
      </c>
      <c r="F2" s="2" t="s">
        <v>37</v>
      </c>
      <c r="G2" s="2" t="s">
        <v>38</v>
      </c>
      <c r="H2" s="2" t="s">
        <v>24</v>
      </c>
      <c r="I2" s="2" t="s">
        <v>35</v>
      </c>
      <c r="J2" s="2" t="s">
        <v>36</v>
      </c>
      <c r="K2" s="2" t="s">
        <v>31</v>
      </c>
      <c r="O2" s="38"/>
      <c r="P2" s="38"/>
      <c r="Q2" s="38"/>
      <c r="R2" s="38"/>
      <c r="S2" s="38"/>
      <c r="T2" s="38"/>
      <c r="U2" s="38"/>
      <c r="V2" s="38"/>
      <c r="W2" s="38"/>
      <c r="X2" s="38"/>
      <c r="Y2" s="38"/>
      <c r="Z2" s="38"/>
      <c r="AA2" s="38"/>
    </row>
    <row r="3" spans="1:27" ht="14.5" thickBot="1" x14ac:dyDescent="0.35">
      <c r="D3" s="1"/>
      <c r="E3" s="1"/>
      <c r="F3" s="1"/>
      <c r="G3" s="12"/>
      <c r="H3" s="12"/>
      <c r="I3" s="12"/>
      <c r="J3" s="1"/>
      <c r="K3" s="1"/>
      <c r="O3" t="s">
        <v>41</v>
      </c>
    </row>
    <row r="4" spans="1:27" ht="15" thickTop="1" thickBot="1" x14ac:dyDescent="0.35">
      <c r="A4" s="35" t="s">
        <v>45</v>
      </c>
      <c r="B4" s="12" t="s">
        <v>0</v>
      </c>
      <c r="C4" s="12"/>
      <c r="D4" s="4">
        <v>1</v>
      </c>
      <c r="E4" s="4">
        <v>1</v>
      </c>
      <c r="F4" s="5">
        <v>1</v>
      </c>
      <c r="G4" s="6">
        <v>0</v>
      </c>
      <c r="H4" s="7">
        <v>0</v>
      </c>
      <c r="I4" s="13">
        <v>0</v>
      </c>
      <c r="J4" s="26">
        <v>1</v>
      </c>
      <c r="K4" s="20">
        <v>1</v>
      </c>
      <c r="O4" t="s">
        <v>10</v>
      </c>
      <c r="P4" s="20">
        <v>3</v>
      </c>
      <c r="Q4" s="20">
        <v>5</v>
      </c>
      <c r="R4" s="20">
        <v>4</v>
      </c>
      <c r="S4" s="20">
        <v>1</v>
      </c>
      <c r="T4" s="20">
        <v>2</v>
      </c>
      <c r="U4" s="20">
        <v>6</v>
      </c>
    </row>
    <row r="5" spans="1:27" ht="15" thickTop="1" thickBot="1" x14ac:dyDescent="0.35">
      <c r="A5" s="35"/>
      <c r="D5" s="4"/>
      <c r="E5" s="4"/>
      <c r="F5" s="8"/>
      <c r="G5" s="8"/>
      <c r="H5" s="4"/>
      <c r="I5" s="18"/>
      <c r="J5" s="2"/>
      <c r="K5" s="4"/>
    </row>
    <row r="6" spans="1:27" ht="15" thickTop="1" thickBot="1" x14ac:dyDescent="0.35">
      <c r="A6" s="35"/>
      <c r="B6" t="s">
        <v>1</v>
      </c>
      <c r="D6" s="8">
        <v>0</v>
      </c>
      <c r="E6" s="23">
        <v>0</v>
      </c>
      <c r="F6" s="14">
        <v>1</v>
      </c>
      <c r="G6" s="4">
        <v>1</v>
      </c>
      <c r="H6" s="29">
        <v>1</v>
      </c>
      <c r="I6" s="8">
        <v>0</v>
      </c>
      <c r="J6" s="8">
        <v>0</v>
      </c>
      <c r="K6" s="30">
        <v>0</v>
      </c>
    </row>
    <row r="7" spans="1:27" ht="15" thickTop="1" thickBot="1" x14ac:dyDescent="0.35">
      <c r="A7" s="35"/>
      <c r="D7" s="4"/>
      <c r="E7" s="14"/>
      <c r="F7" s="4"/>
      <c r="G7" s="4"/>
      <c r="H7" s="4"/>
      <c r="I7" s="4"/>
      <c r="J7" s="2"/>
      <c r="K7" s="14"/>
    </row>
    <row r="8" spans="1:27" ht="15" thickTop="1" thickBot="1" x14ac:dyDescent="0.35">
      <c r="A8" s="35"/>
      <c r="B8" t="s">
        <v>2</v>
      </c>
      <c r="D8" s="21">
        <v>1</v>
      </c>
      <c r="E8" s="10">
        <v>0</v>
      </c>
      <c r="F8" s="10">
        <v>0</v>
      </c>
      <c r="G8" s="11">
        <v>0</v>
      </c>
      <c r="H8" s="16">
        <v>1</v>
      </c>
      <c r="I8" s="16">
        <v>1</v>
      </c>
      <c r="J8" s="16">
        <v>1</v>
      </c>
      <c r="K8" s="28">
        <v>0</v>
      </c>
    </row>
    <row r="9" spans="1:27" ht="14.5" thickTop="1" x14ac:dyDescent="0.3">
      <c r="A9" s="36"/>
      <c r="E9" s="12"/>
      <c r="F9" s="22"/>
      <c r="G9" s="22"/>
      <c r="I9" s="12"/>
      <c r="J9" s="12"/>
      <c r="K9" s="12"/>
    </row>
    <row r="10" spans="1:27" x14ac:dyDescent="0.3">
      <c r="A10" s="36"/>
      <c r="B10" t="s">
        <v>19</v>
      </c>
      <c r="D10" s="3" t="s">
        <v>42</v>
      </c>
      <c r="E10" s="3" t="s">
        <v>21</v>
      </c>
      <c r="F10" s="3" t="s">
        <v>39</v>
      </c>
      <c r="G10" s="3" t="s">
        <v>40</v>
      </c>
      <c r="H10" s="3" t="s">
        <v>43</v>
      </c>
      <c r="I10" s="3" t="s">
        <v>23</v>
      </c>
      <c r="J10" s="3" t="s">
        <v>42</v>
      </c>
      <c r="K10" s="3" t="s">
        <v>21</v>
      </c>
    </row>
    <row r="11" spans="1:27" x14ac:dyDescent="0.3">
      <c r="A11" s="36"/>
      <c r="B11" t="s">
        <v>12</v>
      </c>
      <c r="D11" s="27">
        <f>D8*4+D6*2+D4</f>
        <v>5</v>
      </c>
      <c r="E11" s="27">
        <f t="shared" ref="E11:K11" si="0">E8*4+E6*2+E4</f>
        <v>1</v>
      </c>
      <c r="F11" s="27">
        <f t="shared" si="0"/>
        <v>3</v>
      </c>
      <c r="G11" s="27">
        <f t="shared" si="0"/>
        <v>2</v>
      </c>
      <c r="H11" s="27">
        <f t="shared" si="0"/>
        <v>6</v>
      </c>
      <c r="I11" s="27">
        <f t="shared" si="0"/>
        <v>4</v>
      </c>
      <c r="J11" s="27">
        <f t="shared" si="0"/>
        <v>5</v>
      </c>
      <c r="K11" s="27">
        <f t="shared" si="0"/>
        <v>1</v>
      </c>
    </row>
    <row r="12" spans="1:27" x14ac:dyDescent="0.3">
      <c r="A12" s="36"/>
      <c r="B12" t="s">
        <v>20</v>
      </c>
      <c r="D12" s="3" t="s">
        <v>40</v>
      </c>
      <c r="E12" s="3" t="s">
        <v>40</v>
      </c>
      <c r="F12" s="3" t="s">
        <v>23</v>
      </c>
      <c r="G12" s="3" t="s">
        <v>42</v>
      </c>
      <c r="H12" s="3" t="s">
        <v>7</v>
      </c>
      <c r="I12" s="3" t="s">
        <v>39</v>
      </c>
      <c r="J12" s="3" t="s">
        <v>40</v>
      </c>
      <c r="K12" s="3" t="s">
        <v>43</v>
      </c>
    </row>
    <row r="13" spans="1:27" x14ac:dyDescent="0.3">
      <c r="A13" s="36"/>
      <c r="B13" t="s">
        <v>48</v>
      </c>
      <c r="D13" s="2">
        <f>(1-D4)*4+(1-D6)*1+(1-D8)*2</f>
        <v>1</v>
      </c>
      <c r="E13" s="2">
        <f t="shared" ref="E13:K13" si="1">(1-E4)*4+(1-E6)*1+(1-E8)*2</f>
        <v>3</v>
      </c>
      <c r="F13" s="2">
        <f t="shared" si="1"/>
        <v>2</v>
      </c>
      <c r="G13" s="2">
        <f t="shared" si="1"/>
        <v>6</v>
      </c>
      <c r="H13" s="2">
        <f t="shared" si="1"/>
        <v>4</v>
      </c>
      <c r="I13" s="2">
        <f t="shared" si="1"/>
        <v>5</v>
      </c>
      <c r="J13" s="2">
        <f t="shared" si="1"/>
        <v>1</v>
      </c>
      <c r="K13" s="2">
        <f t="shared" si="1"/>
        <v>3</v>
      </c>
    </row>
    <row r="14" spans="1:27" x14ac:dyDescent="0.3">
      <c r="A14" s="36"/>
      <c r="B14" t="s">
        <v>49</v>
      </c>
      <c r="D14" s="2">
        <v>3</v>
      </c>
      <c r="E14" s="2">
        <v>4</v>
      </c>
      <c r="F14" s="2">
        <v>5</v>
      </c>
      <c r="G14" s="2">
        <v>6</v>
      </c>
      <c r="H14" s="2">
        <v>1</v>
      </c>
      <c r="I14" s="2">
        <v>2</v>
      </c>
      <c r="J14" s="2">
        <v>3</v>
      </c>
      <c r="K14" s="2">
        <v>4</v>
      </c>
    </row>
  </sheetData>
  <mergeCells count="2">
    <mergeCell ref="A4:A14"/>
    <mergeCell ref="O1:AA2"/>
  </mergeCells>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4"/>
  <sheetViews>
    <sheetView zoomScale="85" zoomScaleNormal="85" workbookViewId="0">
      <selection activeCell="O1" sqref="O1:AA2"/>
    </sheetView>
  </sheetViews>
  <sheetFormatPr defaultRowHeight="14" x14ac:dyDescent="0.3"/>
  <cols>
    <col min="2" max="2" width="20.33203125" bestFit="1" customWidth="1"/>
    <col min="15" max="15" width="12.1640625" bestFit="1" customWidth="1"/>
  </cols>
  <sheetData>
    <row r="1" spans="1:27" x14ac:dyDescent="0.3">
      <c r="B1" t="s">
        <v>5</v>
      </c>
      <c r="D1" s="2" t="s">
        <v>57</v>
      </c>
      <c r="E1" s="2" t="s">
        <v>54</v>
      </c>
      <c r="F1" s="2" t="s">
        <v>58</v>
      </c>
      <c r="G1" s="2" t="s">
        <v>55</v>
      </c>
      <c r="H1" s="2" t="s">
        <v>27</v>
      </c>
      <c r="I1" s="2" t="s">
        <v>56</v>
      </c>
      <c r="J1" s="2" t="s">
        <v>57</v>
      </c>
      <c r="K1" s="2" t="s">
        <v>54</v>
      </c>
      <c r="O1" s="37" t="s">
        <v>59</v>
      </c>
      <c r="P1" s="38"/>
      <c r="Q1" s="38"/>
      <c r="R1" s="38"/>
      <c r="S1" s="38"/>
      <c r="T1" s="38"/>
      <c r="U1" s="38"/>
      <c r="V1" s="38"/>
      <c r="W1" s="38"/>
      <c r="X1" s="38"/>
      <c r="Y1" s="38"/>
      <c r="Z1" s="38"/>
      <c r="AA1" s="38"/>
    </row>
    <row r="2" spans="1:27" ht="42.4" customHeight="1" x14ac:dyDescent="0.3">
      <c r="B2" t="s">
        <v>4</v>
      </c>
      <c r="D2" s="2" t="s">
        <v>57</v>
      </c>
      <c r="E2" s="2" t="s">
        <v>54</v>
      </c>
      <c r="F2" s="2" t="s">
        <v>58</v>
      </c>
      <c r="G2" s="2" t="s">
        <v>55</v>
      </c>
      <c r="H2" s="2" t="s">
        <v>27</v>
      </c>
      <c r="I2" s="2" t="s">
        <v>56</v>
      </c>
      <c r="J2" s="2" t="s">
        <v>57</v>
      </c>
      <c r="K2" s="2" t="s">
        <v>54</v>
      </c>
      <c r="O2" s="38"/>
      <c r="P2" s="38"/>
      <c r="Q2" s="38"/>
      <c r="R2" s="38"/>
      <c r="S2" s="38"/>
      <c r="T2" s="38"/>
      <c r="U2" s="38"/>
      <c r="V2" s="38"/>
      <c r="W2" s="38"/>
      <c r="X2" s="38"/>
      <c r="Y2" s="38"/>
      <c r="Z2" s="38"/>
      <c r="AA2" s="38"/>
    </row>
    <row r="3" spans="1:27" ht="14.5" thickBot="1" x14ac:dyDescent="0.35">
      <c r="D3" s="1"/>
      <c r="E3" s="1"/>
      <c r="F3" s="1"/>
      <c r="G3" s="12"/>
      <c r="H3" s="12"/>
      <c r="I3" s="12"/>
      <c r="J3" s="1"/>
      <c r="K3" s="1"/>
      <c r="O3" t="s">
        <v>41</v>
      </c>
    </row>
    <row r="4" spans="1:27" ht="15" thickTop="1" thickBot="1" x14ac:dyDescent="0.35">
      <c r="A4" s="35" t="s">
        <v>45</v>
      </c>
      <c r="B4" s="12" t="s">
        <v>0</v>
      </c>
      <c r="C4" s="12"/>
      <c r="D4" s="4">
        <v>1</v>
      </c>
      <c r="E4" s="4">
        <v>1</v>
      </c>
      <c r="F4" s="5">
        <v>1</v>
      </c>
      <c r="G4" s="6">
        <v>0</v>
      </c>
      <c r="H4" s="7">
        <v>0</v>
      </c>
      <c r="I4" s="13">
        <v>0</v>
      </c>
      <c r="J4" s="26">
        <v>1</v>
      </c>
      <c r="K4" s="20">
        <v>1</v>
      </c>
      <c r="O4" t="s">
        <v>10</v>
      </c>
      <c r="P4" s="20">
        <v>6</v>
      </c>
      <c r="Q4" s="20">
        <v>2</v>
      </c>
      <c r="R4" s="20">
        <v>1</v>
      </c>
      <c r="S4" s="20">
        <v>4</v>
      </c>
      <c r="T4" s="20">
        <v>5</v>
      </c>
      <c r="U4" s="20">
        <v>3</v>
      </c>
    </row>
    <row r="5" spans="1:27" ht="15" thickTop="1" thickBot="1" x14ac:dyDescent="0.35">
      <c r="A5" s="35"/>
      <c r="D5" s="4"/>
      <c r="E5" s="4"/>
      <c r="F5" s="8"/>
      <c r="G5" s="31"/>
      <c r="H5" s="4"/>
      <c r="I5" s="18"/>
      <c r="J5" s="4"/>
      <c r="K5" s="4"/>
    </row>
    <row r="6" spans="1:27" ht="15" thickTop="1" thickBot="1" x14ac:dyDescent="0.35">
      <c r="A6" s="35"/>
      <c r="B6" t="s">
        <v>1</v>
      </c>
      <c r="D6" s="4">
        <v>0</v>
      </c>
      <c r="E6" s="8">
        <v>0</v>
      </c>
      <c r="F6" s="19">
        <v>1</v>
      </c>
      <c r="G6" s="4">
        <v>1</v>
      </c>
      <c r="H6" s="14">
        <v>1</v>
      </c>
      <c r="I6" s="19">
        <v>0</v>
      </c>
      <c r="J6" s="4">
        <v>0</v>
      </c>
      <c r="K6" s="30">
        <v>0</v>
      </c>
    </row>
    <row r="7" spans="1:27" ht="15" thickTop="1" thickBot="1" x14ac:dyDescent="0.35">
      <c r="A7" s="35"/>
      <c r="D7" s="32"/>
      <c r="E7" s="14"/>
      <c r="F7" s="4"/>
      <c r="G7" s="4"/>
      <c r="H7" s="4"/>
      <c r="I7" s="32"/>
      <c r="J7" s="32"/>
      <c r="K7" s="14"/>
    </row>
    <row r="8" spans="1:27" ht="15" thickTop="1" thickBot="1" x14ac:dyDescent="0.35">
      <c r="A8" s="35"/>
      <c r="B8" t="s">
        <v>2</v>
      </c>
      <c r="D8" s="4">
        <v>1</v>
      </c>
      <c r="E8" s="24">
        <v>0</v>
      </c>
      <c r="F8" s="4">
        <v>0</v>
      </c>
      <c r="G8" s="11">
        <v>0</v>
      </c>
      <c r="H8" s="16">
        <v>1</v>
      </c>
      <c r="I8" s="4">
        <v>1</v>
      </c>
      <c r="J8" s="4">
        <v>1</v>
      </c>
      <c r="K8" s="28">
        <v>0</v>
      </c>
    </row>
    <row r="9" spans="1:27" ht="14.5" thickTop="1" x14ac:dyDescent="0.3">
      <c r="A9" s="36"/>
      <c r="D9" s="12"/>
      <c r="E9" s="12"/>
      <c r="F9" s="22"/>
      <c r="G9" s="12"/>
      <c r="I9" s="12"/>
      <c r="J9" s="12"/>
      <c r="K9" s="12"/>
    </row>
    <row r="10" spans="1:27" x14ac:dyDescent="0.3">
      <c r="A10" s="36"/>
      <c r="B10" t="s">
        <v>19</v>
      </c>
      <c r="D10" s="3" t="s">
        <v>8</v>
      </c>
      <c r="E10" s="3" t="s">
        <v>53</v>
      </c>
      <c r="F10" s="3" t="s">
        <v>7</v>
      </c>
      <c r="G10" s="3" t="s">
        <v>22</v>
      </c>
      <c r="H10" s="3" t="s">
        <v>51</v>
      </c>
      <c r="I10" s="3" t="s">
        <v>52</v>
      </c>
      <c r="J10" s="3" t="s">
        <v>8</v>
      </c>
      <c r="K10" s="3" t="s">
        <v>53</v>
      </c>
    </row>
    <row r="11" spans="1:27" x14ac:dyDescent="0.3">
      <c r="A11" s="36"/>
      <c r="B11" t="s">
        <v>12</v>
      </c>
      <c r="D11" s="27">
        <f>D8*4+D6*2+D4</f>
        <v>5</v>
      </c>
      <c r="E11" s="27">
        <f t="shared" ref="E11:K11" si="0">E8*4+E6*2+E4</f>
        <v>1</v>
      </c>
      <c r="F11" s="27">
        <f t="shared" si="0"/>
        <v>3</v>
      </c>
      <c r="G11" s="27">
        <f t="shared" si="0"/>
        <v>2</v>
      </c>
      <c r="H11" s="27">
        <f t="shared" si="0"/>
        <v>6</v>
      </c>
      <c r="I11" s="27">
        <f t="shared" si="0"/>
        <v>4</v>
      </c>
      <c r="J11" s="27">
        <f t="shared" si="0"/>
        <v>5</v>
      </c>
      <c r="K11" s="27">
        <f t="shared" si="0"/>
        <v>1</v>
      </c>
    </row>
    <row r="12" spans="1:27" x14ac:dyDescent="0.3">
      <c r="A12" s="36"/>
      <c r="B12" t="s">
        <v>20</v>
      </c>
      <c r="D12" s="3" t="s">
        <v>22</v>
      </c>
      <c r="E12" s="3" t="s">
        <v>40</v>
      </c>
      <c r="F12" s="3" t="s">
        <v>23</v>
      </c>
      <c r="G12" s="3" t="s">
        <v>42</v>
      </c>
      <c r="H12" s="3" t="s">
        <v>7</v>
      </c>
      <c r="I12" s="3" t="s">
        <v>39</v>
      </c>
      <c r="J12" s="3" t="s">
        <v>40</v>
      </c>
      <c r="K12" s="3" t="s">
        <v>9</v>
      </c>
    </row>
    <row r="13" spans="1:27" x14ac:dyDescent="0.3">
      <c r="A13" s="36"/>
      <c r="B13" t="s">
        <v>48</v>
      </c>
      <c r="D13" s="2">
        <f>(1-D4)*4+(1-D6)*1+(1-D8)*2</f>
        <v>1</v>
      </c>
      <c r="E13" s="2">
        <f t="shared" ref="E13:K13" si="1">(1-E4)*4+(1-E6)*1+(1-E8)*2</f>
        <v>3</v>
      </c>
      <c r="F13" s="2">
        <f t="shared" si="1"/>
        <v>2</v>
      </c>
      <c r="G13" s="2">
        <f t="shared" si="1"/>
        <v>6</v>
      </c>
      <c r="H13" s="2">
        <f t="shared" si="1"/>
        <v>4</v>
      </c>
      <c r="I13" s="2">
        <f t="shared" si="1"/>
        <v>5</v>
      </c>
      <c r="J13" s="2">
        <f t="shared" si="1"/>
        <v>1</v>
      </c>
      <c r="K13" s="2">
        <f t="shared" si="1"/>
        <v>3</v>
      </c>
    </row>
    <row r="14" spans="1:27" x14ac:dyDescent="0.3">
      <c r="A14" s="36"/>
      <c r="B14" t="s">
        <v>49</v>
      </c>
      <c r="D14" s="2">
        <v>6</v>
      </c>
      <c r="E14" s="2">
        <v>1</v>
      </c>
      <c r="F14" s="2">
        <v>2</v>
      </c>
      <c r="G14" s="2">
        <v>3</v>
      </c>
      <c r="H14" s="2">
        <v>4</v>
      </c>
      <c r="I14" s="2">
        <v>5</v>
      </c>
      <c r="J14" s="2">
        <v>6</v>
      </c>
      <c r="K14" s="2">
        <v>1</v>
      </c>
    </row>
  </sheetData>
  <mergeCells count="2">
    <mergeCell ref="A4:A14"/>
    <mergeCell ref="O1:AA2"/>
  </mergeCells>
  <phoneticPr fontId="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
  <sheetViews>
    <sheetView zoomScale="130" zoomScaleNormal="130" workbookViewId="0">
      <selection activeCell="G35" sqref="G35"/>
    </sheetView>
  </sheetViews>
  <sheetFormatPr defaultRowHeight="14" x14ac:dyDescent="0.3"/>
  <cols>
    <col min="2" max="2" width="24.75" bestFit="1" customWidth="1"/>
    <col min="3" max="3" width="9.1640625" customWidth="1"/>
    <col min="11" max="11" width="12.33203125" bestFit="1" customWidth="1"/>
    <col min="15" max="15" width="12.1640625" bestFit="1" customWidth="1"/>
  </cols>
  <sheetData>
    <row r="1" spans="1:21" x14ac:dyDescent="0.3">
      <c r="B1" t="s">
        <v>5</v>
      </c>
      <c r="D1" s="2" t="s">
        <v>36</v>
      </c>
      <c r="E1" s="2" t="s">
        <v>27</v>
      </c>
      <c r="F1" s="2" t="s">
        <v>37</v>
      </c>
      <c r="G1" s="2" t="s">
        <v>25</v>
      </c>
      <c r="H1" s="2" t="s">
        <v>24</v>
      </c>
      <c r="I1" s="2" t="s">
        <v>35</v>
      </c>
      <c r="J1" s="2" t="s">
        <v>36</v>
      </c>
      <c r="K1" s="2" t="s">
        <v>46</v>
      </c>
    </row>
    <row r="2" spans="1:21" x14ac:dyDescent="0.3">
      <c r="B2" t="s">
        <v>4</v>
      </c>
      <c r="D2" s="2" t="s">
        <v>63</v>
      </c>
      <c r="E2" s="2" t="s">
        <v>27</v>
      </c>
      <c r="F2" s="2" t="s">
        <v>64</v>
      </c>
      <c r="G2" s="2" t="s">
        <v>66</v>
      </c>
      <c r="H2" s="2" t="s">
        <v>24</v>
      </c>
      <c r="I2" s="2" t="s">
        <v>65</v>
      </c>
      <c r="J2" s="2" t="s">
        <v>63</v>
      </c>
      <c r="K2" s="2" t="s">
        <v>62</v>
      </c>
    </row>
    <row r="3" spans="1:21" ht="14.5" thickBot="1" x14ac:dyDescent="0.35">
      <c r="D3" s="1"/>
      <c r="E3" s="1"/>
      <c r="F3" s="12"/>
      <c r="G3" s="12"/>
      <c r="H3" s="12"/>
      <c r="I3" s="1"/>
      <c r="J3" s="1"/>
      <c r="K3" s="1"/>
      <c r="O3" t="s">
        <v>61</v>
      </c>
    </row>
    <row r="4" spans="1:21" ht="15" thickTop="1" thickBot="1" x14ac:dyDescent="0.35">
      <c r="A4" s="35" t="s">
        <v>6</v>
      </c>
      <c r="B4" s="12" t="s">
        <v>0</v>
      </c>
      <c r="C4" s="12"/>
      <c r="D4" s="18">
        <v>1</v>
      </c>
      <c r="E4" s="5">
        <v>1</v>
      </c>
      <c r="F4" s="6">
        <v>0</v>
      </c>
      <c r="G4" s="7">
        <v>0</v>
      </c>
      <c r="H4" s="13">
        <v>0</v>
      </c>
      <c r="I4" s="17">
        <v>1</v>
      </c>
      <c r="J4" s="20">
        <v>1</v>
      </c>
      <c r="K4" s="20">
        <v>1</v>
      </c>
      <c r="O4" t="s">
        <v>10</v>
      </c>
      <c r="P4" s="20">
        <v>2</v>
      </c>
      <c r="Q4" s="20">
        <v>4</v>
      </c>
      <c r="R4" s="20">
        <v>3</v>
      </c>
      <c r="S4" s="20">
        <v>6</v>
      </c>
      <c r="T4" s="20">
        <v>1</v>
      </c>
      <c r="U4" s="20">
        <v>5</v>
      </c>
    </row>
    <row r="5" spans="1:21" ht="15" thickTop="1" thickBot="1" x14ac:dyDescent="0.35">
      <c r="A5" s="35"/>
      <c r="D5" s="4"/>
      <c r="E5" s="8"/>
      <c r="F5" s="8"/>
      <c r="G5" s="8"/>
      <c r="H5" s="4"/>
      <c r="I5" s="4"/>
      <c r="J5" s="2"/>
      <c r="K5" s="8"/>
    </row>
    <row r="6" spans="1:21" ht="15" thickTop="1" thickBot="1" x14ac:dyDescent="0.35">
      <c r="A6" s="35"/>
      <c r="B6" t="s">
        <v>1</v>
      </c>
      <c r="D6" s="8">
        <v>0</v>
      </c>
      <c r="E6" s="19">
        <v>1</v>
      </c>
      <c r="F6" s="14">
        <v>1</v>
      </c>
      <c r="G6" s="4">
        <v>1</v>
      </c>
      <c r="H6" s="9">
        <v>0</v>
      </c>
      <c r="I6" s="8">
        <v>0</v>
      </c>
      <c r="J6" s="23">
        <v>0</v>
      </c>
      <c r="K6" s="20">
        <v>1</v>
      </c>
    </row>
    <row r="7" spans="1:21" ht="15" thickTop="1" thickBot="1" x14ac:dyDescent="0.35">
      <c r="A7" s="35"/>
      <c r="D7" s="4"/>
      <c r="E7" s="4"/>
      <c r="F7" s="4"/>
      <c r="G7" s="10"/>
      <c r="H7" s="4"/>
      <c r="I7" s="4"/>
      <c r="J7" s="2"/>
      <c r="K7" s="2"/>
    </row>
    <row r="8" spans="1:21" ht="15" thickTop="1" thickBot="1" x14ac:dyDescent="0.35">
      <c r="A8" s="35"/>
      <c r="B8" t="s">
        <v>2</v>
      </c>
      <c r="D8" s="10">
        <v>0</v>
      </c>
      <c r="E8" s="10">
        <v>0</v>
      </c>
      <c r="F8" s="11">
        <v>0</v>
      </c>
      <c r="G8" s="15">
        <v>1</v>
      </c>
      <c r="H8" s="16">
        <v>1</v>
      </c>
      <c r="I8" s="21">
        <v>1</v>
      </c>
      <c r="J8" s="24">
        <v>0</v>
      </c>
      <c r="K8" s="20">
        <v>0</v>
      </c>
    </row>
    <row r="9" spans="1:21" ht="14.5" thickTop="1" x14ac:dyDescent="0.3">
      <c r="A9" s="36"/>
      <c r="I9" s="12"/>
      <c r="K9" s="22"/>
    </row>
    <row r="10" spans="1:21" x14ac:dyDescent="0.3">
      <c r="A10" s="36"/>
      <c r="B10" t="s">
        <v>19</v>
      </c>
      <c r="D10" s="3" t="s">
        <v>21</v>
      </c>
      <c r="E10" s="3" t="s">
        <v>7</v>
      </c>
      <c r="F10" s="3" t="s">
        <v>22</v>
      </c>
      <c r="G10" s="3" t="s">
        <v>9</v>
      </c>
      <c r="H10" s="3" t="s">
        <v>23</v>
      </c>
      <c r="I10" s="3" t="s">
        <v>8</v>
      </c>
      <c r="J10" s="3" t="s">
        <v>21</v>
      </c>
      <c r="K10" s="3" t="s">
        <v>7</v>
      </c>
    </row>
    <row r="11" spans="1:21" x14ac:dyDescent="0.3">
      <c r="A11" s="36"/>
      <c r="B11" t="s">
        <v>47</v>
      </c>
      <c r="D11" s="3" t="s">
        <v>15</v>
      </c>
      <c r="E11" s="3" t="s">
        <v>14</v>
      </c>
      <c r="F11" s="3" t="s">
        <v>13</v>
      </c>
      <c r="G11" s="3" t="s">
        <v>18</v>
      </c>
      <c r="H11" s="3" t="s">
        <v>17</v>
      </c>
      <c r="I11" s="3" t="s">
        <v>16</v>
      </c>
      <c r="J11" s="3" t="s">
        <v>15</v>
      </c>
      <c r="K11" s="3" t="s">
        <v>14</v>
      </c>
    </row>
    <row r="12" spans="1:21" x14ac:dyDescent="0.3">
      <c r="A12" s="36"/>
      <c r="B12" t="s">
        <v>20</v>
      </c>
      <c r="D12" s="3" t="s">
        <v>9</v>
      </c>
      <c r="E12" s="3" t="s">
        <v>23</v>
      </c>
      <c r="F12" s="3" t="s">
        <v>8</v>
      </c>
      <c r="G12" s="3" t="s">
        <v>21</v>
      </c>
      <c r="H12" s="3" t="s">
        <v>7</v>
      </c>
      <c r="I12" s="3" t="s">
        <v>22</v>
      </c>
      <c r="J12" s="3" t="s">
        <v>9</v>
      </c>
      <c r="K12" s="3" t="s">
        <v>23</v>
      </c>
    </row>
    <row r="13" spans="1:21" x14ac:dyDescent="0.3">
      <c r="A13" s="36"/>
      <c r="B13" t="s">
        <v>48</v>
      </c>
      <c r="D13" s="2">
        <f>(1-D4)*4+(1-D6)*1+(1-D8)*2</f>
        <v>3</v>
      </c>
      <c r="E13" s="2">
        <f t="shared" ref="E13:K13" si="0">(1-E4)*4+(1-E6)*1+(1-E8)*2</f>
        <v>2</v>
      </c>
      <c r="F13" s="2">
        <f t="shared" si="0"/>
        <v>6</v>
      </c>
      <c r="G13" s="2">
        <f t="shared" si="0"/>
        <v>4</v>
      </c>
      <c r="H13" s="2">
        <f t="shared" si="0"/>
        <v>5</v>
      </c>
      <c r="I13" s="2">
        <f t="shared" si="0"/>
        <v>1</v>
      </c>
      <c r="J13" s="2">
        <f t="shared" si="0"/>
        <v>3</v>
      </c>
      <c r="K13" s="2">
        <f t="shared" si="0"/>
        <v>2</v>
      </c>
    </row>
    <row r="14" spans="1:21" x14ac:dyDescent="0.3">
      <c r="A14" s="36"/>
      <c r="B14" t="s">
        <v>49</v>
      </c>
      <c r="D14" s="2">
        <v>3</v>
      </c>
      <c r="E14" s="2">
        <v>4</v>
      </c>
      <c r="F14" s="2">
        <v>5</v>
      </c>
      <c r="G14" s="2">
        <v>6</v>
      </c>
      <c r="H14" s="2">
        <v>1</v>
      </c>
      <c r="I14" s="2">
        <v>2</v>
      </c>
      <c r="J14" s="2">
        <v>3</v>
      </c>
      <c r="K14" s="2">
        <v>4</v>
      </c>
    </row>
  </sheetData>
  <mergeCells count="1">
    <mergeCell ref="A4:A14"/>
  </mergeCells>
  <phoneticPr fontId="1"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
  <sheetViews>
    <sheetView tabSelected="1" topLeftCell="P1" zoomScaleNormal="100" workbookViewId="0">
      <selection activeCell="U4" sqref="U4"/>
    </sheetView>
  </sheetViews>
  <sheetFormatPr defaultRowHeight="14" x14ac:dyDescent="0.3"/>
  <cols>
    <col min="2" max="2" width="24.75" bestFit="1" customWidth="1"/>
    <col min="3" max="3" width="9.1640625" customWidth="1"/>
    <col min="11" max="11" width="12.33203125" bestFit="1" customWidth="1"/>
    <col min="15" max="15" width="12.1640625" bestFit="1" customWidth="1"/>
  </cols>
  <sheetData>
    <row r="1" spans="1:21" x14ac:dyDescent="0.3">
      <c r="B1" t="s">
        <v>5</v>
      </c>
      <c r="D1" s="2" t="s">
        <v>36</v>
      </c>
      <c r="E1" s="2" t="s">
        <v>27</v>
      </c>
      <c r="F1" s="2" t="s">
        <v>26</v>
      </c>
      <c r="G1" s="2" t="s">
        <v>25</v>
      </c>
      <c r="H1" s="2" t="s">
        <v>24</v>
      </c>
      <c r="I1" s="2" t="s">
        <v>35</v>
      </c>
      <c r="J1" s="2" t="s">
        <v>36</v>
      </c>
      <c r="K1" s="2" t="s">
        <v>46</v>
      </c>
    </row>
    <row r="2" spans="1:21" x14ac:dyDescent="0.3">
      <c r="B2" t="s">
        <v>4</v>
      </c>
      <c r="D2" s="2" t="s">
        <v>69</v>
      </c>
      <c r="E2" s="2" t="s">
        <v>71</v>
      </c>
      <c r="F2" s="2" t="s">
        <v>68</v>
      </c>
      <c r="G2" s="2" t="s">
        <v>70</v>
      </c>
      <c r="H2" s="2" t="s">
        <v>24</v>
      </c>
      <c r="I2" s="2" t="s">
        <v>72</v>
      </c>
      <c r="J2" s="2" t="s">
        <v>69</v>
      </c>
      <c r="K2" s="2" t="s">
        <v>62</v>
      </c>
    </row>
    <row r="3" spans="1:21" ht="14.5" thickBot="1" x14ac:dyDescent="0.35">
      <c r="D3" s="1"/>
      <c r="E3" s="1"/>
      <c r="F3" s="12"/>
      <c r="G3" s="12"/>
      <c r="H3" s="12"/>
      <c r="I3" s="1"/>
      <c r="J3" s="1"/>
      <c r="K3" s="1"/>
      <c r="O3" t="s">
        <v>67</v>
      </c>
    </row>
    <row r="4" spans="1:21" ht="15" thickTop="1" thickBot="1" x14ac:dyDescent="0.35">
      <c r="A4" s="35" t="s">
        <v>6</v>
      </c>
      <c r="B4" s="12" t="s">
        <v>0</v>
      </c>
      <c r="C4" s="12"/>
      <c r="D4" s="18">
        <v>1</v>
      </c>
      <c r="E4" s="5">
        <v>1</v>
      </c>
      <c r="F4" s="6">
        <v>0</v>
      </c>
      <c r="G4" s="7">
        <v>0</v>
      </c>
      <c r="H4" s="13">
        <v>0</v>
      </c>
      <c r="I4" s="17">
        <v>1</v>
      </c>
      <c r="J4" s="20">
        <v>1</v>
      </c>
      <c r="K4" s="20">
        <v>1</v>
      </c>
      <c r="O4" t="s">
        <v>10</v>
      </c>
      <c r="P4" s="20">
        <v>4</v>
      </c>
      <c r="Q4" s="20">
        <v>6</v>
      </c>
      <c r="R4" s="20">
        <v>5</v>
      </c>
      <c r="S4" s="20">
        <v>2</v>
      </c>
      <c r="T4" s="20">
        <v>3</v>
      </c>
      <c r="U4" s="20">
        <v>1</v>
      </c>
    </row>
    <row r="5" spans="1:21" ht="15" thickTop="1" thickBot="1" x14ac:dyDescent="0.35">
      <c r="A5" s="35"/>
      <c r="D5" s="4"/>
      <c r="E5" s="4"/>
      <c r="F5" s="4"/>
      <c r="G5" s="8"/>
      <c r="H5" s="31"/>
      <c r="I5" s="8"/>
      <c r="J5" s="2"/>
      <c r="K5" s="4"/>
    </row>
    <row r="6" spans="1:21" ht="15" thickTop="1" thickBot="1" x14ac:dyDescent="0.35">
      <c r="A6" s="35"/>
      <c r="B6" t="s">
        <v>1</v>
      </c>
      <c r="D6" s="8">
        <v>0</v>
      </c>
      <c r="E6" s="4">
        <v>0</v>
      </c>
      <c r="F6" s="23">
        <v>0</v>
      </c>
      <c r="G6" s="4">
        <v>1</v>
      </c>
      <c r="H6" s="4">
        <v>1</v>
      </c>
      <c r="I6" s="4">
        <v>1</v>
      </c>
      <c r="J6" s="9">
        <v>0</v>
      </c>
      <c r="K6" s="20">
        <v>0</v>
      </c>
    </row>
    <row r="7" spans="1:21" ht="15" thickTop="1" thickBot="1" x14ac:dyDescent="0.35">
      <c r="A7" s="35"/>
      <c r="D7" s="4"/>
      <c r="E7" s="14"/>
      <c r="F7" s="32"/>
      <c r="G7" s="4"/>
      <c r="H7" s="4"/>
      <c r="I7" s="4"/>
      <c r="J7" s="2"/>
      <c r="K7" s="32"/>
    </row>
    <row r="8" spans="1:21" ht="15" thickTop="1" thickBot="1" x14ac:dyDescent="0.35">
      <c r="A8" s="35"/>
      <c r="B8" t="s">
        <v>2</v>
      </c>
      <c r="D8" s="4">
        <v>0</v>
      </c>
      <c r="E8" s="15">
        <v>1</v>
      </c>
      <c r="F8" s="4">
        <v>1</v>
      </c>
      <c r="G8" s="16">
        <v>1</v>
      </c>
      <c r="H8" s="39">
        <v>0</v>
      </c>
      <c r="I8" s="10">
        <v>0</v>
      </c>
      <c r="J8" s="4">
        <v>0</v>
      </c>
      <c r="K8" s="40">
        <v>1</v>
      </c>
    </row>
    <row r="9" spans="1:21" ht="14.5" thickTop="1" x14ac:dyDescent="0.3">
      <c r="A9" s="36"/>
      <c r="D9" s="22"/>
      <c r="E9" s="12"/>
      <c r="F9" s="12"/>
      <c r="H9" s="22"/>
      <c r="I9" s="12"/>
      <c r="J9" s="22"/>
      <c r="K9" s="12"/>
    </row>
    <row r="10" spans="1:21" x14ac:dyDescent="0.3">
      <c r="A10" s="36"/>
      <c r="B10" t="s">
        <v>19</v>
      </c>
      <c r="D10" s="3" t="s">
        <v>21</v>
      </c>
      <c r="E10" s="3" t="s">
        <v>7</v>
      </c>
      <c r="F10" s="3" t="s">
        <v>22</v>
      </c>
      <c r="G10" s="3" t="s">
        <v>9</v>
      </c>
      <c r="H10" s="3" t="s">
        <v>23</v>
      </c>
      <c r="I10" s="3" t="s">
        <v>8</v>
      </c>
      <c r="J10" s="3" t="s">
        <v>21</v>
      </c>
      <c r="K10" s="3" t="s">
        <v>7</v>
      </c>
    </row>
    <row r="11" spans="1:21" x14ac:dyDescent="0.3">
      <c r="A11" s="36"/>
      <c r="B11" t="s">
        <v>12</v>
      </c>
      <c r="D11" s="3">
        <f>D8*4+D6*2+D4</f>
        <v>1</v>
      </c>
      <c r="E11" s="3">
        <f t="shared" ref="E11:K11" si="0">E8*4+E6*2+E4</f>
        <v>5</v>
      </c>
      <c r="F11" s="3">
        <f t="shared" si="0"/>
        <v>4</v>
      </c>
      <c r="G11" s="3">
        <f t="shared" si="0"/>
        <v>6</v>
      </c>
      <c r="H11" s="3">
        <f t="shared" si="0"/>
        <v>2</v>
      </c>
      <c r="I11" s="3">
        <f t="shared" si="0"/>
        <v>3</v>
      </c>
      <c r="J11" s="3">
        <f t="shared" si="0"/>
        <v>1</v>
      </c>
      <c r="K11" s="3">
        <f t="shared" si="0"/>
        <v>5</v>
      </c>
    </row>
    <row r="12" spans="1:21" x14ac:dyDescent="0.3">
      <c r="A12" s="36"/>
      <c r="B12" t="s">
        <v>20</v>
      </c>
      <c r="D12" s="3" t="s">
        <v>9</v>
      </c>
      <c r="E12" s="3" t="s">
        <v>23</v>
      </c>
      <c r="F12" s="3" t="s">
        <v>8</v>
      </c>
      <c r="G12" s="3" t="s">
        <v>21</v>
      </c>
      <c r="H12" s="3" t="s">
        <v>7</v>
      </c>
      <c r="I12" s="3" t="s">
        <v>22</v>
      </c>
      <c r="J12" s="3" t="s">
        <v>9</v>
      </c>
      <c r="K12" s="3" t="s">
        <v>23</v>
      </c>
    </row>
    <row r="13" spans="1:21" x14ac:dyDescent="0.3">
      <c r="A13" s="36"/>
      <c r="B13" t="s">
        <v>48</v>
      </c>
      <c r="D13" s="2">
        <f>(1-D4)*4+(1-D6)*1+(1-D8)*2</f>
        <v>3</v>
      </c>
      <c r="E13" s="2">
        <f t="shared" ref="E13:K13" si="1">(1-E4)*4+(1-E6)*1+(1-E8)*2</f>
        <v>1</v>
      </c>
      <c r="F13" s="2">
        <f t="shared" si="1"/>
        <v>5</v>
      </c>
      <c r="G13" s="2">
        <f t="shared" si="1"/>
        <v>4</v>
      </c>
      <c r="H13" s="2">
        <f t="shared" si="1"/>
        <v>6</v>
      </c>
      <c r="I13" s="2">
        <f t="shared" si="1"/>
        <v>2</v>
      </c>
      <c r="J13" s="2">
        <f t="shared" si="1"/>
        <v>3</v>
      </c>
      <c r="K13" s="2">
        <f t="shared" si="1"/>
        <v>1</v>
      </c>
    </row>
    <row r="14" spans="1:21" x14ac:dyDescent="0.3">
      <c r="A14" s="36"/>
      <c r="B14" t="s">
        <v>3</v>
      </c>
      <c r="D14" s="2">
        <v>5</v>
      </c>
      <c r="E14" s="2">
        <v>4</v>
      </c>
      <c r="F14" s="2">
        <v>3</v>
      </c>
      <c r="G14" s="2">
        <v>2</v>
      </c>
      <c r="H14" s="2">
        <v>1</v>
      </c>
      <c r="I14" s="2">
        <v>6</v>
      </c>
      <c r="J14" s="2">
        <v>5</v>
      </c>
      <c r="K14" s="2">
        <v>4</v>
      </c>
    </row>
  </sheetData>
  <mergeCells count="1">
    <mergeCell ref="A4:A14"/>
  </mergeCells>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电机兼容参数设定</vt:lpstr>
      <vt:lpstr>Sheet1-中菱5.5" 1024PRD</vt:lpstr>
      <vt:lpstr>Sheet2-中菱6.5" 1024PRD</vt:lpstr>
      <vt:lpstr>Sheet3-东兴昌6.5" 1024PRD - 第一版</vt:lpstr>
      <vt:lpstr>Sheet4-东兴昌6.5" 1024PRD - 第二版</vt:lpstr>
      <vt:lpstr>Sheet5-雅腾5.5" 1024PRD</vt:lpstr>
      <vt:lpstr>Sheet6-维亿5.5" 1024PRD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2020-05-27T11:48:26Z</dcterms:modified>
</cp:coreProperties>
</file>