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illian\Desktop\DCFcreater\"/>
    </mc:Choice>
  </mc:AlternateContent>
  <xr:revisionPtr revIDLastSave="0" documentId="13_ncr:1_{613E0304-6788-4B11-A6DA-3D39285C5BD1}" xr6:coauthVersionLast="47" xr6:coauthVersionMax="47" xr10:uidLastSave="{00000000-0000-0000-0000-000000000000}"/>
  <bookViews>
    <workbookView xWindow="3930" yWindow="1725" windowWidth="21600" windowHeight="11385" xr2:uid="{BA8C12F3-F71C-49ED-A044-8C87D76BD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7" i="1" s="1"/>
  <c r="B20" i="1" s="1"/>
  <c r="B22" i="1" s="1"/>
  <c r="J6" i="1"/>
  <c r="I6" i="1"/>
  <c r="L9" i="1" s="1"/>
  <c r="C12" i="1" l="1"/>
  <c r="D12" i="1" l="1"/>
  <c r="C13" i="1"/>
  <c r="E12" i="1" l="1"/>
  <c r="D13" i="1"/>
  <c r="F12" i="1" l="1"/>
  <c r="E13" i="1"/>
  <c r="F13" i="1" l="1"/>
  <c r="G12" i="1"/>
  <c r="G13" i="1" l="1"/>
  <c r="H12" i="1"/>
  <c r="H13" i="1" l="1"/>
  <c r="I12" i="1"/>
  <c r="J12" i="1" l="1"/>
  <c r="I13" i="1"/>
  <c r="K12" i="1" l="1"/>
  <c r="K13" i="1" s="1"/>
  <c r="J13" i="1"/>
</calcChain>
</file>

<file path=xl/sharedStrings.xml><?xml version="1.0" encoding="utf-8"?>
<sst xmlns="http://schemas.openxmlformats.org/spreadsheetml/2006/main" count="27" uniqueCount="26">
  <si>
    <t xml:space="preserve">Stock: </t>
  </si>
  <si>
    <t>[Stock Name]</t>
  </si>
  <si>
    <t>Year</t>
  </si>
  <si>
    <t>Free Cash Flow</t>
  </si>
  <si>
    <t>Growth</t>
  </si>
  <si>
    <t>Growth Rate:</t>
  </si>
  <si>
    <t>Average Growth Rate:</t>
  </si>
  <si>
    <t>Future Free Cash Flows</t>
  </si>
  <si>
    <t>PV of FFCF</t>
  </si>
  <si>
    <t>Perpeptual Growth Rate:</t>
  </si>
  <si>
    <t>Discount Rate:</t>
  </si>
  <si>
    <t>Sum of FCF</t>
  </si>
  <si>
    <t>Cash and Cash Eqivalents</t>
  </si>
  <si>
    <t>Total Debt</t>
  </si>
  <si>
    <t>Equity Value</t>
  </si>
  <si>
    <t>Shares Outstanding</t>
  </si>
  <si>
    <t>DCF Price Per Share:</t>
  </si>
  <si>
    <t>Terminal Value</t>
  </si>
  <si>
    <t>X1</t>
  </si>
  <si>
    <t>X2</t>
  </si>
  <si>
    <t>X3</t>
  </si>
  <si>
    <t>X4</t>
  </si>
  <si>
    <t>X5</t>
  </si>
  <si>
    <t>X6</t>
  </si>
  <si>
    <t>[What you think the Growth rate of this company will be]</t>
  </si>
  <si>
    <t>[These are the average values for these rates, change them to better suit your needs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</si>
</sst>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4" borderId="2" xfId="0" applyFill="1" applyBorder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/>
    <xf numFmtId="0" fontId="1" fillId="2" borderId="2" xfId="0" applyFont="1" applyFill="1" applyBorder="1"/>
    <xf numFmtId="0" fontId="2" fillId="0" borderId="0" xfId="0" applyFont="1"/>
    <xf numFmtId="164" fontId="0" fillId="4" borderId="2" xfId="0" applyNumberFormat="1" applyFill="1" applyBorder="1"/>
    <xf numFmtId="10" fontId="0" fillId="4" borderId="2" xfId="1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44" fontId="0" fillId="4" borderId="2" xfId="2" applyFont="1" applyFill="1" applyBorder="1"/>
    <xf numFmtId="0" fontId="0" fillId="4" borderId="2" xfId="2" applyNumberFormat="1" applyFont="1" applyFill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3E14-C764-4C6B-8ACD-6D32F638EB90}">
  <dimension ref="A1:L22"/>
  <sheetViews>
    <sheetView tabSelected="1" topLeftCell="A12" workbookViewId="0">
      <selection activeCell="G18" sqref="G18"/>
    </sheetView>
  </sheetViews>
  <sheetFormatPr defaultRowHeight="15" x14ac:dyDescent="0.25"/>
  <cols>
    <col min="1" max="1" width="25.85546875" customWidth="1"/>
    <col min="2" max="2" width="20.140625" bestFit="1" customWidth="1"/>
    <col min="3" max="10" width="18.5703125" bestFit="1" customWidth="1"/>
    <col min="11" max="11" width="24.5703125" customWidth="1"/>
    <col min="12" max="12" width="16.28515625" customWidth="1"/>
  </cols>
  <sheetData>
    <row r="1" spans="1:12" x14ac:dyDescent="0.25">
      <c r="A1" s="5" t="s">
        <v>0</v>
      </c>
    </row>
    <row r="2" spans="1:12" ht="22.5" customHeight="1" x14ac:dyDescent="0.4">
      <c r="A2" s="6" t="s">
        <v>1</v>
      </c>
    </row>
    <row r="3" spans="1:12" x14ac:dyDescent="0.25">
      <c r="A3" s="7"/>
    </row>
    <row r="4" spans="1:12" x14ac:dyDescent="0.25">
      <c r="A4" s="8" t="s">
        <v>2</v>
      </c>
      <c r="B4" s="3"/>
      <c r="C4" s="4"/>
      <c r="D4" s="4"/>
      <c r="E4" s="4"/>
      <c r="F4" s="4"/>
      <c r="G4" s="4"/>
      <c r="H4" s="4">
        <v>2021</v>
      </c>
      <c r="I4" s="3">
        <v>2022</v>
      </c>
      <c r="J4" s="4">
        <v>2023</v>
      </c>
    </row>
    <row r="5" spans="1:12" x14ac:dyDescent="0.25">
      <c r="A5" s="8" t="s">
        <v>3</v>
      </c>
      <c r="B5" s="10"/>
      <c r="C5" s="10"/>
      <c r="D5" s="10"/>
      <c r="E5" s="10"/>
      <c r="F5" s="10"/>
      <c r="G5" s="10"/>
      <c r="H5" s="10" t="s">
        <v>18</v>
      </c>
      <c r="I5" s="10" t="s">
        <v>19</v>
      </c>
      <c r="J5" s="10" t="s">
        <v>20</v>
      </c>
    </row>
    <row r="6" spans="1:12" x14ac:dyDescent="0.25">
      <c r="A6" s="8" t="s">
        <v>4</v>
      </c>
      <c r="B6" s="1"/>
      <c r="C6" s="1"/>
      <c r="D6" s="1"/>
      <c r="E6" s="1"/>
      <c r="F6" s="1"/>
      <c r="G6" s="1"/>
      <c r="H6" s="1"/>
      <c r="I6" s="11" t="e">
        <f>(I5-H5)/H5</f>
        <v>#VALUE!</v>
      </c>
      <c r="J6" s="11" t="e">
        <f>(J5-I5)/I5</f>
        <v>#VALUE!</v>
      </c>
    </row>
    <row r="7" spans="1:12" x14ac:dyDescent="0.25">
      <c r="K7" t="s">
        <v>24</v>
      </c>
    </row>
    <row r="8" spans="1:12" x14ac:dyDescent="0.25">
      <c r="K8" s="2" t="s">
        <v>5</v>
      </c>
      <c r="L8" s="11"/>
    </row>
    <row r="9" spans="1:12" x14ac:dyDescent="0.25">
      <c r="K9" s="2" t="s">
        <v>6</v>
      </c>
      <c r="L9" s="11" t="e">
        <f>AVERAGE(B6:J6)</f>
        <v>#VALUE!</v>
      </c>
    </row>
    <row r="10" spans="1:12" x14ac:dyDescent="0.25">
      <c r="B10" s="9">
        <v>1</v>
      </c>
      <c r="C10" s="9">
        <v>2</v>
      </c>
      <c r="D10" s="9">
        <v>3</v>
      </c>
      <c r="E10" s="9">
        <v>4</v>
      </c>
      <c r="F10" s="9">
        <v>5</v>
      </c>
      <c r="G10" s="9">
        <v>6</v>
      </c>
      <c r="H10" s="9">
        <v>7</v>
      </c>
      <c r="I10" s="9">
        <v>8</v>
      </c>
      <c r="J10" s="9">
        <v>9</v>
      </c>
      <c r="K10" s="9">
        <v>10</v>
      </c>
    </row>
    <row r="11" spans="1:12" x14ac:dyDescent="0.25">
      <c r="A11" s="8" t="s">
        <v>2</v>
      </c>
      <c r="B11" s="4">
        <v>2024</v>
      </c>
      <c r="C11" s="4">
        <v>2025</v>
      </c>
      <c r="D11" s="4">
        <v>2026</v>
      </c>
      <c r="E11" s="4">
        <v>2027</v>
      </c>
      <c r="F11" s="4">
        <v>2028</v>
      </c>
      <c r="G11" s="4">
        <v>2029</v>
      </c>
      <c r="H11" s="4">
        <v>2030</v>
      </c>
      <c r="I11" s="4">
        <v>2031</v>
      </c>
      <c r="J11" s="4">
        <v>2032</v>
      </c>
      <c r="K11" s="4" t="s">
        <v>17</v>
      </c>
    </row>
    <row r="12" spans="1:12" x14ac:dyDescent="0.25">
      <c r="A12" s="8" t="s">
        <v>7</v>
      </c>
      <c r="B12" s="10" t="e">
        <f>J5*(1+L8)</f>
        <v>#VALUE!</v>
      </c>
      <c r="C12" s="10" t="e">
        <f>B12*(1+$L$8)</f>
        <v>#VALUE!</v>
      </c>
      <c r="D12" s="10" t="e">
        <f t="shared" ref="D12:J12" si="0">C12*(1+$L$8)</f>
        <v>#VALUE!</v>
      </c>
      <c r="E12" s="10" t="e">
        <f t="shared" si="0"/>
        <v>#VALUE!</v>
      </c>
      <c r="F12" s="10" t="e">
        <f t="shared" si="0"/>
        <v>#VALUE!</v>
      </c>
      <c r="G12" s="10" t="e">
        <f t="shared" si="0"/>
        <v>#VALUE!</v>
      </c>
      <c r="H12" s="10" t="e">
        <f t="shared" si="0"/>
        <v>#VALUE!</v>
      </c>
      <c r="I12" s="10" t="e">
        <f t="shared" si="0"/>
        <v>#VALUE!</v>
      </c>
      <c r="J12" s="10" t="e">
        <f t="shared" si="0"/>
        <v>#VALUE!</v>
      </c>
      <c r="K12" s="10" t="e">
        <f>J12*(1+L15)/(L16-L15)</f>
        <v>#VALUE!</v>
      </c>
    </row>
    <row r="13" spans="1:12" x14ac:dyDescent="0.25">
      <c r="A13" s="8" t="s">
        <v>8</v>
      </c>
      <c r="B13" s="10" t="e">
        <f>B12/(1+$L16)^B10</f>
        <v>#VALUE!</v>
      </c>
      <c r="C13" s="10" t="e">
        <f t="shared" ref="C13:K13" si="1">C12/(1+$L16)^C10</f>
        <v>#VALUE!</v>
      </c>
      <c r="D13" s="10" t="e">
        <f t="shared" si="1"/>
        <v>#VALUE!</v>
      </c>
      <c r="E13" s="10" t="e">
        <f t="shared" si="1"/>
        <v>#VALUE!</v>
      </c>
      <c r="F13" s="10" t="e">
        <f t="shared" si="1"/>
        <v>#VALUE!</v>
      </c>
      <c r="G13" s="10" t="e">
        <f t="shared" si="1"/>
        <v>#VALUE!</v>
      </c>
      <c r="H13" s="10" t="e">
        <f t="shared" si="1"/>
        <v>#VALUE!</v>
      </c>
      <c r="I13" s="10" t="e">
        <f t="shared" si="1"/>
        <v>#VALUE!</v>
      </c>
      <c r="J13" s="10" t="e">
        <f t="shared" si="1"/>
        <v>#VALUE!</v>
      </c>
      <c r="K13" s="10" t="e">
        <f t="shared" si="1"/>
        <v>#VALUE!</v>
      </c>
    </row>
    <row r="15" spans="1:12" x14ac:dyDescent="0.25">
      <c r="K15" s="2" t="s">
        <v>9</v>
      </c>
      <c r="L15" s="11">
        <v>2.5000000000000001E-2</v>
      </c>
    </row>
    <row r="16" spans="1:12" x14ac:dyDescent="0.25">
      <c r="K16" s="2" t="s">
        <v>10</v>
      </c>
      <c r="L16" s="11">
        <v>0.1</v>
      </c>
    </row>
    <row r="17" spans="1:11" x14ac:dyDescent="0.25">
      <c r="A17" s="8" t="s">
        <v>11</v>
      </c>
      <c r="B17" s="10" t="e">
        <f>SUM(B13:K13)</f>
        <v>#VALUE!</v>
      </c>
      <c r="K17" t="s">
        <v>25</v>
      </c>
    </row>
    <row r="18" spans="1:11" x14ac:dyDescent="0.25">
      <c r="A18" s="8" t="s">
        <v>12</v>
      </c>
      <c r="B18" s="14" t="s">
        <v>21</v>
      </c>
    </row>
    <row r="19" spans="1:11" x14ac:dyDescent="0.25">
      <c r="A19" s="8" t="s">
        <v>13</v>
      </c>
      <c r="B19" s="14" t="s">
        <v>22</v>
      </c>
    </row>
    <row r="20" spans="1:11" x14ac:dyDescent="0.25">
      <c r="A20" s="8" t="s">
        <v>14</v>
      </c>
      <c r="B20" s="10" t="e">
        <f>(B17+B18-B19)</f>
        <v>#VALUE!</v>
      </c>
    </row>
    <row r="21" spans="1:11" x14ac:dyDescent="0.25">
      <c r="A21" s="8" t="s">
        <v>15</v>
      </c>
      <c r="B21" s="15" t="s">
        <v>23</v>
      </c>
    </row>
    <row r="22" spans="1:11" ht="26.25" x14ac:dyDescent="0.25">
      <c r="A22" s="12" t="s">
        <v>16</v>
      </c>
      <c r="B22" s="13" t="e">
        <f>B20/B21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Alang, Cillian</dc:creator>
  <cp:lastModifiedBy>Alang, Cillian</cp:lastModifiedBy>
  <dcterms:created xsi:type="dcterms:W3CDTF">2024-07-12T21:05:07Z</dcterms:created>
  <dcterms:modified xsi:type="dcterms:W3CDTF">2024-07-13T00:43:30Z</dcterms:modified>
</cp:coreProperties>
</file>