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9_{4EDEEC5F-77D2-4D62-8EC2-EA4D7B714425}" xr6:coauthVersionLast="47" xr6:coauthVersionMax="47" xr10:uidLastSave="{00000000-0000-0000-0000-000000000000}"/>
  <bookViews>
    <workbookView xWindow="135" yWindow="1410" windowWidth="28665" windowHeight="14790" xr2:uid="{F092C16E-A2CE-46CB-B1FE-89FF1D07B660}"/>
  </bookViews>
  <sheets>
    <sheet name="p35_sb_req" sheetId="1" r:id="rId1"/>
  </sheets>
  <calcPr calcId="0" iterate="1"/>
</workbook>
</file>

<file path=xl/calcChain.xml><?xml version="1.0" encoding="utf-8"?>
<calcChain xmlns="http://schemas.openxmlformats.org/spreadsheetml/2006/main">
  <c r="W50" i="1" l="1"/>
  <c r="V50" i="1"/>
  <c r="U50" i="1"/>
  <c r="T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K50" i="1"/>
</calcChain>
</file>

<file path=xl/sharedStrings.xml><?xml version="1.0" encoding="utf-8"?>
<sst xmlns="http://schemas.openxmlformats.org/spreadsheetml/2006/main" count="215" uniqueCount="184">
  <si>
    <t>sb</t>
  </si>
  <si>
    <t>name</t>
  </si>
  <si>
    <t>pv</t>
  </si>
  <si>
    <t>pos_peak</t>
  </si>
  <si>
    <t>pos_avg</t>
  </si>
  <si>
    <t>pos_ngy</t>
  </si>
  <si>
    <t>neg_peak</t>
  </si>
  <si>
    <t>neg_avg</t>
  </si>
  <si>
    <t>neg_cnt</t>
  </si>
  <si>
    <t>neg_ngy</t>
  </si>
  <si>
    <t xml:space="preserve">mwh </t>
  </si>
  <si>
    <t>mw1</t>
  </si>
  <si>
    <t>max pw</t>
  </si>
  <si>
    <t>trxno</t>
  </si>
  <si>
    <t>lat+long</t>
  </si>
  <si>
    <t>DT</t>
  </si>
  <si>
    <t>MT</t>
  </si>
  <si>
    <t>E5:GWh</t>
  </si>
  <si>
    <t>E2:GWh</t>
  </si>
  <si>
    <t>SPP</t>
  </si>
  <si>
    <t>VSPP</t>
  </si>
  <si>
    <t>REPL</t>
  </si>
  <si>
    <t>BBA</t>
  </si>
  <si>
    <t>บ้านบึง 1</t>
  </si>
  <si>
    <t>ชลบุรี</t>
  </si>
  <si>
    <t>https://maps.google.com/?q=13.2194,101.2229</t>
  </si>
  <si>
    <t>KBA</t>
  </si>
  <si>
    <t>กระบี่ 1</t>
  </si>
  <si>
    <t>กระบี่</t>
  </si>
  <si>
    <t>https://maps.google.com/?q=8.0564,99.0204</t>
  </si>
  <si>
    <t>ARA</t>
  </si>
  <si>
    <t>อรัญประเทศ 1</t>
  </si>
  <si>
    <t>สระแก้ว</t>
  </si>
  <si>
    <t>https://maps.google.com/?q=13.7246,102.4759</t>
  </si>
  <si>
    <t>SKW</t>
  </si>
  <si>
    <t>https://maps.google.com/?q=13.8944,101.9871</t>
  </si>
  <si>
    <t>WNA</t>
  </si>
  <si>
    <t>วัฒนานคร</t>
  </si>
  <si>
    <t>https://maps.google.com/?q=13.7687,102.2423</t>
  </si>
  <si>
    <t>WYA</t>
  </si>
  <si>
    <t>วังน้ำเย็น</t>
  </si>
  <si>
    <t>https://maps.google.com/?q=13.4126,102.1979</t>
  </si>
  <si>
    <t>BPH</t>
  </si>
  <si>
    <t>บางพระครู</t>
  </si>
  <si>
    <t>พระนครศรีอยุธยา</t>
  </si>
  <si>
    <t>https://maps.google.com/?q=14.4991,100.5913</t>
  </si>
  <si>
    <t>BPI</t>
  </si>
  <si>
    <t>บางปะหัน</t>
  </si>
  <si>
    <t>https://maps.google.com/?q=14.5038,100.5193</t>
  </si>
  <si>
    <t>BRA</t>
  </si>
  <si>
    <t>บุรีรัมย์ 1</t>
  </si>
  <si>
    <t>บุรีรัมย์</t>
  </si>
  <si>
    <t>https://maps.google.com/?q=15.0220,103.1081</t>
  </si>
  <si>
    <t>NOK</t>
  </si>
  <si>
    <t>หนองกี่</t>
  </si>
  <si>
    <t>https://maps.google.com/?q=14.6967,102.5015</t>
  </si>
  <si>
    <t>BSG</t>
  </si>
  <si>
    <t>บ้านสร้าง</t>
  </si>
  <si>
    <t>ปราจีนบุรี</t>
  </si>
  <si>
    <t>https://maps.google.com/?q=14.0084,101.2450</t>
  </si>
  <si>
    <t>NSI</t>
  </si>
  <si>
    <t>นนทรี</t>
  </si>
  <si>
    <t>https://maps.google.com/?q=14.0105,101.7025</t>
  </si>
  <si>
    <t>SMP</t>
  </si>
  <si>
    <t>ศรีมหาโพธิ 1</t>
  </si>
  <si>
    <t>https://maps.google.com/?q=13.9487,101.5129</t>
  </si>
  <si>
    <t>CAB</t>
  </si>
  <si>
    <t>ชะอำ 2</t>
  </si>
  <si>
    <t>เพชรบุรี</t>
  </si>
  <si>
    <t>https://maps.google.com/?q=12.7177,99.9279</t>
  </si>
  <si>
    <t>KHZ</t>
  </si>
  <si>
    <t>เขาย้อย 2</t>
  </si>
  <si>
    <t>https://maps.google.com/?q=13.2863,99.7869</t>
  </si>
  <si>
    <t>PBB</t>
  </si>
  <si>
    <t>เพชรบุรี 2</t>
  </si>
  <si>
    <t>https://maps.google.com/?q=13.0127,100.0500</t>
  </si>
  <si>
    <t>FAA</t>
  </si>
  <si>
    <t>ฝาง</t>
  </si>
  <si>
    <t>เชียงใหม่</t>
  </si>
  <si>
    <t>https://maps.google.com/?q=19.8539,99.1981</t>
  </si>
  <si>
    <t>DOP</t>
  </si>
  <si>
    <t>ดอนพุด</t>
  </si>
  <si>
    <t>สระบุรี</t>
  </si>
  <si>
    <t>https://maps.google.com/?q=14.6566,100.5947</t>
  </si>
  <si>
    <t>TDA</t>
  </si>
  <si>
    <t>ตาลเดี่ยว</t>
  </si>
  <si>
    <t>https://maps.google.com/?q=14.5663,101.0072</t>
  </si>
  <si>
    <t>WAM</t>
  </si>
  <si>
    <t>วังม่วง</t>
  </si>
  <si>
    <t>https://maps.google.com/?q=14.8072,101.1191</t>
  </si>
  <si>
    <t>QRA</t>
  </si>
  <si>
    <t>พรหมพิราม</t>
  </si>
  <si>
    <t>พิษณุโลก</t>
  </si>
  <si>
    <t>https://maps.google.com/?q=17.0973,100.1427</t>
  </si>
  <si>
    <t>BPB</t>
  </si>
  <si>
    <t>บ้านโป่ง 2</t>
  </si>
  <si>
    <t>ราชบุรี</t>
  </si>
  <si>
    <t>https://maps.google.com/?q=13.8533,99.8709</t>
  </si>
  <si>
    <t>KKC</t>
  </si>
  <si>
    <t>ขอนแก่น 3</t>
  </si>
  <si>
    <t>ขอนแก่น</t>
  </si>
  <si>
    <t>https://maps.google.com/?q=16.5070,102.8015</t>
  </si>
  <si>
    <t>NOA</t>
  </si>
  <si>
    <t>หนองเรือ</t>
  </si>
  <si>
    <t>https://maps.google.com/?q=16.4874,102.4634</t>
  </si>
  <si>
    <t>NQA</t>
  </si>
  <si>
    <t>น้ำพอง</t>
  </si>
  <si>
    <t>https://maps.google.com/?q=16.6750,102.7938</t>
  </si>
  <si>
    <t>POA</t>
  </si>
  <si>
    <t>พล</t>
  </si>
  <si>
    <t>https://maps.google.com/?q=15.8071,102.5766</t>
  </si>
  <si>
    <t>BEA</t>
  </si>
  <si>
    <t>บางเลน 1</t>
  </si>
  <si>
    <t>นครปฐม</t>
  </si>
  <si>
    <t>https://maps.google.com/?q=14.0391,100.1682</t>
  </si>
  <si>
    <t>KSA</t>
  </si>
  <si>
    <t>กำแพงแสน</t>
  </si>
  <si>
    <t>https://maps.google.com/?q=13.9878,99.9934</t>
  </si>
  <si>
    <t>NPU</t>
  </si>
  <si>
    <t>นครปฐม 2</t>
  </si>
  <si>
    <t>https://maps.google.com/?q=13.8740,99.9982</t>
  </si>
  <si>
    <t>SAB</t>
  </si>
  <si>
    <t>สามพราน 2</t>
  </si>
  <si>
    <t>https://maps.google.com/?q=13.7316,100.2289</t>
  </si>
  <si>
    <t>CHN</t>
  </si>
  <si>
    <t>จะนะ</t>
  </si>
  <si>
    <t>สงขลา</t>
  </si>
  <si>
    <t>https://maps.google.com/?q=6.9249,100.7657</t>
  </si>
  <si>
    <t>HYC</t>
  </si>
  <si>
    <t>หาดใหญ่ 3</t>
  </si>
  <si>
    <t>https://maps.google.com/?q=7.0323,100.4522</t>
  </si>
  <si>
    <t>SBY</t>
  </si>
  <si>
    <t>สะบ้าย้อย</t>
  </si>
  <si>
    <t>https://maps.google.com/?q=6.6321,100.9476</t>
  </si>
  <si>
    <t>CAY</t>
  </si>
  <si>
    <t>ไชยา</t>
  </si>
  <si>
    <t>สุราษฎร์ธานี</t>
  </si>
  <si>
    <t>https://maps.google.com/?q=9.3924,99.1681</t>
  </si>
  <si>
    <t>PPB</t>
  </si>
  <si>
    <t>พุนพิน 2</t>
  </si>
  <si>
    <t>https://maps.google.com/?q=8.9891,99.2046</t>
  </si>
  <si>
    <t>WSA</t>
  </si>
  <si>
    <t>เวียงสระ</t>
  </si>
  <si>
    <t>https://maps.google.com/?q=8.5803,99.3502</t>
  </si>
  <si>
    <t>LAA</t>
  </si>
  <si>
    <t>ลาดยาว</t>
  </si>
  <si>
    <t>นครสวรรค์</t>
  </si>
  <si>
    <t>https://maps.google.com/?q=15.7663,99.8683</t>
  </si>
  <si>
    <t>BUY</t>
  </si>
  <si>
    <t>บัวใหญ่</t>
  </si>
  <si>
    <t>นครราชสีมา</t>
  </si>
  <si>
    <t>https://maps.google.com/?q=15.5510,102.5177</t>
  </si>
  <si>
    <t>CCI</t>
  </si>
  <si>
    <t>โชคชัย 1</t>
  </si>
  <si>
    <t>https://maps.google.com/?q=14.7402,102.0908</t>
  </si>
  <si>
    <t>CUM</t>
  </si>
  <si>
    <t>ชุมพวง</t>
  </si>
  <si>
    <t>https://maps.google.com/?q=15.3587,102.7850</t>
  </si>
  <si>
    <t>DTA</t>
  </si>
  <si>
    <t>ด่านขุนทด 1</t>
  </si>
  <si>
    <t>https://maps.google.com/?q=15.1408,101.7306</t>
  </si>
  <si>
    <t>HTA</t>
  </si>
  <si>
    <t>หัวทะเล</t>
  </si>
  <si>
    <t>https://maps.google.com/?q=14.9223,102.1719</t>
  </si>
  <si>
    <t>HTL</t>
  </si>
  <si>
    <t>ห้วยแถลง</t>
  </si>
  <si>
    <t>https://maps.google.com/?q=15.0041,102.5858</t>
  </si>
  <si>
    <t>KGA</t>
  </si>
  <si>
    <t>คง</t>
  </si>
  <si>
    <t>https://maps.google.com/?q=15.2973,102.4172</t>
  </si>
  <si>
    <t>KON</t>
  </si>
  <si>
    <t>ครบุรี</t>
  </si>
  <si>
    <t>https://maps.google.com/?q=14.4971,102.3034</t>
  </si>
  <si>
    <t>SFA</t>
  </si>
  <si>
    <t>สีคิ้ว 1</t>
  </si>
  <si>
    <t>https://maps.google.com/?q=14.8702,101.7724</t>
  </si>
  <si>
    <t>CDB</t>
  </si>
  <si>
    <t>ชัยบาดาล 2</t>
  </si>
  <si>
    <t>ลพบุรี</t>
  </si>
  <si>
    <t>https://maps.google.com/?q=15.0775,100.9737</t>
  </si>
  <si>
    <t>PXA</t>
  </si>
  <si>
    <t>พัฒนานิคม 1</t>
  </si>
  <si>
    <t>https://maps.google.com/?q=14.8639,100.9165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</si>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</sst>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8" formatCode="_(* #,##0_);_(* \(#,##0\);_(* &quot;-&quot;??_);_(@_)"/>
  </numFmts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3"/>
    <xf numFmtId="0" fontId="0" fillId="33" borderId="10" xfId="0" applyFill="1" applyBorder="1" applyAlignment="1">
      <alignment horizontal="center"/>
    </xf>
    <xf numFmtId="43" fontId="0" fillId="0" borderId="0" xfId="1" applyFont="1"/>
    <xf numFmtId="188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google.com/?q=13.9487,101.5129" TargetMode="External"/><Relationship Id="rId18" Type="http://schemas.openxmlformats.org/officeDocument/2006/relationships/hyperlink" Target="https://maps.google.com/?q=14.6566,100.5947" TargetMode="External"/><Relationship Id="rId26" Type="http://schemas.openxmlformats.org/officeDocument/2006/relationships/hyperlink" Target="https://maps.google.com/?q=15.8071,102.5766" TargetMode="External"/><Relationship Id="rId39" Type="http://schemas.openxmlformats.org/officeDocument/2006/relationships/hyperlink" Target="https://maps.google.com/?q=14.7402,102.0908" TargetMode="External"/><Relationship Id="rId21" Type="http://schemas.openxmlformats.org/officeDocument/2006/relationships/hyperlink" Target="https://maps.google.com/?q=17.0973,100.1427" TargetMode="External"/><Relationship Id="rId34" Type="http://schemas.openxmlformats.org/officeDocument/2006/relationships/hyperlink" Target="https://maps.google.com/?q=9.3924,99.1681" TargetMode="External"/><Relationship Id="rId42" Type="http://schemas.openxmlformats.org/officeDocument/2006/relationships/hyperlink" Target="https://maps.google.com/?q=14.9223,102.1719" TargetMode="External"/><Relationship Id="rId47" Type="http://schemas.openxmlformats.org/officeDocument/2006/relationships/hyperlink" Target="https://maps.google.com/?q=15.0775,100.9737" TargetMode="External"/><Relationship Id="rId7" Type="http://schemas.openxmlformats.org/officeDocument/2006/relationships/hyperlink" Target="https://maps.google.com/?q=14.4991,100.5913" TargetMode="External"/><Relationship Id="rId2" Type="http://schemas.openxmlformats.org/officeDocument/2006/relationships/hyperlink" Target="https://maps.google.com/?q=8.0564,99.0204" TargetMode="External"/><Relationship Id="rId16" Type="http://schemas.openxmlformats.org/officeDocument/2006/relationships/hyperlink" Target="https://maps.google.com/?q=13.0127,100.0500" TargetMode="External"/><Relationship Id="rId29" Type="http://schemas.openxmlformats.org/officeDocument/2006/relationships/hyperlink" Target="https://maps.google.com/?q=13.8740,99.9982" TargetMode="External"/><Relationship Id="rId1" Type="http://schemas.openxmlformats.org/officeDocument/2006/relationships/hyperlink" Target="https://maps.google.com/?q=13.2194,101.2229" TargetMode="External"/><Relationship Id="rId6" Type="http://schemas.openxmlformats.org/officeDocument/2006/relationships/hyperlink" Target="https://maps.google.com/?q=13.4126,102.1979" TargetMode="External"/><Relationship Id="rId11" Type="http://schemas.openxmlformats.org/officeDocument/2006/relationships/hyperlink" Target="https://maps.google.com/?q=14.0084,101.2450" TargetMode="External"/><Relationship Id="rId24" Type="http://schemas.openxmlformats.org/officeDocument/2006/relationships/hyperlink" Target="https://maps.google.com/?q=16.4874,102.4634" TargetMode="External"/><Relationship Id="rId32" Type="http://schemas.openxmlformats.org/officeDocument/2006/relationships/hyperlink" Target="https://maps.google.com/?q=7.0323,100.4522" TargetMode="External"/><Relationship Id="rId37" Type="http://schemas.openxmlformats.org/officeDocument/2006/relationships/hyperlink" Target="https://maps.google.com/?q=15.7663,99.8683" TargetMode="External"/><Relationship Id="rId40" Type="http://schemas.openxmlformats.org/officeDocument/2006/relationships/hyperlink" Target="https://maps.google.com/?q=15.3587,102.7850" TargetMode="External"/><Relationship Id="rId45" Type="http://schemas.openxmlformats.org/officeDocument/2006/relationships/hyperlink" Target="https://maps.google.com/?q=14.4971,102.3034" TargetMode="External"/><Relationship Id="rId5" Type="http://schemas.openxmlformats.org/officeDocument/2006/relationships/hyperlink" Target="https://maps.google.com/?q=13.7687,102.2423" TargetMode="External"/><Relationship Id="rId15" Type="http://schemas.openxmlformats.org/officeDocument/2006/relationships/hyperlink" Target="https://maps.google.com/?q=13.2863,99.7869" TargetMode="External"/><Relationship Id="rId23" Type="http://schemas.openxmlformats.org/officeDocument/2006/relationships/hyperlink" Target="https://maps.google.com/?q=16.5070,102.8015" TargetMode="External"/><Relationship Id="rId28" Type="http://schemas.openxmlformats.org/officeDocument/2006/relationships/hyperlink" Target="https://maps.google.com/?q=13.9878,99.9934" TargetMode="External"/><Relationship Id="rId36" Type="http://schemas.openxmlformats.org/officeDocument/2006/relationships/hyperlink" Target="https://maps.google.com/?q=8.5803,99.3502" TargetMode="External"/><Relationship Id="rId10" Type="http://schemas.openxmlformats.org/officeDocument/2006/relationships/hyperlink" Target="https://maps.google.com/?q=14.6967,102.5015" TargetMode="External"/><Relationship Id="rId19" Type="http://schemas.openxmlformats.org/officeDocument/2006/relationships/hyperlink" Target="https://maps.google.com/?q=14.5663,101.0072" TargetMode="External"/><Relationship Id="rId31" Type="http://schemas.openxmlformats.org/officeDocument/2006/relationships/hyperlink" Target="https://maps.google.com/?q=6.9249,100.7657" TargetMode="External"/><Relationship Id="rId44" Type="http://schemas.openxmlformats.org/officeDocument/2006/relationships/hyperlink" Target="https://maps.google.com/?q=15.2973,102.4172" TargetMode="External"/><Relationship Id="rId4" Type="http://schemas.openxmlformats.org/officeDocument/2006/relationships/hyperlink" Target="https://maps.google.com/?q=13.8944,101.9871" TargetMode="External"/><Relationship Id="rId9" Type="http://schemas.openxmlformats.org/officeDocument/2006/relationships/hyperlink" Target="https://maps.google.com/?q=15.0220,103.1081" TargetMode="External"/><Relationship Id="rId14" Type="http://schemas.openxmlformats.org/officeDocument/2006/relationships/hyperlink" Target="https://maps.google.com/?q=12.7177,99.9279" TargetMode="External"/><Relationship Id="rId22" Type="http://schemas.openxmlformats.org/officeDocument/2006/relationships/hyperlink" Target="https://maps.google.com/?q=13.8533,99.8709" TargetMode="External"/><Relationship Id="rId27" Type="http://schemas.openxmlformats.org/officeDocument/2006/relationships/hyperlink" Target="https://maps.google.com/?q=14.0391,100.1682" TargetMode="External"/><Relationship Id="rId30" Type="http://schemas.openxmlformats.org/officeDocument/2006/relationships/hyperlink" Target="https://maps.google.com/?q=13.7316,100.2289" TargetMode="External"/><Relationship Id="rId35" Type="http://schemas.openxmlformats.org/officeDocument/2006/relationships/hyperlink" Target="https://maps.google.com/?q=8.9891,99.2046" TargetMode="External"/><Relationship Id="rId43" Type="http://schemas.openxmlformats.org/officeDocument/2006/relationships/hyperlink" Target="https://maps.google.com/?q=15.0041,102.5858" TargetMode="External"/><Relationship Id="rId48" Type="http://schemas.openxmlformats.org/officeDocument/2006/relationships/hyperlink" Target="https://maps.google.com/?q=14.8639,100.9165" TargetMode="External"/><Relationship Id="rId8" Type="http://schemas.openxmlformats.org/officeDocument/2006/relationships/hyperlink" Target="https://maps.google.com/?q=14.5038,100.5193" TargetMode="External"/><Relationship Id="rId3" Type="http://schemas.openxmlformats.org/officeDocument/2006/relationships/hyperlink" Target="https://maps.google.com/?q=13.7246,102.4759" TargetMode="External"/><Relationship Id="rId12" Type="http://schemas.openxmlformats.org/officeDocument/2006/relationships/hyperlink" Target="https://maps.google.com/?q=14.0105,101.7025" TargetMode="External"/><Relationship Id="rId17" Type="http://schemas.openxmlformats.org/officeDocument/2006/relationships/hyperlink" Target="https://maps.google.com/?q=19.8539,99.1981" TargetMode="External"/><Relationship Id="rId25" Type="http://schemas.openxmlformats.org/officeDocument/2006/relationships/hyperlink" Target="https://maps.google.com/?q=16.6750,102.7938" TargetMode="External"/><Relationship Id="rId33" Type="http://schemas.openxmlformats.org/officeDocument/2006/relationships/hyperlink" Target="https://maps.google.com/?q=6.6321,100.9476" TargetMode="External"/><Relationship Id="rId38" Type="http://schemas.openxmlformats.org/officeDocument/2006/relationships/hyperlink" Target="https://maps.google.com/?q=15.5510,102.5177" TargetMode="External"/><Relationship Id="rId46" Type="http://schemas.openxmlformats.org/officeDocument/2006/relationships/hyperlink" Target="https://maps.google.com/?q=14.8702,101.7724" TargetMode="External"/><Relationship Id="rId20" Type="http://schemas.openxmlformats.org/officeDocument/2006/relationships/hyperlink" Target="https://maps.google.com/?q=14.8072,101.1191" TargetMode="External"/><Relationship Id="rId41" Type="http://schemas.openxmlformats.org/officeDocument/2006/relationships/hyperlink" Target="https://maps.google.com/?q=15.1408,101.73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6171-1375-4B7D-AB2C-19A4A592AEC2}">
  <dimension ref="A1:W50"/>
  <sheetViews>
    <sheetView tabSelected="1" workbookViewId="0">
      <selection activeCell="H14" sqref="H14"/>
    </sheetView>
  </sheetViews>
  <sheetFormatPr defaultRowHeight="14.25" x14ac:dyDescent="0.2"/>
  <cols>
    <col min="1" max="1" width="5.25" bestFit="1" customWidth="1"/>
    <col min="2" max="2" width="11.75" bestFit="1" customWidth="1"/>
    <col min="3" max="3" width="14.125" bestFit="1" customWidth="1"/>
    <col min="4" max="5" width="9.125" bestFit="1" customWidth="1"/>
    <col min="6" max="6" width="11.625" bestFit="1" customWidth="1"/>
    <col min="7" max="8" width="9.125" bestFit="1" customWidth="1"/>
    <col min="9" max="10" width="10.625" bestFit="1" customWidth="1"/>
    <col min="11" max="11" width="6.75" customWidth="1"/>
    <col min="12" max="12" width="6.875" customWidth="1"/>
    <col min="14" max="14" width="5.125" bestFit="1" customWidth="1"/>
    <col min="15" max="15" width="41.375" bestFit="1" customWidth="1"/>
    <col min="16" max="16" width="6.25" customWidth="1"/>
    <col min="17" max="17" width="7.25" customWidth="1"/>
    <col min="20" max="20" width="3.875" bestFit="1" customWidth="1"/>
    <col min="21" max="21" width="5" bestFit="1" customWidth="1"/>
    <col min="22" max="22" width="4.875" bestFit="1" customWidth="1"/>
    <col min="23" max="23" width="5.5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183</v>
      </c>
    </row>
    <row r="2" spans="1:23" x14ac:dyDescent="0.2">
      <c r="A2" t="s">
        <v>22</v>
      </c>
      <c r="B2" t="s">
        <v>23</v>
      </c>
      <c r="C2" t="s">
        <v>24</v>
      </c>
      <c r="D2" s="3">
        <v>114.11</v>
      </c>
      <c r="E2" s="3">
        <v>37.790188000000001</v>
      </c>
      <c r="F2" s="3">
        <v>145331.06</v>
      </c>
      <c r="G2" s="3">
        <v>36.329998000000003</v>
      </c>
      <c r="H2" s="3">
        <v>12.241859</v>
      </c>
      <c r="I2" s="4">
        <v>22949</v>
      </c>
      <c r="J2" s="3">
        <v>16114.812</v>
      </c>
      <c r="K2">
        <v>40</v>
      </c>
      <c r="L2">
        <v>20</v>
      </c>
      <c r="M2">
        <v>100</v>
      </c>
      <c r="N2">
        <v>2</v>
      </c>
      <c r="O2" s="1" t="s">
        <v>25</v>
      </c>
      <c r="P2">
        <v>1256</v>
      </c>
      <c r="Q2">
        <v>14509</v>
      </c>
      <c r="R2">
        <v>1016</v>
      </c>
      <c r="S2">
        <v>908</v>
      </c>
      <c r="T2">
        <v>0</v>
      </c>
      <c r="U2">
        <v>8</v>
      </c>
      <c r="V2">
        <v>1</v>
      </c>
      <c r="W2">
        <f>SUM(T2:V2)</f>
        <v>9</v>
      </c>
    </row>
    <row r="3" spans="1:23" x14ac:dyDescent="0.2">
      <c r="A3" t="s">
        <v>26</v>
      </c>
      <c r="B3" t="s">
        <v>27</v>
      </c>
      <c r="C3" t="s">
        <v>28</v>
      </c>
      <c r="D3" s="3">
        <v>94.009995000000004</v>
      </c>
      <c r="E3" s="3">
        <v>17.015186</v>
      </c>
      <c r="F3" s="3">
        <v>62319.07</v>
      </c>
      <c r="G3" s="3">
        <v>15.28</v>
      </c>
      <c r="H3" s="3">
        <v>5.5064320000000002</v>
      </c>
      <c r="I3" s="4">
        <v>18780</v>
      </c>
      <c r="J3" s="3">
        <v>16241.087</v>
      </c>
      <c r="K3">
        <v>18</v>
      </c>
      <c r="L3">
        <v>9</v>
      </c>
      <c r="M3">
        <v>100</v>
      </c>
      <c r="N3">
        <v>2</v>
      </c>
      <c r="O3" s="1" t="s">
        <v>29</v>
      </c>
      <c r="P3">
        <v>1692</v>
      </c>
      <c r="Q3">
        <v>36039</v>
      </c>
      <c r="R3">
        <v>454</v>
      </c>
      <c r="S3">
        <v>406</v>
      </c>
      <c r="T3">
        <v>0</v>
      </c>
      <c r="U3">
        <v>6</v>
      </c>
      <c r="V3">
        <v>0</v>
      </c>
      <c r="W3">
        <f t="shared" ref="W3:W49" si="0">SUM(T3:V3)</f>
        <v>6</v>
      </c>
    </row>
    <row r="4" spans="1:23" x14ac:dyDescent="0.2">
      <c r="A4" t="s">
        <v>30</v>
      </c>
      <c r="B4" t="s">
        <v>31</v>
      </c>
      <c r="C4" t="s">
        <v>32</v>
      </c>
      <c r="D4" s="3">
        <v>74.73</v>
      </c>
      <c r="E4" s="3">
        <v>14.920712999999999</v>
      </c>
      <c r="F4" s="3">
        <v>60222.03</v>
      </c>
      <c r="G4" s="3">
        <v>44.760002</v>
      </c>
      <c r="H4" s="3">
        <v>15.192354</v>
      </c>
      <c r="I4" s="4">
        <v>27282</v>
      </c>
      <c r="J4" s="3">
        <v>13154.4375</v>
      </c>
      <c r="K4">
        <v>17</v>
      </c>
      <c r="L4">
        <v>8.5</v>
      </c>
      <c r="M4">
        <v>90</v>
      </c>
      <c r="N4">
        <v>2</v>
      </c>
      <c r="O4" s="1" t="s">
        <v>33</v>
      </c>
      <c r="P4">
        <v>1493</v>
      </c>
      <c r="Q4">
        <v>49973</v>
      </c>
      <c r="R4">
        <v>366</v>
      </c>
      <c r="S4">
        <v>325</v>
      </c>
      <c r="T4">
        <v>0</v>
      </c>
      <c r="U4">
        <v>0</v>
      </c>
      <c r="V4">
        <v>0</v>
      </c>
      <c r="W4">
        <f t="shared" si="0"/>
        <v>0</v>
      </c>
    </row>
    <row r="5" spans="1:23" x14ac:dyDescent="0.2">
      <c r="A5" t="s">
        <v>34</v>
      </c>
      <c r="B5" t="s">
        <v>32</v>
      </c>
      <c r="C5" t="s">
        <v>32</v>
      </c>
      <c r="D5" s="3">
        <v>81.53</v>
      </c>
      <c r="E5" s="3">
        <v>23.753197</v>
      </c>
      <c r="F5" s="3">
        <v>78215.12</v>
      </c>
      <c r="G5" s="3">
        <v>38.99</v>
      </c>
      <c r="H5" s="3">
        <v>12.36698</v>
      </c>
      <c r="I5" s="4">
        <v>28370</v>
      </c>
      <c r="J5" s="3">
        <v>16834.521000000001</v>
      </c>
      <c r="K5">
        <v>22</v>
      </c>
      <c r="L5">
        <v>11</v>
      </c>
      <c r="M5">
        <v>100</v>
      </c>
      <c r="N5">
        <v>2</v>
      </c>
      <c r="O5" s="1" t="s">
        <v>35</v>
      </c>
      <c r="P5">
        <v>1665</v>
      </c>
      <c r="Q5">
        <v>43974</v>
      </c>
      <c r="R5">
        <v>703</v>
      </c>
      <c r="S5">
        <v>627</v>
      </c>
      <c r="T5">
        <v>0</v>
      </c>
      <c r="U5">
        <v>0</v>
      </c>
      <c r="V5">
        <v>0</v>
      </c>
      <c r="W5">
        <f t="shared" si="0"/>
        <v>0</v>
      </c>
    </row>
    <row r="6" spans="1:23" x14ac:dyDescent="0.2">
      <c r="A6" t="s">
        <v>36</v>
      </c>
      <c r="B6" t="s">
        <v>37</v>
      </c>
      <c r="C6" t="s">
        <v>32</v>
      </c>
      <c r="D6" s="3">
        <v>66.41</v>
      </c>
      <c r="E6" s="3">
        <v>14.409706999999999</v>
      </c>
      <c r="F6" s="3">
        <v>56656.83</v>
      </c>
      <c r="G6" s="3">
        <v>33.14</v>
      </c>
      <c r="H6" s="3">
        <v>13.534362</v>
      </c>
      <c r="I6" s="4">
        <v>16560</v>
      </c>
      <c r="J6" s="3">
        <v>14113.048000000001</v>
      </c>
      <c r="K6">
        <v>16</v>
      </c>
      <c r="L6">
        <v>8</v>
      </c>
      <c r="M6">
        <v>50</v>
      </c>
      <c r="N6">
        <v>2</v>
      </c>
      <c r="O6" s="1" t="s">
        <v>38</v>
      </c>
      <c r="P6">
        <v>1633</v>
      </c>
      <c r="Q6">
        <v>45385</v>
      </c>
      <c r="R6">
        <v>531</v>
      </c>
      <c r="S6">
        <v>474</v>
      </c>
      <c r="T6">
        <v>0</v>
      </c>
      <c r="U6">
        <v>0</v>
      </c>
      <c r="V6">
        <v>0</v>
      </c>
      <c r="W6">
        <f t="shared" si="0"/>
        <v>0</v>
      </c>
    </row>
    <row r="7" spans="1:23" x14ac:dyDescent="0.2">
      <c r="A7" t="s">
        <v>39</v>
      </c>
      <c r="B7" t="s">
        <v>40</v>
      </c>
      <c r="C7" t="s">
        <v>32</v>
      </c>
      <c r="D7" s="3">
        <v>60.57</v>
      </c>
      <c r="E7" s="3">
        <v>12.552303999999999</v>
      </c>
      <c r="F7" s="3">
        <v>48832.5</v>
      </c>
      <c r="G7" s="3">
        <v>29.59</v>
      </c>
      <c r="H7" s="3">
        <v>7.5331760000000001</v>
      </c>
      <c r="I7" s="4">
        <v>20382</v>
      </c>
      <c r="J7" s="3">
        <v>6337.44</v>
      </c>
      <c r="K7">
        <v>14</v>
      </c>
      <c r="L7">
        <v>7</v>
      </c>
      <c r="M7">
        <v>100</v>
      </c>
      <c r="N7">
        <v>2</v>
      </c>
      <c r="O7" s="1" t="s">
        <v>41</v>
      </c>
      <c r="P7">
        <v>1334</v>
      </c>
      <c r="Q7">
        <v>34847</v>
      </c>
      <c r="R7">
        <v>280</v>
      </c>
      <c r="S7">
        <v>250</v>
      </c>
      <c r="T7">
        <v>0</v>
      </c>
      <c r="U7">
        <v>0</v>
      </c>
      <c r="V7">
        <v>0</v>
      </c>
      <c r="W7">
        <f t="shared" si="0"/>
        <v>0</v>
      </c>
    </row>
    <row r="8" spans="1:23" x14ac:dyDescent="0.2">
      <c r="A8" t="s">
        <v>42</v>
      </c>
      <c r="B8" t="s">
        <v>43</v>
      </c>
      <c r="C8" t="s">
        <v>44</v>
      </c>
      <c r="D8" s="3">
        <v>48.46</v>
      </c>
      <c r="E8" s="3">
        <v>12.880699999999999</v>
      </c>
      <c r="F8" s="3">
        <v>49154.016000000003</v>
      </c>
      <c r="G8" s="3">
        <v>7.58</v>
      </c>
      <c r="H8" s="3">
        <v>3.9161823</v>
      </c>
      <c r="I8" s="4">
        <v>14959</v>
      </c>
      <c r="J8" s="3">
        <v>10170.356</v>
      </c>
      <c r="K8">
        <v>14</v>
      </c>
      <c r="L8">
        <v>7</v>
      </c>
      <c r="M8">
        <v>100</v>
      </c>
      <c r="N8">
        <v>2</v>
      </c>
      <c r="O8" s="1" t="s">
        <v>45</v>
      </c>
      <c r="P8">
        <v>292</v>
      </c>
      <c r="Q8">
        <v>4602</v>
      </c>
      <c r="R8">
        <v>306</v>
      </c>
      <c r="S8">
        <v>273</v>
      </c>
      <c r="T8">
        <v>0</v>
      </c>
      <c r="U8">
        <v>1</v>
      </c>
      <c r="V8">
        <v>0</v>
      </c>
      <c r="W8">
        <f t="shared" si="0"/>
        <v>1</v>
      </c>
    </row>
    <row r="9" spans="1:23" x14ac:dyDescent="0.2">
      <c r="A9" t="s">
        <v>46</v>
      </c>
      <c r="B9" t="s">
        <v>47</v>
      </c>
      <c r="C9" t="s">
        <v>44</v>
      </c>
      <c r="D9" s="3">
        <v>47.73</v>
      </c>
      <c r="E9" s="3">
        <v>10.850997</v>
      </c>
      <c r="F9" s="3">
        <v>43992.741999999998</v>
      </c>
      <c r="G9" s="3">
        <v>31.18</v>
      </c>
      <c r="H9" s="3">
        <v>13.918329</v>
      </c>
      <c r="I9" s="4">
        <v>15162</v>
      </c>
      <c r="J9" s="3">
        <v>13945.209000000001</v>
      </c>
      <c r="K9">
        <v>13</v>
      </c>
      <c r="L9">
        <v>6.5</v>
      </c>
      <c r="M9">
        <v>100</v>
      </c>
      <c r="N9">
        <v>2</v>
      </c>
      <c r="O9" s="1" t="s">
        <v>48</v>
      </c>
      <c r="P9">
        <v>748</v>
      </c>
      <c r="Q9">
        <v>15901</v>
      </c>
      <c r="R9">
        <v>321</v>
      </c>
      <c r="S9">
        <v>287</v>
      </c>
      <c r="T9">
        <v>0</v>
      </c>
      <c r="U9">
        <v>4</v>
      </c>
      <c r="V9">
        <v>0</v>
      </c>
      <c r="W9">
        <f t="shared" si="0"/>
        <v>4</v>
      </c>
    </row>
    <row r="10" spans="1:23" x14ac:dyDescent="0.2">
      <c r="A10" t="s">
        <v>49</v>
      </c>
      <c r="B10" t="s">
        <v>50</v>
      </c>
      <c r="C10" t="s">
        <v>51</v>
      </c>
      <c r="D10" s="3">
        <v>95.9</v>
      </c>
      <c r="E10" s="3">
        <v>33.142685</v>
      </c>
      <c r="F10" s="3">
        <v>125255.36</v>
      </c>
      <c r="G10" s="3">
        <v>23.01</v>
      </c>
      <c r="H10" s="3">
        <v>10.432416999999999</v>
      </c>
      <c r="I10" s="4">
        <v>23330</v>
      </c>
      <c r="J10" s="3">
        <v>15175.906999999999</v>
      </c>
      <c r="K10">
        <v>35</v>
      </c>
      <c r="L10">
        <v>17.5</v>
      </c>
      <c r="M10">
        <v>100</v>
      </c>
      <c r="N10">
        <v>2</v>
      </c>
      <c r="O10" s="1" t="s">
        <v>52</v>
      </c>
      <c r="P10">
        <v>1970</v>
      </c>
      <c r="Q10">
        <v>64905</v>
      </c>
      <c r="R10">
        <v>772</v>
      </c>
      <c r="S10">
        <v>685</v>
      </c>
      <c r="T10">
        <v>0</v>
      </c>
      <c r="U10">
        <v>4</v>
      </c>
      <c r="V10">
        <v>1</v>
      </c>
      <c r="W10">
        <f t="shared" si="0"/>
        <v>5</v>
      </c>
    </row>
    <row r="11" spans="1:23" x14ac:dyDescent="0.2">
      <c r="A11" t="s">
        <v>53</v>
      </c>
      <c r="B11" t="s">
        <v>54</v>
      </c>
      <c r="C11" t="s">
        <v>51</v>
      </c>
      <c r="D11" s="3">
        <v>79.709999999999994</v>
      </c>
      <c r="E11" s="3">
        <v>27.709385000000001</v>
      </c>
      <c r="F11" s="3">
        <v>102298.09</v>
      </c>
      <c r="G11" s="3">
        <v>30.11</v>
      </c>
      <c r="H11" s="3">
        <v>11.915009</v>
      </c>
      <c r="I11" s="4">
        <v>27773</v>
      </c>
      <c r="J11" s="3">
        <v>18731.546999999999</v>
      </c>
      <c r="K11">
        <v>29</v>
      </c>
      <c r="L11">
        <v>14.5</v>
      </c>
      <c r="M11">
        <v>100</v>
      </c>
      <c r="N11">
        <v>2</v>
      </c>
      <c r="O11" s="1" t="s">
        <v>55</v>
      </c>
      <c r="P11">
        <v>1626</v>
      </c>
      <c r="Q11">
        <v>60916</v>
      </c>
      <c r="R11">
        <v>737</v>
      </c>
      <c r="S11">
        <v>659</v>
      </c>
      <c r="T11">
        <v>0</v>
      </c>
      <c r="U11">
        <v>8</v>
      </c>
      <c r="V11">
        <v>0</v>
      </c>
      <c r="W11">
        <f t="shared" si="0"/>
        <v>8</v>
      </c>
    </row>
    <row r="12" spans="1:23" x14ac:dyDescent="0.2">
      <c r="A12" t="s">
        <v>56</v>
      </c>
      <c r="B12" t="s">
        <v>57</v>
      </c>
      <c r="C12" t="s">
        <v>58</v>
      </c>
      <c r="D12" s="3">
        <v>71.469989999999996</v>
      </c>
      <c r="E12" s="3">
        <v>14.951572000000001</v>
      </c>
      <c r="F12" s="3">
        <v>58139.508000000002</v>
      </c>
      <c r="G12" s="3">
        <v>31.720001</v>
      </c>
      <c r="H12" s="3">
        <v>10.737015</v>
      </c>
      <c r="I12" s="4">
        <v>19550</v>
      </c>
      <c r="J12" s="3">
        <v>9187.5079999999998</v>
      </c>
      <c r="K12">
        <v>16</v>
      </c>
      <c r="L12">
        <v>8</v>
      </c>
      <c r="M12">
        <v>100</v>
      </c>
      <c r="N12">
        <v>2</v>
      </c>
      <c r="O12" s="1" t="s">
        <v>59</v>
      </c>
      <c r="P12">
        <v>881</v>
      </c>
      <c r="Q12">
        <v>13287</v>
      </c>
      <c r="R12">
        <v>386</v>
      </c>
      <c r="S12">
        <v>345</v>
      </c>
      <c r="T12">
        <v>0</v>
      </c>
      <c r="U12">
        <v>5</v>
      </c>
      <c r="V12">
        <v>0</v>
      </c>
      <c r="W12">
        <f t="shared" si="0"/>
        <v>5</v>
      </c>
    </row>
    <row r="13" spans="1:23" x14ac:dyDescent="0.2">
      <c r="A13" t="s">
        <v>60</v>
      </c>
      <c r="B13" t="s">
        <v>61</v>
      </c>
      <c r="C13" t="s">
        <v>58</v>
      </c>
      <c r="D13" s="3">
        <v>56.769996999999996</v>
      </c>
      <c r="E13" s="3">
        <v>12.255537</v>
      </c>
      <c r="F13" s="3">
        <v>47794.06</v>
      </c>
      <c r="G13" s="3">
        <v>35.19</v>
      </c>
      <c r="H13" s="3">
        <v>10.5214</v>
      </c>
      <c r="I13" s="4">
        <v>18771</v>
      </c>
      <c r="J13" s="3">
        <v>12495.067999999999</v>
      </c>
      <c r="K13">
        <v>14</v>
      </c>
      <c r="L13">
        <v>7</v>
      </c>
      <c r="M13">
        <v>100</v>
      </c>
      <c r="N13">
        <v>2</v>
      </c>
      <c r="O13" s="1" t="s">
        <v>62</v>
      </c>
      <c r="P13">
        <v>1029</v>
      </c>
      <c r="Q13">
        <v>21387</v>
      </c>
      <c r="R13">
        <v>385</v>
      </c>
      <c r="S13">
        <v>345</v>
      </c>
      <c r="T13">
        <v>1</v>
      </c>
      <c r="U13">
        <v>3</v>
      </c>
      <c r="V13">
        <v>0</v>
      </c>
      <c r="W13">
        <f t="shared" si="0"/>
        <v>4</v>
      </c>
    </row>
    <row r="14" spans="1:23" x14ac:dyDescent="0.2">
      <c r="A14" t="s">
        <v>63</v>
      </c>
      <c r="B14" t="s">
        <v>64</v>
      </c>
      <c r="C14" t="s">
        <v>58</v>
      </c>
      <c r="D14" s="3">
        <v>85.990004999999996</v>
      </c>
      <c r="E14" s="3">
        <v>33.550685999999999</v>
      </c>
      <c r="F14" s="3">
        <v>141960.60999999999</v>
      </c>
      <c r="G14" s="3">
        <v>22.32</v>
      </c>
      <c r="H14" s="3">
        <v>6.4784839999999999</v>
      </c>
      <c r="I14" s="4">
        <v>11028</v>
      </c>
      <c r="J14" s="3">
        <v>5817.3879999999999</v>
      </c>
      <c r="K14">
        <v>39</v>
      </c>
      <c r="L14">
        <v>19.5</v>
      </c>
      <c r="M14">
        <v>100</v>
      </c>
      <c r="N14">
        <v>2</v>
      </c>
      <c r="O14" s="1" t="s">
        <v>65</v>
      </c>
      <c r="P14">
        <v>1736</v>
      </c>
      <c r="Q14">
        <v>41164</v>
      </c>
      <c r="R14">
        <v>1037</v>
      </c>
      <c r="S14">
        <v>925</v>
      </c>
      <c r="T14">
        <v>0</v>
      </c>
      <c r="U14">
        <v>5</v>
      </c>
      <c r="V14">
        <v>0</v>
      </c>
      <c r="W14">
        <f t="shared" si="0"/>
        <v>5</v>
      </c>
    </row>
    <row r="15" spans="1:23" x14ac:dyDescent="0.2">
      <c r="A15" t="s">
        <v>66</v>
      </c>
      <c r="B15" t="s">
        <v>67</v>
      </c>
      <c r="C15" t="s">
        <v>68</v>
      </c>
      <c r="D15" s="3">
        <v>60.13</v>
      </c>
      <c r="E15" s="3">
        <v>20.879861999999999</v>
      </c>
      <c r="F15" s="3">
        <v>87491.67</v>
      </c>
      <c r="G15" s="3">
        <v>10.8</v>
      </c>
      <c r="H15" s="3">
        <v>4.5793290000000004</v>
      </c>
      <c r="I15" s="4">
        <v>14767</v>
      </c>
      <c r="J15" s="3">
        <v>11449.566000000001</v>
      </c>
      <c r="K15">
        <v>24</v>
      </c>
      <c r="L15">
        <v>12</v>
      </c>
      <c r="M15">
        <v>100</v>
      </c>
      <c r="N15">
        <v>2</v>
      </c>
      <c r="O15" s="1" t="s">
        <v>69</v>
      </c>
      <c r="P15">
        <v>1628</v>
      </c>
      <c r="Q15">
        <v>31246</v>
      </c>
      <c r="R15">
        <v>936</v>
      </c>
      <c r="S15">
        <v>836</v>
      </c>
      <c r="T15">
        <v>0</v>
      </c>
      <c r="U15">
        <v>2</v>
      </c>
      <c r="V15">
        <v>0</v>
      </c>
      <c r="W15">
        <f t="shared" si="0"/>
        <v>2</v>
      </c>
    </row>
    <row r="16" spans="1:23" x14ac:dyDescent="0.2">
      <c r="A16" t="s">
        <v>70</v>
      </c>
      <c r="B16" t="s">
        <v>71</v>
      </c>
      <c r="C16" t="s">
        <v>68</v>
      </c>
      <c r="D16" s="3">
        <v>77.760000000000005</v>
      </c>
      <c r="E16" s="3">
        <v>12.977156000000001</v>
      </c>
      <c r="F16" s="3">
        <v>47946.016000000003</v>
      </c>
      <c r="G16" s="3">
        <v>27.189999</v>
      </c>
      <c r="H16" s="3">
        <v>8.8458570000000005</v>
      </c>
      <c r="I16" s="4">
        <v>28035</v>
      </c>
      <c r="J16" s="3">
        <v>12974.463</v>
      </c>
      <c r="K16">
        <v>14</v>
      </c>
      <c r="L16">
        <v>7</v>
      </c>
      <c r="M16">
        <v>100</v>
      </c>
      <c r="N16">
        <v>2</v>
      </c>
      <c r="O16" s="1" t="s">
        <v>72</v>
      </c>
      <c r="P16">
        <v>601</v>
      </c>
      <c r="Q16">
        <v>8043</v>
      </c>
      <c r="R16">
        <v>403</v>
      </c>
      <c r="S16">
        <v>361</v>
      </c>
      <c r="T16">
        <v>0</v>
      </c>
      <c r="U16">
        <v>10</v>
      </c>
      <c r="V16">
        <v>0</v>
      </c>
      <c r="W16">
        <f t="shared" si="0"/>
        <v>10</v>
      </c>
    </row>
    <row r="17" spans="1:23" x14ac:dyDescent="0.2">
      <c r="A17" t="s">
        <v>73</v>
      </c>
      <c r="B17" t="s">
        <v>74</v>
      </c>
      <c r="C17" t="s">
        <v>68</v>
      </c>
      <c r="D17" s="3">
        <v>43.06</v>
      </c>
      <c r="E17" s="3">
        <v>19.579792000000001</v>
      </c>
      <c r="F17" s="3">
        <v>81012.73</v>
      </c>
      <c r="G17" s="3">
        <v>14.33</v>
      </c>
      <c r="H17" s="3">
        <v>6.3660129999999997</v>
      </c>
      <c r="I17" s="4">
        <v>14877</v>
      </c>
      <c r="J17" s="3">
        <v>14074.045</v>
      </c>
      <c r="K17">
        <v>23</v>
      </c>
      <c r="L17">
        <v>11.5</v>
      </c>
      <c r="M17">
        <v>50</v>
      </c>
      <c r="N17">
        <v>1</v>
      </c>
      <c r="O17" s="1" t="s">
        <v>75</v>
      </c>
      <c r="P17">
        <v>1374</v>
      </c>
      <c r="Q17">
        <v>42494</v>
      </c>
      <c r="R17">
        <v>609</v>
      </c>
      <c r="S17">
        <v>543</v>
      </c>
      <c r="T17">
        <v>0</v>
      </c>
      <c r="U17">
        <v>2</v>
      </c>
      <c r="V17">
        <v>0</v>
      </c>
      <c r="W17">
        <f t="shared" si="0"/>
        <v>2</v>
      </c>
    </row>
    <row r="18" spans="1:23" x14ac:dyDescent="0.2">
      <c r="A18" t="s">
        <v>76</v>
      </c>
      <c r="B18" t="s">
        <v>77</v>
      </c>
      <c r="C18" t="s">
        <v>78</v>
      </c>
      <c r="D18" s="3">
        <v>65.319999999999993</v>
      </c>
      <c r="E18" s="3">
        <v>19.890812</v>
      </c>
      <c r="F18" s="3">
        <v>86883.99</v>
      </c>
      <c r="G18" s="3">
        <v>18.77</v>
      </c>
      <c r="H18" s="3">
        <v>15.246251000000001</v>
      </c>
      <c r="I18" s="4">
        <v>16516</v>
      </c>
      <c r="J18" s="3">
        <v>7497.9423999999999</v>
      </c>
      <c r="K18">
        <v>24</v>
      </c>
      <c r="L18">
        <v>12</v>
      </c>
      <c r="M18">
        <v>50</v>
      </c>
      <c r="N18">
        <v>1</v>
      </c>
      <c r="O18" s="1" t="s">
        <v>79</v>
      </c>
      <c r="P18">
        <v>679</v>
      </c>
      <c r="Q18">
        <v>21199</v>
      </c>
      <c r="R18">
        <v>232</v>
      </c>
      <c r="S18">
        <v>207</v>
      </c>
      <c r="T18">
        <v>0</v>
      </c>
      <c r="U18">
        <v>0</v>
      </c>
      <c r="V18">
        <v>0</v>
      </c>
      <c r="W18">
        <f t="shared" si="0"/>
        <v>0</v>
      </c>
    </row>
    <row r="19" spans="1:23" x14ac:dyDescent="0.2">
      <c r="A19" t="s">
        <v>80</v>
      </c>
      <c r="B19" t="s">
        <v>81</v>
      </c>
      <c r="C19" t="s">
        <v>82</v>
      </c>
      <c r="D19" s="3">
        <v>58.01</v>
      </c>
      <c r="E19" s="3">
        <v>16.873117000000001</v>
      </c>
      <c r="F19" s="3">
        <v>64098.245999999999</v>
      </c>
      <c r="G19" s="3">
        <v>16.289999000000002</v>
      </c>
      <c r="H19" s="3">
        <v>10.274716</v>
      </c>
      <c r="I19" s="4">
        <v>18447</v>
      </c>
      <c r="J19" s="3">
        <v>19721.559000000001</v>
      </c>
      <c r="K19">
        <v>18</v>
      </c>
      <c r="L19">
        <v>9</v>
      </c>
      <c r="M19">
        <v>100</v>
      </c>
      <c r="N19">
        <v>2</v>
      </c>
      <c r="O19" s="1" t="s">
        <v>83</v>
      </c>
      <c r="P19">
        <v>891</v>
      </c>
      <c r="Q19">
        <v>29249</v>
      </c>
      <c r="R19">
        <v>417</v>
      </c>
      <c r="S19">
        <v>371</v>
      </c>
      <c r="T19">
        <v>0</v>
      </c>
      <c r="U19">
        <v>3</v>
      </c>
      <c r="V19">
        <v>0</v>
      </c>
      <c r="W19">
        <f t="shared" si="0"/>
        <v>3</v>
      </c>
    </row>
    <row r="20" spans="1:23" x14ac:dyDescent="0.2">
      <c r="A20" t="s">
        <v>84</v>
      </c>
      <c r="B20" t="s">
        <v>85</v>
      </c>
      <c r="C20" t="s">
        <v>82</v>
      </c>
      <c r="D20" s="3">
        <v>79.490004999999996</v>
      </c>
      <c r="E20" s="3">
        <v>17.148409000000001</v>
      </c>
      <c r="F20" s="3">
        <v>69598.31</v>
      </c>
      <c r="G20" s="3">
        <v>20.11</v>
      </c>
      <c r="H20" s="3">
        <v>4.8474708</v>
      </c>
      <c r="I20" s="4">
        <v>22961</v>
      </c>
      <c r="J20" s="3">
        <v>8587.2389999999996</v>
      </c>
      <c r="K20">
        <v>20</v>
      </c>
      <c r="L20">
        <v>10</v>
      </c>
      <c r="M20">
        <v>100</v>
      </c>
      <c r="N20">
        <v>2</v>
      </c>
      <c r="O20" s="1" t="s">
        <v>86</v>
      </c>
      <c r="P20">
        <v>976</v>
      </c>
      <c r="Q20">
        <v>19530</v>
      </c>
      <c r="R20">
        <v>661</v>
      </c>
      <c r="S20">
        <v>589</v>
      </c>
      <c r="T20">
        <v>0</v>
      </c>
      <c r="U20">
        <v>0</v>
      </c>
      <c r="V20">
        <v>0</v>
      </c>
      <c r="W20">
        <f t="shared" si="0"/>
        <v>0</v>
      </c>
    </row>
    <row r="21" spans="1:23" x14ac:dyDescent="0.2">
      <c r="A21" t="s">
        <v>87</v>
      </c>
      <c r="B21" t="s">
        <v>88</v>
      </c>
      <c r="C21" t="s">
        <v>82</v>
      </c>
      <c r="D21" s="3">
        <v>58.15</v>
      </c>
      <c r="E21" s="3">
        <v>20.307559999999999</v>
      </c>
      <c r="F21" s="3">
        <v>80981.899999999994</v>
      </c>
      <c r="G21" s="3">
        <v>26.82</v>
      </c>
      <c r="H21" s="3">
        <v>6.9708540000000001</v>
      </c>
      <c r="I21" s="4">
        <v>14689</v>
      </c>
      <c r="J21" s="3">
        <v>6246.4706999999999</v>
      </c>
      <c r="K21">
        <v>23</v>
      </c>
      <c r="L21">
        <v>11.5</v>
      </c>
      <c r="M21">
        <v>100</v>
      </c>
      <c r="N21">
        <v>2</v>
      </c>
      <c r="O21" s="1" t="s">
        <v>89</v>
      </c>
      <c r="P21">
        <v>921</v>
      </c>
      <c r="Q21">
        <v>17446</v>
      </c>
      <c r="R21">
        <v>446</v>
      </c>
      <c r="S21">
        <v>398</v>
      </c>
      <c r="T21">
        <v>1</v>
      </c>
      <c r="U21">
        <v>0</v>
      </c>
      <c r="V21">
        <v>0</v>
      </c>
      <c r="W21">
        <f t="shared" si="0"/>
        <v>1</v>
      </c>
    </row>
    <row r="22" spans="1:23" x14ac:dyDescent="0.2">
      <c r="A22" t="s">
        <v>90</v>
      </c>
      <c r="B22" t="s">
        <v>91</v>
      </c>
      <c r="C22" t="s">
        <v>92</v>
      </c>
      <c r="D22" s="3">
        <v>27.87</v>
      </c>
      <c r="E22" s="3">
        <v>6.2150116000000004</v>
      </c>
      <c r="F22" s="3">
        <v>22682.55</v>
      </c>
      <c r="G22" s="3">
        <v>6.8500003999999999</v>
      </c>
      <c r="H22" s="3">
        <v>2.4001925000000002</v>
      </c>
      <c r="I22" s="4">
        <v>16240</v>
      </c>
      <c r="J22" s="3">
        <v>8697.0540000000001</v>
      </c>
      <c r="K22">
        <v>7</v>
      </c>
      <c r="L22">
        <v>3.5</v>
      </c>
      <c r="M22">
        <v>50</v>
      </c>
      <c r="N22">
        <v>1</v>
      </c>
      <c r="O22" s="1" t="s">
        <v>93</v>
      </c>
      <c r="P22">
        <v>671</v>
      </c>
      <c r="Q22">
        <v>17122</v>
      </c>
      <c r="R22">
        <v>219</v>
      </c>
      <c r="S22">
        <v>195</v>
      </c>
      <c r="T22">
        <v>0</v>
      </c>
      <c r="U22">
        <v>0</v>
      </c>
      <c r="V22">
        <v>0</v>
      </c>
      <c r="W22">
        <f t="shared" si="0"/>
        <v>0</v>
      </c>
    </row>
    <row r="23" spans="1:23" x14ac:dyDescent="0.2">
      <c r="A23" t="s">
        <v>94</v>
      </c>
      <c r="B23" t="s">
        <v>95</v>
      </c>
      <c r="C23" t="s">
        <v>96</v>
      </c>
      <c r="D23" s="3">
        <v>90.799994999999996</v>
      </c>
      <c r="E23" s="3">
        <v>31.829834000000002</v>
      </c>
      <c r="F23" s="3">
        <v>119847.99</v>
      </c>
      <c r="G23" s="3">
        <v>33.659999999999997</v>
      </c>
      <c r="H23" s="3">
        <v>16.675861000000001</v>
      </c>
      <c r="I23" s="4">
        <v>24669</v>
      </c>
      <c r="J23" s="3">
        <v>16583.238000000001</v>
      </c>
      <c r="K23">
        <v>33</v>
      </c>
      <c r="L23">
        <v>16.5</v>
      </c>
      <c r="M23">
        <v>80</v>
      </c>
      <c r="N23">
        <v>2</v>
      </c>
      <c r="O23" s="1" t="s">
        <v>97</v>
      </c>
      <c r="P23">
        <v>1146</v>
      </c>
      <c r="Q23">
        <v>34887</v>
      </c>
      <c r="R23">
        <v>508</v>
      </c>
      <c r="S23">
        <v>452</v>
      </c>
      <c r="T23">
        <v>3</v>
      </c>
      <c r="U23">
        <v>0</v>
      </c>
      <c r="V23">
        <v>1</v>
      </c>
      <c r="W23">
        <f t="shared" si="0"/>
        <v>4</v>
      </c>
    </row>
    <row r="24" spans="1:23" x14ac:dyDescent="0.2">
      <c r="A24" t="s">
        <v>98</v>
      </c>
      <c r="B24" t="s">
        <v>99</v>
      </c>
      <c r="C24" t="s">
        <v>100</v>
      </c>
      <c r="D24" s="3">
        <v>104.439995</v>
      </c>
      <c r="E24" s="3">
        <v>45.085101999999999</v>
      </c>
      <c r="F24" s="3">
        <v>188944.5</v>
      </c>
      <c r="G24" s="3">
        <v>11.97</v>
      </c>
      <c r="H24" s="3">
        <v>5.1977469999999997</v>
      </c>
      <c r="I24" s="4">
        <v>16745</v>
      </c>
      <c r="J24" s="3">
        <v>6099.0874000000003</v>
      </c>
      <c r="K24">
        <v>52</v>
      </c>
      <c r="L24">
        <v>26</v>
      </c>
      <c r="M24">
        <v>100</v>
      </c>
      <c r="N24">
        <v>3</v>
      </c>
      <c r="O24" s="1" t="s">
        <v>101</v>
      </c>
      <c r="P24">
        <v>2752</v>
      </c>
      <c r="Q24">
        <v>75632</v>
      </c>
      <c r="R24">
        <v>1700</v>
      </c>
      <c r="S24">
        <v>1511</v>
      </c>
      <c r="T24">
        <v>0</v>
      </c>
      <c r="U24">
        <v>2</v>
      </c>
      <c r="V24">
        <v>2</v>
      </c>
      <c r="W24">
        <f t="shared" si="0"/>
        <v>4</v>
      </c>
    </row>
    <row r="25" spans="1:23" x14ac:dyDescent="0.2">
      <c r="A25" t="s">
        <v>102</v>
      </c>
      <c r="B25" t="s">
        <v>103</v>
      </c>
      <c r="C25" t="s">
        <v>100</v>
      </c>
      <c r="D25" s="3">
        <v>73.170006000000001</v>
      </c>
      <c r="E25" s="3">
        <v>24.553999999999998</v>
      </c>
      <c r="F25" s="3">
        <v>83378.733999999997</v>
      </c>
      <c r="G25" s="3">
        <v>37.089995999999999</v>
      </c>
      <c r="H25" s="3">
        <v>12.717036</v>
      </c>
      <c r="I25" s="4">
        <v>39328</v>
      </c>
      <c r="J25" s="3">
        <v>29493.238000000001</v>
      </c>
      <c r="K25">
        <v>23</v>
      </c>
      <c r="L25">
        <v>11.5</v>
      </c>
      <c r="M25">
        <v>100</v>
      </c>
      <c r="N25">
        <v>2</v>
      </c>
      <c r="O25" s="1" t="s">
        <v>104</v>
      </c>
      <c r="P25">
        <v>1876</v>
      </c>
      <c r="Q25">
        <v>91002</v>
      </c>
      <c r="R25">
        <v>632</v>
      </c>
      <c r="S25">
        <v>560</v>
      </c>
      <c r="T25">
        <v>0</v>
      </c>
      <c r="U25">
        <v>3</v>
      </c>
      <c r="V25">
        <v>0</v>
      </c>
      <c r="W25">
        <f t="shared" si="0"/>
        <v>3</v>
      </c>
    </row>
    <row r="26" spans="1:23" x14ac:dyDescent="0.2">
      <c r="A26" t="s">
        <v>105</v>
      </c>
      <c r="B26" t="s">
        <v>106</v>
      </c>
      <c r="C26" t="s">
        <v>100</v>
      </c>
      <c r="D26" s="3">
        <v>68.180000000000007</v>
      </c>
      <c r="E26" s="3">
        <v>15.557285</v>
      </c>
      <c r="F26" s="3">
        <v>53743.51</v>
      </c>
      <c r="G26" s="3">
        <v>29.08</v>
      </c>
      <c r="H26" s="3">
        <v>14.267620000000001</v>
      </c>
      <c r="I26" s="4">
        <v>21789</v>
      </c>
      <c r="J26" s="3">
        <v>22590.65</v>
      </c>
      <c r="K26">
        <v>15</v>
      </c>
      <c r="L26">
        <v>7.5</v>
      </c>
      <c r="M26">
        <v>50</v>
      </c>
      <c r="N26">
        <v>2</v>
      </c>
      <c r="O26" s="1" t="s">
        <v>107</v>
      </c>
      <c r="P26">
        <v>1290</v>
      </c>
      <c r="Q26">
        <v>46532</v>
      </c>
      <c r="R26">
        <v>736</v>
      </c>
      <c r="S26">
        <v>656</v>
      </c>
      <c r="T26">
        <v>0</v>
      </c>
      <c r="U26">
        <v>4</v>
      </c>
      <c r="V26">
        <v>0</v>
      </c>
      <c r="W26">
        <f t="shared" si="0"/>
        <v>4</v>
      </c>
    </row>
    <row r="27" spans="1:23" x14ac:dyDescent="0.2">
      <c r="A27" t="s">
        <v>108</v>
      </c>
      <c r="B27" t="s">
        <v>109</v>
      </c>
      <c r="C27" t="s">
        <v>100</v>
      </c>
      <c r="D27" s="3">
        <v>34.11</v>
      </c>
      <c r="E27" s="3">
        <v>8.8225300000000004</v>
      </c>
      <c r="F27" s="3">
        <v>31771.096000000001</v>
      </c>
      <c r="G27" s="3">
        <v>17.71</v>
      </c>
      <c r="H27" s="3">
        <v>9.5144005000000007</v>
      </c>
      <c r="I27" s="4">
        <v>15952</v>
      </c>
      <c r="J27" s="3">
        <v>23941.428</v>
      </c>
      <c r="K27">
        <v>9</v>
      </c>
      <c r="L27">
        <v>4.5</v>
      </c>
      <c r="M27">
        <v>100</v>
      </c>
      <c r="N27">
        <v>2</v>
      </c>
      <c r="O27" s="1" t="s">
        <v>110</v>
      </c>
      <c r="P27">
        <v>1776</v>
      </c>
      <c r="Q27">
        <v>76990</v>
      </c>
      <c r="R27">
        <v>599</v>
      </c>
      <c r="S27">
        <v>531</v>
      </c>
      <c r="T27">
        <v>0</v>
      </c>
      <c r="U27">
        <v>2</v>
      </c>
      <c r="V27">
        <v>0</v>
      </c>
      <c r="W27">
        <f t="shared" si="0"/>
        <v>2</v>
      </c>
    </row>
    <row r="28" spans="1:23" x14ac:dyDescent="0.2">
      <c r="A28" t="s">
        <v>111</v>
      </c>
      <c r="B28" t="s">
        <v>112</v>
      </c>
      <c r="C28" t="s">
        <v>113</v>
      </c>
      <c r="D28" s="3">
        <v>88.920006000000001</v>
      </c>
      <c r="E28" s="3">
        <v>28.507652</v>
      </c>
      <c r="F28" s="3">
        <v>116573.09</v>
      </c>
      <c r="G28" s="3">
        <v>46.510002</v>
      </c>
      <c r="H28" s="3">
        <v>17.715914000000001</v>
      </c>
      <c r="I28" s="4">
        <v>22354</v>
      </c>
      <c r="J28" s="3">
        <v>31989.562999999998</v>
      </c>
      <c r="K28">
        <v>32</v>
      </c>
      <c r="L28">
        <v>16</v>
      </c>
      <c r="M28">
        <v>100</v>
      </c>
      <c r="N28">
        <v>2</v>
      </c>
      <c r="O28" s="1" t="s">
        <v>114</v>
      </c>
      <c r="P28">
        <v>722</v>
      </c>
      <c r="Q28">
        <v>11414</v>
      </c>
      <c r="R28">
        <v>273</v>
      </c>
      <c r="S28">
        <v>243</v>
      </c>
      <c r="T28">
        <v>0</v>
      </c>
      <c r="U28">
        <v>7</v>
      </c>
      <c r="V28">
        <v>0</v>
      </c>
      <c r="W28">
        <f t="shared" si="0"/>
        <v>7</v>
      </c>
    </row>
    <row r="29" spans="1:23" x14ac:dyDescent="0.2">
      <c r="A29" t="s">
        <v>115</v>
      </c>
      <c r="B29" t="s">
        <v>116</v>
      </c>
      <c r="C29" t="s">
        <v>113</v>
      </c>
      <c r="D29" s="3">
        <v>103.329994</v>
      </c>
      <c r="E29" s="3">
        <v>34.442329999999998</v>
      </c>
      <c r="F29" s="3">
        <v>134042.13</v>
      </c>
      <c r="G29" s="3">
        <v>27.5</v>
      </c>
      <c r="H29" s="3">
        <v>9.1228899999999999</v>
      </c>
      <c r="I29" s="4">
        <v>31112</v>
      </c>
      <c r="J29" s="3">
        <v>11955.822</v>
      </c>
      <c r="K29">
        <v>37</v>
      </c>
      <c r="L29">
        <v>18.5</v>
      </c>
      <c r="M29">
        <v>100</v>
      </c>
      <c r="N29">
        <v>2</v>
      </c>
      <c r="O29" s="1" t="s">
        <v>117</v>
      </c>
      <c r="P29">
        <v>2041</v>
      </c>
      <c r="Q29">
        <v>39586</v>
      </c>
      <c r="R29">
        <v>1028</v>
      </c>
      <c r="S29">
        <v>920</v>
      </c>
      <c r="T29">
        <v>0</v>
      </c>
      <c r="U29">
        <v>4</v>
      </c>
      <c r="V29">
        <v>0</v>
      </c>
      <c r="W29">
        <f t="shared" si="0"/>
        <v>4</v>
      </c>
    </row>
    <row r="30" spans="1:23" x14ac:dyDescent="0.2">
      <c r="A30" t="s">
        <v>118</v>
      </c>
      <c r="B30" t="s">
        <v>119</v>
      </c>
      <c r="C30" t="s">
        <v>113</v>
      </c>
      <c r="D30" s="3">
        <v>104.21</v>
      </c>
      <c r="E30" s="3">
        <v>38.433562999999999</v>
      </c>
      <c r="F30" s="3">
        <v>156327.47</v>
      </c>
      <c r="G30" s="3">
        <v>24.09</v>
      </c>
      <c r="H30" s="3">
        <v>15.962871</v>
      </c>
      <c r="I30" s="4">
        <v>15817</v>
      </c>
      <c r="J30" s="3">
        <v>17624.648000000001</v>
      </c>
      <c r="K30">
        <v>43</v>
      </c>
      <c r="L30">
        <v>21.5</v>
      </c>
      <c r="M30">
        <v>100</v>
      </c>
      <c r="N30">
        <v>2</v>
      </c>
      <c r="O30" s="1" t="s">
        <v>120</v>
      </c>
      <c r="P30">
        <v>1227</v>
      </c>
      <c r="Q30">
        <v>34171</v>
      </c>
      <c r="R30">
        <v>834</v>
      </c>
      <c r="S30">
        <v>743</v>
      </c>
      <c r="T30">
        <v>0</v>
      </c>
      <c r="U30">
        <v>1</v>
      </c>
      <c r="V30">
        <v>0</v>
      </c>
      <c r="W30">
        <f t="shared" si="0"/>
        <v>1</v>
      </c>
    </row>
    <row r="31" spans="1:23" x14ac:dyDescent="0.2">
      <c r="A31" t="s">
        <v>121</v>
      </c>
      <c r="B31" t="s">
        <v>122</v>
      </c>
      <c r="C31" t="s">
        <v>113</v>
      </c>
      <c r="D31" s="3">
        <v>75.2</v>
      </c>
      <c r="E31" s="3">
        <v>22.576115000000001</v>
      </c>
      <c r="F31" s="3">
        <v>96142.18</v>
      </c>
      <c r="G31" s="3">
        <v>20.48</v>
      </c>
      <c r="H31" s="3">
        <v>15.831707</v>
      </c>
      <c r="I31" s="4">
        <v>16127</v>
      </c>
      <c r="J31" s="3">
        <v>24178.21</v>
      </c>
      <c r="K31">
        <v>27</v>
      </c>
      <c r="L31">
        <v>13.5</v>
      </c>
      <c r="M31">
        <v>100</v>
      </c>
      <c r="N31">
        <v>2</v>
      </c>
      <c r="O31" s="1" t="s">
        <v>123</v>
      </c>
      <c r="P31">
        <v>756</v>
      </c>
      <c r="Q31">
        <v>20600</v>
      </c>
      <c r="R31">
        <v>581</v>
      </c>
      <c r="S31">
        <v>518</v>
      </c>
      <c r="T31">
        <v>0</v>
      </c>
      <c r="U31">
        <v>0</v>
      </c>
      <c r="V31">
        <v>0</v>
      </c>
      <c r="W31">
        <f t="shared" si="0"/>
        <v>0</v>
      </c>
    </row>
    <row r="32" spans="1:23" x14ac:dyDescent="0.2">
      <c r="A32" t="s">
        <v>124</v>
      </c>
      <c r="B32" t="s">
        <v>125</v>
      </c>
      <c r="C32" t="s">
        <v>126</v>
      </c>
      <c r="D32" s="3">
        <v>66.22</v>
      </c>
      <c r="E32" s="3">
        <v>17.773987000000002</v>
      </c>
      <c r="F32" s="3">
        <v>53491.004000000001</v>
      </c>
      <c r="G32" s="3">
        <v>15.75</v>
      </c>
      <c r="H32" s="3">
        <v>8.8821449999999995</v>
      </c>
      <c r="I32" s="4">
        <v>32937</v>
      </c>
      <c r="J32" s="3">
        <v>32097.067999999999</v>
      </c>
      <c r="K32">
        <v>15</v>
      </c>
      <c r="L32">
        <v>7.5</v>
      </c>
      <c r="M32">
        <v>100</v>
      </c>
      <c r="N32">
        <v>2</v>
      </c>
      <c r="O32" s="1" t="s">
        <v>127</v>
      </c>
      <c r="P32">
        <v>1053</v>
      </c>
      <c r="Q32">
        <v>32177</v>
      </c>
      <c r="R32">
        <v>354</v>
      </c>
      <c r="S32">
        <v>316</v>
      </c>
      <c r="T32">
        <v>1</v>
      </c>
      <c r="U32">
        <v>0</v>
      </c>
      <c r="V32">
        <v>0</v>
      </c>
      <c r="W32">
        <f t="shared" si="0"/>
        <v>1</v>
      </c>
    </row>
    <row r="33" spans="1:23" x14ac:dyDescent="0.2">
      <c r="A33" t="s">
        <v>128</v>
      </c>
      <c r="B33" t="s">
        <v>129</v>
      </c>
      <c r="C33" t="s">
        <v>126</v>
      </c>
      <c r="D33" s="3">
        <v>93.229996</v>
      </c>
      <c r="E33" s="3">
        <v>41.059635</v>
      </c>
      <c r="F33" s="3">
        <v>162765.1</v>
      </c>
      <c r="G33" s="3">
        <v>12.660000999999999</v>
      </c>
      <c r="H33" s="3">
        <v>9.0191130000000008</v>
      </c>
      <c r="I33" s="4">
        <v>15621</v>
      </c>
      <c r="J33" s="3">
        <v>17501.958999999999</v>
      </c>
      <c r="K33">
        <v>45</v>
      </c>
      <c r="L33">
        <v>22.5</v>
      </c>
      <c r="M33">
        <v>100</v>
      </c>
      <c r="N33">
        <v>2</v>
      </c>
      <c r="O33" s="1" t="s">
        <v>130</v>
      </c>
      <c r="P33">
        <v>1630</v>
      </c>
      <c r="Q33">
        <v>70543</v>
      </c>
      <c r="R33">
        <v>768</v>
      </c>
      <c r="S33">
        <v>684</v>
      </c>
      <c r="T33">
        <v>0</v>
      </c>
      <c r="U33">
        <v>0</v>
      </c>
      <c r="V33">
        <v>0</v>
      </c>
      <c r="W33">
        <f t="shared" si="0"/>
        <v>0</v>
      </c>
    </row>
    <row r="34" spans="1:23" x14ac:dyDescent="0.2">
      <c r="A34" t="s">
        <v>131</v>
      </c>
      <c r="B34" t="s">
        <v>132</v>
      </c>
      <c r="C34" t="s">
        <v>126</v>
      </c>
      <c r="D34" s="3">
        <v>67.5</v>
      </c>
      <c r="E34" s="3">
        <v>19.511772000000001</v>
      </c>
      <c r="F34" s="3">
        <v>66128.39</v>
      </c>
      <c r="G34" s="3">
        <v>18.720001</v>
      </c>
      <c r="H34" s="3">
        <v>14.879476</v>
      </c>
      <c r="I34" s="4">
        <v>32969</v>
      </c>
      <c r="J34" s="3">
        <v>54932.07</v>
      </c>
      <c r="K34">
        <v>19</v>
      </c>
      <c r="L34">
        <v>9.5</v>
      </c>
      <c r="M34">
        <v>100</v>
      </c>
      <c r="N34">
        <v>2</v>
      </c>
      <c r="O34" s="1" t="s">
        <v>133</v>
      </c>
      <c r="P34">
        <v>2057</v>
      </c>
      <c r="Q34">
        <v>73007</v>
      </c>
      <c r="R34">
        <v>379</v>
      </c>
      <c r="S34">
        <v>339</v>
      </c>
      <c r="T34">
        <v>1</v>
      </c>
      <c r="U34">
        <v>0</v>
      </c>
      <c r="V34">
        <v>0</v>
      </c>
      <c r="W34">
        <f t="shared" si="0"/>
        <v>1</v>
      </c>
    </row>
    <row r="35" spans="1:23" x14ac:dyDescent="0.2">
      <c r="A35" t="s">
        <v>134</v>
      </c>
      <c r="B35" t="s">
        <v>135</v>
      </c>
      <c r="C35" t="s">
        <v>136</v>
      </c>
      <c r="D35" s="3">
        <v>74.380004999999997</v>
      </c>
      <c r="E35" s="3">
        <v>24.216902000000001</v>
      </c>
      <c r="F35" s="3">
        <v>95535.233999999997</v>
      </c>
      <c r="G35" s="3">
        <v>32.67</v>
      </c>
      <c r="H35" s="3">
        <v>12.057624000000001</v>
      </c>
      <c r="I35" s="4">
        <v>35681</v>
      </c>
      <c r="J35" s="3">
        <v>32285.734</v>
      </c>
      <c r="K35">
        <v>27</v>
      </c>
      <c r="L35">
        <v>13.5</v>
      </c>
      <c r="M35">
        <v>100</v>
      </c>
      <c r="N35">
        <v>2</v>
      </c>
      <c r="O35" s="1" t="s">
        <v>137</v>
      </c>
      <c r="P35">
        <v>2699</v>
      </c>
      <c r="Q35">
        <v>60082</v>
      </c>
      <c r="R35">
        <v>690</v>
      </c>
      <c r="S35">
        <v>617</v>
      </c>
      <c r="T35">
        <v>0</v>
      </c>
      <c r="U35">
        <v>0</v>
      </c>
      <c r="V35">
        <v>0</v>
      </c>
      <c r="W35">
        <f t="shared" si="0"/>
        <v>0</v>
      </c>
    </row>
    <row r="36" spans="1:23" x14ac:dyDescent="0.2">
      <c r="A36" t="s">
        <v>138</v>
      </c>
      <c r="B36" t="s">
        <v>139</v>
      </c>
      <c r="C36" t="s">
        <v>136</v>
      </c>
      <c r="D36" s="3">
        <v>113.08</v>
      </c>
      <c r="E36" s="3">
        <v>30.234242999999999</v>
      </c>
      <c r="F36" s="3">
        <v>105921.80499999999</v>
      </c>
      <c r="G36" s="3">
        <v>45.57</v>
      </c>
      <c r="H36" s="3">
        <v>29.39838</v>
      </c>
      <c r="I36" s="4">
        <v>32914</v>
      </c>
      <c r="J36" s="3">
        <v>44035.703000000001</v>
      </c>
      <c r="K36">
        <v>30</v>
      </c>
      <c r="L36">
        <v>15</v>
      </c>
      <c r="M36">
        <v>100</v>
      </c>
      <c r="N36">
        <v>2</v>
      </c>
      <c r="O36" s="1" t="s">
        <v>140</v>
      </c>
      <c r="P36">
        <v>1720</v>
      </c>
      <c r="Q36">
        <v>41096</v>
      </c>
      <c r="R36">
        <v>701</v>
      </c>
      <c r="S36">
        <v>628</v>
      </c>
      <c r="T36">
        <v>0</v>
      </c>
      <c r="U36">
        <v>1</v>
      </c>
      <c r="V36">
        <v>0</v>
      </c>
      <c r="W36">
        <f t="shared" si="0"/>
        <v>1</v>
      </c>
    </row>
    <row r="37" spans="1:23" x14ac:dyDescent="0.2">
      <c r="A37" t="s">
        <v>141</v>
      </c>
      <c r="B37" t="s">
        <v>142</v>
      </c>
      <c r="C37" t="s">
        <v>136</v>
      </c>
      <c r="D37" s="3">
        <v>102.28999</v>
      </c>
      <c r="E37" s="3">
        <v>33.588042999999999</v>
      </c>
      <c r="F37" s="3">
        <v>137997.4</v>
      </c>
      <c r="G37" s="3">
        <v>35.030003000000001</v>
      </c>
      <c r="H37" s="3">
        <v>13.804306</v>
      </c>
      <c r="I37" s="4">
        <v>17316</v>
      </c>
      <c r="J37" s="3">
        <v>8936.3739999999998</v>
      </c>
      <c r="K37">
        <v>38</v>
      </c>
      <c r="L37">
        <v>19</v>
      </c>
      <c r="M37">
        <v>100</v>
      </c>
      <c r="N37">
        <v>2</v>
      </c>
      <c r="O37" s="1" t="s">
        <v>143</v>
      </c>
      <c r="P37">
        <v>3316</v>
      </c>
      <c r="Q37">
        <v>94565</v>
      </c>
      <c r="R37">
        <v>842</v>
      </c>
      <c r="S37">
        <v>751</v>
      </c>
      <c r="T37">
        <v>0</v>
      </c>
      <c r="U37">
        <v>2</v>
      </c>
      <c r="V37">
        <v>0</v>
      </c>
      <c r="W37">
        <f t="shared" si="0"/>
        <v>2</v>
      </c>
    </row>
    <row r="38" spans="1:23" x14ac:dyDescent="0.2">
      <c r="A38" t="s">
        <v>144</v>
      </c>
      <c r="B38" t="s">
        <v>145</v>
      </c>
      <c r="C38" t="s">
        <v>146</v>
      </c>
      <c r="D38" s="3">
        <v>62.18</v>
      </c>
      <c r="E38" s="3">
        <v>19.024918</v>
      </c>
      <c r="F38" s="3">
        <v>74148.53</v>
      </c>
      <c r="G38" s="3">
        <v>20.09</v>
      </c>
      <c r="H38" s="3">
        <v>9.6855980000000006</v>
      </c>
      <c r="I38" s="4">
        <v>17339</v>
      </c>
      <c r="J38" s="3">
        <v>9874.0130000000008</v>
      </c>
      <c r="K38">
        <v>21</v>
      </c>
      <c r="L38">
        <v>10.5</v>
      </c>
      <c r="M38">
        <v>100</v>
      </c>
      <c r="N38">
        <v>2</v>
      </c>
      <c r="O38" s="1" t="s">
        <v>147</v>
      </c>
      <c r="P38">
        <v>2981</v>
      </c>
      <c r="Q38">
        <v>76625</v>
      </c>
      <c r="R38">
        <v>485</v>
      </c>
      <c r="S38">
        <v>436</v>
      </c>
      <c r="T38">
        <v>1</v>
      </c>
      <c r="U38">
        <v>3</v>
      </c>
      <c r="V38">
        <v>0</v>
      </c>
      <c r="W38">
        <f t="shared" si="0"/>
        <v>4</v>
      </c>
    </row>
    <row r="39" spans="1:23" x14ac:dyDescent="0.2">
      <c r="A39" t="s">
        <v>148</v>
      </c>
      <c r="B39" t="s">
        <v>149</v>
      </c>
      <c r="C39" t="s">
        <v>150</v>
      </c>
      <c r="D39" s="3">
        <v>79.180000000000007</v>
      </c>
      <c r="E39" s="3">
        <v>23.576256000000001</v>
      </c>
      <c r="F39" s="3">
        <v>89861.62</v>
      </c>
      <c r="G39" s="3">
        <v>35.090000000000003</v>
      </c>
      <c r="H39" s="3">
        <v>17.41534</v>
      </c>
      <c r="I39" s="4">
        <v>30060</v>
      </c>
      <c r="J39" s="3">
        <v>25785.067999999999</v>
      </c>
      <c r="K39">
        <v>25</v>
      </c>
      <c r="L39">
        <v>12.5</v>
      </c>
      <c r="M39">
        <v>50</v>
      </c>
      <c r="N39">
        <v>1</v>
      </c>
      <c r="O39" s="1" t="s">
        <v>151</v>
      </c>
      <c r="P39">
        <v>2288</v>
      </c>
      <c r="Q39">
        <v>88370</v>
      </c>
      <c r="R39">
        <v>516</v>
      </c>
      <c r="S39">
        <v>457</v>
      </c>
      <c r="T39">
        <v>1</v>
      </c>
      <c r="U39">
        <v>6</v>
      </c>
      <c r="V39">
        <v>0</v>
      </c>
      <c r="W39">
        <f t="shared" si="0"/>
        <v>7</v>
      </c>
    </row>
    <row r="40" spans="1:23" x14ac:dyDescent="0.2">
      <c r="A40" t="s">
        <v>152</v>
      </c>
      <c r="B40" t="s">
        <v>153</v>
      </c>
      <c r="C40" t="s">
        <v>150</v>
      </c>
      <c r="D40" s="3">
        <v>90.4</v>
      </c>
      <c r="E40" s="3">
        <v>35.138252000000001</v>
      </c>
      <c r="F40" s="3">
        <v>134219.13</v>
      </c>
      <c r="G40" s="3">
        <v>25.439999</v>
      </c>
      <c r="H40" s="3">
        <v>9.6955170000000006</v>
      </c>
      <c r="I40" s="4">
        <v>23253</v>
      </c>
      <c r="J40" s="3">
        <v>17421.900000000001</v>
      </c>
      <c r="K40">
        <v>37</v>
      </c>
      <c r="L40">
        <v>18.5</v>
      </c>
      <c r="M40">
        <v>100</v>
      </c>
      <c r="N40">
        <v>2</v>
      </c>
      <c r="O40" s="1" t="s">
        <v>154</v>
      </c>
      <c r="P40">
        <v>1133</v>
      </c>
      <c r="Q40">
        <v>29871</v>
      </c>
      <c r="R40">
        <v>705</v>
      </c>
      <c r="S40">
        <v>629</v>
      </c>
      <c r="T40">
        <v>0</v>
      </c>
      <c r="U40">
        <v>3</v>
      </c>
      <c r="V40">
        <v>0</v>
      </c>
      <c r="W40">
        <f t="shared" si="0"/>
        <v>3</v>
      </c>
    </row>
    <row r="41" spans="1:23" x14ac:dyDescent="0.2">
      <c r="A41" t="s">
        <v>155</v>
      </c>
      <c r="B41" t="s">
        <v>156</v>
      </c>
      <c r="C41" t="s">
        <v>150</v>
      </c>
      <c r="D41" s="3">
        <v>53.02</v>
      </c>
      <c r="E41" s="3">
        <v>19.392334000000002</v>
      </c>
      <c r="F41" s="3">
        <v>75592.03</v>
      </c>
      <c r="G41" s="3">
        <v>22.07</v>
      </c>
      <c r="H41" s="3">
        <v>16.182869</v>
      </c>
      <c r="I41" s="4">
        <v>14235</v>
      </c>
      <c r="J41" s="3">
        <v>14497.816000000001</v>
      </c>
      <c r="K41">
        <v>21</v>
      </c>
      <c r="L41">
        <v>10.5</v>
      </c>
      <c r="M41">
        <v>50</v>
      </c>
      <c r="N41">
        <v>1</v>
      </c>
      <c r="O41" s="1" t="s">
        <v>157</v>
      </c>
      <c r="P41">
        <v>1528</v>
      </c>
      <c r="Q41">
        <v>69785</v>
      </c>
      <c r="R41">
        <v>441</v>
      </c>
      <c r="S41">
        <v>391</v>
      </c>
      <c r="T41">
        <v>0</v>
      </c>
      <c r="U41">
        <v>1</v>
      </c>
      <c r="V41">
        <v>0</v>
      </c>
      <c r="W41">
        <f t="shared" si="0"/>
        <v>1</v>
      </c>
    </row>
    <row r="42" spans="1:23" x14ac:dyDescent="0.2">
      <c r="A42" t="s">
        <v>158</v>
      </c>
      <c r="B42" t="s">
        <v>159</v>
      </c>
      <c r="C42" t="s">
        <v>150</v>
      </c>
      <c r="D42" s="3">
        <v>74.37</v>
      </c>
      <c r="E42" s="3">
        <v>23.369865000000001</v>
      </c>
      <c r="F42" s="3">
        <v>94172.23</v>
      </c>
      <c r="G42" s="3">
        <v>38.380000000000003</v>
      </c>
      <c r="H42" s="3">
        <v>11.452961</v>
      </c>
      <c r="I42" s="4">
        <v>18133</v>
      </c>
      <c r="J42" s="3">
        <v>10227.209000000001</v>
      </c>
      <c r="K42">
        <v>26</v>
      </c>
      <c r="L42">
        <v>13</v>
      </c>
      <c r="M42">
        <v>50</v>
      </c>
      <c r="N42">
        <v>1</v>
      </c>
      <c r="O42" s="1" t="s">
        <v>160</v>
      </c>
      <c r="P42">
        <v>1233</v>
      </c>
      <c r="Q42">
        <v>43352</v>
      </c>
      <c r="R42">
        <v>447</v>
      </c>
      <c r="S42">
        <v>398</v>
      </c>
      <c r="T42">
        <v>0</v>
      </c>
      <c r="U42">
        <v>6</v>
      </c>
      <c r="V42">
        <v>0</v>
      </c>
      <c r="W42">
        <f t="shared" si="0"/>
        <v>6</v>
      </c>
    </row>
    <row r="43" spans="1:23" x14ac:dyDescent="0.2">
      <c r="A43" t="s">
        <v>161</v>
      </c>
      <c r="B43" t="s">
        <v>162</v>
      </c>
      <c r="C43" t="s">
        <v>150</v>
      </c>
      <c r="D43" s="3">
        <v>52.239998</v>
      </c>
      <c r="E43" s="3">
        <v>7.6356900000000003</v>
      </c>
      <c r="F43" s="3">
        <v>30747.925999999999</v>
      </c>
      <c r="G43" s="3">
        <v>22.62</v>
      </c>
      <c r="H43" s="3">
        <v>3.8315709</v>
      </c>
      <c r="I43" s="4">
        <v>16872</v>
      </c>
      <c r="J43" s="3">
        <v>8202.8189999999995</v>
      </c>
      <c r="K43">
        <v>9</v>
      </c>
      <c r="L43">
        <v>4.5</v>
      </c>
      <c r="M43">
        <v>100</v>
      </c>
      <c r="N43">
        <v>2</v>
      </c>
      <c r="O43" s="1" t="s">
        <v>163</v>
      </c>
      <c r="P43">
        <v>386</v>
      </c>
      <c r="Q43">
        <v>9474</v>
      </c>
      <c r="R43">
        <v>355</v>
      </c>
      <c r="S43">
        <v>317</v>
      </c>
      <c r="T43">
        <v>0</v>
      </c>
      <c r="U43">
        <v>2</v>
      </c>
      <c r="V43">
        <v>0</v>
      </c>
      <c r="W43">
        <f t="shared" si="0"/>
        <v>2</v>
      </c>
    </row>
    <row r="44" spans="1:23" x14ac:dyDescent="0.2">
      <c r="A44" t="s">
        <v>164</v>
      </c>
      <c r="B44" t="s">
        <v>165</v>
      </c>
      <c r="C44" t="s">
        <v>150</v>
      </c>
      <c r="D44" s="3">
        <v>60.399994</v>
      </c>
      <c r="E44" s="3">
        <v>17.903576000000001</v>
      </c>
      <c r="F44" s="3">
        <v>71738.820000000007</v>
      </c>
      <c r="G44" s="3">
        <v>29.420002</v>
      </c>
      <c r="H44" s="3">
        <v>10.719185</v>
      </c>
      <c r="I44" s="4">
        <v>14199</v>
      </c>
      <c r="J44" s="3">
        <v>8641.7939999999999</v>
      </c>
      <c r="K44">
        <v>20</v>
      </c>
      <c r="L44">
        <v>10</v>
      </c>
      <c r="M44">
        <v>50</v>
      </c>
      <c r="N44">
        <v>2</v>
      </c>
      <c r="O44" s="1" t="s">
        <v>166</v>
      </c>
      <c r="P44">
        <v>1574</v>
      </c>
      <c r="Q44">
        <v>68858</v>
      </c>
      <c r="R44">
        <v>274</v>
      </c>
      <c r="S44">
        <v>242</v>
      </c>
      <c r="T44">
        <v>1</v>
      </c>
      <c r="U44">
        <v>4</v>
      </c>
      <c r="V44">
        <v>0</v>
      </c>
      <c r="W44">
        <f t="shared" si="0"/>
        <v>5</v>
      </c>
    </row>
    <row r="45" spans="1:23" x14ac:dyDescent="0.2">
      <c r="A45" t="s">
        <v>167</v>
      </c>
      <c r="B45" t="s">
        <v>168</v>
      </c>
      <c r="C45" t="s">
        <v>150</v>
      </c>
      <c r="D45" s="3">
        <v>69.239999999999995</v>
      </c>
      <c r="E45" s="3">
        <v>22.960419000000002</v>
      </c>
      <c r="F45" s="3">
        <v>90914.62</v>
      </c>
      <c r="G45" s="3">
        <v>28.289999000000002</v>
      </c>
      <c r="H45" s="3">
        <v>16.574883</v>
      </c>
      <c r="I45" s="4">
        <v>19630</v>
      </c>
      <c r="J45" s="3">
        <v>16017.048000000001</v>
      </c>
      <c r="K45">
        <v>25</v>
      </c>
      <c r="L45">
        <v>12.5</v>
      </c>
      <c r="M45">
        <v>100</v>
      </c>
      <c r="N45">
        <v>2</v>
      </c>
      <c r="O45" s="1" t="s">
        <v>169</v>
      </c>
      <c r="P45">
        <v>1594</v>
      </c>
      <c r="Q45">
        <v>60647</v>
      </c>
      <c r="R45">
        <v>380</v>
      </c>
      <c r="S45">
        <v>337</v>
      </c>
      <c r="T45">
        <v>0</v>
      </c>
      <c r="U45">
        <v>3</v>
      </c>
      <c r="V45">
        <v>1</v>
      </c>
      <c r="W45">
        <f t="shared" si="0"/>
        <v>4</v>
      </c>
    </row>
    <row r="46" spans="1:23" x14ac:dyDescent="0.2">
      <c r="A46" t="s">
        <v>170</v>
      </c>
      <c r="B46" t="s">
        <v>171</v>
      </c>
      <c r="C46" t="s">
        <v>150</v>
      </c>
      <c r="D46" s="3">
        <v>66.009995000000004</v>
      </c>
      <c r="E46" s="3">
        <v>13.259124999999999</v>
      </c>
      <c r="F46" s="3">
        <v>54853.5</v>
      </c>
      <c r="G46" s="3">
        <v>18.899999999999999</v>
      </c>
      <c r="H46" s="3">
        <v>11.537862000000001</v>
      </c>
      <c r="I46" s="4">
        <v>10992</v>
      </c>
      <c r="J46" s="3">
        <v>11979.4</v>
      </c>
      <c r="K46">
        <v>16</v>
      </c>
      <c r="L46">
        <v>8</v>
      </c>
      <c r="M46">
        <v>100</v>
      </c>
      <c r="N46">
        <v>2</v>
      </c>
      <c r="O46" s="1" t="s">
        <v>172</v>
      </c>
      <c r="P46">
        <v>1134</v>
      </c>
      <c r="Q46">
        <v>46523</v>
      </c>
      <c r="R46">
        <v>340</v>
      </c>
      <c r="S46">
        <v>303</v>
      </c>
      <c r="T46">
        <v>1</v>
      </c>
      <c r="U46">
        <v>3</v>
      </c>
      <c r="V46">
        <v>0</v>
      </c>
      <c r="W46">
        <f t="shared" si="0"/>
        <v>4</v>
      </c>
    </row>
    <row r="47" spans="1:23" x14ac:dyDescent="0.2">
      <c r="A47" t="s">
        <v>173</v>
      </c>
      <c r="B47" t="s">
        <v>174</v>
      </c>
      <c r="C47" t="s">
        <v>150</v>
      </c>
      <c r="D47" s="3">
        <v>78.819990000000004</v>
      </c>
      <c r="E47" s="3">
        <v>25.067522</v>
      </c>
      <c r="F47" s="3">
        <v>88717.32</v>
      </c>
      <c r="G47" s="3">
        <v>19.55</v>
      </c>
      <c r="H47" s="3">
        <v>10.972249</v>
      </c>
      <c r="I47" s="4">
        <v>20225</v>
      </c>
      <c r="J47" s="3">
        <v>16193.351000000001</v>
      </c>
      <c r="K47">
        <v>25</v>
      </c>
      <c r="L47">
        <v>12.5</v>
      </c>
      <c r="M47">
        <v>100</v>
      </c>
      <c r="N47">
        <v>2</v>
      </c>
      <c r="O47" s="1" t="s">
        <v>175</v>
      </c>
      <c r="P47">
        <v>748</v>
      </c>
      <c r="Q47">
        <v>26482</v>
      </c>
      <c r="R47">
        <v>586</v>
      </c>
      <c r="S47">
        <v>523</v>
      </c>
      <c r="T47">
        <v>0</v>
      </c>
      <c r="U47">
        <v>2</v>
      </c>
      <c r="V47">
        <v>0</v>
      </c>
      <c r="W47">
        <f t="shared" si="0"/>
        <v>2</v>
      </c>
    </row>
    <row r="48" spans="1:23" x14ac:dyDescent="0.2">
      <c r="A48" t="s">
        <v>176</v>
      </c>
      <c r="B48" t="s">
        <v>177</v>
      </c>
      <c r="C48" t="s">
        <v>178</v>
      </c>
      <c r="D48" s="3">
        <v>77.72</v>
      </c>
      <c r="E48" s="3">
        <v>24.350943000000001</v>
      </c>
      <c r="F48" s="3">
        <v>103521.04</v>
      </c>
      <c r="G48" s="3">
        <v>30.21</v>
      </c>
      <c r="H48" s="3">
        <v>12.656522000000001</v>
      </c>
      <c r="I48" s="4">
        <v>13756</v>
      </c>
      <c r="J48" s="3">
        <v>9437.7880000000005</v>
      </c>
      <c r="K48">
        <v>29</v>
      </c>
      <c r="L48">
        <v>14.5</v>
      </c>
      <c r="M48">
        <v>100</v>
      </c>
      <c r="N48">
        <v>2</v>
      </c>
      <c r="O48" s="1" t="s">
        <v>179</v>
      </c>
      <c r="P48">
        <v>1525</v>
      </c>
      <c r="Q48">
        <v>37824</v>
      </c>
      <c r="R48">
        <v>465</v>
      </c>
      <c r="S48">
        <v>414</v>
      </c>
      <c r="T48">
        <v>0</v>
      </c>
      <c r="U48">
        <v>0</v>
      </c>
      <c r="V48">
        <v>0</v>
      </c>
      <c r="W48">
        <f t="shared" si="0"/>
        <v>0</v>
      </c>
    </row>
    <row r="49" spans="1:23" x14ac:dyDescent="0.2">
      <c r="A49" t="s">
        <v>180</v>
      </c>
      <c r="B49" t="s">
        <v>181</v>
      </c>
      <c r="C49" t="s">
        <v>178</v>
      </c>
      <c r="D49" s="3">
        <v>85.97</v>
      </c>
      <c r="E49" s="3">
        <v>20.297896999999999</v>
      </c>
      <c r="F49" s="3">
        <v>79923.53</v>
      </c>
      <c r="G49" s="3">
        <v>35.090000000000003</v>
      </c>
      <c r="H49" s="3">
        <v>14.206137999999999</v>
      </c>
      <c r="I49" s="4">
        <v>17900</v>
      </c>
      <c r="J49" s="3">
        <v>10656.606</v>
      </c>
      <c r="K49">
        <v>22</v>
      </c>
      <c r="L49">
        <v>11</v>
      </c>
      <c r="M49">
        <v>100</v>
      </c>
      <c r="N49">
        <v>2</v>
      </c>
      <c r="O49" s="1" t="s">
        <v>182</v>
      </c>
      <c r="P49">
        <v>1143</v>
      </c>
      <c r="Q49">
        <v>19720</v>
      </c>
      <c r="R49">
        <v>731</v>
      </c>
      <c r="S49">
        <v>652</v>
      </c>
      <c r="T49">
        <v>0</v>
      </c>
      <c r="U49">
        <v>0</v>
      </c>
      <c r="V49">
        <v>0</v>
      </c>
      <c r="W49">
        <f t="shared" si="0"/>
        <v>0</v>
      </c>
    </row>
    <row r="50" spans="1:23" x14ac:dyDescent="0.2">
      <c r="K50">
        <f>SUM(K2:K49)</f>
        <v>1161</v>
      </c>
      <c r="T50">
        <f>SUM(T2:T49)</f>
        <v>11</v>
      </c>
      <c r="U50">
        <f>SUM(U2:U49)</f>
        <v>120</v>
      </c>
      <c r="V50">
        <f>SUM(V2:V49)</f>
        <v>6</v>
      </c>
      <c r="W50">
        <f>COUNTIF(W2:W49,"&gt;0")</f>
        <v>36</v>
      </c>
    </row>
  </sheetData>
  <hyperlinks>
    <hyperlink ref="O2" r:id="rId1" xr:uid="{B3E7C10A-1482-451A-93BE-6A766C3EC283}"/>
    <hyperlink ref="O3" r:id="rId2" xr:uid="{A8B47884-9405-45E0-A030-0D5DB429554C}"/>
    <hyperlink ref="O4" r:id="rId3" xr:uid="{BAA8FDEC-6FBA-45D7-9666-8A5643254843}"/>
    <hyperlink ref="O5" r:id="rId4" xr:uid="{26B4DC57-DAD6-47A0-8207-AF151A60A202}"/>
    <hyperlink ref="O6" r:id="rId5" xr:uid="{A9461C8B-76C3-49D0-A82A-7A7759781441}"/>
    <hyperlink ref="O7" r:id="rId6" xr:uid="{0A1C6FA4-30C8-4032-B252-61010CF24523}"/>
    <hyperlink ref="O8" r:id="rId7" xr:uid="{4F31A3FD-A3E4-496F-8603-B2C99C411B96}"/>
    <hyperlink ref="O9" r:id="rId8" xr:uid="{D09F08D1-9CB9-4A68-846A-A7CB57F4E418}"/>
    <hyperlink ref="O10" r:id="rId9" xr:uid="{76539925-1E66-4D63-AE63-61B0DE54C67D}"/>
    <hyperlink ref="O11" r:id="rId10" xr:uid="{38FDB2AB-8077-4A40-B19B-182042FE9CD2}"/>
    <hyperlink ref="O12" r:id="rId11" xr:uid="{55CBF566-92BE-4A03-8F70-E4169E56C8F3}"/>
    <hyperlink ref="O13" r:id="rId12" xr:uid="{D30D25D5-ACF9-4CD1-A7A4-276425A13021}"/>
    <hyperlink ref="O14" r:id="rId13" xr:uid="{745A2521-1AB7-4358-81B6-023CF9EDDA9E}"/>
    <hyperlink ref="O15" r:id="rId14" xr:uid="{4E990411-C448-473C-A24B-08CCDE216C9C}"/>
    <hyperlink ref="O16" r:id="rId15" xr:uid="{14DAA314-B7A7-45D6-834B-3E4E5C602FD3}"/>
    <hyperlink ref="O17" r:id="rId16" xr:uid="{1CE27342-FC4E-45FF-9FC7-1E01FF1CA29A}"/>
    <hyperlink ref="O18" r:id="rId17" xr:uid="{E5237804-D09D-47F1-9AA6-1760876A36BB}"/>
    <hyperlink ref="O19" r:id="rId18" xr:uid="{FF7052D0-A2F2-4AB2-BDBA-A54E9C459AEF}"/>
    <hyperlink ref="O20" r:id="rId19" xr:uid="{73289315-711C-4540-B894-622937F3AA8F}"/>
    <hyperlink ref="O21" r:id="rId20" xr:uid="{F941ACEE-3ABC-43E1-8F93-71808B56F275}"/>
    <hyperlink ref="O22" r:id="rId21" xr:uid="{B07CDF8A-0941-4A92-890F-F54F60FC9F83}"/>
    <hyperlink ref="O23" r:id="rId22" xr:uid="{5F90FAAA-7E59-441A-89B6-F884028B7FE7}"/>
    <hyperlink ref="O24" r:id="rId23" xr:uid="{FB16BB7F-4397-4E8E-9C7D-A243437CA282}"/>
    <hyperlink ref="O25" r:id="rId24" xr:uid="{863BCDB4-DE06-4633-A8A3-2316924F2C41}"/>
    <hyperlink ref="O26" r:id="rId25" xr:uid="{6632A54E-E620-4E1D-9FEC-94DD1C05D847}"/>
    <hyperlink ref="O27" r:id="rId26" xr:uid="{2C08454D-3777-4EA0-AEC5-42E42397F772}"/>
    <hyperlink ref="O28" r:id="rId27" xr:uid="{44B63093-105F-4FDF-9CBC-31785291957D}"/>
    <hyperlink ref="O29" r:id="rId28" xr:uid="{98F89EAE-C670-4A63-AD2D-08290AB1A984}"/>
    <hyperlink ref="O30" r:id="rId29" xr:uid="{9EED4970-6ADD-431B-9B3F-3440D48D397A}"/>
    <hyperlink ref="O31" r:id="rId30" xr:uid="{5BB85219-57F5-4079-846D-32CB5768C213}"/>
    <hyperlink ref="O32" r:id="rId31" xr:uid="{6109EA38-BECE-4C39-AE23-09038C0290B2}"/>
    <hyperlink ref="O33" r:id="rId32" xr:uid="{79784179-B0BB-4A2E-A721-03D9810715D3}"/>
    <hyperlink ref="O34" r:id="rId33" xr:uid="{CFC5E51C-62B8-4B8E-B180-CFF654FF53F6}"/>
    <hyperlink ref="O35" r:id="rId34" xr:uid="{68652338-606D-4BAC-B71E-3AE169075B73}"/>
    <hyperlink ref="O36" r:id="rId35" xr:uid="{44141D8C-1D9B-49BC-8811-9C239F4E5885}"/>
    <hyperlink ref="O37" r:id="rId36" xr:uid="{3EE616ED-AF5D-44C5-B22C-B8449EE7FE57}"/>
    <hyperlink ref="O38" r:id="rId37" xr:uid="{6558CC48-26A6-4CB1-8EBF-C59FBA2E915E}"/>
    <hyperlink ref="O39" r:id="rId38" xr:uid="{66C78DED-078D-4E40-9AC9-6D54BD531141}"/>
    <hyperlink ref="O40" r:id="rId39" xr:uid="{533F7116-E9A2-48DE-AB58-243D58F5478E}"/>
    <hyperlink ref="O41" r:id="rId40" xr:uid="{FCBF21BF-9636-4386-A406-679D8DAD15C8}"/>
    <hyperlink ref="O42" r:id="rId41" xr:uid="{4D395BC7-9B04-4DC1-A517-0D3BC5CCC5C5}"/>
    <hyperlink ref="O43" r:id="rId42" xr:uid="{9E749FEC-7360-43B8-A36E-F3969CB02BC7}"/>
    <hyperlink ref="O44" r:id="rId43" xr:uid="{C260B0DD-0467-4B89-9ED7-7031CDA2B95A}"/>
    <hyperlink ref="O45" r:id="rId44" xr:uid="{7E1168D8-F473-4B33-B3F7-D3D9F42AC5F8}"/>
    <hyperlink ref="O46" r:id="rId45" xr:uid="{82DEFF28-6ADA-4C03-8D33-FC0C10F972A1}"/>
    <hyperlink ref="O47" r:id="rId46" xr:uid="{B5094E1E-1B3E-4FFD-9A44-61696470404C}"/>
    <hyperlink ref="O48" r:id="rId47" xr:uid="{F213AC2B-2D37-4790-814E-0643BE6720C8}"/>
    <hyperlink ref="O49" r:id="rId48" xr:uid="{5CC7E24D-76B0-437C-BA95-56C95341D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p35_sb_req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2024-11-27T17:51:41Z</dcterms:created>
  <dcterms:modified xsi:type="dcterms:W3CDTF">2024-11-27T18:13:59Z</dcterms:modified>
</cp:coreProperties>
</file>