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ho\ac-disease-modelling\R-model\Margaret\"/>
    </mc:Choice>
  </mc:AlternateContent>
  <xr:revisionPtr revIDLastSave="0" documentId="13_ncr:1_{8F5E1FA4-79AF-4D02-ADA4-EC7E816681CA}" xr6:coauthVersionLast="45" xr6:coauthVersionMax="45" xr10:uidLastSave="{00000000-0000-0000-0000-000000000000}"/>
  <bookViews>
    <workbookView xWindow="-108" yWindow="-108" windowWidth="23256" windowHeight="12576" xr2:uid="{1C6420E9-4C09-49BF-802F-9BDAFC48A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B2" i="1" l="1"/>
  <c r="JC2" i="1" s="1"/>
  <c r="JD2" i="1" s="1"/>
  <c r="JE2" i="1" s="1"/>
  <c r="JF2" i="1" s="1"/>
  <c r="JG2" i="1" s="1"/>
  <c r="IR2" i="1"/>
  <c r="IS2" i="1" s="1"/>
  <c r="IT2" i="1" s="1"/>
  <c r="IU2" i="1" s="1"/>
  <c r="IV2" i="1" s="1"/>
  <c r="IW2" i="1" s="1"/>
  <c r="IX2" i="1" s="1"/>
  <c r="IY2" i="1" s="1"/>
  <c r="IZ2" i="1" s="1"/>
  <c r="JA2" i="1" s="1"/>
  <c r="II2" i="1" l="1"/>
  <c r="IJ2" i="1" s="1"/>
  <c r="IK2" i="1" s="1"/>
  <c r="IL2" i="1" s="1"/>
  <c r="IM2" i="1" s="1"/>
  <c r="IN2" i="1" s="1"/>
  <c r="IO2" i="1" s="1"/>
  <c r="IP2" i="1" s="1"/>
  <c r="IQ2" i="1" s="1"/>
  <c r="HY2" i="1"/>
  <c r="HZ2" i="1"/>
  <c r="IA2" i="1" s="1"/>
  <c r="IB2" i="1" s="1"/>
  <c r="IC2" i="1" s="1"/>
  <c r="ID2" i="1" s="1"/>
  <c r="IE2" i="1" s="1"/>
  <c r="IF2" i="1" s="1"/>
  <c r="IG2" i="1" s="1"/>
  <c r="IH2" i="1" s="1"/>
  <c r="HM2" i="1"/>
  <c r="HN2" i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GY2" i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FF2" i="1" l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FD2" i="1"/>
  <c r="FE2" i="1" s="1"/>
  <c r="EB2" i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CX2" i="1" l="1"/>
  <c r="CY2" i="1"/>
  <c r="CZ2" i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CQ2" i="1"/>
  <c r="CR2" i="1"/>
  <c r="CS2" i="1" s="1"/>
  <c r="CT2" i="1" s="1"/>
  <c r="CU2" i="1" s="1"/>
  <c r="CV2" i="1" s="1"/>
  <c r="CW2" i="1" s="1"/>
  <c r="CD2" i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A2" i="1"/>
  <c r="CB2" i="1" s="1"/>
  <c r="CC2" i="1" s="1"/>
  <c r="BR2" i="1"/>
  <c r="BS2" i="1" s="1"/>
  <c r="BT2" i="1" s="1"/>
  <c r="BU2" i="1" s="1"/>
  <c r="BV2" i="1" s="1"/>
  <c r="BW2" i="1" s="1"/>
  <c r="BX2" i="1" s="1"/>
  <c r="BY2" i="1" s="1"/>
  <c r="BZ2" i="1" s="1"/>
  <c r="BF2" i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C2" i="1"/>
  <c r="F6" i="1" l="1"/>
  <c r="D6" i="1"/>
  <c r="E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C6" i="1"/>
  <c r="B6" i="1"/>
</calcChain>
</file>

<file path=xl/sharedStrings.xml><?xml version="1.0" encoding="utf-8"?>
<sst xmlns="http://schemas.openxmlformats.org/spreadsheetml/2006/main" count="833" uniqueCount="404">
  <si>
    <t>Afghanistan</t>
  </si>
  <si>
    <t>infected</t>
  </si>
  <si>
    <t>population</t>
  </si>
  <si>
    <t>Albania</t>
  </si>
  <si>
    <t>Algeria</t>
  </si>
  <si>
    <t>Andorra</t>
  </si>
  <si>
    <t>Antigua and Barbuda</t>
  </si>
  <si>
    <t>bad fit</t>
  </si>
  <si>
    <t>okay</t>
  </si>
  <si>
    <t xml:space="preserve">good </t>
  </si>
  <si>
    <t>good</t>
  </si>
  <si>
    <t>Angola</t>
  </si>
  <si>
    <t>fit failed</t>
  </si>
  <si>
    <t>Argentina</t>
  </si>
  <si>
    <t>Armenia</t>
  </si>
  <si>
    <t>Australian Capitol Territory</t>
  </si>
  <si>
    <t>fit quality</t>
  </si>
  <si>
    <t>NewSouth Wales Australia</t>
  </si>
  <si>
    <t>no fatalities</t>
  </si>
  <si>
    <t>Queensland Australia</t>
  </si>
  <si>
    <t>comments</t>
  </si>
  <si>
    <t>reported cases</t>
  </si>
  <si>
    <t>Northern Territory Australia</t>
  </si>
  <si>
    <t>South Australia</t>
  </si>
  <si>
    <t>Tasmania Australia</t>
  </si>
  <si>
    <t>Victoria Australia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</si>
  <si>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</si>
  <si>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</si>
  <si>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</si>
  <si>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</si>
  <si>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</si>
  <si>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</si>
  <si>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</si>
  <si>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</si>
  <si>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</si>
  <si>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there is either underreporting of death data or an exceptionally low mu_CFR (&lt;&lt;0.01)</t>
  </si>
  <si>
    <t>Benin</t>
  </si>
  <si>
    <t>unexpected drop in cumulative case data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</si>
  <si>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</si>
  <si>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</si>
  <si>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</si>
  <si>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</si>
  <si>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</si>
  <si>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</si>
  <si>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</si>
  <si>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</si>
  <si>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death data jumps</t>
  </si>
  <si>
    <t>Cambodia</t>
  </si>
  <si>
    <t>Cameroon</t>
  </si>
  <si>
    <t>Alberta Canada</t>
  </si>
  <si>
    <t>British Columbia Canada</t>
  </si>
  <si>
    <t>Grand Princess (Canada)</t>
  </si>
  <si>
    <t>Manitoba Canada</t>
  </si>
  <si>
    <t>New Brunswick Canada</t>
  </si>
  <si>
    <t>very few deaths and case data has a second wave</t>
  </si>
  <si>
    <t>Newfoundland and Labrador Canada</t>
  </si>
  <si>
    <t>case data is jumpy</t>
  </si>
  <si>
    <t>Nova Scotia Canada</t>
  </si>
  <si>
    <t>lots of nursing home cases, maybe higher mu_IFR</t>
  </si>
  <si>
    <t>Ontario Canada</t>
  </si>
  <si>
    <t>PEI Canada</t>
  </si>
  <si>
    <t>only one fatality that goes back to zero</t>
  </si>
  <si>
    <t>Quebec Canada</t>
  </si>
  <si>
    <t>Saskatchewan Canada</t>
  </si>
  <si>
    <t>Central African Republic</t>
  </si>
  <si>
    <t>Chad</t>
  </si>
  <si>
    <t>Chile</t>
  </si>
  <si>
    <t>Anhui China</t>
  </si>
  <si>
    <t>deaths level off sharply</t>
  </si>
  <si>
    <t>Beijing China</t>
  </si>
  <si>
    <t>multiple waves</t>
  </si>
  <si>
    <t>Chongqing China</t>
  </si>
  <si>
    <t>Fujian China</t>
  </si>
  <si>
    <t>Gansu China</t>
  </si>
  <si>
    <t>Guangdong China</t>
  </si>
  <si>
    <t>Guangxi China</t>
  </si>
  <si>
    <t>jumps and rapid flattening in death data</t>
  </si>
  <si>
    <t>percent infected</t>
  </si>
  <si>
    <t>NA</t>
  </si>
  <si>
    <t>Guizhou China</t>
  </si>
  <si>
    <t>very few cases, jumpy death data</t>
  </si>
  <si>
    <t>Hainan China</t>
  </si>
  <si>
    <t>few cases, jumpy</t>
  </si>
  <si>
    <t>Hebei China</t>
  </si>
  <si>
    <t>few cases, flat death curve</t>
  </si>
  <si>
    <t>Heilongjiang China</t>
  </si>
  <si>
    <t>flat death curve</t>
  </si>
  <si>
    <t>two waves</t>
  </si>
  <si>
    <t>Henan China</t>
  </si>
  <si>
    <t>Hong Kong China</t>
  </si>
  <si>
    <t>ODE solver error messages - only 5 reported deaths</t>
  </si>
  <si>
    <t>Hubei China</t>
  </si>
  <si>
    <t>death data jumps up</t>
  </si>
  <si>
    <t>only 4 deaths</t>
  </si>
  <si>
    <t>Hunan China</t>
  </si>
  <si>
    <t>Inner Mongolia China</t>
  </si>
  <si>
    <t>multiple waves, only 1 death</t>
  </si>
  <si>
    <t>Jiangsu China</t>
  </si>
  <si>
    <t>no deaths</t>
  </si>
  <si>
    <t>Jiangxi China</t>
  </si>
  <si>
    <t>only 1 death</t>
  </si>
  <si>
    <t>Jilin China</t>
  </si>
  <si>
    <t>only 2 deaths</t>
  </si>
  <si>
    <t>Liaoning China</t>
  </si>
  <si>
    <t>Macau China</t>
  </si>
  <si>
    <t>Ningxia China</t>
  </si>
  <si>
    <t>Qinghai China</t>
  </si>
  <si>
    <t>jumpy, only 3 deaths</t>
  </si>
  <si>
    <t>Shaanxi China</t>
  </si>
  <si>
    <t>jumpy</t>
  </si>
  <si>
    <t>Shandong China</t>
  </si>
  <si>
    <t>jumpy death data, multiple waves</t>
  </si>
  <si>
    <t>Shanghai China</t>
  </si>
  <si>
    <t>Shanxi China</t>
  </si>
  <si>
    <t>Sichuan China</t>
  </si>
  <si>
    <t>jumpy and few deaths</t>
  </si>
  <si>
    <t>flat death data</t>
  </si>
  <si>
    <t>Tianjin China</t>
  </si>
  <si>
    <t>Tibet China</t>
  </si>
  <si>
    <t>no deaths, only one case</t>
  </si>
  <si>
    <t>Xinjiang, China</t>
  </si>
  <si>
    <t>only 3 deaths</t>
  </si>
  <si>
    <t>Yunnan China</t>
  </si>
  <si>
    <t>Zhejiang China</t>
  </si>
  <si>
    <t>Colombia</t>
  </si>
  <si>
    <t>Congo (Brazzaville)</t>
  </si>
  <si>
    <t>Congo (Kinshasa)</t>
  </si>
  <si>
    <t>Costa Rica</t>
  </si>
  <si>
    <t>different shaped curves (possibly death curve has not yet reached second wave)</t>
  </si>
  <si>
    <t>Cote d'Ivoire</t>
  </si>
  <si>
    <t>differently shaped curves</t>
  </si>
  <si>
    <t>Croatia</t>
  </si>
  <si>
    <t>Diamond Princess</t>
  </si>
  <si>
    <t>Cuba</t>
  </si>
  <si>
    <t>Cyprus</t>
  </si>
  <si>
    <t>Czechia</t>
  </si>
  <si>
    <t>Faroe Islands (Denmark)</t>
  </si>
  <si>
    <t>Greenland (Denmark)</t>
  </si>
  <si>
    <t>Denmark</t>
  </si>
  <si>
    <t>Djibouti</t>
  </si>
  <si>
    <t>multiple waves?</t>
  </si>
  <si>
    <t>Dominican Republic</t>
  </si>
  <si>
    <t>death curve levels off quicker, no visible delay at first</t>
  </si>
  <si>
    <t>Ecuador</t>
  </si>
  <si>
    <t>Egypt</t>
  </si>
  <si>
    <t>El Salvador</t>
  </si>
  <si>
    <t>Equatorial Guinea</t>
  </si>
  <si>
    <t>very jumpy data</t>
  </si>
  <si>
    <t>Eritrea</t>
  </si>
  <si>
    <t>Estonia</t>
  </si>
  <si>
    <t>shapes not the same</t>
  </si>
  <si>
    <t>Eswatini</t>
  </si>
  <si>
    <t>reason unclear</t>
  </si>
  <si>
    <t>Ethiopia</t>
  </si>
  <si>
    <t>Fiji</t>
  </si>
  <si>
    <t>Finland</t>
  </si>
  <si>
    <t>slightly different shapes</t>
  </si>
  <si>
    <t>French Guiana France</t>
  </si>
  <si>
    <t>different shapes</t>
  </si>
  <si>
    <t>French Polynesia</t>
  </si>
  <si>
    <t>Guadeloupe France</t>
  </si>
  <si>
    <t>jumpy data</t>
  </si>
  <si>
    <t>Mayotte France</t>
  </si>
  <si>
    <t>New Caledonia France</t>
  </si>
  <si>
    <t>Reunion France</t>
  </si>
  <si>
    <t>only 1 fatality</t>
  </si>
  <si>
    <t>Saint Barthelemy</t>
  </si>
  <si>
    <t>St. Martin France</t>
  </si>
  <si>
    <t>Martinique France</t>
  </si>
  <si>
    <t>death curve jumpy and not same shape</t>
  </si>
  <si>
    <t>France</t>
  </si>
  <si>
    <t>curves not the same shape</t>
  </si>
  <si>
    <t>Gabon</t>
  </si>
  <si>
    <t>case data has a spike at the beginning, not in death data</t>
  </si>
  <si>
    <t>Gambia</t>
  </si>
  <si>
    <t>initial spike in case data</t>
  </si>
  <si>
    <t>Georgia</t>
  </si>
  <si>
    <t>Germany</t>
  </si>
  <si>
    <t>Ghana</t>
  </si>
  <si>
    <t>fast growth in case data</t>
  </si>
  <si>
    <t>Greece</t>
  </si>
  <si>
    <t>Guatemala</t>
  </si>
  <si>
    <t>death data spikes rapidly towards end</t>
  </si>
  <si>
    <t>Guinea</t>
  </si>
  <si>
    <t>case data has a jump at the start</t>
  </si>
  <si>
    <t>Guyana</t>
  </si>
  <si>
    <t>case data has a jump at the start, data jumpy (especially death)</t>
  </si>
  <si>
    <t>Haiti</t>
  </si>
  <si>
    <t>case data grows more rapidly</t>
  </si>
  <si>
    <t>Holy See</t>
  </si>
  <si>
    <t>a bit of a jump in case data at first, but a decent fit</t>
  </si>
  <si>
    <t>Honduras</t>
  </si>
  <si>
    <t>Hungary</t>
  </si>
  <si>
    <t>Iceland</t>
  </si>
  <si>
    <t>spike then decrease in death data</t>
  </si>
  <si>
    <t>India</t>
  </si>
  <si>
    <t>deaths level off but cases do not</t>
  </si>
  <si>
    <t>Indonesia</t>
  </si>
  <si>
    <t>Iran</t>
  </si>
  <si>
    <t>ODE solver gave warnings, maybe multiple waves</t>
  </si>
  <si>
    <t>Iraq</t>
  </si>
  <si>
    <t>Ireland</t>
  </si>
  <si>
    <t>curves change shape - doesn't flatten yet</t>
  </si>
  <si>
    <t>Israel</t>
  </si>
  <si>
    <t>Italy</t>
  </si>
  <si>
    <t>death curve flattens abruptly</t>
  </si>
  <si>
    <t>Jamaica</t>
  </si>
  <si>
    <t>jumpy death data</t>
  </si>
  <si>
    <t>Japan</t>
  </si>
  <si>
    <t>unknown reason</t>
  </si>
  <si>
    <t>Jordan</t>
  </si>
  <si>
    <t>2 waves, deaths flatten suddenly</t>
  </si>
  <si>
    <t>Kazakhstan</t>
  </si>
  <si>
    <t>Kenya</t>
  </si>
  <si>
    <t>slight jump in cases at beginning, but a good fit</t>
  </si>
  <si>
    <t>unknown reason - maybe a second wave</t>
  </si>
  <si>
    <t>Korea, South</t>
  </si>
  <si>
    <t>Kuwait</t>
  </si>
  <si>
    <t>cases flatten slightly at the end</t>
  </si>
  <si>
    <t>Kyrgyzstan</t>
  </si>
  <si>
    <t>slight jump in case data</t>
  </si>
  <si>
    <t>Latvia</t>
  </si>
  <si>
    <t>Lebanon</t>
  </si>
  <si>
    <t>multiple waves, shapes don't quite match</t>
  </si>
  <si>
    <t>Liberia</t>
  </si>
  <si>
    <t>jumpy data, shapes don't match</t>
  </si>
  <si>
    <t>Liechtenstein</t>
  </si>
  <si>
    <t>Lithuania</t>
  </si>
  <si>
    <t>jumpy data, cases decrease (?)</t>
  </si>
  <si>
    <t>Luxembourg</t>
  </si>
  <si>
    <t>mostly good, slightly off</t>
  </si>
  <si>
    <t>Madagascar</t>
  </si>
  <si>
    <t>case data jumps at start</t>
  </si>
  <si>
    <t>Malaysia</t>
  </si>
  <si>
    <t>not quite same shape</t>
  </si>
  <si>
    <t>case data jumps</t>
  </si>
  <si>
    <t>Maldives</t>
  </si>
  <si>
    <t>Malta</t>
  </si>
  <si>
    <t>jump in cases at start</t>
  </si>
  <si>
    <t>Mauritania</t>
  </si>
  <si>
    <t>Mauritius</t>
  </si>
  <si>
    <t>slightly off in places, but mostly good</t>
  </si>
  <si>
    <t>Mexico</t>
  </si>
  <si>
    <t>slightly off, but pretty good</t>
  </si>
  <si>
    <t>Moldova</t>
  </si>
  <si>
    <t>Monaco</t>
  </si>
  <si>
    <t>jumpy death data (only 4 deaths)</t>
  </si>
  <si>
    <t>Mongolia</t>
  </si>
  <si>
    <t>Montenegro</t>
  </si>
  <si>
    <t>jump in initial cases</t>
  </si>
  <si>
    <t>Morocco</t>
  </si>
  <si>
    <t>Namibia</t>
  </si>
  <si>
    <t xml:space="preserve">fit failed </t>
  </si>
  <si>
    <t>no fatilities</t>
  </si>
  <si>
    <t>Nepal</t>
  </si>
  <si>
    <t>jumpy deaths</t>
  </si>
  <si>
    <t>Aruba (Netherlands)</t>
  </si>
  <si>
    <t>delayed start of cases</t>
  </si>
  <si>
    <t>Curacau (Netherlands)</t>
  </si>
  <si>
    <t>jumpy data, only 1 death</t>
  </si>
  <si>
    <t>Sint Maarten (Netherlands)</t>
  </si>
  <si>
    <t>slightly delayed case data</t>
  </si>
  <si>
    <t>Netherlands</t>
  </si>
  <si>
    <t>New Zealand</t>
  </si>
  <si>
    <t>small jump in case data</t>
  </si>
  <si>
    <t>Nicaragua</t>
  </si>
  <si>
    <t>Niger</t>
  </si>
  <si>
    <t>shape not quite the same</t>
  </si>
  <si>
    <t>Nigeria</t>
  </si>
  <si>
    <t>different growth rates for curves</t>
  </si>
  <si>
    <t>2 waves</t>
  </si>
  <si>
    <t>North Macedonia</t>
  </si>
  <si>
    <t>Norway</t>
  </si>
  <si>
    <t>slightly different shapes, but good</t>
  </si>
  <si>
    <t>Oman</t>
  </si>
  <si>
    <t>Pakistan</t>
  </si>
  <si>
    <t>slightly different shapes at start and end</t>
  </si>
  <si>
    <t>Panama</t>
  </si>
  <si>
    <t>slightly different shape at the end</t>
  </si>
  <si>
    <t>Papua New Guinea</t>
  </si>
  <si>
    <t>cases have second wave, deaths don't</t>
  </si>
  <si>
    <t>Paraguay</t>
  </si>
  <si>
    <t>Peru</t>
  </si>
  <si>
    <t>Philippines</t>
  </si>
  <si>
    <t>Poland</t>
  </si>
  <si>
    <t>Portugal</t>
  </si>
  <si>
    <t>Qatar</t>
  </si>
  <si>
    <t>huge jump in case data (growing rapidly)</t>
  </si>
  <si>
    <t>Romania</t>
  </si>
  <si>
    <t>Russia</t>
  </si>
  <si>
    <t>deaths level off but cases don't</t>
  </si>
  <si>
    <t>Rwanda</t>
  </si>
  <si>
    <t>Saint Lucia</t>
  </si>
  <si>
    <t>Saint Vincent and the Grenadines</t>
  </si>
  <si>
    <t>San Marino</t>
  </si>
  <si>
    <t>Saudi Arabia</t>
  </si>
  <si>
    <t>huge jump in fatalities (suddenly rapid growth)</t>
  </si>
  <si>
    <t>Senegal</t>
  </si>
  <si>
    <t>rapid growth in case data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</si>
  <si>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</si>
  <si>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</si>
  <si>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</si>
  <si>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</si>
  <si>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</si>
  <si>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</si>
  <si>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</si>
  <si>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</si>
  <si>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</si>
  <si>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</si>
  <si>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unclear reason, higher growth in deaths near the end</t>
  </si>
  <si>
    <t>Suriname</t>
  </si>
  <si>
    <t>flat curve then fast growth</t>
  </si>
  <si>
    <t>Sweden</t>
  </si>
  <si>
    <t>Switzerland</t>
  </si>
  <si>
    <t>a bit off at the start</t>
  </si>
  <si>
    <t>drop in cases and deaths, warnings from ODE solver</t>
  </si>
  <si>
    <t>Taiwan</t>
  </si>
  <si>
    <t>Tanzania</t>
  </si>
  <si>
    <t>Thailand</t>
  </si>
  <si>
    <t>Togo</t>
  </si>
  <si>
    <t>delayed start of case data</t>
  </si>
  <si>
    <t>Trinidad and Tobago</t>
  </si>
  <si>
    <t>Tunisia</t>
  </si>
  <si>
    <t>Turkey</t>
  </si>
  <si>
    <t>different shapes, ODE solver warnings</t>
  </si>
  <si>
    <t>Uganda</t>
  </si>
  <si>
    <t>Ukraine</t>
  </si>
  <si>
    <t>United Arab Emirates</t>
  </si>
  <si>
    <t>Bermuda (United Kingdom)</t>
  </si>
  <si>
    <t>delay in start of case data</t>
  </si>
  <si>
    <t>Cayman Islands (United Kingdom)</t>
  </si>
  <si>
    <t>jumpy data, only 1 fatality</t>
  </si>
  <si>
    <t>Channel Islands (United Kingdom)</t>
  </si>
  <si>
    <t>Gibraltar (United Kingdom)</t>
  </si>
  <si>
    <t>Isle of Man (United Kingdom)</t>
  </si>
  <si>
    <t>jumpy data, different shapes</t>
  </si>
  <si>
    <t>jumpy, only one death</t>
  </si>
  <si>
    <t>Montserrat (United Kingdom)</t>
  </si>
  <si>
    <t>United Kingdom</t>
  </si>
  <si>
    <t>Uruguay</t>
  </si>
  <si>
    <t>a little bit different shaped, but very close</t>
  </si>
  <si>
    <t>United States</t>
  </si>
  <si>
    <t>unclear reason, but slightly different shapes</t>
  </si>
  <si>
    <t>Uzbekistan</t>
  </si>
  <si>
    <t>different shapes, possible second wave in cases</t>
  </si>
  <si>
    <t>Venezuela</t>
  </si>
  <si>
    <t>delay in case data</t>
  </si>
  <si>
    <t>Vietnam</t>
  </si>
  <si>
    <t>Zambia</t>
  </si>
  <si>
    <t>(big) delay in case data</t>
  </si>
  <si>
    <t>Zimbabwe</t>
  </si>
  <si>
    <t>very few deaths</t>
  </si>
  <si>
    <t>Diamond Princess (Canada)</t>
  </si>
  <si>
    <t>unknown</t>
  </si>
  <si>
    <t>only 1 death, one case that goes away</t>
  </si>
  <si>
    <t>1 then 0</t>
  </si>
  <si>
    <t>Dominica</t>
  </si>
  <si>
    <t>Grenada</t>
  </si>
  <si>
    <t>unknown reason; few deaths</t>
  </si>
  <si>
    <t>Mozambique</t>
  </si>
  <si>
    <t>Syria</t>
  </si>
  <si>
    <t>jumpy death data, few deaths</t>
  </si>
  <si>
    <t>Timor-Leste</t>
  </si>
  <si>
    <t>Belize</t>
  </si>
  <si>
    <t>Laos</t>
  </si>
  <si>
    <t>Libya</t>
  </si>
  <si>
    <t>West Bank and Gaza</t>
  </si>
  <si>
    <t>delay in case data, second wave</t>
  </si>
  <si>
    <t>Guinea-Biassau</t>
  </si>
  <si>
    <t>slight delay in case data, slightly different shape</t>
  </si>
  <si>
    <t>Mali</t>
  </si>
  <si>
    <t>Saint Kitts and Nevis</t>
  </si>
  <si>
    <t>Northwest Territories Canada</t>
  </si>
  <si>
    <t>Yukon Canada</t>
  </si>
  <si>
    <t>Kosovo</t>
  </si>
  <si>
    <t>second wave</t>
  </si>
  <si>
    <t>death cases flatten early, few deaths</t>
  </si>
  <si>
    <t>Burma</t>
  </si>
  <si>
    <t>Anguilla (United Kingdom)</t>
  </si>
  <si>
    <t>only one death</t>
  </si>
  <si>
    <t>British Virgin Islands (United Kingdom)</t>
  </si>
  <si>
    <t>Turks and Caicos Islands (United Kingdom)</t>
  </si>
  <si>
    <t>MS Zaandam</t>
  </si>
  <si>
    <t>only two deaths</t>
  </si>
  <si>
    <t>Botswana</t>
  </si>
  <si>
    <t>Burundi</t>
  </si>
  <si>
    <t>Sierra Leone</t>
  </si>
  <si>
    <t>jumpy, deaths level out early</t>
  </si>
  <si>
    <t>Bonaire, St. Eustatius, and Saba (Netherlands)</t>
  </si>
  <si>
    <t>Malawi</t>
  </si>
  <si>
    <t>big delay in case data</t>
  </si>
  <si>
    <t>Falkland Islands (Malvinas) (United Kingdom)</t>
  </si>
  <si>
    <t>Saint Pierre and Miquelon (France)</t>
  </si>
  <si>
    <t>South Sudan</t>
  </si>
  <si>
    <t>flattens in the middle</t>
  </si>
  <si>
    <t>Western Sahara</t>
  </si>
  <si>
    <t>Sao Tome and Principe</t>
  </si>
  <si>
    <t>Yemen</t>
  </si>
  <si>
    <t>unclear reason - seems to be a very high mu_CFR</t>
  </si>
  <si>
    <t>Comoros</t>
  </si>
  <si>
    <t>jumpy, few deaths</t>
  </si>
  <si>
    <t>deaths flatten, cases grow rapidly</t>
  </si>
  <si>
    <t>Tajikistan</t>
  </si>
  <si>
    <t>Lesotho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</si>
</sst>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E9F5-E3D2-446F-B3B7-B65990DBAE0E}">
  <dimension ref="A1:JG10"/>
  <sheetViews>
    <sheetView tabSelected="1" topLeftCell="IX1" workbookViewId="0">
      <selection activeCell="JG10" sqref="JG10"/>
    </sheetView>
  </sheetViews>
  <sheetFormatPr defaultRowHeight="14.4" x14ac:dyDescent="0.3"/>
  <cols>
    <col min="22" max="22" width="10" bestFit="1" customWidth="1"/>
    <col min="30" max="30" width="12" bestFit="1" customWidth="1"/>
    <col min="56" max="56" width="10" bestFit="1" customWidth="1"/>
    <col min="62" max="62" width="10" bestFit="1" customWidth="1"/>
    <col min="75" max="75" width="10" bestFit="1" customWidth="1"/>
    <col min="106" max="106" width="10" bestFit="1" customWidth="1"/>
    <col min="133" max="133" width="11" bestFit="1" customWidth="1"/>
    <col min="134" max="134" width="10" bestFit="1" customWidth="1"/>
    <col min="141" max="141" width="10" bestFit="1" customWidth="1"/>
    <col min="160" max="160" width="10" bestFit="1" customWidth="1"/>
    <col min="175" max="175" width="10" bestFit="1" customWidth="1"/>
    <col min="179" max="179" width="10" bestFit="1" customWidth="1"/>
    <col min="184" max="184" width="10" bestFit="1" customWidth="1"/>
    <col min="189" max="189" width="10" bestFit="1" customWidth="1"/>
    <col min="194" max="194" width="10" bestFit="1" customWidth="1"/>
    <col min="225" max="225" width="10" bestFit="1" customWidth="1"/>
    <col min="227" max="227" width="10" bestFit="1" customWidth="1"/>
  </cols>
  <sheetData>
    <row r="1" spans="1:267" x14ac:dyDescent="0.3">
      <c r="B1" t="s">
        <v>0</v>
      </c>
      <c r="C1" t="s">
        <v>3</v>
      </c>
      <c r="D1" t="s">
        <v>4</v>
      </c>
      <c r="E1" t="s">
        <v>5</v>
      </c>
      <c r="F1" t="s">
        <v>11</v>
      </c>
      <c r="G1" t="s">
        <v>6</v>
      </c>
      <c r="H1" t="s">
        <v>13</v>
      </c>
      <c r="I1" t="s">
        <v>14</v>
      </c>
      <c r="J1" t="s">
        <v>15</v>
      </c>
      <c r="K1" t="s">
        <v>17</v>
      </c>
      <c r="L1" t="s">
        <v>22</v>
      </c>
      <c r="M1" t="s">
        <v>19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55</v>
      </c>
      <c r="AQ1" t="s">
        <v>57</v>
      </c>
      <c r="AR1" t="s">
        <v>59</v>
      </c>
      <c r="AS1" t="s">
        <v>60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69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79</v>
      </c>
      <c r="BG1" t="s">
        <v>81</v>
      </c>
      <c r="BH1" t="s">
        <v>83</v>
      </c>
      <c r="BI1" t="s">
        <v>85</v>
      </c>
      <c r="BJ1" t="s">
        <v>88</v>
      </c>
      <c r="BK1" t="s">
        <v>89</v>
      </c>
      <c r="BL1" t="s">
        <v>91</v>
      </c>
      <c r="BM1" t="s">
        <v>94</v>
      </c>
      <c r="BN1" t="s">
        <v>95</v>
      </c>
      <c r="BO1" t="s">
        <v>97</v>
      </c>
      <c r="BP1" t="s">
        <v>99</v>
      </c>
      <c r="BQ1" t="s">
        <v>101</v>
      </c>
      <c r="BR1" t="s">
        <v>103</v>
      </c>
      <c r="BS1" t="s">
        <v>104</v>
      </c>
      <c r="BT1" t="s">
        <v>105</v>
      </c>
      <c r="BU1" t="s">
        <v>106</v>
      </c>
      <c r="BV1" t="s">
        <v>108</v>
      </c>
      <c r="BW1" t="s">
        <v>110</v>
      </c>
      <c r="BX1" t="s">
        <v>112</v>
      </c>
      <c r="BY1" t="s">
        <v>113</v>
      </c>
      <c r="BZ1" t="s">
        <v>114</v>
      </c>
      <c r="CA1" t="s">
        <v>117</v>
      </c>
      <c r="CB1" t="s">
        <v>118</v>
      </c>
      <c r="CC1" t="s">
        <v>120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129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141</v>
      </c>
      <c r="CU1" t="s">
        <v>143</v>
      </c>
      <c r="CV1" t="s">
        <v>144</v>
      </c>
      <c r="CW1" t="s">
        <v>145</v>
      </c>
      <c r="CX1" t="s">
        <v>146</v>
      </c>
      <c r="CY1" t="s">
        <v>148</v>
      </c>
      <c r="CZ1" t="s">
        <v>149</v>
      </c>
      <c r="DA1" t="s">
        <v>151</v>
      </c>
      <c r="DB1" t="s">
        <v>153</v>
      </c>
      <c r="DC1" t="s">
        <v>154</v>
      </c>
      <c r="DD1" t="s">
        <v>155</v>
      </c>
      <c r="DE1" t="s">
        <v>157</v>
      </c>
      <c r="DF1" t="s">
        <v>159</v>
      </c>
      <c r="DG1" t="s">
        <v>160</v>
      </c>
      <c r="DH1" t="s">
        <v>162</v>
      </c>
      <c r="DI1" t="s">
        <v>163</v>
      </c>
      <c r="DJ1" t="s">
        <v>164</v>
      </c>
      <c r="DK1" t="s">
        <v>166</v>
      </c>
      <c r="DL1" t="s">
        <v>167</v>
      </c>
      <c r="DM1" t="s">
        <v>168</v>
      </c>
      <c r="DN1" t="s">
        <v>170</v>
      </c>
      <c r="DO1" t="s">
        <v>172</v>
      </c>
      <c r="DP1" t="s">
        <v>174</v>
      </c>
      <c r="DQ1" t="s">
        <v>176</v>
      </c>
      <c r="DR1" t="s">
        <v>177</v>
      </c>
      <c r="DS1" t="s">
        <v>178</v>
      </c>
      <c r="DT1" t="s">
        <v>180</v>
      </c>
      <c r="DU1" t="s">
        <v>181</v>
      </c>
      <c r="DV1" t="s">
        <v>183</v>
      </c>
      <c r="DW1" t="s">
        <v>185</v>
      </c>
      <c r="DX1" t="s">
        <v>187</v>
      </c>
      <c r="DY1" t="s">
        <v>189</v>
      </c>
      <c r="DZ1" t="s">
        <v>191</v>
      </c>
      <c r="EA1" t="s">
        <v>192</v>
      </c>
      <c r="EB1" t="s">
        <v>193</v>
      </c>
      <c r="EC1" t="s">
        <v>195</v>
      </c>
      <c r="ED1" t="s">
        <v>197</v>
      </c>
      <c r="EE1" t="s">
        <v>198</v>
      </c>
      <c r="EF1" t="s">
        <v>200</v>
      </c>
      <c r="EG1" t="s">
        <v>201</v>
      </c>
      <c r="EH1" t="s">
        <v>203</v>
      </c>
      <c r="EI1" t="s">
        <v>204</v>
      </c>
      <c r="EJ1" t="s">
        <v>206</v>
      </c>
      <c r="EK1" t="s">
        <v>208</v>
      </c>
      <c r="EL1" t="s">
        <v>210</v>
      </c>
      <c r="EM1" t="s">
        <v>212</v>
      </c>
      <c r="EN1" t="s">
        <v>213</v>
      </c>
      <c r="EO1" t="s">
        <v>216</v>
      </c>
      <c r="EP1" t="s">
        <v>217</v>
      </c>
      <c r="EQ1" t="s">
        <v>219</v>
      </c>
      <c r="ER1" t="s">
        <v>221</v>
      </c>
      <c r="ES1" t="s">
        <v>222</v>
      </c>
      <c r="ET1" t="s">
        <v>224</v>
      </c>
      <c r="EU1" t="s">
        <v>226</v>
      </c>
      <c r="EV1" t="s">
        <v>227</v>
      </c>
      <c r="EW1" t="s">
        <v>229</v>
      </c>
      <c r="EX1" t="s">
        <v>231</v>
      </c>
      <c r="EY1" t="s">
        <v>233</v>
      </c>
      <c r="EZ1" t="s">
        <v>236</v>
      </c>
      <c r="FA1" t="s">
        <v>237</v>
      </c>
      <c r="FB1" t="s">
        <v>239</v>
      </c>
      <c r="FC1" t="s">
        <v>240</v>
      </c>
      <c r="FD1" t="s">
        <v>242</v>
      </c>
      <c r="FE1" t="s">
        <v>244</v>
      </c>
      <c r="FF1" t="s">
        <v>245</v>
      </c>
      <c r="FG1" t="s">
        <v>247</v>
      </c>
      <c r="FH1" t="s">
        <v>248</v>
      </c>
      <c r="FI1" t="s">
        <v>250</v>
      </c>
      <c r="FJ1" t="s">
        <v>251</v>
      </c>
      <c r="FK1" t="s">
        <v>254</v>
      </c>
      <c r="FL1" t="s">
        <v>256</v>
      </c>
      <c r="FM1" t="s">
        <v>258</v>
      </c>
      <c r="FN1" t="s">
        <v>260</v>
      </c>
      <c r="FO1" t="s">
        <v>262</v>
      </c>
      <c r="FP1" t="s">
        <v>263</v>
      </c>
      <c r="FQ1" t="s">
        <v>265</v>
      </c>
      <c r="FR1" t="s">
        <v>266</v>
      </c>
      <c r="FS1" t="s">
        <v>268</v>
      </c>
      <c r="FT1" t="s">
        <v>271</v>
      </c>
      <c r="FU1" t="s">
        <v>272</v>
      </c>
      <c r="FV1" t="s">
        <v>274</v>
      </c>
      <c r="FW1" t="s">
        <v>275</v>
      </c>
      <c r="FX1" t="s">
        <v>277</v>
      </c>
      <c r="FY1" t="s">
        <v>279</v>
      </c>
      <c r="FZ1" t="s">
        <v>281</v>
      </c>
      <c r="GA1" t="s">
        <v>282</v>
      </c>
      <c r="GB1" t="s">
        <v>283</v>
      </c>
      <c r="GC1" t="s">
        <v>284</v>
      </c>
      <c r="GD1" t="s">
        <v>285</v>
      </c>
      <c r="GE1" t="s">
        <v>286</v>
      </c>
      <c r="GF1" t="s">
        <v>288</v>
      </c>
      <c r="GG1" t="s">
        <v>289</v>
      </c>
      <c r="GH1" t="s">
        <v>291</v>
      </c>
      <c r="GI1" t="s">
        <v>292</v>
      </c>
      <c r="GJ1" t="s">
        <v>293</v>
      </c>
      <c r="GK1" t="s">
        <v>294</v>
      </c>
      <c r="GL1" t="s">
        <v>295</v>
      </c>
      <c r="GM1" t="s">
        <v>297</v>
      </c>
      <c r="GN1" t="s">
        <v>299</v>
      </c>
      <c r="GO1" t="s">
        <v>300</v>
      </c>
      <c r="GP1" t="s">
        <v>301</v>
      </c>
      <c r="GQ1" t="s">
        <v>302</v>
      </c>
      <c r="GR1" t="s">
        <v>303</v>
      </c>
      <c r="GS1" t="s">
        <v>304</v>
      </c>
      <c r="GT1" t="s">
        <v>305</v>
      </c>
      <c r="GU1" t="s">
        <v>306</v>
      </c>
      <c r="GV1" t="s">
        <v>307</v>
      </c>
      <c r="GW1" t="s">
        <v>308</v>
      </c>
      <c r="GX1" t="s">
        <v>310</v>
      </c>
      <c r="GY1" t="s">
        <v>312</v>
      </c>
      <c r="GZ1" t="s">
        <v>313</v>
      </c>
      <c r="HA1" t="s">
        <v>316</v>
      </c>
      <c r="HB1" t="s">
        <v>317</v>
      </c>
      <c r="HC1" t="s">
        <v>318</v>
      </c>
      <c r="HD1" t="s">
        <v>319</v>
      </c>
      <c r="HE1" t="s">
        <v>321</v>
      </c>
      <c r="HF1" t="s">
        <v>322</v>
      </c>
      <c r="HG1" t="s">
        <v>323</v>
      </c>
      <c r="HH1" t="s">
        <v>325</v>
      </c>
      <c r="HI1" t="s">
        <v>326</v>
      </c>
      <c r="HJ1" t="s">
        <v>327</v>
      </c>
      <c r="HK1" t="s">
        <v>328</v>
      </c>
      <c r="HL1" t="s">
        <v>330</v>
      </c>
      <c r="HM1" t="s">
        <v>332</v>
      </c>
      <c r="HN1" t="s">
        <v>333</v>
      </c>
      <c r="HO1" t="s">
        <v>334</v>
      </c>
      <c r="HP1" t="s">
        <v>337</v>
      </c>
      <c r="HQ1" t="s">
        <v>338</v>
      </c>
      <c r="HR1" t="s">
        <v>339</v>
      </c>
      <c r="HS1" t="s">
        <v>341</v>
      </c>
      <c r="HT1" t="s">
        <v>343</v>
      </c>
      <c r="HU1" t="s">
        <v>345</v>
      </c>
      <c r="HV1" t="s">
        <v>347</v>
      </c>
      <c r="HW1" t="s">
        <v>348</v>
      </c>
      <c r="HX1" t="s">
        <v>350</v>
      </c>
      <c r="HY1" t="s">
        <v>352</v>
      </c>
      <c r="HZ1" t="s">
        <v>356</v>
      </c>
      <c r="IA1" t="s">
        <v>357</v>
      </c>
      <c r="IB1" t="s">
        <v>359</v>
      </c>
      <c r="IC1" t="s">
        <v>360</v>
      </c>
      <c r="ID1" t="s">
        <v>362</v>
      </c>
      <c r="IE1" t="s">
        <v>363</v>
      </c>
      <c r="IF1" t="s">
        <v>364</v>
      </c>
      <c r="IG1" t="s">
        <v>365</v>
      </c>
      <c r="IH1" t="s">
        <v>366</v>
      </c>
      <c r="II1" t="s">
        <v>368</v>
      </c>
      <c r="IJ1" t="s">
        <v>370</v>
      </c>
      <c r="IK1" t="s">
        <v>371</v>
      </c>
      <c r="IL1" t="s">
        <v>372</v>
      </c>
      <c r="IM1" t="s">
        <v>373</v>
      </c>
      <c r="IN1" t="s">
        <v>374</v>
      </c>
      <c r="IO1" t="s">
        <v>377</v>
      </c>
      <c r="IP1" t="s">
        <v>378</v>
      </c>
      <c r="IQ1" t="s">
        <v>380</v>
      </c>
      <c r="IR1" t="s">
        <v>381</v>
      </c>
      <c r="IS1" t="s">
        <v>382</v>
      </c>
      <c r="IT1" t="s">
        <v>384</v>
      </c>
      <c r="IU1" t="s">
        <v>385</v>
      </c>
      <c r="IV1" t="s">
        <v>386</v>
      </c>
      <c r="IW1" t="s">
        <v>388</v>
      </c>
      <c r="IX1" t="s">
        <v>389</v>
      </c>
      <c r="IY1" t="s">
        <v>391</v>
      </c>
      <c r="IZ1" t="s">
        <v>392</v>
      </c>
      <c r="JA1" t="s">
        <v>393</v>
      </c>
      <c r="JB1" t="s">
        <v>395</v>
      </c>
      <c r="JC1" t="s">
        <v>396</v>
      </c>
      <c r="JD1" t="s">
        <v>397</v>
      </c>
      <c r="JE1" t="s">
        <v>399</v>
      </c>
      <c r="JF1" t="s">
        <v>402</v>
      </c>
      <c r="JG1" t="s">
        <v>403</v>
      </c>
    </row>
    <row r="2" spans="1:267" x14ac:dyDescent="0.3">
      <c r="B2">
        <v>1</v>
      </c>
      <c r="C2">
        <f>B2+1</f>
        <v>2</v>
      </c>
      <c r="D2">
        <f t="shared" ref="D2:BE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ref="BF2" si="1">BE2+1</f>
        <v>57</v>
      </c>
      <c r="BG2">
        <f t="shared" ref="BG2" si="2">BF2+1</f>
        <v>58</v>
      </c>
      <c r="BH2">
        <f t="shared" ref="BH2" si="3">BG2+1</f>
        <v>59</v>
      </c>
      <c r="BI2">
        <f t="shared" ref="BI2" si="4">BH2+1</f>
        <v>60</v>
      </c>
      <c r="BJ2">
        <f t="shared" ref="BJ2" si="5">BI2+1</f>
        <v>61</v>
      </c>
      <c r="BK2">
        <f t="shared" ref="BK2" si="6">BJ2+1</f>
        <v>62</v>
      </c>
      <c r="BL2">
        <f t="shared" ref="BL2" si="7">BK2+1</f>
        <v>63</v>
      </c>
      <c r="BM2">
        <f t="shared" ref="BM2" si="8">BL2+1</f>
        <v>64</v>
      </c>
      <c r="BN2">
        <f t="shared" ref="BN2" si="9">BM2+1</f>
        <v>65</v>
      </c>
      <c r="BO2">
        <f t="shared" ref="BO2" si="10">BN2+1</f>
        <v>66</v>
      </c>
      <c r="BP2">
        <f t="shared" ref="BP2" si="11">BO2+1</f>
        <v>67</v>
      </c>
      <c r="BQ2">
        <f t="shared" ref="BQ2" si="12">BP2+1</f>
        <v>68</v>
      </c>
      <c r="BR2">
        <f t="shared" ref="BR2" si="13">BQ2+1</f>
        <v>69</v>
      </c>
      <c r="BS2">
        <f t="shared" ref="BS2" si="14">BR2+1</f>
        <v>70</v>
      </c>
      <c r="BT2">
        <f t="shared" ref="BT2" si="15">BS2+1</f>
        <v>71</v>
      </c>
      <c r="BU2">
        <f t="shared" ref="BU2" si="16">BT2+1</f>
        <v>72</v>
      </c>
      <c r="BV2">
        <f t="shared" ref="BV2" si="17">BU2+1</f>
        <v>73</v>
      </c>
      <c r="BW2">
        <f t="shared" ref="BW2" si="18">BV2+1</f>
        <v>74</v>
      </c>
      <c r="BX2">
        <f t="shared" ref="BX2" si="19">BW2+1</f>
        <v>75</v>
      </c>
      <c r="BY2">
        <f t="shared" ref="BY2" si="20">BX2+1</f>
        <v>76</v>
      </c>
      <c r="BZ2">
        <f t="shared" ref="BZ2" si="21">BY2+1</f>
        <v>77</v>
      </c>
      <c r="CA2">
        <f t="shared" ref="CA2" si="22">BZ2+1</f>
        <v>78</v>
      </c>
      <c r="CB2">
        <f t="shared" ref="CB2" si="23">CA2+1</f>
        <v>79</v>
      </c>
      <c r="CC2">
        <f t="shared" ref="CC2" si="24">CB2+1</f>
        <v>80</v>
      </c>
      <c r="CD2">
        <f t="shared" ref="CD2" si="25">CC2+1</f>
        <v>81</v>
      </c>
      <c r="CE2">
        <f t="shared" ref="CE2" si="26">CD2+1</f>
        <v>82</v>
      </c>
      <c r="CF2">
        <f t="shared" ref="CF2" si="27">CE2+1</f>
        <v>83</v>
      </c>
      <c r="CG2">
        <f t="shared" ref="CG2" si="28">CF2+1</f>
        <v>84</v>
      </c>
      <c r="CH2">
        <f t="shared" ref="CH2" si="29">CG2+1</f>
        <v>85</v>
      </c>
      <c r="CI2">
        <f t="shared" ref="CI2" si="30">CH2+1</f>
        <v>86</v>
      </c>
      <c r="CJ2">
        <f t="shared" ref="CJ2" si="31">CI2+1</f>
        <v>87</v>
      </c>
      <c r="CK2">
        <f t="shared" ref="CK2" si="32">CJ2+1</f>
        <v>88</v>
      </c>
      <c r="CL2">
        <f t="shared" ref="CL2" si="33">CK2+1</f>
        <v>89</v>
      </c>
      <c r="CM2">
        <f t="shared" ref="CM2" si="34">CL2+1</f>
        <v>90</v>
      </c>
      <c r="CN2">
        <f t="shared" ref="CN2" si="35">CM2+1</f>
        <v>91</v>
      </c>
      <c r="CO2">
        <f t="shared" ref="CO2" si="36">CN2+1</f>
        <v>92</v>
      </c>
      <c r="CP2">
        <f t="shared" ref="CP2" si="37">CO2+1</f>
        <v>93</v>
      </c>
      <c r="CQ2">
        <f t="shared" ref="CQ2" si="38">CP2+1</f>
        <v>94</v>
      </c>
      <c r="CR2">
        <f t="shared" ref="CR2" si="39">CQ2+1</f>
        <v>95</v>
      </c>
      <c r="CS2">
        <f t="shared" ref="CS2" si="40">CR2+1</f>
        <v>96</v>
      </c>
      <c r="CT2">
        <f t="shared" ref="CT2" si="41">CS2+1</f>
        <v>97</v>
      </c>
      <c r="CU2">
        <f t="shared" ref="CU2" si="42">CT2+1</f>
        <v>98</v>
      </c>
      <c r="CV2">
        <f t="shared" ref="CV2" si="43">CU2+1</f>
        <v>99</v>
      </c>
      <c r="CW2">
        <f t="shared" ref="CW2" si="44">CV2+1</f>
        <v>100</v>
      </c>
      <c r="CX2">
        <f t="shared" ref="CX2" si="45">CW2+1</f>
        <v>101</v>
      </c>
      <c r="CY2">
        <f t="shared" ref="CY2" si="46">CX2+1</f>
        <v>102</v>
      </c>
      <c r="CZ2">
        <f t="shared" ref="CZ2" si="47">CY2+1</f>
        <v>103</v>
      </c>
      <c r="DA2">
        <f t="shared" ref="DA2" si="48">CZ2+1</f>
        <v>104</v>
      </c>
      <c r="DB2">
        <f t="shared" ref="DB2" si="49">DA2+1</f>
        <v>105</v>
      </c>
      <c r="DC2">
        <f t="shared" ref="DC2" si="50">DB2+1</f>
        <v>106</v>
      </c>
      <c r="DD2">
        <f t="shared" ref="DD2" si="51">DC2+1</f>
        <v>107</v>
      </c>
      <c r="DE2">
        <f t="shared" ref="DE2" si="52">DD2+1</f>
        <v>108</v>
      </c>
      <c r="DF2">
        <f t="shared" ref="DF2" si="53">DE2+1</f>
        <v>109</v>
      </c>
      <c r="DG2">
        <f t="shared" ref="DG2" si="54">DF2+1</f>
        <v>110</v>
      </c>
      <c r="DH2">
        <f t="shared" ref="DH2" si="55">DG2+1</f>
        <v>111</v>
      </c>
      <c r="DI2">
        <f t="shared" ref="DI2" si="56">DH2+1</f>
        <v>112</v>
      </c>
      <c r="DJ2">
        <f t="shared" ref="DJ2" si="57">DI2+1</f>
        <v>113</v>
      </c>
      <c r="DK2">
        <f t="shared" ref="DK2" si="58">DJ2+1</f>
        <v>114</v>
      </c>
      <c r="DL2">
        <f t="shared" ref="DL2" si="59">DK2+1</f>
        <v>115</v>
      </c>
      <c r="DM2">
        <f t="shared" ref="DM2" si="60">DL2+1</f>
        <v>116</v>
      </c>
      <c r="DN2">
        <f t="shared" ref="DN2" si="61">DM2+1</f>
        <v>117</v>
      </c>
      <c r="DO2">
        <f t="shared" ref="DO2" si="62">DN2+1</f>
        <v>118</v>
      </c>
      <c r="DP2">
        <f t="shared" ref="DP2" si="63">DO2+1</f>
        <v>119</v>
      </c>
      <c r="DQ2">
        <f t="shared" ref="DQ2" si="64">DP2+1</f>
        <v>120</v>
      </c>
      <c r="DR2">
        <f t="shared" ref="DR2" si="65">DQ2+1</f>
        <v>121</v>
      </c>
      <c r="DS2">
        <f t="shared" ref="DS2" si="66">DR2+1</f>
        <v>122</v>
      </c>
      <c r="DT2">
        <f t="shared" ref="DT2" si="67">DS2+1</f>
        <v>123</v>
      </c>
      <c r="DU2">
        <f t="shared" ref="DU2" si="68">DT2+1</f>
        <v>124</v>
      </c>
      <c r="DV2">
        <f t="shared" ref="DV2" si="69">DU2+1</f>
        <v>125</v>
      </c>
      <c r="DW2">
        <f t="shared" ref="DW2" si="70">DV2+1</f>
        <v>126</v>
      </c>
      <c r="DX2">
        <f t="shared" ref="DX2" si="71">DW2+1</f>
        <v>127</v>
      </c>
      <c r="DY2">
        <f t="shared" ref="DY2" si="72">DX2+1</f>
        <v>128</v>
      </c>
      <c r="DZ2">
        <f t="shared" ref="DZ2" si="73">DY2+1</f>
        <v>129</v>
      </c>
      <c r="EA2">
        <f t="shared" ref="EA2" si="74">DZ2+1</f>
        <v>130</v>
      </c>
      <c r="EB2">
        <f t="shared" ref="EB2" si="75">EA2+1</f>
        <v>131</v>
      </c>
      <c r="EC2">
        <f t="shared" ref="EC2" si="76">EB2+1</f>
        <v>132</v>
      </c>
      <c r="ED2">
        <f t="shared" ref="ED2" si="77">EC2+1</f>
        <v>133</v>
      </c>
      <c r="EE2">
        <f t="shared" ref="EE2" si="78">ED2+1</f>
        <v>134</v>
      </c>
      <c r="EF2">
        <f t="shared" ref="EF2" si="79">EE2+1</f>
        <v>135</v>
      </c>
      <c r="EG2">
        <f t="shared" ref="EG2" si="80">EF2+1</f>
        <v>136</v>
      </c>
      <c r="EH2">
        <f t="shared" ref="EH2" si="81">EG2+1</f>
        <v>137</v>
      </c>
      <c r="EI2">
        <f t="shared" ref="EI2" si="82">EH2+1</f>
        <v>138</v>
      </c>
      <c r="EJ2">
        <f t="shared" ref="EJ2" si="83">EI2+1</f>
        <v>139</v>
      </c>
      <c r="EK2">
        <f t="shared" ref="EK2" si="84">EJ2+1</f>
        <v>140</v>
      </c>
      <c r="EL2">
        <f t="shared" ref="EL2" si="85">EK2+1</f>
        <v>141</v>
      </c>
      <c r="EM2">
        <f t="shared" ref="EM2" si="86">EL2+1</f>
        <v>142</v>
      </c>
      <c r="EN2">
        <f t="shared" ref="EN2" si="87">EM2+1</f>
        <v>143</v>
      </c>
      <c r="EO2">
        <f t="shared" ref="EO2" si="88">EN2+1</f>
        <v>144</v>
      </c>
      <c r="EP2">
        <f t="shared" ref="EP2" si="89">EO2+1</f>
        <v>145</v>
      </c>
      <c r="EQ2">
        <f t="shared" ref="EQ2" si="90">EP2+1</f>
        <v>146</v>
      </c>
      <c r="ER2">
        <f t="shared" ref="ER2" si="91">EQ2+1</f>
        <v>147</v>
      </c>
      <c r="ES2">
        <f t="shared" ref="ES2" si="92">ER2+1</f>
        <v>148</v>
      </c>
      <c r="ET2">
        <f t="shared" ref="ET2" si="93">ES2+1</f>
        <v>149</v>
      </c>
      <c r="EU2">
        <f t="shared" ref="EU2" si="94">ET2+1</f>
        <v>150</v>
      </c>
      <c r="EV2">
        <f t="shared" ref="EV2" si="95">EU2+1</f>
        <v>151</v>
      </c>
      <c r="EW2">
        <f t="shared" ref="EW2" si="96">EV2+1</f>
        <v>152</v>
      </c>
      <c r="EX2">
        <f t="shared" ref="EX2" si="97">EW2+1</f>
        <v>153</v>
      </c>
      <c r="EY2">
        <f t="shared" ref="EY2" si="98">EX2+1</f>
        <v>154</v>
      </c>
      <c r="EZ2">
        <f t="shared" ref="EZ2" si="99">EY2+1</f>
        <v>155</v>
      </c>
      <c r="FA2">
        <f t="shared" ref="FA2" si="100">EZ2+1</f>
        <v>156</v>
      </c>
      <c r="FB2">
        <f t="shared" ref="FB2" si="101">FA2+1</f>
        <v>157</v>
      </c>
      <c r="FC2">
        <f t="shared" ref="FC2" si="102">FB2+1</f>
        <v>158</v>
      </c>
      <c r="FD2">
        <f t="shared" ref="FD2" si="103">FC2+1</f>
        <v>159</v>
      </c>
      <c r="FE2">
        <f t="shared" ref="FE2" si="104">FD2+1</f>
        <v>160</v>
      </c>
      <c r="FF2">
        <f t="shared" ref="FF2" si="105">FE2+1</f>
        <v>161</v>
      </c>
      <c r="FG2">
        <f t="shared" ref="FG2" si="106">FF2+1</f>
        <v>162</v>
      </c>
      <c r="FH2">
        <f t="shared" ref="FH2" si="107">FG2+1</f>
        <v>163</v>
      </c>
      <c r="FI2">
        <f t="shared" ref="FI2" si="108">FH2+1</f>
        <v>164</v>
      </c>
      <c r="FJ2">
        <f t="shared" ref="FJ2" si="109">FI2+1</f>
        <v>165</v>
      </c>
      <c r="FK2">
        <f t="shared" ref="FK2" si="110">FJ2+1</f>
        <v>166</v>
      </c>
      <c r="FL2">
        <f t="shared" ref="FL2" si="111">FK2+1</f>
        <v>167</v>
      </c>
      <c r="FM2">
        <f t="shared" ref="FM2" si="112">FL2+1</f>
        <v>168</v>
      </c>
      <c r="FN2">
        <f t="shared" ref="FN2" si="113">FM2+1</f>
        <v>169</v>
      </c>
      <c r="FO2">
        <f t="shared" ref="FO2" si="114">FN2+1</f>
        <v>170</v>
      </c>
      <c r="FP2">
        <f t="shared" ref="FP2" si="115">FO2+1</f>
        <v>171</v>
      </c>
      <c r="FQ2">
        <f t="shared" ref="FQ2" si="116">FP2+1</f>
        <v>172</v>
      </c>
      <c r="FR2">
        <f t="shared" ref="FR2" si="117">FQ2+1</f>
        <v>173</v>
      </c>
      <c r="FS2">
        <f t="shared" ref="FS2" si="118">FR2+1</f>
        <v>174</v>
      </c>
      <c r="FT2">
        <f t="shared" ref="FT2" si="119">FS2+1</f>
        <v>175</v>
      </c>
      <c r="FU2">
        <f t="shared" ref="FU2" si="120">FT2+1</f>
        <v>176</v>
      </c>
      <c r="FV2">
        <f t="shared" ref="FV2" si="121">FU2+1</f>
        <v>177</v>
      </c>
      <c r="FW2">
        <f t="shared" ref="FW2" si="122">FV2+1</f>
        <v>178</v>
      </c>
      <c r="FX2">
        <f t="shared" ref="FX2" si="123">FW2+1</f>
        <v>179</v>
      </c>
      <c r="FY2">
        <f t="shared" ref="FY2" si="124">FX2+1</f>
        <v>180</v>
      </c>
      <c r="FZ2">
        <f t="shared" ref="FZ2" si="125">FY2+1</f>
        <v>181</v>
      </c>
      <c r="GA2">
        <f t="shared" ref="GA2" si="126">FZ2+1</f>
        <v>182</v>
      </c>
      <c r="GB2">
        <f t="shared" ref="GB2" si="127">GA2+1</f>
        <v>183</v>
      </c>
      <c r="GC2">
        <f t="shared" ref="GC2" si="128">GB2+1</f>
        <v>184</v>
      </c>
      <c r="GD2">
        <f t="shared" ref="GD2" si="129">GC2+1</f>
        <v>185</v>
      </c>
      <c r="GE2">
        <f t="shared" ref="GE2" si="130">GD2+1</f>
        <v>186</v>
      </c>
      <c r="GF2">
        <f t="shared" ref="GF2" si="131">GE2+1</f>
        <v>187</v>
      </c>
      <c r="GG2">
        <f t="shared" ref="GG2" si="132">GF2+1</f>
        <v>188</v>
      </c>
      <c r="GH2">
        <f t="shared" ref="GH2" si="133">GG2+1</f>
        <v>189</v>
      </c>
      <c r="GI2">
        <f t="shared" ref="GI2" si="134">GH2+1</f>
        <v>190</v>
      </c>
      <c r="GJ2">
        <f t="shared" ref="GJ2" si="135">GI2+1</f>
        <v>191</v>
      </c>
      <c r="GK2">
        <f t="shared" ref="GK2" si="136">GJ2+1</f>
        <v>192</v>
      </c>
      <c r="GL2">
        <f t="shared" ref="GL2" si="137">GK2+1</f>
        <v>193</v>
      </c>
      <c r="GM2">
        <f t="shared" ref="GM2" si="138">GL2+1</f>
        <v>194</v>
      </c>
      <c r="GN2">
        <f t="shared" ref="GN2" si="139">GM2+1</f>
        <v>195</v>
      </c>
      <c r="GO2">
        <f t="shared" ref="GO2" si="140">GN2+1</f>
        <v>196</v>
      </c>
      <c r="GP2">
        <f t="shared" ref="GP2" si="141">GO2+1</f>
        <v>197</v>
      </c>
      <c r="GQ2">
        <f t="shared" ref="GQ2" si="142">GP2+1</f>
        <v>198</v>
      </c>
      <c r="GR2">
        <f t="shared" ref="GR2" si="143">GQ2+1</f>
        <v>199</v>
      </c>
      <c r="GS2">
        <f t="shared" ref="GS2" si="144">GR2+1</f>
        <v>200</v>
      </c>
      <c r="GT2">
        <f t="shared" ref="GT2" si="145">GS2+1</f>
        <v>201</v>
      </c>
      <c r="GU2">
        <f t="shared" ref="GU2" si="146">GT2+1</f>
        <v>202</v>
      </c>
      <c r="GV2">
        <f t="shared" ref="GV2" si="147">GU2+1</f>
        <v>203</v>
      </c>
      <c r="GW2">
        <f t="shared" ref="GW2" si="148">GV2+1</f>
        <v>204</v>
      </c>
      <c r="GX2">
        <f t="shared" ref="GX2" si="149">GW2+1</f>
        <v>205</v>
      </c>
      <c r="GY2">
        <f t="shared" ref="GY2" si="150">GX2+1</f>
        <v>206</v>
      </c>
      <c r="GZ2">
        <f t="shared" ref="GZ2" si="151">GY2+1</f>
        <v>207</v>
      </c>
      <c r="HA2">
        <f t="shared" ref="HA2" si="152">GZ2+1</f>
        <v>208</v>
      </c>
      <c r="HB2">
        <f t="shared" ref="HB2" si="153">HA2+1</f>
        <v>209</v>
      </c>
      <c r="HC2">
        <f t="shared" ref="HC2" si="154">HB2+1</f>
        <v>210</v>
      </c>
      <c r="HD2">
        <f t="shared" ref="HD2" si="155">HC2+1</f>
        <v>211</v>
      </c>
      <c r="HE2">
        <f t="shared" ref="HE2" si="156">HD2+1</f>
        <v>212</v>
      </c>
      <c r="HF2">
        <f t="shared" ref="HF2" si="157">HE2+1</f>
        <v>213</v>
      </c>
      <c r="HG2">
        <f t="shared" ref="HG2" si="158">HF2+1</f>
        <v>214</v>
      </c>
      <c r="HH2">
        <f t="shared" ref="HH2" si="159">HG2+1</f>
        <v>215</v>
      </c>
      <c r="HI2">
        <f t="shared" ref="HI2" si="160">HH2+1</f>
        <v>216</v>
      </c>
      <c r="HJ2">
        <f t="shared" ref="HJ2" si="161">HI2+1</f>
        <v>217</v>
      </c>
      <c r="HK2">
        <f t="shared" ref="HK2" si="162">HJ2+1</f>
        <v>218</v>
      </c>
      <c r="HL2">
        <f t="shared" ref="HL2" si="163">HK2+1</f>
        <v>219</v>
      </c>
      <c r="HM2">
        <f t="shared" ref="HM2" si="164">HL2+1</f>
        <v>220</v>
      </c>
      <c r="HN2">
        <f t="shared" ref="HN2" si="165">HM2+1</f>
        <v>221</v>
      </c>
      <c r="HO2">
        <f t="shared" ref="HO2" si="166">HN2+1</f>
        <v>222</v>
      </c>
      <c r="HP2">
        <f t="shared" ref="HP2" si="167">HO2+1</f>
        <v>223</v>
      </c>
      <c r="HQ2">
        <f t="shared" ref="HQ2" si="168">HP2+1</f>
        <v>224</v>
      </c>
      <c r="HR2">
        <f t="shared" ref="HR2" si="169">HQ2+1</f>
        <v>225</v>
      </c>
      <c r="HS2">
        <f t="shared" ref="HS2" si="170">HR2+1</f>
        <v>226</v>
      </c>
      <c r="HT2">
        <f t="shared" ref="HT2" si="171">HS2+1</f>
        <v>227</v>
      </c>
      <c r="HU2">
        <f t="shared" ref="HU2" si="172">HT2+1</f>
        <v>228</v>
      </c>
      <c r="HV2">
        <f t="shared" ref="HV2" si="173">HU2+1</f>
        <v>229</v>
      </c>
      <c r="HW2">
        <f t="shared" ref="HW2" si="174">HV2+1</f>
        <v>230</v>
      </c>
      <c r="HX2">
        <f t="shared" ref="HX2" si="175">HW2+1</f>
        <v>231</v>
      </c>
      <c r="HY2">
        <f t="shared" ref="HY2" si="176">HX2+1</f>
        <v>232</v>
      </c>
      <c r="HZ2">
        <f t="shared" ref="HZ2" si="177">HY2+1</f>
        <v>233</v>
      </c>
      <c r="IA2">
        <f t="shared" ref="IA2" si="178">HZ2+1</f>
        <v>234</v>
      </c>
      <c r="IB2">
        <f t="shared" ref="IB2" si="179">IA2+1</f>
        <v>235</v>
      </c>
      <c r="IC2">
        <f t="shared" ref="IC2" si="180">IB2+1</f>
        <v>236</v>
      </c>
      <c r="ID2">
        <f t="shared" ref="ID2" si="181">IC2+1</f>
        <v>237</v>
      </c>
      <c r="IE2">
        <f t="shared" ref="IE2" si="182">ID2+1</f>
        <v>238</v>
      </c>
      <c r="IF2">
        <f t="shared" ref="IF2" si="183">IE2+1</f>
        <v>239</v>
      </c>
      <c r="IG2">
        <f t="shared" ref="IG2" si="184">IF2+1</f>
        <v>240</v>
      </c>
      <c r="IH2">
        <f t="shared" ref="IH2" si="185">IG2+1</f>
        <v>241</v>
      </c>
      <c r="II2">
        <f t="shared" ref="II2" si="186">IH2+1</f>
        <v>242</v>
      </c>
      <c r="IJ2">
        <f t="shared" ref="IJ2" si="187">II2+1</f>
        <v>243</v>
      </c>
      <c r="IK2">
        <f t="shared" ref="IK2" si="188">IJ2+1</f>
        <v>244</v>
      </c>
      <c r="IL2">
        <f t="shared" ref="IL2" si="189">IK2+1</f>
        <v>245</v>
      </c>
      <c r="IM2">
        <f t="shared" ref="IM2" si="190">IL2+1</f>
        <v>246</v>
      </c>
      <c r="IN2">
        <f t="shared" ref="IN2" si="191">IM2+1</f>
        <v>247</v>
      </c>
      <c r="IO2">
        <f t="shared" ref="IO2" si="192">IN2+1</f>
        <v>248</v>
      </c>
      <c r="IP2">
        <f t="shared" ref="IP2" si="193">IO2+1</f>
        <v>249</v>
      </c>
      <c r="IQ2">
        <f t="shared" ref="IQ2" si="194">IP2+1</f>
        <v>250</v>
      </c>
      <c r="IR2">
        <f t="shared" ref="IR2" si="195">IQ2+1</f>
        <v>251</v>
      </c>
      <c r="IS2">
        <f t="shared" ref="IS2" si="196">IR2+1</f>
        <v>252</v>
      </c>
      <c r="IT2">
        <f t="shared" ref="IT2" si="197">IS2+1</f>
        <v>253</v>
      </c>
      <c r="IU2">
        <f t="shared" ref="IU2" si="198">IT2+1</f>
        <v>254</v>
      </c>
      <c r="IV2">
        <f t="shared" ref="IV2" si="199">IU2+1</f>
        <v>255</v>
      </c>
      <c r="IW2">
        <f t="shared" ref="IW2" si="200">IV2+1</f>
        <v>256</v>
      </c>
      <c r="IX2">
        <f t="shared" ref="IX2" si="201">IW2+1</f>
        <v>257</v>
      </c>
      <c r="IY2">
        <f t="shared" ref="IY2" si="202">IX2+1</f>
        <v>258</v>
      </c>
      <c r="IZ2">
        <f t="shared" ref="IZ2" si="203">IY2+1</f>
        <v>259</v>
      </c>
      <c r="JA2">
        <f t="shared" ref="JA2" si="204">IZ2+1</f>
        <v>260</v>
      </c>
      <c r="JB2">
        <f t="shared" ref="JB2" si="205">JA2+1</f>
        <v>261</v>
      </c>
      <c r="JC2">
        <f t="shared" ref="JC2" si="206">JB2+1</f>
        <v>262</v>
      </c>
      <c r="JD2">
        <f t="shared" ref="JD2" si="207">JC2+1</f>
        <v>263</v>
      </c>
      <c r="JE2">
        <f t="shared" ref="JE2" si="208">JD2+1</f>
        <v>264</v>
      </c>
      <c r="JF2">
        <f t="shared" ref="JF2" si="209">JE2+1</f>
        <v>265</v>
      </c>
      <c r="JG2">
        <f t="shared" ref="JG2" si="210">JF2+1</f>
        <v>266</v>
      </c>
    </row>
    <row r="3" spans="1:267" x14ac:dyDescent="0.3">
      <c r="A3" t="s">
        <v>1</v>
      </c>
      <c r="B3">
        <v>68749.3</v>
      </c>
      <c r="C3">
        <v>3913.181</v>
      </c>
      <c r="D3">
        <v>67761.53</v>
      </c>
      <c r="E3">
        <v>5870.4589999999998</v>
      </c>
      <c r="F3" t="s">
        <v>78</v>
      </c>
      <c r="G3">
        <v>329.05990000000003</v>
      </c>
      <c r="H3" t="s">
        <v>78</v>
      </c>
      <c r="I3">
        <v>47447.01</v>
      </c>
      <c r="J3">
        <v>381.46379999999999</v>
      </c>
      <c r="K3">
        <v>5871.0219999999999</v>
      </c>
      <c r="L3" t="s">
        <v>78</v>
      </c>
      <c r="M3">
        <v>1200.413</v>
      </c>
      <c r="N3">
        <v>1029.25</v>
      </c>
      <c r="O3">
        <v>1239.904</v>
      </c>
      <c r="P3">
        <v>2854.759</v>
      </c>
      <c r="Q3">
        <v>902.02049999999997</v>
      </c>
      <c r="R3">
        <v>78065.03</v>
      </c>
      <c r="S3" t="s">
        <v>78</v>
      </c>
      <c r="T3">
        <v>932.63170000000002</v>
      </c>
      <c r="U3">
        <v>1498.6610000000001</v>
      </c>
      <c r="V3">
        <v>139860.6</v>
      </c>
      <c r="W3">
        <v>868.7568</v>
      </c>
      <c r="X3">
        <v>33404.050000000003</v>
      </c>
      <c r="Y3">
        <v>978623.2</v>
      </c>
      <c r="Z3" t="s">
        <v>78</v>
      </c>
      <c r="AA3" t="s">
        <v>78</v>
      </c>
      <c r="AB3">
        <v>57284.67</v>
      </c>
      <c r="AC3">
        <v>21643.52</v>
      </c>
      <c r="AD3">
        <v>48692494886</v>
      </c>
      <c r="AE3">
        <v>247.64429999999999</v>
      </c>
      <c r="AF3">
        <v>24111.599999999999</v>
      </c>
      <c r="AG3">
        <v>5305.732</v>
      </c>
      <c r="AH3" t="s">
        <v>78</v>
      </c>
      <c r="AI3" t="s">
        <v>78</v>
      </c>
      <c r="AJ3">
        <v>20007.349999999999</v>
      </c>
      <c r="AK3">
        <v>18099.599999999999</v>
      </c>
      <c r="AL3">
        <v>18310.5</v>
      </c>
      <c r="AM3" t="s">
        <v>78</v>
      </c>
      <c r="AN3">
        <v>735.63660000000004</v>
      </c>
      <c r="AO3" t="s">
        <v>78</v>
      </c>
      <c r="AP3">
        <v>425.49380000000002</v>
      </c>
      <c r="AQ3">
        <v>6814.866</v>
      </c>
      <c r="AR3">
        <v>268350.09999999998</v>
      </c>
      <c r="AS3" t="s">
        <v>78</v>
      </c>
      <c r="AT3">
        <v>583939.9</v>
      </c>
      <c r="AU3">
        <v>1527.633</v>
      </c>
      <c r="AV3">
        <v>3597.1509999999998</v>
      </c>
      <c r="AW3">
        <v>6786.4430000000002</v>
      </c>
      <c r="AX3">
        <v>411481.7</v>
      </c>
      <c r="AY3" t="s">
        <v>78</v>
      </c>
      <c r="AZ3" t="s">
        <v>78</v>
      </c>
      <c r="BA3" t="s">
        <v>78</v>
      </c>
      <c r="BB3" t="s">
        <v>78</v>
      </c>
      <c r="BC3">
        <v>474.86799999999999</v>
      </c>
      <c r="BD3" t="s">
        <v>78</v>
      </c>
      <c r="BE3" t="s">
        <v>78</v>
      </c>
    </row>
    <row r="4" spans="1:267" x14ac:dyDescent="0.3">
      <c r="A4" t="s">
        <v>2</v>
      </c>
      <c r="B4">
        <v>37170000</v>
      </c>
      <c r="C4">
        <v>2846000</v>
      </c>
      <c r="D4">
        <v>42230000</v>
      </c>
      <c r="E4">
        <v>77006</v>
      </c>
      <c r="F4">
        <v>30810000</v>
      </c>
      <c r="G4">
        <v>96286</v>
      </c>
      <c r="H4">
        <v>44490000</v>
      </c>
      <c r="I4">
        <v>2965000</v>
      </c>
      <c r="J4">
        <v>380000</v>
      </c>
      <c r="K4">
        <v>7554000</v>
      </c>
      <c r="L4">
        <v>244300</v>
      </c>
      <c r="M4">
        <v>5071000</v>
      </c>
      <c r="N4">
        <v>1677000</v>
      </c>
      <c r="O4">
        <v>515000</v>
      </c>
      <c r="P4">
        <v>6359000</v>
      </c>
      <c r="Q4">
        <v>2589000</v>
      </c>
      <c r="R4">
        <v>8859000</v>
      </c>
      <c r="S4">
        <v>9981000</v>
      </c>
      <c r="T4">
        <v>385640</v>
      </c>
      <c r="U4">
        <v>1569000</v>
      </c>
      <c r="V4">
        <v>161400000</v>
      </c>
      <c r="W4">
        <v>286641</v>
      </c>
      <c r="X4">
        <v>9485000</v>
      </c>
      <c r="Y4">
        <v>11460000</v>
      </c>
      <c r="Z4">
        <v>11490000</v>
      </c>
      <c r="AA4">
        <v>754394</v>
      </c>
      <c r="AB4">
        <v>11350000</v>
      </c>
      <c r="AC4">
        <v>3324000</v>
      </c>
      <c r="AD4">
        <v>209500000</v>
      </c>
      <c r="AE4">
        <v>428962</v>
      </c>
      <c r="AF4">
        <v>7000000</v>
      </c>
      <c r="AG4">
        <v>19750000</v>
      </c>
      <c r="AH4">
        <v>543767</v>
      </c>
      <c r="AI4">
        <v>16250000</v>
      </c>
      <c r="AJ4">
        <v>25220000</v>
      </c>
      <c r="AK4">
        <v>4371000</v>
      </c>
      <c r="AL4">
        <v>5071000</v>
      </c>
      <c r="AM4">
        <v>3500</v>
      </c>
      <c r="AN4">
        <v>1369000</v>
      </c>
      <c r="AO4">
        <v>776827</v>
      </c>
      <c r="AP4">
        <v>521542</v>
      </c>
      <c r="AQ4">
        <v>971395</v>
      </c>
      <c r="AR4">
        <v>14570000</v>
      </c>
      <c r="AS4">
        <v>156947</v>
      </c>
      <c r="AT4">
        <v>8485000</v>
      </c>
      <c r="AU4">
        <v>1174000</v>
      </c>
      <c r="AV4">
        <v>4666000</v>
      </c>
      <c r="AW4">
        <v>15480000</v>
      </c>
      <c r="AX4">
        <v>18730000</v>
      </c>
      <c r="AY4">
        <v>62000000</v>
      </c>
      <c r="AZ4">
        <v>21540000</v>
      </c>
      <c r="BA4">
        <v>30480000</v>
      </c>
      <c r="BB4">
        <v>38560000</v>
      </c>
      <c r="BC4">
        <v>25580000</v>
      </c>
      <c r="BD4">
        <v>113460000</v>
      </c>
      <c r="BE4">
        <v>48380000</v>
      </c>
      <c r="BF4">
        <v>34750000</v>
      </c>
      <c r="BG4">
        <v>9258000</v>
      </c>
      <c r="BH4">
        <v>74700000</v>
      </c>
      <c r="BI4">
        <v>38310000</v>
      </c>
      <c r="BJ4">
        <v>100000000</v>
      </c>
      <c r="BK4">
        <v>7451000</v>
      </c>
      <c r="BL4">
        <v>58500000</v>
      </c>
      <c r="BM4">
        <v>67370000</v>
      </c>
      <c r="BN4">
        <v>24710000</v>
      </c>
      <c r="BO4">
        <v>78659903</v>
      </c>
      <c r="BP4">
        <v>44567475</v>
      </c>
      <c r="BQ4">
        <v>27460000</v>
      </c>
      <c r="BR4">
        <v>43900000</v>
      </c>
      <c r="BS4">
        <v>631636</v>
      </c>
      <c r="BT4">
        <v>6301000</v>
      </c>
      <c r="BU4">
        <v>5627000</v>
      </c>
      <c r="BV4">
        <v>37330000</v>
      </c>
      <c r="BW4">
        <v>100472400</v>
      </c>
      <c r="BX4">
        <v>24280000</v>
      </c>
      <c r="BY4">
        <v>36500000</v>
      </c>
      <c r="BZ4">
        <v>81100000</v>
      </c>
      <c r="CA4">
        <v>11558000</v>
      </c>
      <c r="CB4">
        <v>3180000</v>
      </c>
      <c r="CC4">
        <v>21810000</v>
      </c>
      <c r="CD4">
        <v>45970000</v>
      </c>
      <c r="CE4">
        <v>57370000</v>
      </c>
      <c r="CF4">
        <v>49650000</v>
      </c>
      <c r="CG4">
        <v>5244000</v>
      </c>
      <c r="CH4">
        <v>84070000</v>
      </c>
      <c r="CI4">
        <v>4999000</v>
      </c>
      <c r="CJ4">
        <v>25070000</v>
      </c>
      <c r="CK4">
        <v>4076000</v>
      </c>
      <c r="CL4">
        <v>3700</v>
      </c>
      <c r="CM4">
        <v>11340000</v>
      </c>
      <c r="CN4">
        <v>1170000</v>
      </c>
      <c r="CO4">
        <v>10690000</v>
      </c>
      <c r="CP4">
        <v>48497</v>
      </c>
      <c r="CQ4">
        <v>56025</v>
      </c>
      <c r="CR4">
        <v>5806000</v>
      </c>
      <c r="CS4">
        <v>958920</v>
      </c>
      <c r="CT4">
        <v>10630000</v>
      </c>
      <c r="CU4">
        <v>17080000</v>
      </c>
      <c r="CV4">
        <v>98420000</v>
      </c>
      <c r="CW4">
        <v>6421000</v>
      </c>
      <c r="CX4">
        <v>1309000</v>
      </c>
      <c r="CY4">
        <v>3214000</v>
      </c>
      <c r="CZ4">
        <v>1329000</v>
      </c>
      <c r="DA4">
        <v>1136000</v>
      </c>
      <c r="DB4">
        <v>109200000</v>
      </c>
      <c r="DC4">
        <v>883483</v>
      </c>
      <c r="DD4">
        <v>5518000</v>
      </c>
      <c r="DE4">
        <v>290691</v>
      </c>
      <c r="DF4">
        <v>277679</v>
      </c>
      <c r="DG4">
        <v>395700</v>
      </c>
      <c r="DH4">
        <v>270372</v>
      </c>
      <c r="DI4">
        <v>284060</v>
      </c>
      <c r="DJ4">
        <v>859959</v>
      </c>
      <c r="DK4">
        <v>9131</v>
      </c>
      <c r="DL4">
        <v>37264</v>
      </c>
      <c r="DM4">
        <v>376480</v>
      </c>
      <c r="DN4">
        <v>66990000</v>
      </c>
      <c r="DO4">
        <v>2119000</v>
      </c>
      <c r="DP4">
        <v>2280000</v>
      </c>
      <c r="DQ4">
        <v>3731000</v>
      </c>
      <c r="DR4">
        <v>83020000</v>
      </c>
      <c r="DS4">
        <v>29770000</v>
      </c>
      <c r="DT4">
        <v>10720000</v>
      </c>
      <c r="DU4">
        <v>17250000</v>
      </c>
      <c r="DV4">
        <v>12410000</v>
      </c>
      <c r="DW4">
        <v>779004</v>
      </c>
      <c r="DX4">
        <v>11120000</v>
      </c>
      <c r="DY4">
        <v>825</v>
      </c>
      <c r="DZ4">
        <v>9588000</v>
      </c>
      <c r="EA4">
        <v>9773000</v>
      </c>
      <c r="EB4">
        <v>364134</v>
      </c>
      <c r="EC4">
        <v>1353000000</v>
      </c>
      <c r="ED4">
        <v>267700000</v>
      </c>
      <c r="EE4">
        <v>81800000</v>
      </c>
      <c r="EF4">
        <v>38430000</v>
      </c>
      <c r="EG4">
        <v>4904000</v>
      </c>
      <c r="EH4">
        <v>8884000</v>
      </c>
      <c r="EI4">
        <v>60360000</v>
      </c>
      <c r="EJ4">
        <v>2935000</v>
      </c>
      <c r="EK4">
        <v>126500000</v>
      </c>
      <c r="EL4">
        <v>9956000</v>
      </c>
      <c r="EM4">
        <v>18280000</v>
      </c>
      <c r="EN4">
        <v>51390000</v>
      </c>
      <c r="EO4">
        <v>51640000</v>
      </c>
      <c r="EP4">
        <v>4137000</v>
      </c>
      <c r="EQ4">
        <v>6316000</v>
      </c>
      <c r="ER4">
        <v>1920000</v>
      </c>
      <c r="ES4">
        <v>6849000</v>
      </c>
      <c r="ET4">
        <v>4819000</v>
      </c>
      <c r="EU4">
        <v>38749</v>
      </c>
      <c r="EV4">
        <v>2794000</v>
      </c>
      <c r="EW4">
        <v>613894</v>
      </c>
      <c r="EX4">
        <v>26260000</v>
      </c>
      <c r="EY4">
        <v>31530000</v>
      </c>
      <c r="EZ4">
        <v>515696</v>
      </c>
      <c r="FA4">
        <v>493559</v>
      </c>
      <c r="FB4">
        <v>4403000</v>
      </c>
      <c r="FC4">
        <v>1265000</v>
      </c>
      <c r="FD4">
        <v>126200000</v>
      </c>
      <c r="FE4">
        <v>3546000</v>
      </c>
      <c r="FF4">
        <v>38682</v>
      </c>
      <c r="FG4">
        <v>3170000</v>
      </c>
      <c r="FH4">
        <v>622359</v>
      </c>
      <c r="FI4">
        <v>36030000</v>
      </c>
      <c r="FJ4">
        <v>2448000</v>
      </c>
      <c r="FK4">
        <v>28090000</v>
      </c>
      <c r="FL4">
        <v>105845</v>
      </c>
      <c r="FM4">
        <v>159849</v>
      </c>
      <c r="FN4">
        <v>40654</v>
      </c>
      <c r="FO4">
        <v>17280000</v>
      </c>
      <c r="FP4">
        <v>4886000</v>
      </c>
      <c r="FQ4">
        <v>6446000</v>
      </c>
      <c r="FR4">
        <v>22440000</v>
      </c>
      <c r="FS4">
        <v>195900000</v>
      </c>
      <c r="FT4">
        <v>2077000</v>
      </c>
      <c r="FU4">
        <v>5368000</v>
      </c>
      <c r="FV4">
        <v>4829000</v>
      </c>
      <c r="FW4">
        <v>212200000</v>
      </c>
      <c r="FX4">
        <v>4177000</v>
      </c>
      <c r="FY4">
        <v>8606000</v>
      </c>
      <c r="FZ4">
        <v>6956000</v>
      </c>
      <c r="GA4">
        <v>31990000</v>
      </c>
      <c r="GB4">
        <v>106700000</v>
      </c>
      <c r="GC4">
        <v>37970000</v>
      </c>
      <c r="GD4">
        <v>10280000</v>
      </c>
      <c r="GE4">
        <v>2782000</v>
      </c>
      <c r="GF4">
        <v>19410000</v>
      </c>
      <c r="GG4">
        <v>144500000</v>
      </c>
      <c r="GH4">
        <v>12300000</v>
      </c>
      <c r="GI4">
        <v>181889</v>
      </c>
      <c r="GJ4">
        <v>110210</v>
      </c>
      <c r="GK4">
        <v>33785</v>
      </c>
      <c r="GL4">
        <v>33700000</v>
      </c>
      <c r="GM4">
        <v>15850000</v>
      </c>
      <c r="GN4">
        <v>6982000</v>
      </c>
      <c r="GO4">
        <v>96762</v>
      </c>
      <c r="GP4">
        <v>5639000</v>
      </c>
      <c r="GQ4">
        <v>5458000</v>
      </c>
      <c r="GR4">
        <v>2081000</v>
      </c>
      <c r="GS4">
        <v>15010000</v>
      </c>
      <c r="GT4">
        <v>57780000</v>
      </c>
      <c r="GU4">
        <v>46940000</v>
      </c>
      <c r="GV4">
        <v>21670000</v>
      </c>
      <c r="GW4">
        <v>41800000</v>
      </c>
      <c r="GX4">
        <v>575991</v>
      </c>
      <c r="GY4">
        <v>10230000</v>
      </c>
      <c r="GZ4">
        <v>8570000</v>
      </c>
      <c r="HA4">
        <v>23780000</v>
      </c>
      <c r="HB4">
        <v>56320000</v>
      </c>
      <c r="HC4">
        <v>69430000</v>
      </c>
      <c r="HD4">
        <v>7889000</v>
      </c>
      <c r="HE4">
        <v>1390000</v>
      </c>
      <c r="HF4">
        <v>11570000</v>
      </c>
      <c r="HG4">
        <v>82000000</v>
      </c>
      <c r="HH4">
        <v>42720000</v>
      </c>
      <c r="HI4">
        <v>41980000</v>
      </c>
      <c r="HJ4">
        <v>9631000</v>
      </c>
      <c r="HK4">
        <v>63968</v>
      </c>
      <c r="HL4">
        <v>64174</v>
      </c>
      <c r="HM4">
        <v>3703</v>
      </c>
      <c r="HN4">
        <v>33718</v>
      </c>
      <c r="HO4">
        <v>84077</v>
      </c>
      <c r="HP4">
        <v>5900</v>
      </c>
      <c r="HQ4">
        <v>66650000</v>
      </c>
      <c r="HR4">
        <v>3449000</v>
      </c>
      <c r="HS4">
        <v>328200000</v>
      </c>
      <c r="HT4">
        <v>32960000</v>
      </c>
      <c r="HU4">
        <v>28870000</v>
      </c>
      <c r="HV4">
        <v>95540000</v>
      </c>
      <c r="HW4">
        <v>17350000</v>
      </c>
      <c r="HX4">
        <v>14440000</v>
      </c>
      <c r="HY4" t="s">
        <v>353</v>
      </c>
      <c r="HZ4">
        <v>71625</v>
      </c>
      <c r="IA4">
        <v>111454</v>
      </c>
      <c r="IB4">
        <v>29500000</v>
      </c>
      <c r="IC4">
        <v>16910000</v>
      </c>
      <c r="ID4">
        <v>1268000</v>
      </c>
      <c r="IE4">
        <v>187552</v>
      </c>
      <c r="IF4">
        <v>7062000</v>
      </c>
      <c r="IG4">
        <v>6679000</v>
      </c>
      <c r="IH4">
        <v>4569000</v>
      </c>
      <c r="II4">
        <v>1874000</v>
      </c>
      <c r="IJ4">
        <v>19080000</v>
      </c>
      <c r="IK4">
        <v>52441</v>
      </c>
      <c r="IL4">
        <v>44826</v>
      </c>
      <c r="IM4">
        <v>35874</v>
      </c>
      <c r="IN4">
        <v>1845000</v>
      </c>
      <c r="IO4">
        <v>53710000</v>
      </c>
      <c r="IP4">
        <v>15094</v>
      </c>
      <c r="IQ4">
        <v>29802</v>
      </c>
      <c r="IR4">
        <v>37665</v>
      </c>
      <c r="IS4">
        <v>1829</v>
      </c>
      <c r="IT4">
        <v>2254000</v>
      </c>
      <c r="IU4">
        <v>11180000</v>
      </c>
      <c r="IV4">
        <v>7650000</v>
      </c>
      <c r="IW4">
        <v>25987</v>
      </c>
      <c r="IX4">
        <v>18140000</v>
      </c>
      <c r="IY4">
        <v>2840</v>
      </c>
      <c r="IZ4">
        <v>5888</v>
      </c>
      <c r="JA4">
        <v>10980000</v>
      </c>
      <c r="JB4">
        <v>597339</v>
      </c>
      <c r="JC4">
        <v>211028</v>
      </c>
      <c r="JD4">
        <v>28500000</v>
      </c>
      <c r="JE4">
        <v>832322</v>
      </c>
      <c r="JF4">
        <v>9101000</v>
      </c>
      <c r="JG4">
        <v>2108000</v>
      </c>
    </row>
    <row r="5" spans="1:267" x14ac:dyDescent="0.3">
      <c r="A5" t="s">
        <v>21</v>
      </c>
      <c r="B5">
        <v>29157</v>
      </c>
      <c r="C5">
        <v>1995</v>
      </c>
      <c r="D5">
        <v>11920</v>
      </c>
      <c r="E5">
        <v>855</v>
      </c>
      <c r="F5">
        <v>186</v>
      </c>
      <c r="G5">
        <v>26</v>
      </c>
      <c r="H5">
        <v>44391</v>
      </c>
      <c r="I5">
        <v>20558</v>
      </c>
      <c r="J5">
        <v>108</v>
      </c>
      <c r="K5">
        <v>3150</v>
      </c>
      <c r="L5">
        <v>29</v>
      </c>
      <c r="M5">
        <v>1066</v>
      </c>
      <c r="N5">
        <v>440</v>
      </c>
      <c r="O5">
        <v>228</v>
      </c>
      <c r="P5">
        <v>1864</v>
      </c>
      <c r="Q5">
        <v>607</v>
      </c>
      <c r="R5">
        <v>17380</v>
      </c>
      <c r="S5">
        <v>13207</v>
      </c>
      <c r="T5">
        <v>104</v>
      </c>
      <c r="U5">
        <v>22407</v>
      </c>
      <c r="V5">
        <v>115786</v>
      </c>
      <c r="W5">
        <v>97</v>
      </c>
      <c r="X5">
        <v>59023</v>
      </c>
      <c r="Y5">
        <v>60550</v>
      </c>
      <c r="Z5">
        <v>807</v>
      </c>
      <c r="AA5">
        <v>68</v>
      </c>
      <c r="AB5">
        <v>25493</v>
      </c>
      <c r="AC5">
        <v>3525</v>
      </c>
      <c r="AD5">
        <v>1106470</v>
      </c>
      <c r="AE5">
        <v>141</v>
      </c>
      <c r="AF5">
        <v>3984</v>
      </c>
      <c r="AG5">
        <v>903</v>
      </c>
      <c r="AH5">
        <v>944</v>
      </c>
      <c r="AI5">
        <v>130</v>
      </c>
      <c r="AJ5">
        <v>12041</v>
      </c>
      <c r="AK5">
        <v>7736</v>
      </c>
      <c r="AL5">
        <v>2822</v>
      </c>
      <c r="AM5">
        <v>13</v>
      </c>
      <c r="AN5">
        <v>314</v>
      </c>
      <c r="AO5">
        <v>164</v>
      </c>
      <c r="AP5">
        <v>261</v>
      </c>
      <c r="AQ5">
        <v>1061</v>
      </c>
      <c r="AR5">
        <v>35418</v>
      </c>
      <c r="AS5">
        <v>27</v>
      </c>
      <c r="AT5">
        <v>54835</v>
      </c>
      <c r="AU5">
        <v>751</v>
      </c>
      <c r="AV5">
        <v>2963</v>
      </c>
      <c r="AW5">
        <v>858</v>
      </c>
      <c r="AX5">
        <v>246963</v>
      </c>
      <c r="AY5">
        <v>991</v>
      </c>
      <c r="AZ5">
        <v>843</v>
      </c>
      <c r="BA5">
        <v>582</v>
      </c>
      <c r="BB5">
        <v>363</v>
      </c>
      <c r="BC5">
        <v>158</v>
      </c>
      <c r="BD5">
        <v>1634</v>
      </c>
      <c r="BE5">
        <v>254</v>
      </c>
      <c r="BF5">
        <v>147</v>
      </c>
      <c r="BG5">
        <v>171</v>
      </c>
      <c r="BH5">
        <v>346</v>
      </c>
      <c r="BI5">
        <v>947</v>
      </c>
      <c r="BJ5">
        <v>1276</v>
      </c>
      <c r="BK5">
        <v>1161</v>
      </c>
      <c r="BL5">
        <v>68135</v>
      </c>
      <c r="BM5">
        <v>1019</v>
      </c>
      <c r="BN5">
        <v>238</v>
      </c>
      <c r="BO5">
        <v>654</v>
      </c>
      <c r="BP5">
        <v>932</v>
      </c>
      <c r="BQ5">
        <v>155</v>
      </c>
      <c r="BR5">
        <v>154</v>
      </c>
      <c r="BS5">
        <v>45</v>
      </c>
      <c r="BT5">
        <v>75</v>
      </c>
      <c r="BU5">
        <v>18</v>
      </c>
      <c r="BV5">
        <v>317</v>
      </c>
      <c r="BW5">
        <v>792</v>
      </c>
      <c r="BX5">
        <v>701</v>
      </c>
      <c r="BY5">
        <v>198</v>
      </c>
      <c r="BZ5">
        <v>589</v>
      </c>
      <c r="CA5">
        <v>198</v>
      </c>
      <c r="CB5">
        <v>1</v>
      </c>
      <c r="CC5">
        <v>76</v>
      </c>
      <c r="CE5">
        <v>1269</v>
      </c>
      <c r="CF5">
        <v>71367</v>
      </c>
      <c r="CG5">
        <v>1087</v>
      </c>
      <c r="CH5">
        <v>5924</v>
      </c>
      <c r="CI5">
        <v>2277</v>
      </c>
      <c r="CJ5">
        <v>7677</v>
      </c>
      <c r="CK5">
        <v>2336</v>
      </c>
      <c r="CL5">
        <v>712</v>
      </c>
      <c r="CM5">
        <v>2315</v>
      </c>
      <c r="CN5">
        <v>988</v>
      </c>
      <c r="CO5">
        <v>10523</v>
      </c>
      <c r="CP5">
        <v>187</v>
      </c>
      <c r="CQ5">
        <v>13</v>
      </c>
      <c r="CR5">
        <v>12527</v>
      </c>
      <c r="CS5">
        <v>4599</v>
      </c>
      <c r="CT5">
        <v>27370</v>
      </c>
      <c r="CU5">
        <v>50640</v>
      </c>
      <c r="CV5">
        <v>56809</v>
      </c>
      <c r="CW5">
        <v>4808</v>
      </c>
      <c r="CX5">
        <v>1664</v>
      </c>
      <c r="CY5">
        <v>143</v>
      </c>
      <c r="CZ5">
        <v>1981</v>
      </c>
      <c r="DA5">
        <v>643</v>
      </c>
      <c r="DB5">
        <v>4663</v>
      </c>
      <c r="DC5">
        <v>18</v>
      </c>
      <c r="DD5">
        <v>7144</v>
      </c>
      <c r="DE5">
        <v>2458</v>
      </c>
      <c r="DF5">
        <v>60</v>
      </c>
      <c r="DG5">
        <v>174</v>
      </c>
      <c r="DH5">
        <v>2434</v>
      </c>
      <c r="DI5">
        <v>21</v>
      </c>
      <c r="DJ5">
        <v>507</v>
      </c>
      <c r="DK5">
        <v>6</v>
      </c>
      <c r="DL5">
        <v>42</v>
      </c>
      <c r="DM5">
        <v>236</v>
      </c>
      <c r="DN5">
        <v>191442</v>
      </c>
      <c r="DO5">
        <v>4739</v>
      </c>
      <c r="DP5">
        <v>41</v>
      </c>
      <c r="DQ5">
        <v>908</v>
      </c>
      <c r="DR5">
        <v>191768</v>
      </c>
      <c r="DS5">
        <v>14154</v>
      </c>
      <c r="DT5">
        <v>3287</v>
      </c>
      <c r="DU5">
        <v>13769</v>
      </c>
      <c r="DV5">
        <v>4988</v>
      </c>
      <c r="DW5">
        <v>205</v>
      </c>
      <c r="DX5">
        <v>5211</v>
      </c>
      <c r="DY5">
        <v>12</v>
      </c>
      <c r="DZ5">
        <v>13356</v>
      </c>
      <c r="EA5">
        <v>4102</v>
      </c>
      <c r="EB5">
        <v>1823</v>
      </c>
      <c r="EC5">
        <v>440215</v>
      </c>
      <c r="ED5">
        <v>46845</v>
      </c>
      <c r="EE5">
        <v>207525</v>
      </c>
      <c r="EF5">
        <v>32676</v>
      </c>
      <c r="EG5">
        <v>25383</v>
      </c>
      <c r="EH5">
        <v>21082</v>
      </c>
      <c r="EI5">
        <v>238720</v>
      </c>
      <c r="EJ5">
        <v>665</v>
      </c>
      <c r="EK5">
        <v>17820</v>
      </c>
      <c r="EL5">
        <v>1042</v>
      </c>
      <c r="EM5">
        <v>18231</v>
      </c>
      <c r="EN5">
        <v>4797</v>
      </c>
      <c r="EO5">
        <v>12484</v>
      </c>
      <c r="EP5">
        <v>40291</v>
      </c>
      <c r="EQ5">
        <v>3356</v>
      </c>
      <c r="ER5">
        <v>1111</v>
      </c>
      <c r="ES5">
        <v>1603</v>
      </c>
      <c r="ET5">
        <v>650</v>
      </c>
      <c r="EU5">
        <v>83</v>
      </c>
      <c r="EV5">
        <v>1801</v>
      </c>
      <c r="EW5">
        <v>4121</v>
      </c>
      <c r="EX5">
        <v>1640</v>
      </c>
      <c r="EY5">
        <v>8587</v>
      </c>
      <c r="EZ5">
        <v>2217</v>
      </c>
      <c r="FA5">
        <v>665</v>
      </c>
      <c r="FB5">
        <v>3121</v>
      </c>
      <c r="FC5">
        <v>340</v>
      </c>
      <c r="FD5">
        <v>185122</v>
      </c>
      <c r="FE5">
        <v>14363</v>
      </c>
      <c r="FF5">
        <v>101</v>
      </c>
      <c r="FG5">
        <v>215</v>
      </c>
      <c r="FH5">
        <v>367</v>
      </c>
      <c r="FI5">
        <v>10172</v>
      </c>
      <c r="FJ5">
        <v>63</v>
      </c>
      <c r="FK5">
        <v>9561</v>
      </c>
      <c r="FL5">
        <v>101</v>
      </c>
      <c r="FM5">
        <v>23</v>
      </c>
      <c r="FN5">
        <v>77</v>
      </c>
      <c r="FO5">
        <v>49658</v>
      </c>
      <c r="FP5">
        <v>1515</v>
      </c>
      <c r="FQ5">
        <v>1823</v>
      </c>
      <c r="FR5">
        <v>1046</v>
      </c>
      <c r="FS5">
        <v>20919</v>
      </c>
      <c r="FT5">
        <v>5196</v>
      </c>
      <c r="FU5">
        <v>8751</v>
      </c>
      <c r="FV5">
        <v>31076</v>
      </c>
      <c r="FW5">
        <v>185034</v>
      </c>
      <c r="FX5">
        <v>26752</v>
      </c>
      <c r="FY5">
        <v>9</v>
      </c>
      <c r="FZ5">
        <v>1392</v>
      </c>
      <c r="GA5">
        <v>257447</v>
      </c>
      <c r="GB5">
        <v>30682</v>
      </c>
      <c r="GC5">
        <v>32227</v>
      </c>
      <c r="GD5">
        <v>39392</v>
      </c>
      <c r="GE5">
        <v>88403</v>
      </c>
      <c r="GF5">
        <v>24291</v>
      </c>
      <c r="GG5">
        <v>591465</v>
      </c>
      <c r="GH5">
        <v>787</v>
      </c>
      <c r="GI5">
        <v>19</v>
      </c>
      <c r="GJ5">
        <v>29</v>
      </c>
      <c r="GK5">
        <v>697</v>
      </c>
      <c r="GL5">
        <v>161005</v>
      </c>
      <c r="GM5">
        <v>5970</v>
      </c>
      <c r="GN5">
        <v>12990</v>
      </c>
      <c r="GO5">
        <v>11</v>
      </c>
      <c r="GP5">
        <v>42313</v>
      </c>
      <c r="GQ5">
        <v>1588</v>
      </c>
      <c r="GR5">
        <v>1521</v>
      </c>
      <c r="GS5">
        <v>2812</v>
      </c>
      <c r="GT5">
        <v>101590</v>
      </c>
      <c r="GU5">
        <v>246504</v>
      </c>
      <c r="GV5">
        <v>1951</v>
      </c>
      <c r="GW5">
        <v>8698</v>
      </c>
      <c r="GX5">
        <v>319</v>
      </c>
      <c r="GY5">
        <v>58932</v>
      </c>
      <c r="GZ5">
        <v>31310</v>
      </c>
      <c r="HA5">
        <v>446</v>
      </c>
      <c r="HB5">
        <v>509</v>
      </c>
      <c r="HC5">
        <v>3151</v>
      </c>
      <c r="HD5">
        <v>569</v>
      </c>
      <c r="HE5">
        <v>123</v>
      </c>
      <c r="HF5">
        <v>1159</v>
      </c>
      <c r="HG5">
        <v>188897</v>
      </c>
      <c r="HH5">
        <v>774</v>
      </c>
      <c r="HI5">
        <v>38056</v>
      </c>
      <c r="HJ5">
        <v>45303</v>
      </c>
      <c r="HK5">
        <v>146</v>
      </c>
      <c r="HL5">
        <v>195</v>
      </c>
      <c r="HM5">
        <v>570</v>
      </c>
      <c r="HN5">
        <v>176</v>
      </c>
      <c r="HO5">
        <v>336</v>
      </c>
      <c r="HP5">
        <v>11</v>
      </c>
      <c r="HQ5">
        <v>305289</v>
      </c>
      <c r="HR5">
        <v>882</v>
      </c>
      <c r="HS5">
        <v>2312302</v>
      </c>
      <c r="HT5">
        <v>6461</v>
      </c>
      <c r="HU5">
        <v>4048</v>
      </c>
      <c r="HV5">
        <v>349</v>
      </c>
      <c r="HW5">
        <v>1430</v>
      </c>
      <c r="HX5">
        <v>512</v>
      </c>
      <c r="HY5" t="s">
        <v>355</v>
      </c>
      <c r="HZ5">
        <v>18</v>
      </c>
      <c r="IA5">
        <v>23</v>
      </c>
      <c r="IB5">
        <v>737</v>
      </c>
      <c r="IC5">
        <v>219</v>
      </c>
      <c r="ID5">
        <v>24</v>
      </c>
      <c r="IE5">
        <v>23</v>
      </c>
      <c r="IF5">
        <v>19</v>
      </c>
      <c r="IG5">
        <v>595</v>
      </c>
      <c r="IH5">
        <v>1001</v>
      </c>
      <c r="II5">
        <v>1556</v>
      </c>
      <c r="IJ5">
        <v>1961</v>
      </c>
      <c r="IK5">
        <v>15</v>
      </c>
      <c r="IL5">
        <v>5</v>
      </c>
      <c r="IM5">
        <v>11</v>
      </c>
      <c r="IN5">
        <v>2169</v>
      </c>
      <c r="IO5">
        <v>291</v>
      </c>
      <c r="IP5">
        <v>3</v>
      </c>
      <c r="IQ5">
        <v>8</v>
      </c>
      <c r="IR5">
        <v>14</v>
      </c>
      <c r="IS5">
        <v>9</v>
      </c>
      <c r="IT5">
        <v>89</v>
      </c>
      <c r="IU5">
        <v>144</v>
      </c>
      <c r="IV5">
        <v>1340</v>
      </c>
      <c r="IW5">
        <v>7</v>
      </c>
      <c r="IX5">
        <v>749</v>
      </c>
      <c r="IY5">
        <v>13</v>
      </c>
      <c r="IZ5">
        <v>1</v>
      </c>
      <c r="JA5">
        <v>1916</v>
      </c>
      <c r="JB5">
        <v>10</v>
      </c>
      <c r="JC5">
        <v>702</v>
      </c>
      <c r="JD5">
        <v>967</v>
      </c>
      <c r="JE5">
        <v>247</v>
      </c>
      <c r="JF5">
        <v>5513</v>
      </c>
      <c r="JG5">
        <v>12</v>
      </c>
    </row>
    <row r="6" spans="1:267" x14ac:dyDescent="0.3">
      <c r="A6" t="s">
        <v>77</v>
      </c>
      <c r="B6">
        <f>B3/B4</f>
        <v>1.8495910680656445E-3</v>
      </c>
      <c r="C6">
        <f>C3/C4</f>
        <v>1.3749757554462404E-3</v>
      </c>
      <c r="D6">
        <f t="shared" ref="D6:BE6" si="211">D3/D4</f>
        <v>1.6045827610703292E-3</v>
      </c>
      <c r="E6">
        <f t="shared" si="211"/>
        <v>7.6233786977638107E-2</v>
      </c>
      <c r="F6" t="e">
        <f>F3/F4</f>
        <v>#VALUE!</v>
      </c>
      <c r="G6">
        <f t="shared" si="211"/>
        <v>3.4175259123860168E-3</v>
      </c>
      <c r="H6" t="e">
        <f t="shared" si="211"/>
        <v>#VALUE!</v>
      </c>
      <c r="I6">
        <f t="shared" si="211"/>
        <v>1.6002364249578415E-2</v>
      </c>
      <c r="J6">
        <f t="shared" si="211"/>
        <v>1.003852105263158E-3</v>
      </c>
      <c r="K6">
        <f t="shared" si="211"/>
        <v>7.7720704262642304E-4</v>
      </c>
      <c r="L6" t="e">
        <f t="shared" si="211"/>
        <v>#VALUE!</v>
      </c>
      <c r="M6">
        <f t="shared" si="211"/>
        <v>2.3672115953460857E-4</v>
      </c>
      <c r="N6">
        <f t="shared" si="211"/>
        <v>6.1374478234943355E-4</v>
      </c>
      <c r="O6">
        <f t="shared" si="211"/>
        <v>2.4075805825242718E-3</v>
      </c>
      <c r="P6">
        <f t="shared" si="211"/>
        <v>4.4893206479006131E-4</v>
      </c>
      <c r="Q6">
        <f t="shared" si="211"/>
        <v>3.4840498261877169E-4</v>
      </c>
      <c r="R6">
        <f t="shared" si="211"/>
        <v>8.8119460435715086E-3</v>
      </c>
      <c r="S6" t="e">
        <f t="shared" si="211"/>
        <v>#VALUE!</v>
      </c>
      <c r="T6">
        <f t="shared" si="211"/>
        <v>2.4183998029250076E-3</v>
      </c>
      <c r="U6">
        <f t="shared" si="211"/>
        <v>9.5516953473550031E-4</v>
      </c>
      <c r="V6">
        <f t="shared" si="211"/>
        <v>8.6654646840148702E-4</v>
      </c>
      <c r="W6">
        <f t="shared" si="211"/>
        <v>3.0308183407119008E-3</v>
      </c>
      <c r="X6">
        <f t="shared" si="211"/>
        <v>3.5217764891934638E-3</v>
      </c>
      <c r="Y6">
        <f t="shared" si="211"/>
        <v>8.5394694589877834E-2</v>
      </c>
      <c r="Z6" t="e">
        <f t="shared" si="211"/>
        <v>#VALUE!</v>
      </c>
      <c r="AA6" t="e">
        <f t="shared" si="211"/>
        <v>#VALUE!</v>
      </c>
      <c r="AB6">
        <f t="shared" si="211"/>
        <v>5.0471074889867837E-3</v>
      </c>
      <c r="AC6">
        <f t="shared" si="211"/>
        <v>6.5112876052948257E-3</v>
      </c>
      <c r="AD6">
        <f t="shared" si="211"/>
        <v>232.42240995704057</v>
      </c>
      <c r="AE6">
        <f t="shared" si="211"/>
        <v>5.7731057762692268E-4</v>
      </c>
      <c r="AF6">
        <f t="shared" si="211"/>
        <v>3.4445142857142856E-3</v>
      </c>
      <c r="AG6">
        <f t="shared" si="211"/>
        <v>2.6864465822784811E-4</v>
      </c>
      <c r="AH6" t="e">
        <f t="shared" si="211"/>
        <v>#VALUE!</v>
      </c>
      <c r="AI6" t="e">
        <f t="shared" si="211"/>
        <v>#VALUE!</v>
      </c>
      <c r="AJ6">
        <f t="shared" si="211"/>
        <v>7.9331284694686747E-4</v>
      </c>
      <c r="AK6">
        <f t="shared" si="211"/>
        <v>4.1408373369938222E-3</v>
      </c>
      <c r="AL6">
        <f t="shared" si="211"/>
        <v>3.6108262670084797E-3</v>
      </c>
      <c r="AM6" t="e">
        <f t="shared" si="211"/>
        <v>#VALUE!</v>
      </c>
      <c r="AN6">
        <f t="shared" si="211"/>
        <v>5.3735325054784513E-4</v>
      </c>
      <c r="AO6" t="e">
        <f t="shared" si="211"/>
        <v>#VALUE!</v>
      </c>
      <c r="AP6">
        <f t="shared" si="211"/>
        <v>8.1583803413723161E-4</v>
      </c>
      <c r="AQ6">
        <f t="shared" si="211"/>
        <v>7.0155456842993843E-3</v>
      </c>
      <c r="AR6">
        <f t="shared" si="211"/>
        <v>1.8417989018531228E-2</v>
      </c>
      <c r="AS6" t="e">
        <f t="shared" si="211"/>
        <v>#VALUE!</v>
      </c>
      <c r="AT6">
        <f t="shared" si="211"/>
        <v>6.8820259281084276E-2</v>
      </c>
      <c r="AU6">
        <f t="shared" si="211"/>
        <v>1.3012206132879047E-3</v>
      </c>
      <c r="AV6">
        <f t="shared" si="211"/>
        <v>7.7092820402914703E-4</v>
      </c>
      <c r="AW6">
        <f t="shared" si="211"/>
        <v>4.3840071059431525E-4</v>
      </c>
      <c r="AX6">
        <f t="shared" si="211"/>
        <v>2.1969124399359316E-2</v>
      </c>
      <c r="AY6" t="e">
        <f t="shared" si="211"/>
        <v>#VALUE!</v>
      </c>
      <c r="AZ6" t="e">
        <f t="shared" si="211"/>
        <v>#VALUE!</v>
      </c>
      <c r="BA6" t="e">
        <f t="shared" si="211"/>
        <v>#VALUE!</v>
      </c>
      <c r="BB6" t="e">
        <f t="shared" si="211"/>
        <v>#VALUE!</v>
      </c>
      <c r="BC6">
        <f t="shared" si="211"/>
        <v>1.8564034401876466E-5</v>
      </c>
      <c r="BD6" t="e">
        <f t="shared" si="211"/>
        <v>#VALUE!</v>
      </c>
      <c r="BE6" t="e">
        <f t="shared" si="211"/>
        <v>#VALUE!</v>
      </c>
    </row>
    <row r="7" spans="1:267" x14ac:dyDescent="0.3">
      <c r="A7" t="s">
        <v>16</v>
      </c>
      <c r="B7" t="s">
        <v>7</v>
      </c>
      <c r="C7" t="s">
        <v>8</v>
      </c>
      <c r="D7" t="s">
        <v>9</v>
      </c>
      <c r="E7" t="s">
        <v>10</v>
      </c>
      <c r="F7" t="s">
        <v>12</v>
      </c>
      <c r="G7" t="s">
        <v>7</v>
      </c>
      <c r="H7" t="s">
        <v>12</v>
      </c>
      <c r="I7" t="s">
        <v>10</v>
      </c>
      <c r="J7" t="s">
        <v>8</v>
      </c>
      <c r="K7" t="s">
        <v>8</v>
      </c>
      <c r="L7" t="s">
        <v>18</v>
      </c>
      <c r="M7" t="s">
        <v>8</v>
      </c>
      <c r="N7" t="s">
        <v>7</v>
      </c>
      <c r="O7" t="s">
        <v>8</v>
      </c>
      <c r="P7" t="s">
        <v>10</v>
      </c>
      <c r="Q7" t="s">
        <v>8</v>
      </c>
      <c r="R7" t="s">
        <v>10</v>
      </c>
      <c r="S7" t="s">
        <v>12</v>
      </c>
      <c r="T7" t="s">
        <v>8</v>
      </c>
      <c r="U7" t="s">
        <v>7</v>
      </c>
      <c r="V7" t="s">
        <v>10</v>
      </c>
      <c r="W7" t="s">
        <v>8</v>
      </c>
      <c r="X7" t="s">
        <v>10</v>
      </c>
      <c r="Y7" t="s">
        <v>10</v>
      </c>
      <c r="Z7" t="s">
        <v>12</v>
      </c>
      <c r="AA7" t="s">
        <v>18</v>
      </c>
      <c r="AB7" t="s">
        <v>10</v>
      </c>
      <c r="AC7" t="s">
        <v>10</v>
      </c>
      <c r="AD7" t="s">
        <v>7</v>
      </c>
      <c r="AE7" t="s">
        <v>7</v>
      </c>
      <c r="AF7" t="s">
        <v>10</v>
      </c>
      <c r="AG7" t="s">
        <v>8</v>
      </c>
      <c r="AH7" t="s">
        <v>12</v>
      </c>
      <c r="AI7" t="s">
        <v>18</v>
      </c>
      <c r="AJ7" t="s">
        <v>10</v>
      </c>
      <c r="AK7" t="s">
        <v>10</v>
      </c>
      <c r="AL7" t="s">
        <v>10</v>
      </c>
      <c r="AM7" t="s">
        <v>18</v>
      </c>
      <c r="AN7" t="s">
        <v>8</v>
      </c>
      <c r="AO7" t="s">
        <v>12</v>
      </c>
      <c r="AP7" t="s">
        <v>8</v>
      </c>
      <c r="AQ7" t="s">
        <v>10</v>
      </c>
      <c r="AR7" t="s">
        <v>10</v>
      </c>
      <c r="AS7" t="s">
        <v>12</v>
      </c>
      <c r="AT7" t="s">
        <v>10</v>
      </c>
      <c r="AU7" t="s">
        <v>8</v>
      </c>
      <c r="AV7" t="s">
        <v>8</v>
      </c>
      <c r="AW7" t="s">
        <v>8</v>
      </c>
      <c r="AX7" t="s">
        <v>8</v>
      </c>
      <c r="AY7" t="s">
        <v>12</v>
      </c>
      <c r="AZ7" t="s">
        <v>12</v>
      </c>
      <c r="BA7" t="s">
        <v>12</v>
      </c>
      <c r="BB7" t="s">
        <v>12</v>
      </c>
      <c r="BC7" t="s">
        <v>7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7</v>
      </c>
      <c r="BJ7" t="s">
        <v>12</v>
      </c>
      <c r="BK7" t="s">
        <v>7</v>
      </c>
      <c r="BL7" t="s">
        <v>12</v>
      </c>
      <c r="BM7" t="s">
        <v>12</v>
      </c>
      <c r="BN7" t="s">
        <v>7</v>
      </c>
      <c r="BO7" t="s">
        <v>12</v>
      </c>
      <c r="BP7" t="s">
        <v>12</v>
      </c>
      <c r="BQ7" t="s">
        <v>7</v>
      </c>
      <c r="BR7" t="s">
        <v>12</v>
      </c>
      <c r="BS7" t="s">
        <v>12</v>
      </c>
      <c r="BT7" t="s">
        <v>12</v>
      </c>
      <c r="BU7" t="s">
        <v>12</v>
      </c>
      <c r="BV7" t="s">
        <v>7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7</v>
      </c>
      <c r="CD7" t="s">
        <v>12</v>
      </c>
      <c r="CE7" t="s">
        <v>12</v>
      </c>
      <c r="CF7" t="s">
        <v>10</v>
      </c>
      <c r="CG7" t="s">
        <v>8</v>
      </c>
      <c r="CH7" t="s">
        <v>10</v>
      </c>
      <c r="CI7" t="s">
        <v>12</v>
      </c>
      <c r="CJ7" t="s">
        <v>12</v>
      </c>
      <c r="CK7" t="s">
        <v>10</v>
      </c>
      <c r="CL7" t="s">
        <v>8</v>
      </c>
      <c r="CM7" t="s">
        <v>10</v>
      </c>
      <c r="CN7" t="s">
        <v>10</v>
      </c>
      <c r="CO7" t="s">
        <v>10</v>
      </c>
      <c r="CP7" t="s">
        <v>12</v>
      </c>
      <c r="CQ7" t="s">
        <v>12</v>
      </c>
      <c r="CR7" t="s">
        <v>10</v>
      </c>
      <c r="CS7" t="s">
        <v>12</v>
      </c>
      <c r="CT7" t="s">
        <v>8</v>
      </c>
      <c r="CU7" t="s">
        <v>10</v>
      </c>
      <c r="CV7" t="s">
        <v>10</v>
      </c>
      <c r="CW7" t="s">
        <v>10</v>
      </c>
      <c r="CX7" t="s">
        <v>12</v>
      </c>
      <c r="CY7" t="s">
        <v>12</v>
      </c>
      <c r="CZ7" t="s">
        <v>10</v>
      </c>
      <c r="DA7" t="s">
        <v>12</v>
      </c>
      <c r="DB7" t="s">
        <v>12</v>
      </c>
      <c r="DC7" t="s">
        <v>12</v>
      </c>
      <c r="DD7" t="s">
        <v>8</v>
      </c>
      <c r="DE7" t="s">
        <v>7</v>
      </c>
      <c r="DF7" t="s">
        <v>12</v>
      </c>
      <c r="DG7" t="s">
        <v>8</v>
      </c>
      <c r="DH7" t="s">
        <v>10</v>
      </c>
      <c r="DI7" t="s">
        <v>12</v>
      </c>
      <c r="DJ7" t="s">
        <v>7</v>
      </c>
      <c r="DK7" t="s">
        <v>12</v>
      </c>
      <c r="DL7" t="s">
        <v>7</v>
      </c>
      <c r="DM7" t="s">
        <v>8</v>
      </c>
      <c r="DN7" t="s">
        <v>7</v>
      </c>
      <c r="DO7" t="s">
        <v>8</v>
      </c>
      <c r="DP7" t="s">
        <v>7</v>
      </c>
      <c r="DQ7" t="s">
        <v>8</v>
      </c>
      <c r="DR7" t="s">
        <v>10</v>
      </c>
      <c r="DS7" t="s">
        <v>7</v>
      </c>
      <c r="DT7" t="s">
        <v>10</v>
      </c>
      <c r="DU7" t="s">
        <v>12</v>
      </c>
      <c r="DV7" t="s">
        <v>8</v>
      </c>
      <c r="DW7" t="s">
        <v>8</v>
      </c>
      <c r="DX7" t="s">
        <v>7</v>
      </c>
      <c r="DY7" t="s">
        <v>12</v>
      </c>
      <c r="DZ7" t="s">
        <v>8</v>
      </c>
      <c r="EA7" t="s">
        <v>10</v>
      </c>
      <c r="EB7" t="s">
        <v>7</v>
      </c>
      <c r="EC7" t="s">
        <v>7</v>
      </c>
      <c r="ED7" t="s">
        <v>10</v>
      </c>
      <c r="EE7" t="s">
        <v>7</v>
      </c>
      <c r="EF7" t="s">
        <v>7</v>
      </c>
      <c r="EG7" t="s">
        <v>10</v>
      </c>
      <c r="EH7" t="s">
        <v>10</v>
      </c>
      <c r="EI7" t="s">
        <v>8</v>
      </c>
      <c r="EJ7" t="s">
        <v>7</v>
      </c>
      <c r="EK7" t="s">
        <v>12</v>
      </c>
      <c r="EL7" t="s">
        <v>7</v>
      </c>
      <c r="EM7" t="s">
        <v>8</v>
      </c>
      <c r="EN7" t="s">
        <v>10</v>
      </c>
      <c r="EO7" t="s">
        <v>12</v>
      </c>
      <c r="EP7" t="s">
        <v>10</v>
      </c>
      <c r="EQ7" t="s">
        <v>10</v>
      </c>
      <c r="ER7" t="s">
        <v>10</v>
      </c>
      <c r="ES7" t="s">
        <v>8</v>
      </c>
      <c r="ET7" t="s">
        <v>8</v>
      </c>
      <c r="EU7" t="s">
        <v>7</v>
      </c>
      <c r="EV7" t="s">
        <v>8</v>
      </c>
      <c r="EW7" t="s">
        <v>10</v>
      </c>
      <c r="EX7" t="s">
        <v>8</v>
      </c>
      <c r="EY7" t="s">
        <v>7</v>
      </c>
      <c r="EZ7" t="s">
        <v>8</v>
      </c>
      <c r="FA7" t="s">
        <v>8</v>
      </c>
      <c r="FB7" t="s">
        <v>7</v>
      </c>
      <c r="FC7" t="s">
        <v>8</v>
      </c>
      <c r="FD7" t="s">
        <v>10</v>
      </c>
      <c r="FE7" t="s">
        <v>8</v>
      </c>
      <c r="FF7" t="s">
        <v>7</v>
      </c>
      <c r="FG7" t="s">
        <v>12</v>
      </c>
      <c r="FH7" t="s">
        <v>8</v>
      </c>
      <c r="FI7" t="s">
        <v>8</v>
      </c>
      <c r="FJ7" t="s">
        <v>252</v>
      </c>
      <c r="FK7" t="s">
        <v>7</v>
      </c>
      <c r="FL7" t="s">
        <v>8</v>
      </c>
      <c r="FM7" t="s">
        <v>7</v>
      </c>
      <c r="FN7" t="s">
        <v>8</v>
      </c>
      <c r="FO7" t="s">
        <v>10</v>
      </c>
      <c r="FP7" t="s">
        <v>10</v>
      </c>
      <c r="FQ7" t="s">
        <v>12</v>
      </c>
      <c r="FR7" t="s">
        <v>8</v>
      </c>
      <c r="FS7" t="s">
        <v>7</v>
      </c>
      <c r="FT7" t="s">
        <v>12</v>
      </c>
      <c r="FU7" t="s">
        <v>10</v>
      </c>
      <c r="FV7" t="s">
        <v>10</v>
      </c>
      <c r="FW7" t="s">
        <v>8</v>
      </c>
      <c r="FX7" t="s">
        <v>10</v>
      </c>
      <c r="FY7" t="s">
        <v>12</v>
      </c>
      <c r="FZ7" t="s">
        <v>8</v>
      </c>
      <c r="GA7" t="s">
        <v>10</v>
      </c>
      <c r="GB7" t="s">
        <v>8</v>
      </c>
      <c r="GC7" t="s">
        <v>8</v>
      </c>
      <c r="GD7" t="s">
        <v>10</v>
      </c>
      <c r="GE7" t="s">
        <v>7</v>
      </c>
      <c r="GF7" t="s">
        <v>10</v>
      </c>
      <c r="GG7" t="s">
        <v>7</v>
      </c>
      <c r="GH7" t="s">
        <v>7</v>
      </c>
      <c r="GI7" t="s">
        <v>12</v>
      </c>
      <c r="GJ7" t="s">
        <v>12</v>
      </c>
      <c r="GK7" t="s">
        <v>8</v>
      </c>
      <c r="GL7" t="s">
        <v>7</v>
      </c>
      <c r="GM7" t="s">
        <v>7</v>
      </c>
      <c r="GN7" t="s">
        <v>10</v>
      </c>
      <c r="GO7" t="s">
        <v>12</v>
      </c>
      <c r="GP7" t="s">
        <v>8</v>
      </c>
      <c r="GQ7" t="s">
        <v>8</v>
      </c>
      <c r="GR7" t="s">
        <v>10</v>
      </c>
      <c r="GS7" t="s">
        <v>8</v>
      </c>
      <c r="GT7" t="s">
        <v>10</v>
      </c>
      <c r="GU7" t="s">
        <v>7</v>
      </c>
      <c r="GV7" t="s">
        <v>7</v>
      </c>
      <c r="GW7" t="s">
        <v>7</v>
      </c>
      <c r="GX7" t="s">
        <v>7</v>
      </c>
      <c r="GY7" t="s">
        <v>8</v>
      </c>
      <c r="GZ7" t="s">
        <v>10</v>
      </c>
      <c r="HA7" t="s">
        <v>12</v>
      </c>
      <c r="HB7" t="s">
        <v>7</v>
      </c>
      <c r="HC7" t="s">
        <v>12</v>
      </c>
      <c r="HD7" t="s">
        <v>8</v>
      </c>
      <c r="HE7" t="s">
        <v>8</v>
      </c>
      <c r="HF7" t="s">
        <v>10</v>
      </c>
      <c r="HG7" t="s">
        <v>7</v>
      </c>
      <c r="HH7" t="s">
        <v>12</v>
      </c>
      <c r="HI7" t="s">
        <v>10</v>
      </c>
      <c r="HJ7" t="s">
        <v>8</v>
      </c>
      <c r="HK7" t="s">
        <v>8</v>
      </c>
      <c r="HL7" t="s">
        <v>7</v>
      </c>
      <c r="HM7" t="s">
        <v>10</v>
      </c>
      <c r="HN7" t="s">
        <v>12</v>
      </c>
      <c r="HO7" t="s">
        <v>7</v>
      </c>
      <c r="HP7" t="s">
        <v>7</v>
      </c>
      <c r="HQ7" t="s">
        <v>7</v>
      </c>
      <c r="HR7" t="s">
        <v>10</v>
      </c>
      <c r="HS7" t="s">
        <v>12</v>
      </c>
      <c r="HT7" t="s">
        <v>7</v>
      </c>
      <c r="HU7" t="s">
        <v>8</v>
      </c>
      <c r="HV7" t="s">
        <v>12</v>
      </c>
      <c r="HW7" t="s">
        <v>8</v>
      </c>
      <c r="HX7" t="s">
        <v>12</v>
      </c>
      <c r="HY7" t="s">
        <v>12</v>
      </c>
      <c r="HZ7" t="s">
        <v>12</v>
      </c>
      <c r="IA7" t="s">
        <v>12</v>
      </c>
      <c r="IB7" t="s">
        <v>12</v>
      </c>
      <c r="IC7" t="s">
        <v>7</v>
      </c>
      <c r="ID7" t="s">
        <v>12</v>
      </c>
      <c r="IE7" t="s">
        <v>7</v>
      </c>
      <c r="IF7" t="s">
        <v>12</v>
      </c>
      <c r="IG7" t="s">
        <v>12</v>
      </c>
      <c r="IH7" t="s">
        <v>7</v>
      </c>
      <c r="II7" t="s">
        <v>8</v>
      </c>
      <c r="IJ7" t="s">
        <v>10</v>
      </c>
      <c r="IK7" t="s">
        <v>12</v>
      </c>
      <c r="IL7" t="s">
        <v>12</v>
      </c>
      <c r="IM7" t="s">
        <v>12</v>
      </c>
      <c r="IN7" t="s">
        <v>7</v>
      </c>
      <c r="IO7" t="s">
        <v>7</v>
      </c>
      <c r="IP7" t="s">
        <v>12</v>
      </c>
      <c r="IQ7" t="s">
        <v>7</v>
      </c>
      <c r="IR7" t="s">
        <v>7</v>
      </c>
      <c r="IS7" t="s">
        <v>7</v>
      </c>
      <c r="IT7" t="s">
        <v>7</v>
      </c>
      <c r="IU7" t="s">
        <v>12</v>
      </c>
      <c r="IV7" t="s">
        <v>7</v>
      </c>
      <c r="IW7" t="s">
        <v>12</v>
      </c>
      <c r="IX7" t="s">
        <v>7</v>
      </c>
      <c r="IY7" t="s">
        <v>12</v>
      </c>
      <c r="IZ7" t="s">
        <v>12</v>
      </c>
      <c r="JA7" t="s">
        <v>7</v>
      </c>
      <c r="JB7" t="s">
        <v>7</v>
      </c>
      <c r="JC7" t="s">
        <v>7</v>
      </c>
      <c r="JD7" t="s">
        <v>12</v>
      </c>
      <c r="JE7" t="s">
        <v>7</v>
      </c>
      <c r="JF7" t="s">
        <v>8</v>
      </c>
      <c r="JG7" t="s">
        <v>12</v>
      </c>
    </row>
    <row r="8" spans="1:267" x14ac:dyDescent="0.3">
      <c r="A8" t="s">
        <v>20</v>
      </c>
      <c r="X8" t="s">
        <v>35</v>
      </c>
      <c r="Z8" t="s">
        <v>37</v>
      </c>
      <c r="AH8" t="s">
        <v>46</v>
      </c>
      <c r="AO8" t="s">
        <v>54</v>
      </c>
      <c r="AP8" t="s">
        <v>56</v>
      </c>
      <c r="AQ8" t="s">
        <v>58</v>
      </c>
      <c r="AS8" t="s">
        <v>61</v>
      </c>
      <c r="AY8" t="s">
        <v>68</v>
      </c>
      <c r="AZ8" t="s">
        <v>70</v>
      </c>
      <c r="BA8" t="s">
        <v>46</v>
      </c>
      <c r="BB8" t="s">
        <v>70</v>
      </c>
      <c r="BD8" t="s">
        <v>70</v>
      </c>
      <c r="BE8" t="s">
        <v>76</v>
      </c>
      <c r="BF8" t="s">
        <v>80</v>
      </c>
      <c r="BG8" t="s">
        <v>82</v>
      </c>
      <c r="BH8" t="s">
        <v>84</v>
      </c>
      <c r="BI8" t="s">
        <v>87</v>
      </c>
      <c r="BJ8" t="s">
        <v>86</v>
      </c>
      <c r="BK8" t="s">
        <v>90</v>
      </c>
      <c r="BL8" t="s">
        <v>92</v>
      </c>
      <c r="BM8" t="s">
        <v>93</v>
      </c>
      <c r="BN8" t="s">
        <v>96</v>
      </c>
      <c r="BO8" t="s">
        <v>98</v>
      </c>
      <c r="BP8" t="s">
        <v>100</v>
      </c>
      <c r="BQ8" t="s">
        <v>102</v>
      </c>
      <c r="BR8" t="s">
        <v>102</v>
      </c>
      <c r="BS8" t="s">
        <v>98</v>
      </c>
      <c r="BT8" t="s">
        <v>98</v>
      </c>
      <c r="BU8" t="s">
        <v>98</v>
      </c>
      <c r="BV8" t="s">
        <v>107</v>
      </c>
      <c r="BW8" t="s">
        <v>109</v>
      </c>
      <c r="BX8" t="s">
        <v>111</v>
      </c>
      <c r="BY8" t="s">
        <v>98</v>
      </c>
      <c r="BZ8" t="s">
        <v>115</v>
      </c>
      <c r="CA8" t="s">
        <v>116</v>
      </c>
      <c r="CB8" t="s">
        <v>119</v>
      </c>
      <c r="CC8" t="s">
        <v>107</v>
      </c>
      <c r="CD8" t="s">
        <v>121</v>
      </c>
      <c r="CE8" t="s">
        <v>100</v>
      </c>
      <c r="CI8" t="s">
        <v>128</v>
      </c>
      <c r="CJ8" t="s">
        <v>130</v>
      </c>
      <c r="CP8" t="s">
        <v>98</v>
      </c>
      <c r="CQ8" t="s">
        <v>98</v>
      </c>
      <c r="CS8" t="s">
        <v>140</v>
      </c>
      <c r="CT8" t="s">
        <v>142</v>
      </c>
      <c r="CX8" t="s">
        <v>147</v>
      </c>
      <c r="CY8" t="s">
        <v>18</v>
      </c>
      <c r="DA8" t="s">
        <v>150</v>
      </c>
      <c r="DB8" t="s">
        <v>152</v>
      </c>
      <c r="DC8" t="s">
        <v>18</v>
      </c>
      <c r="DD8" t="s">
        <v>156</v>
      </c>
      <c r="DE8" t="s">
        <v>158</v>
      </c>
      <c r="DF8" t="s">
        <v>18</v>
      </c>
      <c r="DG8" t="s">
        <v>161</v>
      </c>
      <c r="DI8" t="s">
        <v>18</v>
      </c>
      <c r="DJ8" t="s">
        <v>165</v>
      </c>
      <c r="DK8" t="s">
        <v>18</v>
      </c>
      <c r="DL8" t="s">
        <v>161</v>
      </c>
      <c r="DM8" t="s">
        <v>169</v>
      </c>
      <c r="DN8" t="s">
        <v>171</v>
      </c>
      <c r="DO8" t="s">
        <v>173</v>
      </c>
      <c r="DP8" t="s">
        <v>102</v>
      </c>
      <c r="DQ8" t="s">
        <v>175</v>
      </c>
      <c r="DS8" t="s">
        <v>179</v>
      </c>
      <c r="DU8" t="s">
        <v>182</v>
      </c>
      <c r="DV8" t="s">
        <v>184</v>
      </c>
      <c r="DW8" t="s">
        <v>186</v>
      </c>
      <c r="DX8" t="s">
        <v>188</v>
      </c>
      <c r="DY8" t="s">
        <v>18</v>
      </c>
      <c r="DZ8" t="s">
        <v>190</v>
      </c>
      <c r="EB8" t="s">
        <v>194</v>
      </c>
      <c r="EC8" t="s">
        <v>196</v>
      </c>
      <c r="EE8" t="s">
        <v>199</v>
      </c>
      <c r="EF8" t="s">
        <v>202</v>
      </c>
      <c r="EI8" t="s">
        <v>205</v>
      </c>
      <c r="EJ8" t="s">
        <v>207</v>
      </c>
      <c r="EK8" t="s">
        <v>209</v>
      </c>
      <c r="EL8" t="s">
        <v>211</v>
      </c>
      <c r="EM8" t="s">
        <v>156</v>
      </c>
      <c r="EN8" t="s">
        <v>214</v>
      </c>
      <c r="EO8" t="s">
        <v>215</v>
      </c>
      <c r="EP8" t="s">
        <v>218</v>
      </c>
      <c r="EQ8" t="s">
        <v>220</v>
      </c>
      <c r="ER8" t="s">
        <v>220</v>
      </c>
      <c r="ES8" t="s">
        <v>223</v>
      </c>
      <c r="ET8" t="s">
        <v>225</v>
      </c>
      <c r="EU8" t="s">
        <v>100</v>
      </c>
      <c r="EV8" t="s">
        <v>228</v>
      </c>
      <c r="EW8" t="s">
        <v>230</v>
      </c>
      <c r="EX8" t="s">
        <v>232</v>
      </c>
      <c r="EY8" t="s">
        <v>234</v>
      </c>
      <c r="EZ8" t="s">
        <v>235</v>
      </c>
      <c r="FA8" t="s">
        <v>238</v>
      </c>
      <c r="FB8" t="s">
        <v>207</v>
      </c>
      <c r="FC8" t="s">
        <v>241</v>
      </c>
      <c r="FE8" t="s">
        <v>243</v>
      </c>
      <c r="FF8" t="s">
        <v>246</v>
      </c>
      <c r="FG8" t="s">
        <v>18</v>
      </c>
      <c r="FH8" t="s">
        <v>249</v>
      </c>
      <c r="FI8" t="s">
        <v>156</v>
      </c>
      <c r="FJ8" t="s">
        <v>253</v>
      </c>
      <c r="FK8" t="s">
        <v>255</v>
      </c>
      <c r="FL8" t="s">
        <v>257</v>
      </c>
      <c r="FM8" t="s">
        <v>259</v>
      </c>
      <c r="FN8" t="s">
        <v>261</v>
      </c>
      <c r="FP8" t="s">
        <v>264</v>
      </c>
      <c r="FQ8" t="s">
        <v>161</v>
      </c>
      <c r="FR8" t="s">
        <v>267</v>
      </c>
      <c r="FS8" t="s">
        <v>269</v>
      </c>
      <c r="FT8" t="s">
        <v>270</v>
      </c>
      <c r="FU8" t="s">
        <v>273</v>
      </c>
      <c r="FW8" t="s">
        <v>276</v>
      </c>
      <c r="FX8" t="s">
        <v>278</v>
      </c>
      <c r="FY8" t="s">
        <v>18</v>
      </c>
      <c r="FZ8" t="s">
        <v>280</v>
      </c>
      <c r="GB8" t="s">
        <v>156</v>
      </c>
      <c r="GC8" t="s">
        <v>158</v>
      </c>
      <c r="GE8" t="s">
        <v>287</v>
      </c>
      <c r="GG8" t="s">
        <v>290</v>
      </c>
      <c r="GH8" t="s">
        <v>102</v>
      </c>
      <c r="GI8" t="s">
        <v>18</v>
      </c>
      <c r="GJ8" t="s">
        <v>18</v>
      </c>
      <c r="GK8" t="s">
        <v>161</v>
      </c>
      <c r="GL8" t="s">
        <v>296</v>
      </c>
      <c r="GM8" t="s">
        <v>298</v>
      </c>
      <c r="GO8" t="s">
        <v>18</v>
      </c>
      <c r="GP8" t="s">
        <v>257</v>
      </c>
      <c r="GQ8" t="s">
        <v>158</v>
      </c>
      <c r="GS8" t="s">
        <v>158</v>
      </c>
      <c r="GU8" t="s">
        <v>315</v>
      </c>
      <c r="GV8" t="s">
        <v>158</v>
      </c>
      <c r="GW8" t="s">
        <v>309</v>
      </c>
      <c r="GX8" t="s">
        <v>311</v>
      </c>
      <c r="GY8" t="s">
        <v>158</v>
      </c>
      <c r="GZ8" t="s">
        <v>314</v>
      </c>
      <c r="HA8" t="s">
        <v>207</v>
      </c>
      <c r="HB8" t="s">
        <v>161</v>
      </c>
      <c r="HC8" t="s">
        <v>209</v>
      </c>
      <c r="HD8" t="s">
        <v>320</v>
      </c>
      <c r="HE8" t="s">
        <v>161</v>
      </c>
      <c r="HG8" t="s">
        <v>324</v>
      </c>
      <c r="HH8" t="s">
        <v>18</v>
      </c>
      <c r="HK8" t="s">
        <v>329</v>
      </c>
      <c r="HL8" t="s">
        <v>331</v>
      </c>
      <c r="HN8" t="s">
        <v>18</v>
      </c>
      <c r="HO8" t="s">
        <v>335</v>
      </c>
      <c r="HP8" t="s">
        <v>336</v>
      </c>
      <c r="HQ8" t="s">
        <v>158</v>
      </c>
      <c r="HR8" t="s">
        <v>340</v>
      </c>
      <c r="HS8" t="s">
        <v>342</v>
      </c>
      <c r="HT8" t="s">
        <v>344</v>
      </c>
      <c r="HU8" t="s">
        <v>346</v>
      </c>
      <c r="HV8" t="s">
        <v>18</v>
      </c>
      <c r="HW8" t="s">
        <v>349</v>
      </c>
      <c r="HX8" t="s">
        <v>351</v>
      </c>
      <c r="HY8" t="s">
        <v>354</v>
      </c>
      <c r="HZ8" t="s">
        <v>18</v>
      </c>
      <c r="IA8" t="s">
        <v>18</v>
      </c>
      <c r="IB8" t="s">
        <v>358</v>
      </c>
      <c r="IC8" t="s">
        <v>361</v>
      </c>
      <c r="ID8" t="s">
        <v>18</v>
      </c>
      <c r="IE8" t="s">
        <v>102</v>
      </c>
      <c r="IF8" t="s">
        <v>18</v>
      </c>
      <c r="IG8" t="s">
        <v>207</v>
      </c>
      <c r="IH8" t="s">
        <v>367</v>
      </c>
      <c r="II8" t="s">
        <v>369</v>
      </c>
      <c r="IK8" t="s">
        <v>18</v>
      </c>
      <c r="IL8" t="s">
        <v>18</v>
      </c>
      <c r="IM8" t="s">
        <v>18</v>
      </c>
      <c r="IN8" t="s">
        <v>375</v>
      </c>
      <c r="IO8" t="s">
        <v>376</v>
      </c>
      <c r="IP8" t="s">
        <v>18</v>
      </c>
      <c r="IQ8" t="s">
        <v>379</v>
      </c>
      <c r="IR8" t="s">
        <v>379</v>
      </c>
      <c r="IS8" t="s">
        <v>383</v>
      </c>
      <c r="IT8" t="s">
        <v>379</v>
      </c>
      <c r="IU8" t="s">
        <v>336</v>
      </c>
      <c r="IV8" t="s">
        <v>387</v>
      </c>
      <c r="IW8" t="s">
        <v>18</v>
      </c>
      <c r="IX8" t="s">
        <v>390</v>
      </c>
      <c r="IY8" t="s">
        <v>18</v>
      </c>
      <c r="IZ8" t="s">
        <v>18</v>
      </c>
      <c r="JA8" t="s">
        <v>394</v>
      </c>
      <c r="JB8" t="s">
        <v>379</v>
      </c>
      <c r="JC8" t="s">
        <v>70</v>
      </c>
      <c r="JD8" t="s">
        <v>398</v>
      </c>
      <c r="JE8" t="s">
        <v>400</v>
      </c>
      <c r="JF8" t="s">
        <v>401</v>
      </c>
      <c r="JG8" t="s">
        <v>18</v>
      </c>
    </row>
    <row r="10" spans="1:267" x14ac:dyDescent="0.3">
      <c r="A10" t="s">
        <v>1</v>
      </c>
      <c r="B10">
        <v>68845.41</v>
      </c>
      <c r="C10">
        <v>3921.7620000000002</v>
      </c>
      <c r="D10">
        <v>67837.94</v>
      </c>
      <c r="E10">
        <v>5716.8379999999997</v>
      </c>
      <c r="F10" t="s">
        <v>78</v>
      </c>
      <c r="G10">
        <v>370.31509999999997</v>
      </c>
      <c r="H10" t="s">
        <v>78</v>
      </c>
      <c r="I10">
        <v>47139.18</v>
      </c>
      <c r="J10">
        <v>310.19490000000002</v>
      </c>
      <c r="K10">
        <v>5734.0069999999996</v>
      </c>
      <c r="L10" t="s">
        <v>78</v>
      </c>
      <c r="M10">
        <v>672.89760000000001</v>
      </c>
      <c r="N10">
        <v>452.17849999999999</v>
      </c>
      <c r="O10">
        <v>1376.681</v>
      </c>
      <c r="P10">
        <v>2307.19</v>
      </c>
      <c r="Q10">
        <v>855.47860000000003</v>
      </c>
      <c r="R10">
        <v>76989.45</v>
      </c>
      <c r="S10" t="s">
        <v>78</v>
      </c>
      <c r="T10">
        <v>1074.1859999999999</v>
      </c>
      <c r="U10">
        <v>1290.279</v>
      </c>
      <c r="V10">
        <v>139867.1</v>
      </c>
      <c r="W10">
        <v>790.04840000000002</v>
      </c>
      <c r="X10">
        <v>33332.46</v>
      </c>
      <c r="Y10">
        <v>981865.9</v>
      </c>
      <c r="Z10" t="s">
        <v>78</v>
      </c>
      <c r="AA10" t="s">
        <v>78</v>
      </c>
      <c r="AB10">
        <v>57321.279999999999</v>
      </c>
      <c r="AC10">
        <v>21481.14</v>
      </c>
      <c r="AD10">
        <v>48703076954</v>
      </c>
      <c r="AE10">
        <v>161.1379</v>
      </c>
      <c r="AF10">
        <v>24057.68</v>
      </c>
      <c r="AG10">
        <v>5334.5950000000003</v>
      </c>
      <c r="AH10" t="s">
        <v>78</v>
      </c>
      <c r="AI10" t="s">
        <v>78</v>
      </c>
      <c r="AJ10">
        <v>20026.54</v>
      </c>
      <c r="AK10">
        <v>17876.060000000001</v>
      </c>
      <c r="AL10">
        <v>18363.05</v>
      </c>
      <c r="AM10" t="s">
        <v>78</v>
      </c>
      <c r="AN10">
        <v>710.45069999999998</v>
      </c>
      <c r="AO10" t="s">
        <v>78</v>
      </c>
      <c r="AP10">
        <v>320.31659999999999</v>
      </c>
      <c r="AQ10">
        <v>6505.1580000000004</v>
      </c>
      <c r="AR10">
        <v>269261.59999999998</v>
      </c>
      <c r="AS10" t="s">
        <v>78</v>
      </c>
      <c r="AT10">
        <v>583498</v>
      </c>
      <c r="AU10">
        <v>1280.9369999999999</v>
      </c>
      <c r="AV10">
        <v>3426.5039999999999</v>
      </c>
      <c r="AW10">
        <v>7109.7950000000001</v>
      </c>
      <c r="AX10">
        <v>408955.2</v>
      </c>
      <c r="AY10" t="s">
        <v>78</v>
      </c>
      <c r="AZ10" t="s">
        <v>78</v>
      </c>
      <c r="BA10" t="s">
        <v>78</v>
      </c>
      <c r="BB10" t="s">
        <v>78</v>
      </c>
      <c r="BC10">
        <v>290.60849999999999</v>
      </c>
      <c r="BD10" t="s">
        <v>78</v>
      </c>
      <c r="BE10" t="s">
        <v>78</v>
      </c>
      <c r="BF10" t="s">
        <v>78</v>
      </c>
      <c r="BG10" t="s">
        <v>78</v>
      </c>
      <c r="BH10" t="s">
        <v>78</v>
      </c>
      <c r="BI10">
        <v>1460.8689999999999</v>
      </c>
      <c r="BJ10" t="s">
        <v>78</v>
      </c>
      <c r="BK10">
        <v>400.80829999999997</v>
      </c>
      <c r="BL10" t="s">
        <v>78</v>
      </c>
      <c r="BM10" t="s">
        <v>78</v>
      </c>
      <c r="BN10">
        <v>155.16159999999999</v>
      </c>
      <c r="BO10" t="s">
        <v>78</v>
      </c>
      <c r="BP10" t="s">
        <v>78</v>
      </c>
      <c r="BQ10">
        <v>262.48320000000001</v>
      </c>
      <c r="BR10" t="s">
        <v>78</v>
      </c>
      <c r="BS10" t="s">
        <v>78</v>
      </c>
      <c r="BT10" t="s">
        <v>78</v>
      </c>
      <c r="BU10" t="s">
        <v>78</v>
      </c>
      <c r="BV10">
        <v>342.75439999999998</v>
      </c>
      <c r="BW10" t="s">
        <v>78</v>
      </c>
      <c r="BX10" t="s">
        <v>78</v>
      </c>
      <c r="BY10" t="s">
        <v>78</v>
      </c>
      <c r="BZ10" t="s">
        <v>78</v>
      </c>
      <c r="CA10" t="s">
        <v>78</v>
      </c>
      <c r="CB10" t="s">
        <v>78</v>
      </c>
      <c r="CC10">
        <v>317.94319999999999</v>
      </c>
      <c r="CD10" t="s">
        <v>78</v>
      </c>
      <c r="CE10" t="s">
        <v>78</v>
      </c>
      <c r="CF10">
        <v>153799.6</v>
      </c>
      <c r="CG10">
        <v>2640.52</v>
      </c>
      <c r="CH10">
        <v>6529.4750000000004</v>
      </c>
      <c r="CI10" t="s">
        <v>78</v>
      </c>
      <c r="CJ10" t="s">
        <v>78</v>
      </c>
      <c r="CK10">
        <v>11592.19</v>
      </c>
      <c r="CL10">
        <v>1181.827</v>
      </c>
      <c r="CM10">
        <v>8788.3960000000006</v>
      </c>
      <c r="CN10">
        <v>1696.4649999999999</v>
      </c>
      <c r="CO10">
        <v>37884.519999999997</v>
      </c>
      <c r="CP10" t="s">
        <v>78</v>
      </c>
      <c r="CQ10" t="s">
        <v>78</v>
      </c>
      <c r="CR10">
        <v>62080.99</v>
      </c>
      <c r="CS10" t="s">
        <v>78</v>
      </c>
      <c r="CT10">
        <v>55998.5</v>
      </c>
      <c r="CU10">
        <v>449217.7</v>
      </c>
      <c r="CV10">
        <v>97130.28</v>
      </c>
      <c r="CW10">
        <v>10887.18</v>
      </c>
      <c r="CX10" t="s">
        <v>78</v>
      </c>
      <c r="CY10" t="s">
        <v>78</v>
      </c>
      <c r="CZ10">
        <v>7524.8130000000001</v>
      </c>
      <c r="DA10" t="s">
        <v>78</v>
      </c>
      <c r="DB10" t="s">
        <v>78</v>
      </c>
      <c r="DC10" t="s">
        <v>78</v>
      </c>
      <c r="DD10">
        <v>32432.6</v>
      </c>
      <c r="DE10">
        <v>589.08910000000003</v>
      </c>
      <c r="DF10" t="s">
        <v>78</v>
      </c>
      <c r="DG10">
        <v>1406.3679999999999</v>
      </c>
      <c r="DH10">
        <v>2872.3270000000002</v>
      </c>
      <c r="DI10" t="s">
        <v>78</v>
      </c>
      <c r="DJ10">
        <v>111.4765</v>
      </c>
      <c r="DK10" t="s">
        <v>78</v>
      </c>
      <c r="DL10">
        <v>296.40480000000002</v>
      </c>
      <c r="DM10">
        <v>1593.617</v>
      </c>
      <c r="DN10">
        <v>4007000</v>
      </c>
      <c r="DO10">
        <v>519.4701</v>
      </c>
      <c r="DP10">
        <v>185.80969999999999</v>
      </c>
      <c r="DQ10">
        <v>1576.0440000000001</v>
      </c>
      <c r="DR10">
        <v>984456.1</v>
      </c>
      <c r="DS10">
        <v>2704.6489999999999</v>
      </c>
      <c r="DT10">
        <v>20433.150000000001</v>
      </c>
      <c r="DU10" t="s">
        <v>78</v>
      </c>
      <c r="DV10">
        <v>2832.9340000000002</v>
      </c>
      <c r="DW10">
        <v>1315.8579999999999</v>
      </c>
      <c r="DX10">
        <v>2657.8420000000001</v>
      </c>
      <c r="DY10" t="s">
        <v>78</v>
      </c>
      <c r="DZ10">
        <v>17749.63</v>
      </c>
      <c r="EA10">
        <v>61302.400000000001</v>
      </c>
      <c r="EB10">
        <v>882.7</v>
      </c>
      <c r="EC10">
        <v>2788574</v>
      </c>
      <c r="ED10">
        <v>205662.7</v>
      </c>
      <c r="EE10">
        <v>1191732</v>
      </c>
      <c r="EF10">
        <v>12221.99</v>
      </c>
      <c r="EG10">
        <v>174755.4</v>
      </c>
      <c r="EH10">
        <v>35907.56</v>
      </c>
      <c r="EI10">
        <v>3578653</v>
      </c>
      <c r="EJ10">
        <v>854.89829999999995</v>
      </c>
      <c r="EK10" t="s">
        <v>78</v>
      </c>
      <c r="EL10">
        <v>1259.45</v>
      </c>
      <c r="EM10">
        <v>11344.48</v>
      </c>
      <c r="EN10">
        <v>4891.8450000000003</v>
      </c>
      <c r="EO10" t="s">
        <v>78</v>
      </c>
      <c r="EP10">
        <v>34195.65</v>
      </c>
      <c r="EQ10">
        <v>3065.2710000000002</v>
      </c>
      <c r="ER10">
        <v>2940.7040000000002</v>
      </c>
      <c r="ES10">
        <v>3181.8809999999999</v>
      </c>
      <c r="ET10">
        <v>3162.2280000000001</v>
      </c>
      <c r="EU10">
        <v>104.3416</v>
      </c>
      <c r="EV10">
        <v>8166.7690000000002</v>
      </c>
      <c r="EW10">
        <v>12879.96</v>
      </c>
      <c r="EX10">
        <v>1730.588</v>
      </c>
      <c r="EY10">
        <v>12234.22</v>
      </c>
      <c r="EZ10">
        <v>919.69780000000003</v>
      </c>
      <c r="FA10">
        <v>937.08820000000003</v>
      </c>
      <c r="FB10">
        <v>203.60890000000001</v>
      </c>
      <c r="FC10">
        <v>991.13139999999999</v>
      </c>
      <c r="FD10">
        <v>2176416</v>
      </c>
      <c r="FE10">
        <v>61311.26</v>
      </c>
      <c r="FF10">
        <v>423.45740000000001</v>
      </c>
      <c r="FG10" t="s">
        <v>78</v>
      </c>
      <c r="FH10">
        <v>1020.689</v>
      </c>
      <c r="FI10">
        <v>22116.48</v>
      </c>
      <c r="FJ10" t="s">
        <v>78</v>
      </c>
      <c r="FK10">
        <v>7232.4610000000002</v>
      </c>
      <c r="FL10">
        <v>303.26589999999999</v>
      </c>
      <c r="FM10">
        <v>119.959</v>
      </c>
      <c r="FN10">
        <v>1366.028</v>
      </c>
      <c r="FO10">
        <v>669125.69999999995</v>
      </c>
      <c r="FP10">
        <v>2292.9949999999999</v>
      </c>
      <c r="FQ10" t="s">
        <v>78</v>
      </c>
      <c r="FR10">
        <v>8054.1540000000005</v>
      </c>
      <c r="FS10">
        <v>32678.61</v>
      </c>
      <c r="FT10" t="s">
        <v>78</v>
      </c>
      <c r="FU10">
        <v>25705.040000000001</v>
      </c>
      <c r="FV10">
        <v>12586.77</v>
      </c>
      <c r="FW10">
        <v>97596.08</v>
      </c>
      <c r="FX10">
        <v>40171.129999999997</v>
      </c>
      <c r="FY10" t="s">
        <v>78</v>
      </c>
      <c r="FZ10">
        <v>1081.9069999999999</v>
      </c>
      <c r="GA10">
        <v>775384</v>
      </c>
      <c r="GB10">
        <v>94483.86</v>
      </c>
      <c r="GC10">
        <v>133881.5</v>
      </c>
      <c r="GD10">
        <v>180196.8</v>
      </c>
      <c r="GE10">
        <v>2280.3270000000002</v>
      </c>
      <c r="GF10">
        <v>161523.29999999999</v>
      </c>
      <c r="GG10">
        <v>1236594</v>
      </c>
      <c r="GH10">
        <v>305.55599999999998</v>
      </c>
      <c r="GI10" t="s">
        <v>78</v>
      </c>
      <c r="GJ10" t="s">
        <v>78</v>
      </c>
      <c r="GK10">
        <v>3643.3180000000002</v>
      </c>
      <c r="GL10">
        <v>513755385</v>
      </c>
      <c r="GM10">
        <v>2889.1759999999999</v>
      </c>
      <c r="GN10">
        <v>27715.23</v>
      </c>
      <c r="GO10" t="s">
        <v>78</v>
      </c>
      <c r="GP10">
        <v>2455.5749999999998</v>
      </c>
      <c r="GQ10">
        <v>2648.9670000000001</v>
      </c>
      <c r="GR10">
        <v>11588.03</v>
      </c>
      <c r="GS10">
        <v>8594.4150000000009</v>
      </c>
      <c r="GT10">
        <v>170882.9</v>
      </c>
      <c r="GU10">
        <v>2773608</v>
      </c>
      <c r="GV10">
        <v>902.88630000000001</v>
      </c>
      <c r="GW10">
        <v>32147.13</v>
      </c>
      <c r="GX10">
        <v>1146.711</v>
      </c>
      <c r="GY10">
        <v>504414.2</v>
      </c>
      <c r="GZ10">
        <v>244542.3</v>
      </c>
      <c r="HA10" t="s">
        <v>78</v>
      </c>
      <c r="HB10">
        <v>1894.674</v>
      </c>
      <c r="HC10" t="s">
        <v>78</v>
      </c>
      <c r="HD10">
        <v>954.37189999999998</v>
      </c>
      <c r="HE10">
        <v>907.93690000000004</v>
      </c>
      <c r="HF10">
        <v>5311.6390000000001</v>
      </c>
      <c r="HG10">
        <v>490331.7</v>
      </c>
      <c r="HH10" t="s">
        <v>78</v>
      </c>
      <c r="HI10">
        <v>108929.2</v>
      </c>
      <c r="HJ10">
        <v>28395.46</v>
      </c>
      <c r="HK10">
        <v>993.09360000000004</v>
      </c>
      <c r="HL10">
        <v>72.392899999999997</v>
      </c>
      <c r="HM10">
        <v>4961.9260000000004</v>
      </c>
      <c r="HN10" t="s">
        <v>78</v>
      </c>
      <c r="HO10">
        <v>2319.6889999999999</v>
      </c>
      <c r="HP10">
        <v>120.26779999999999</v>
      </c>
      <c r="HQ10">
        <v>564093640</v>
      </c>
      <c r="HR10">
        <v>2706.0160000000001</v>
      </c>
      <c r="HS10" t="s">
        <v>78</v>
      </c>
      <c r="HT10">
        <v>4451.1559999999999</v>
      </c>
      <c r="HU10">
        <v>669.26369999999997</v>
      </c>
      <c r="HV10" t="s">
        <v>78</v>
      </c>
      <c r="HW10">
        <v>405.6053</v>
      </c>
      <c r="HX10" t="s">
        <v>78</v>
      </c>
      <c r="HY10" t="s">
        <v>78</v>
      </c>
      <c r="HZ10" t="s">
        <v>78</v>
      </c>
      <c r="IA10" t="s">
        <v>78</v>
      </c>
      <c r="IB10" t="s">
        <v>78</v>
      </c>
      <c r="IC10">
        <v>205.6764</v>
      </c>
      <c r="ID10" t="s">
        <v>78</v>
      </c>
      <c r="IE10">
        <v>263.05189999999999</v>
      </c>
      <c r="IF10" t="s">
        <v>78</v>
      </c>
      <c r="IG10" t="s">
        <v>78</v>
      </c>
      <c r="IH10">
        <v>517.20129999999995</v>
      </c>
      <c r="II10">
        <v>2116.3359999999998</v>
      </c>
      <c r="IJ10">
        <v>11027.87</v>
      </c>
      <c r="IK10" t="s">
        <v>78</v>
      </c>
      <c r="IL10" t="s">
        <v>78</v>
      </c>
      <c r="IM10" t="s">
        <v>78</v>
      </c>
      <c r="IN10">
        <v>4838.5119999999997</v>
      </c>
      <c r="IO10">
        <v>707.66</v>
      </c>
      <c r="IP10" t="s">
        <v>78</v>
      </c>
      <c r="IQ10">
        <v>127.5029</v>
      </c>
      <c r="IR10">
        <v>132.53749999999999</v>
      </c>
      <c r="IS10">
        <v>206.1534</v>
      </c>
      <c r="IT10">
        <v>253.91679999999999</v>
      </c>
      <c r="IU10" t="s">
        <v>78</v>
      </c>
      <c r="IV10">
        <v>5500.2560000000003</v>
      </c>
      <c r="IW10" t="s">
        <v>78</v>
      </c>
      <c r="IX10">
        <v>248.64169999999999</v>
      </c>
      <c r="IY10" t="s">
        <v>78</v>
      </c>
      <c r="IZ10" t="s">
        <v>78</v>
      </c>
      <c r="JA10">
        <v>2958.837</v>
      </c>
      <c r="JB10">
        <v>146.42869999999999</v>
      </c>
      <c r="JC10">
        <v>1153.0250000000001</v>
      </c>
      <c r="JD10" t="s">
        <v>78</v>
      </c>
      <c r="JE10">
        <v>271.03710000000001</v>
      </c>
      <c r="JF10">
        <v>4909.7169999999996</v>
      </c>
      <c r="JG1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mjiho</dc:creator>
  <cp:lastModifiedBy>mjiho</cp:lastModifiedBy>
  <dcterms:created xsi:type="dcterms:W3CDTF">2020-06-24T17:55:23Z</dcterms:created>
  <dcterms:modified xsi:type="dcterms:W3CDTF">2020-07-07T17:34:22Z</dcterms:modified>
</cp:coreProperties>
</file>