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isman/Winter2020/COVID-19/"/>
    </mc:Choice>
  </mc:AlternateContent>
  <xr:revisionPtr revIDLastSave="0" documentId="13_ncr:1_{E21F6FBD-9161-2146-A4B0-44D3DBF1DE28}" xr6:coauthVersionLast="36" xr6:coauthVersionMax="36" xr10:uidLastSave="{00000000-0000-0000-0000-000000000000}"/>
  <bookViews>
    <workbookView xWindow="3020" yWindow="1180" windowWidth="24840" windowHeight="12000" xr2:uid="{AEB56730-23EC-6E4B-8B38-0ACBF1876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D20" i="1"/>
  <c r="H20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19" i="1"/>
  <c r="F19" i="1"/>
  <c r="D19" i="1"/>
  <c r="H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18" i="1"/>
  <c r="E18" i="1" s="1"/>
  <c r="J20" i="1" l="1"/>
  <c r="E20" i="1"/>
  <c r="E19" i="1"/>
  <c r="G19" i="1" s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E17" i="1" s="1"/>
  <c r="D5" i="1"/>
  <c r="E5" i="1" s="1"/>
  <c r="D3" i="1"/>
  <c r="E4" i="1" s="1"/>
  <c r="G20" i="1" l="1"/>
  <c r="I20" i="1"/>
  <c r="E16" i="1"/>
  <c r="E14" i="1"/>
  <c r="E13" i="1"/>
  <c r="E10" i="1"/>
  <c r="E8" i="1"/>
  <c r="E9" i="1"/>
  <c r="E12" i="1"/>
  <c r="E15" i="1"/>
  <c r="E11" i="1"/>
  <c r="E6" i="1"/>
</calcChain>
</file>

<file path=xl/sharedStrings.xml><?xml version="1.0" encoding="utf-8"?>
<sst xmlns="http://schemas.openxmlformats.org/spreadsheetml/2006/main" count="11" uniqueCount="11">
  <si>
    <t>NS test</t>
  </si>
  <si>
    <t xml:space="preserve">Date </t>
  </si>
  <si>
    <t>Total</t>
  </si>
  <si>
    <t>Tests/day</t>
  </si>
  <si>
    <t>Positive</t>
  </si>
  <si>
    <t>Negative</t>
  </si>
  <si>
    <t>% positive daily</t>
  </si>
  <si>
    <t>New cases/day</t>
  </si>
  <si>
    <t>% increase</t>
  </si>
  <si>
    <t>% positive/total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</si>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</sst>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" fontId="0" fillId="0" borderId="0" xfId="0" applyNumberFormat="1"/>
    <xf numFmtId="16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EE58-60ED-C940-B1FE-5E9551A20712}">
  <dimension ref="A1:J24"/>
  <sheetViews>
    <sheetView tabSelected="1" zoomScale="92" workbookViewId="0">
      <selection activeCell="B21" sqref="B21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5</v>
      </c>
      <c r="C2" t="s">
        <v>4</v>
      </c>
      <c r="D2" t="s">
        <v>2</v>
      </c>
      <c r="E2" t="s">
        <v>3</v>
      </c>
      <c r="F2" t="s">
        <v>7</v>
      </c>
      <c r="G2" t="s">
        <v>8</v>
      </c>
      <c r="H2" t="s">
        <v>9</v>
      </c>
      <c r="I2" t="s">
        <v>6</v>
      </c>
      <c r="J2" t="s">
        <v>10</v>
      </c>
    </row>
    <row r="3" spans="1:10" x14ac:dyDescent="0.2">
      <c r="A3" s="1">
        <v>43911</v>
      </c>
      <c r="B3" s="2">
        <v>1826</v>
      </c>
      <c r="C3">
        <v>21</v>
      </c>
      <c r="D3" s="2">
        <f>SUM(B3:C3)</f>
        <v>1847</v>
      </c>
    </row>
    <row r="4" spans="1:10" x14ac:dyDescent="0.2">
      <c r="A4" s="1">
        <v>43912</v>
      </c>
      <c r="B4">
        <v>2060</v>
      </c>
      <c r="C4">
        <v>28</v>
      </c>
      <c r="D4">
        <v>2088</v>
      </c>
      <c r="E4" s="2">
        <f>D4-D3</f>
        <v>241</v>
      </c>
      <c r="F4" s="2">
        <f>C4-C3</f>
        <v>7</v>
      </c>
      <c r="G4" s="7">
        <f>E4/D4*100</f>
        <v>11.542145593869732</v>
      </c>
      <c r="H4" s="7">
        <f>C4/D4*100</f>
        <v>1.3409961685823755</v>
      </c>
      <c r="I4" s="7">
        <f>F4/E4*100</f>
        <v>2.904564315352697</v>
      </c>
      <c r="J4" s="8">
        <f>LOG(D4/D3)</f>
        <v>5.3263598889983152E-2</v>
      </c>
    </row>
    <row r="5" spans="1:10" x14ac:dyDescent="0.2">
      <c r="A5" s="1">
        <v>43913</v>
      </c>
      <c r="B5">
        <v>2308</v>
      </c>
      <c r="C5">
        <v>41</v>
      </c>
      <c r="D5">
        <f t="shared" ref="D5:D20" si="0">SUM(B5:C5)</f>
        <v>2349</v>
      </c>
      <c r="E5" s="2">
        <f t="shared" ref="E5:E24" si="1">D5-D4</f>
        <v>261</v>
      </c>
      <c r="F5" s="2">
        <f t="shared" ref="F5:F20" si="2">C5-C4</f>
        <v>13</v>
      </c>
      <c r="G5" s="7">
        <f t="shared" ref="G5:G20" si="3">E5/D5*100</f>
        <v>11.111111111111111</v>
      </c>
      <c r="H5" s="7">
        <f t="shared" ref="H5:H20" si="4">C5/D5*100</f>
        <v>1.7454235845040442</v>
      </c>
      <c r="I5" s="7">
        <f t="shared" ref="I5:I20" si="5">F5/E5*100</f>
        <v>4.980842911877394</v>
      </c>
      <c r="J5" s="8">
        <f t="shared" ref="J5:J20" si="6">LOG(D5/D4)</f>
        <v>5.1152522447381291E-2</v>
      </c>
    </row>
    <row r="6" spans="1:10" x14ac:dyDescent="0.2">
      <c r="A6" s="1">
        <v>43914</v>
      </c>
      <c r="B6">
        <v>2474</v>
      </c>
      <c r="C6">
        <v>51</v>
      </c>
      <c r="D6">
        <f t="shared" si="0"/>
        <v>2525</v>
      </c>
      <c r="E6" s="2">
        <f t="shared" si="1"/>
        <v>176</v>
      </c>
      <c r="F6" s="2">
        <f t="shared" si="2"/>
        <v>10</v>
      </c>
      <c r="G6" s="7">
        <f t="shared" si="3"/>
        <v>6.9702970297029712</v>
      </c>
      <c r="H6" s="7">
        <f t="shared" si="4"/>
        <v>2.0198019801980198</v>
      </c>
      <c r="I6" s="7">
        <f t="shared" si="5"/>
        <v>5.6818181818181817</v>
      </c>
      <c r="J6" s="8">
        <f t="shared" si="6"/>
        <v>3.1378365677074374E-2</v>
      </c>
    </row>
    <row r="7" spans="1:10" x14ac:dyDescent="0.2">
      <c r="A7" s="1">
        <v>43915</v>
      </c>
      <c r="B7">
        <v>2772</v>
      </c>
      <c r="C7">
        <v>68</v>
      </c>
      <c r="D7">
        <f t="shared" si="0"/>
        <v>2840</v>
      </c>
      <c r="E7" s="2">
        <f t="shared" si="1"/>
        <v>315</v>
      </c>
      <c r="F7" s="2">
        <f t="shared" si="2"/>
        <v>17</v>
      </c>
      <c r="G7" s="7">
        <f t="shared" si="3"/>
        <v>11.091549295774648</v>
      </c>
      <c r="H7" s="7">
        <f t="shared" si="4"/>
        <v>2.3943661971830985</v>
      </c>
      <c r="I7" s="7">
        <f t="shared" si="5"/>
        <v>5.3968253968253972</v>
      </c>
      <c r="J7" s="8">
        <f t="shared" si="6"/>
        <v>5.1056957592357538E-2</v>
      </c>
    </row>
    <row r="8" spans="1:10" x14ac:dyDescent="0.2">
      <c r="A8" s="1">
        <v>43916</v>
      </c>
      <c r="B8">
        <v>3201</v>
      </c>
      <c r="C8">
        <v>73</v>
      </c>
      <c r="D8">
        <f t="shared" si="0"/>
        <v>3274</v>
      </c>
      <c r="E8" s="2">
        <f t="shared" si="1"/>
        <v>434</v>
      </c>
      <c r="F8" s="2">
        <f t="shared" si="2"/>
        <v>5</v>
      </c>
      <c r="G8" s="7">
        <f t="shared" si="3"/>
        <v>13.255956017104459</v>
      </c>
      <c r="H8" s="7">
        <f t="shared" si="4"/>
        <v>2.2296884544899207</v>
      </c>
      <c r="I8" s="7">
        <f t="shared" si="5"/>
        <v>1.1520737327188941</v>
      </c>
      <c r="J8" s="8">
        <f t="shared" si="6"/>
        <v>6.1760335028884922E-2</v>
      </c>
    </row>
    <row r="9" spans="1:10" x14ac:dyDescent="0.2">
      <c r="A9" s="1">
        <v>43917</v>
      </c>
      <c r="B9">
        <v>3649</v>
      </c>
      <c r="C9">
        <v>90</v>
      </c>
      <c r="D9">
        <f t="shared" si="0"/>
        <v>3739</v>
      </c>
      <c r="E9" s="2">
        <f t="shared" si="1"/>
        <v>465</v>
      </c>
      <c r="F9" s="2">
        <f t="shared" si="2"/>
        <v>17</v>
      </c>
      <c r="G9" s="7">
        <f t="shared" si="3"/>
        <v>12.436480342337523</v>
      </c>
      <c r="H9" s="7">
        <f t="shared" si="4"/>
        <v>2.4070607114201659</v>
      </c>
      <c r="I9" s="7">
        <f t="shared" si="5"/>
        <v>3.655913978494624</v>
      </c>
      <c r="J9" s="8">
        <f t="shared" si="6"/>
        <v>5.767679007829702E-2</v>
      </c>
    </row>
    <row r="10" spans="1:10" x14ac:dyDescent="0.2">
      <c r="A10" s="1">
        <v>43918</v>
      </c>
      <c r="B10">
        <v>4031</v>
      </c>
      <c r="C10">
        <v>110</v>
      </c>
      <c r="D10">
        <f t="shared" si="0"/>
        <v>4141</v>
      </c>
      <c r="E10" s="2">
        <f t="shared" si="1"/>
        <v>402</v>
      </c>
      <c r="F10" s="2">
        <f t="shared" si="2"/>
        <v>20</v>
      </c>
      <c r="G10" s="7">
        <f t="shared" si="3"/>
        <v>9.7078000482975124</v>
      </c>
      <c r="H10" s="7">
        <f t="shared" si="4"/>
        <v>2.6563631972953394</v>
      </c>
      <c r="I10" s="7">
        <f t="shared" si="5"/>
        <v>4.9751243781094532</v>
      </c>
      <c r="J10" s="8">
        <f t="shared" si="6"/>
        <v>4.4349765348158494E-2</v>
      </c>
    </row>
    <row r="11" spans="1:10" x14ac:dyDescent="0.2">
      <c r="A11" s="1">
        <v>43919</v>
      </c>
      <c r="B11">
        <v>4731</v>
      </c>
      <c r="C11">
        <v>122</v>
      </c>
      <c r="D11">
        <f t="shared" si="0"/>
        <v>4853</v>
      </c>
      <c r="E11" s="2">
        <f t="shared" si="1"/>
        <v>712</v>
      </c>
      <c r="F11" s="2">
        <f t="shared" si="2"/>
        <v>12</v>
      </c>
      <c r="G11" s="7">
        <f t="shared" si="3"/>
        <v>14.671337317123429</v>
      </c>
      <c r="H11" s="7">
        <f t="shared" si="4"/>
        <v>2.5139089223160931</v>
      </c>
      <c r="I11" s="7">
        <f t="shared" si="5"/>
        <v>1.6853932584269662</v>
      </c>
      <c r="J11" s="8">
        <f t="shared" si="6"/>
        <v>6.8905060812907454E-2</v>
      </c>
    </row>
    <row r="12" spans="1:10" x14ac:dyDescent="0.2">
      <c r="A12" s="1">
        <v>43920</v>
      </c>
      <c r="B12">
        <v>5045</v>
      </c>
      <c r="C12">
        <v>127</v>
      </c>
      <c r="D12">
        <f t="shared" si="0"/>
        <v>5172</v>
      </c>
      <c r="E12" s="2">
        <f t="shared" si="1"/>
        <v>319</v>
      </c>
      <c r="F12" s="2">
        <f t="shared" si="2"/>
        <v>5</v>
      </c>
      <c r="G12" s="7">
        <f t="shared" si="3"/>
        <v>6.1678267594740914</v>
      </c>
      <c r="H12" s="7">
        <f t="shared" si="4"/>
        <v>2.4555297757153904</v>
      </c>
      <c r="I12" s="7">
        <f t="shared" si="5"/>
        <v>1.5673981191222568</v>
      </c>
      <c r="J12" s="8">
        <f t="shared" si="6"/>
        <v>2.7648224893070911E-2</v>
      </c>
    </row>
    <row r="13" spans="1:10" x14ac:dyDescent="0.2">
      <c r="A13" s="1">
        <v>43921</v>
      </c>
      <c r="B13">
        <v>5763</v>
      </c>
      <c r="C13">
        <v>147</v>
      </c>
      <c r="D13">
        <f t="shared" si="0"/>
        <v>5910</v>
      </c>
      <c r="E13" s="2">
        <f t="shared" si="1"/>
        <v>738</v>
      </c>
      <c r="F13" s="2">
        <f t="shared" si="2"/>
        <v>20</v>
      </c>
      <c r="G13" s="7">
        <f t="shared" si="3"/>
        <v>12.48730964467005</v>
      </c>
      <c r="H13" s="7">
        <f t="shared" si="4"/>
        <v>2.4873096446700509</v>
      </c>
      <c r="I13" s="7">
        <f t="shared" si="5"/>
        <v>2.7100271002710028</v>
      </c>
      <c r="J13" s="8">
        <f t="shared" si="6"/>
        <v>5.792896467289893E-2</v>
      </c>
    </row>
    <row r="14" spans="1:10" x14ac:dyDescent="0.2">
      <c r="A14" s="3">
        <v>43922</v>
      </c>
      <c r="B14" s="4">
        <v>6500</v>
      </c>
      <c r="C14" s="4">
        <v>170</v>
      </c>
      <c r="D14" s="4">
        <f t="shared" si="0"/>
        <v>6670</v>
      </c>
      <c r="E14" s="5">
        <f t="shared" si="1"/>
        <v>760</v>
      </c>
      <c r="F14" s="5">
        <f t="shared" si="2"/>
        <v>23</v>
      </c>
      <c r="G14" s="9">
        <f t="shared" si="3"/>
        <v>11.394302848575713</v>
      </c>
      <c r="H14" s="9">
        <f t="shared" si="4"/>
        <v>2.5487256371814091</v>
      </c>
      <c r="I14" s="9">
        <f t="shared" si="5"/>
        <v>3.0263157894736841</v>
      </c>
      <c r="J14" s="10">
        <f t="shared" si="6"/>
        <v>5.2538353035293604E-2</v>
      </c>
    </row>
    <row r="15" spans="1:10" x14ac:dyDescent="0.2">
      <c r="A15" s="1">
        <v>43923</v>
      </c>
      <c r="B15">
        <v>7446</v>
      </c>
      <c r="C15">
        <v>193</v>
      </c>
      <c r="D15">
        <f t="shared" si="0"/>
        <v>7639</v>
      </c>
      <c r="E15" s="2">
        <f t="shared" si="1"/>
        <v>969</v>
      </c>
      <c r="F15" s="2">
        <f t="shared" si="2"/>
        <v>23</v>
      </c>
      <c r="G15" s="7">
        <f t="shared" si="3"/>
        <v>12.684906401361435</v>
      </c>
      <c r="H15" s="7">
        <f t="shared" si="4"/>
        <v>2.5265087053279225</v>
      </c>
      <c r="I15" s="7">
        <f t="shared" si="5"/>
        <v>2.3735810113519094</v>
      </c>
      <c r="J15" s="8">
        <f t="shared" si="6"/>
        <v>5.8910676111130836E-2</v>
      </c>
    </row>
    <row r="16" spans="1:10" x14ac:dyDescent="0.2">
      <c r="A16" s="1">
        <v>43924</v>
      </c>
      <c r="B16" s="6">
        <v>8234</v>
      </c>
      <c r="C16">
        <v>207</v>
      </c>
      <c r="D16">
        <f t="shared" si="0"/>
        <v>8441</v>
      </c>
      <c r="E16" s="2">
        <f t="shared" si="1"/>
        <v>802</v>
      </c>
      <c r="F16" s="2">
        <f t="shared" si="2"/>
        <v>14</v>
      </c>
      <c r="G16" s="7">
        <f t="shared" si="3"/>
        <v>9.5012439284444969</v>
      </c>
      <c r="H16" s="7">
        <f t="shared" si="4"/>
        <v>2.4523160762942782</v>
      </c>
      <c r="I16" s="7">
        <f t="shared" si="5"/>
        <v>1.7456359102244388</v>
      </c>
      <c r="J16" s="8">
        <f t="shared" si="6"/>
        <v>4.3357390242002386E-2</v>
      </c>
    </row>
    <row r="17" spans="1:10" x14ac:dyDescent="0.2">
      <c r="A17" s="1">
        <v>43925</v>
      </c>
      <c r="B17" s="6">
        <v>8964</v>
      </c>
      <c r="C17">
        <v>236</v>
      </c>
      <c r="D17">
        <f t="shared" si="0"/>
        <v>9200</v>
      </c>
      <c r="E17" s="2">
        <f t="shared" si="1"/>
        <v>759</v>
      </c>
      <c r="F17" s="2">
        <f t="shared" si="2"/>
        <v>29</v>
      </c>
      <c r="G17" s="7">
        <f t="shared" si="3"/>
        <v>8.25</v>
      </c>
      <c r="H17" s="7">
        <f t="shared" si="4"/>
        <v>2.5652173913043477</v>
      </c>
      <c r="I17" s="7">
        <f t="shared" si="5"/>
        <v>3.820816864295125</v>
      </c>
      <c r="J17" s="8">
        <f t="shared" si="6"/>
        <v>3.7393927075873093E-2</v>
      </c>
    </row>
    <row r="18" spans="1:10" x14ac:dyDescent="0.2">
      <c r="A18" s="1">
        <v>43926</v>
      </c>
      <c r="B18" s="6">
        <v>9510</v>
      </c>
      <c r="C18">
        <v>262</v>
      </c>
      <c r="D18">
        <f t="shared" si="0"/>
        <v>9772</v>
      </c>
      <c r="E18" s="2">
        <f t="shared" si="1"/>
        <v>572</v>
      </c>
      <c r="F18" s="2">
        <f t="shared" si="2"/>
        <v>26</v>
      </c>
      <c r="G18" s="7">
        <f t="shared" si="3"/>
        <v>5.8534588620548504</v>
      </c>
      <c r="H18" s="7">
        <f t="shared" si="4"/>
        <v>2.6811297584936553</v>
      </c>
      <c r="I18" s="7">
        <f t="shared" si="5"/>
        <v>4.5454545454545459</v>
      </c>
      <c r="J18" s="8">
        <f t="shared" si="6"/>
        <v>2.6195630955843818E-2</v>
      </c>
    </row>
    <row r="19" spans="1:10" x14ac:dyDescent="0.2">
      <c r="A19" s="1">
        <v>43927</v>
      </c>
      <c r="B19" s="6">
        <v>10218</v>
      </c>
      <c r="C19">
        <v>293</v>
      </c>
      <c r="D19">
        <f t="shared" si="0"/>
        <v>10511</v>
      </c>
      <c r="E19" s="2">
        <f t="shared" si="1"/>
        <v>739</v>
      </c>
      <c r="F19" s="2">
        <f t="shared" si="2"/>
        <v>31</v>
      </c>
      <c r="G19" s="7">
        <f t="shared" si="3"/>
        <v>7.0307297117305687</v>
      </c>
      <c r="H19" s="7">
        <f t="shared" si="4"/>
        <v>2.7875558938255161</v>
      </c>
      <c r="I19" s="7">
        <f t="shared" si="5"/>
        <v>4.1948579161028423</v>
      </c>
      <c r="J19" s="8">
        <f t="shared" si="6"/>
        <v>3.1660577786043947E-2</v>
      </c>
    </row>
    <row r="20" spans="1:10" x14ac:dyDescent="0.2">
      <c r="A20" s="1">
        <v>43928</v>
      </c>
      <c r="B20" s="6">
        <v>10621</v>
      </c>
      <c r="C20">
        <v>310</v>
      </c>
      <c r="D20">
        <f t="shared" si="0"/>
        <v>10931</v>
      </c>
      <c r="E20" s="2">
        <f t="shared" si="1"/>
        <v>420</v>
      </c>
      <c r="F20" s="2">
        <f t="shared" si="2"/>
        <v>17</v>
      </c>
      <c r="G20" s="7">
        <f t="shared" si="3"/>
        <v>3.8422834141432625</v>
      </c>
      <c r="H20" s="7">
        <f t="shared" si="4"/>
        <v>2.8359710913914555</v>
      </c>
      <c r="I20" s="7">
        <f t="shared" si="5"/>
        <v>4.0476190476190474</v>
      </c>
      <c r="J20" s="8">
        <f t="shared" si="6"/>
        <v>1.7015858215052866E-2</v>
      </c>
    </row>
    <row r="21" spans="1:10" x14ac:dyDescent="0.2">
      <c r="E21" s="2"/>
      <c r="F21" s="2"/>
    </row>
    <row r="22" spans="1:10" x14ac:dyDescent="0.2">
      <c r="E22" s="2"/>
      <c r="F22" s="2"/>
    </row>
    <row r="23" spans="1:10" x14ac:dyDescent="0.2">
      <c r="E23" s="2"/>
      <c r="F23" s="2"/>
    </row>
    <row r="24" spans="1:10" x14ac:dyDescent="0.2">
      <c r="E24" s="2"/>
      <c r="F2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2020-03-22T10:39:13Z</dcterms:created>
  <dcterms:modified xsi:type="dcterms:W3CDTF">2020-04-08T11:40:58Z</dcterms:modified>
</cp:coreProperties>
</file>