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</sheets>
  <definedNames>
    <definedName localSheetId="0" name="Project_Start">#REF!</definedName>
    <definedName name="Project_Start">#REF!</definedName>
    <definedName localSheetId="0" name="Scrolling_Increment">#REF!</definedName>
    <definedName name="Scrolling_Increment">#REF!</definedName>
  </definedNames>
  <calcPr/>
</workbook>
</file>

<file path=xl/sharedStrings.xml><?xml version="1.0" encoding="utf-8"?>
<sst xmlns="http://schemas.openxmlformats.org/spreadsheetml/2006/main" count="104" uniqueCount="73">
  <si>
    <t>Sportifry</t>
  </si>
  <si>
    <t>Group06 - 19CLC9</t>
  </si>
  <si>
    <t>Project Start Date:</t>
  </si>
  <si>
    <t>Milestone description</t>
  </si>
  <si>
    <t>Assigned to</t>
  </si>
  <si>
    <t>Progress</t>
  </si>
  <si>
    <t>Start</t>
  </si>
  <si>
    <t>Days</t>
  </si>
  <si>
    <t>Expectation</t>
  </si>
  <si>
    <t xml:space="preserve">Sprint 1 </t>
  </si>
  <si>
    <t>Software Development Plan</t>
  </si>
  <si>
    <t>All members</t>
  </si>
  <si>
    <t>16/10/2021</t>
  </si>
  <si>
    <t xml:space="preserve">Complete </t>
  </si>
  <si>
    <t>Vision document</t>
  </si>
  <si>
    <t>Tri, Nhan, Phat</t>
  </si>
  <si>
    <t>Complete 1,2,3,4.2,4.3</t>
  </si>
  <si>
    <t xml:space="preserve">Sprint 2 </t>
  </si>
  <si>
    <t>Design database structure</t>
  </si>
  <si>
    <t>Phat, Huy</t>
  </si>
  <si>
    <t>29/10/2021</t>
  </si>
  <si>
    <t xml:space="preserve">Efficient data storage </t>
  </si>
  <si>
    <t>Revised Software Development Plan</t>
  </si>
  <si>
    <t>Tri, Phat</t>
  </si>
  <si>
    <t>30/10/2021</t>
  </si>
  <si>
    <t>Resolve all errors</t>
  </si>
  <si>
    <t>Revise Vision Document</t>
  </si>
  <si>
    <t>Tri, Phat, Trung</t>
  </si>
  <si>
    <t>Use-case specification</t>
  </si>
  <si>
    <t>Detailed specification</t>
  </si>
  <si>
    <t>Use-case model</t>
  </si>
  <si>
    <t>Detailed model</t>
  </si>
  <si>
    <t xml:space="preserve">Sprint 3 </t>
  </si>
  <si>
    <t>Specify Software Architecture</t>
  </si>
  <si>
    <t>19/11/2021</t>
  </si>
  <si>
    <t>Detailed software architecture</t>
  </si>
  <si>
    <t>Revise Use-case model</t>
  </si>
  <si>
    <t>13/11/2021</t>
  </si>
  <si>
    <t>resolve all errors</t>
  </si>
  <si>
    <t>Revise use-case specification</t>
  </si>
  <si>
    <t>Tri, Trung, Phat</t>
  </si>
  <si>
    <t>Construct class diagram</t>
  </si>
  <si>
    <t>organized and feasible class structure</t>
  </si>
  <si>
    <t>Collecting sample data for the application</t>
  </si>
  <si>
    <t>relevant data</t>
  </si>
  <si>
    <t xml:space="preserve">Sprint 4 </t>
  </si>
  <si>
    <t>Modify software architecture</t>
  </si>
  <si>
    <t>26/11/2021</t>
  </si>
  <si>
    <t>Sketch the ui prototype</t>
  </si>
  <si>
    <t>ui sketch meets the requirements of user interface designing criteria</t>
  </si>
  <si>
    <t>Implement login and first layout</t>
  </si>
  <si>
    <t>Nhan, Huy</t>
  </si>
  <si>
    <t>efficient features' implementation</t>
  </si>
  <si>
    <t>Collecting sample data</t>
  </si>
  <si>
    <t xml:space="preserve">Sprint 5 </t>
  </si>
  <si>
    <t>Implement music site</t>
  </si>
  <si>
    <t>Huy</t>
  </si>
  <si>
    <t>Complete implementation</t>
  </si>
  <si>
    <t>Implement todo site</t>
  </si>
  <si>
    <t>Nhan</t>
  </si>
  <si>
    <t>Implement navigation</t>
  </si>
  <si>
    <t>Huy, Nhan</t>
  </si>
  <si>
    <t>Conducting tests using automated testing</t>
  </si>
  <si>
    <t>18/12/2021</t>
  </si>
  <si>
    <t>Large coverage test cases, as many defects detected as possible</t>
  </si>
  <si>
    <t>Report test results and handle defects</t>
  </si>
  <si>
    <t>Suitable solution for errors and bugs detected</t>
  </si>
  <si>
    <t xml:space="preserve">Sprint 6 </t>
  </si>
  <si>
    <t>Modify all documents</t>
  </si>
  <si>
    <t>25/12/2021</t>
  </si>
  <si>
    <t>Complete documents</t>
  </si>
  <si>
    <t>Resolve all detected errors and bugs</t>
  </si>
  <si>
    <t>Prepare for product release and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</si>
</sst>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m/d"/>
  </numFmts>
  <fonts count="19">
    <font>
      <sz val="11.0"/>
      <color theme="1"/>
      <name val="Arial"/>
    </font>
    <font>
      <sz val="11.0"/>
      <color theme="0"/>
      <name val="Calibri"/>
    </font>
    <font>
      <sz val="11.0"/>
      <color theme="1"/>
      <name val="Calibri"/>
    </font>
    <font>
      <b/>
      <sz val="26.0"/>
      <color theme="0"/>
      <name val="Calibri"/>
    </font>
    <font/>
    <font>
      <sz val="14.0"/>
      <color theme="0"/>
      <name val="Calibri"/>
    </font>
    <font>
      <b/>
      <sz val="22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b/>
      <sz val="14.0"/>
      <color theme="0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6.0"/>
      <color theme="1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005878"/>
        <bgColor rgb="FF005878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5CD3FF"/>
        <bgColor rgb="FF5CD3FF"/>
      </patternFill>
    </fill>
    <fill>
      <patternFill patternType="solid">
        <fgColor theme="0"/>
        <bgColor theme="0"/>
      </patternFill>
    </fill>
    <fill>
      <patternFill patternType="solid">
        <fgColor rgb="FFC4F6FA"/>
        <bgColor rgb="FFC4F6FA"/>
      </patternFill>
    </fill>
    <fill>
      <patternFill patternType="solid">
        <fgColor rgb="FF1C3EC5"/>
        <bgColor rgb="FF1C3EC5"/>
      </patternFill>
    </fill>
    <fill>
      <patternFill patternType="solid">
        <fgColor rgb="FFC6CEF7"/>
        <bgColor rgb="FFC6CEF7"/>
      </patternFill>
    </fill>
    <fill>
      <patternFill patternType="solid">
        <fgColor rgb="FFCAF4E4"/>
        <bgColor rgb="FFCAF4E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D8F3"/>
        <bgColor rgb="FFEFD8F3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50E6F1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4" fillId="2" fontId="1" numFmtId="0" xfId="0" applyBorder="1" applyFont="1"/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right" vertical="center"/>
    </xf>
    <xf borderId="0" fillId="0" fontId="9" numFmtId="0" xfId="0" applyAlignment="1" applyFont="1">
      <alignment horizontal="center" vertical="center"/>
    </xf>
    <xf borderId="0" fillId="0" fontId="2" numFmtId="14" xfId="0" applyAlignment="1" applyFont="1" applyNumberFormat="1">
      <alignment horizontal="left" vertical="center"/>
    </xf>
    <xf borderId="0" fillId="0" fontId="8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Font="1"/>
    <xf borderId="4" fillId="3" fontId="13" numFmtId="164" xfId="0" applyAlignment="1" applyBorder="1" applyFill="1" applyFont="1" applyNumberFormat="1">
      <alignment horizontal="center" vertical="center"/>
    </xf>
    <xf borderId="5" fillId="3" fontId="14" numFmtId="164" xfId="0" applyAlignment="1" applyBorder="1" applyFont="1" applyNumberFormat="1">
      <alignment horizontal="center" vertical="center"/>
    </xf>
    <xf borderId="4" fillId="2" fontId="15" numFmtId="0" xfId="0" applyAlignment="1" applyBorder="1" applyFont="1">
      <alignment horizontal="left" readingOrder="0" vertical="center"/>
    </xf>
    <xf borderId="4" fillId="2" fontId="16" numFmtId="0" xfId="0" applyAlignment="1" applyBorder="1" applyFont="1">
      <alignment horizontal="center" shrinkToFit="0" vertical="center" wrapText="1"/>
    </xf>
    <xf borderId="4" fillId="4" fontId="15" numFmtId="0" xfId="0" applyAlignment="1" applyBorder="1" applyFill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shrinkToFit="1" vertical="center" wrapText="0"/>
    </xf>
    <xf borderId="6" fillId="3" fontId="13" numFmtId="0" xfId="0" applyAlignment="1" applyBorder="1" applyFont="1">
      <alignment horizontal="center" shrinkToFit="1" vertical="center" wrapText="0"/>
    </xf>
    <xf borderId="7" fillId="3" fontId="13" numFmtId="0" xfId="0" applyAlignment="1" applyBorder="1" applyFont="1">
      <alignment horizontal="center" shrinkToFit="1" vertical="center" wrapText="0"/>
    </xf>
    <xf borderId="8" fillId="3" fontId="13" numFmtId="0" xfId="0" applyAlignment="1" applyBorder="1" applyFont="1">
      <alignment horizontal="center" shrinkToFit="1" vertical="center" wrapText="0"/>
    </xf>
    <xf borderId="0" fillId="0" fontId="1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17" numFmtId="9" xfId="0" applyAlignment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0" fillId="0" fontId="2" numFmtId="37" xfId="0" applyAlignment="1" applyFont="1" applyNumberFormat="1">
      <alignment horizontal="center" vertical="center"/>
    </xf>
    <xf borderId="0" fillId="5" fontId="2" numFmtId="37" xfId="0" applyAlignment="1" applyFill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7" numFmtId="9" xfId="0" applyAlignment="1" applyFont="1" applyNumberFormat="1">
      <alignment horizontal="center" readingOrder="0" vertical="center"/>
    </xf>
    <xf borderId="0" fillId="0" fontId="2" numFmtId="37" xfId="0" applyAlignment="1" applyFont="1" applyNumberFormat="1">
      <alignment horizontal="center" readingOrder="0" vertical="center"/>
    </xf>
    <xf borderId="0" fillId="0" fontId="2" numFmtId="37" xfId="0" applyAlignment="1" applyFont="1" applyNumberFormat="1">
      <alignment horizontal="center" readingOrder="0" shrinkToFit="0" vertical="center" wrapText="1"/>
    </xf>
    <xf borderId="5" fillId="6" fontId="2" numFmtId="0" xfId="0" applyAlignment="1" applyBorder="1" applyFill="1" applyFont="1">
      <alignment horizontal="center" vertical="center"/>
    </xf>
    <xf borderId="5" fillId="7" fontId="2" numFmtId="0" xfId="0" applyAlignment="1" applyBorder="1" applyFill="1" applyFont="1">
      <alignment horizontal="center" vertical="center"/>
    </xf>
    <xf borderId="5" fillId="8" fontId="2" numFmtId="0" xfId="0" applyAlignment="1" applyBorder="1" applyFill="1" applyFont="1">
      <alignment horizontal="center" vertical="center"/>
    </xf>
    <xf borderId="0" fillId="5" fontId="2" numFmtId="37" xfId="0" applyAlignment="1" applyFont="1" applyNumberFormat="1">
      <alignment horizontal="center" readingOrder="0" shrinkToFit="0" vertical="center" wrapText="1"/>
    </xf>
    <xf borderId="5" fillId="9" fontId="2" numFmtId="0" xfId="0" applyAlignment="1" applyBorder="1" applyFill="1" applyFont="1">
      <alignment horizontal="center" vertical="center"/>
    </xf>
    <xf borderId="0" fillId="8" fontId="2" numFmtId="0" xfId="0" applyAlignment="1" applyFont="1">
      <alignment horizontal="left" readingOrder="0" shrinkToFit="0" vertical="center" wrapText="1"/>
    </xf>
    <xf borderId="0" fillId="8" fontId="2" numFmtId="0" xfId="0" applyAlignment="1" applyFont="1">
      <alignment horizontal="center" readingOrder="0" vertical="center"/>
    </xf>
    <xf borderId="0" fillId="8" fontId="17" numFmtId="9" xfId="0" applyAlignment="1" applyFont="1" applyNumberFormat="1">
      <alignment horizontal="center" vertical="center"/>
    </xf>
    <xf borderId="0" fillId="8" fontId="2" numFmtId="165" xfId="0" applyAlignment="1" applyFont="1" applyNumberFormat="1">
      <alignment horizontal="center" vertical="center"/>
    </xf>
    <xf borderId="0" fillId="8" fontId="2" numFmtId="37" xfId="0" applyAlignment="1" applyFont="1" applyNumberFormat="1">
      <alignment horizontal="center" vertical="center"/>
    </xf>
    <xf borderId="0" fillId="8" fontId="2" numFmtId="37" xfId="0" applyAlignment="1" applyFont="1" applyNumberFormat="1">
      <alignment horizontal="center" readingOrder="0" shrinkToFit="0" vertical="center" wrapText="1"/>
    </xf>
    <xf borderId="0" fillId="8" fontId="2" numFmtId="0" xfId="0" applyAlignment="1" applyFont="1">
      <alignment horizontal="left" shrinkToFit="0" vertical="center" wrapText="1"/>
    </xf>
    <xf borderId="0" fillId="8" fontId="2" numFmtId="0" xfId="0" applyAlignment="1" applyFont="1">
      <alignment horizontal="center" vertical="center"/>
    </xf>
    <xf borderId="0" fillId="8" fontId="17" numFmtId="9" xfId="0" applyAlignment="1" applyFont="1" applyNumberFormat="1">
      <alignment horizontal="center" readingOrder="0" vertical="center"/>
    </xf>
    <xf borderId="10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0" fontId="2" numFmtId="165" xfId="0" applyAlignment="1" applyFont="1" applyNumberFormat="1">
      <alignment horizontal="center" vertical="center"/>
    </xf>
    <xf borderId="0" fillId="0" fontId="2" numFmtId="37" xfId="0" applyAlignment="1" applyFont="1" applyNumberFormat="1">
      <alignment horizontal="center" shrinkToFit="0" vertical="center" wrapText="1"/>
    </xf>
    <xf borderId="0" fillId="5" fontId="2" numFmtId="37" xfId="0" applyAlignment="1" applyFont="1" applyNumberFormat="1">
      <alignment horizontal="center" shrinkToFit="0" vertical="center" wrapText="1"/>
    </xf>
    <xf borderId="5" fillId="10" fontId="2" numFmtId="0" xfId="0" applyAlignment="1" applyBorder="1" applyFill="1" applyFont="1">
      <alignment horizontal="center" vertical="center"/>
    </xf>
    <xf borderId="5" fillId="11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4" xfId="0" applyAlignment="1" applyFont="1" applyNumberFormat="1">
      <alignment horizontal="center" readingOrder="0" vertical="center"/>
    </xf>
    <xf borderId="5" fillId="12" fontId="2" numFmtId="0" xfId="0" applyAlignment="1" applyBorder="1" applyFill="1" applyFont="1">
      <alignment horizontal="center" vertical="center"/>
    </xf>
    <xf borderId="5" fillId="13" fontId="2" numFmtId="0" xfId="0" applyAlignment="1" applyBorder="1" applyFill="1" applyFont="1">
      <alignment horizontal="center" vertical="center"/>
    </xf>
    <xf borderId="0" fillId="13" fontId="18" numFmtId="0" xfId="0" applyFont="1"/>
    <xf borderId="0" fillId="0" fontId="17" numFmtId="0" xfId="0" applyAlignment="1" applyFont="1">
      <alignment horizontal="left" readingOrder="0" vertical="center"/>
    </xf>
    <xf borderId="5" fillId="14" fontId="2" numFmtId="0" xfId="0" applyAlignment="1" applyBorder="1" applyFill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5" fillId="16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readingOrder="0"/>
    </xf>
    <xf borderId="5" fillId="17" fontId="2" numFmtId="0" xfId="0" applyAlignment="1" applyBorder="1" applyFill="1" applyFont="1">
      <alignment horizontal="center" vertical="center"/>
    </xf>
    <xf borderId="5" fillId="18" fontId="2" numFmtId="0" xfId="0" applyAlignment="1" applyBorder="1" applyFill="1" applyFont="1">
      <alignment horizontal="center" vertical="center"/>
    </xf>
    <xf borderId="0" fillId="8" fontId="2" numFmtId="0" xfId="0" applyAlignment="1" applyFont="1">
      <alignment horizontal="left" readingOrder="0" shrinkToFit="0" wrapText="1"/>
    </xf>
    <xf borderId="0" fillId="8" fontId="2" numFmtId="37" xfId="0" applyAlignment="1" applyFont="1" applyNumberFormat="1">
      <alignment horizontal="center" readingOrder="0" vertical="center"/>
    </xf>
    <xf borderId="0" fillId="8" fontId="2" numFmtId="37" xfId="0" applyAlignment="1" applyFont="1" applyNumberFormat="1">
      <alignment horizontal="center" shrinkToFit="0" vertical="center" wrapText="1"/>
    </xf>
    <xf borderId="0" fillId="8" fontId="2" numFmtId="0" xfId="0" applyAlignment="1" applyFont="1">
      <alignment horizontal="left" shrinkToFit="0" wrapText="1"/>
    </xf>
    <xf borderId="0" fillId="8" fontId="2" numFmtId="14" xfId="0" applyAlignment="1" applyFont="1" applyNumberFormat="1">
      <alignment horizontal="center" vertical="center"/>
    </xf>
  </cellXfs>
  <cellStyles count="1">
    <cellStyle xfId="0" name="Normal" builtinId="0"/>
  </cellStyles>
  <dxfs count="12"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A5A5A5"/>
        </bottom>
      </border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862B98"/>
          <bgColor rgb="FF862B9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5CD3FF"/>
          <bgColor rgb="FF5CD3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plan-style">
      <tableStyleElement dxfId="10" type="headerRow"/>
      <tableStyleElement dxfId="11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F45" displayName="Table_1" id="1">
  <tableColumns count="5">
    <tableColumn name="Milestone description" id="1"/>
    <tableColumn name="Assigned to" id="2"/>
    <tableColumn name="Progress" id="3"/>
    <tableColumn name="Start" id="4"/>
    <tableColumn name="Days" id="5"/>
  </tableColumns>
  <tableStyleInfo name="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0.38"/>
    <col customWidth="1" min="2" max="2" width="18.63"/>
    <col customWidth="1" min="3" max="3" width="13.75"/>
    <col customWidth="1" min="4" max="4" width="8.38"/>
    <col customWidth="1" min="5" max="5" width="9.13"/>
    <col customWidth="1" min="6" max="6" width="6.88"/>
    <col customWidth="1" min="7" max="7" width="17.88"/>
    <col customWidth="1" min="8" max="8" width="3.25"/>
    <col customWidth="1" min="9" max="96" width="3.13"/>
  </cols>
  <sheetData>
    <row r="1" ht="24.75" customHeight="1">
      <c r="A1" s="1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ht="49.5" customHeight="1">
      <c r="A2" s="4"/>
      <c r="B2" s="5" t="s">
        <v>0</v>
      </c>
      <c r="C2" s="6"/>
      <c r="D2" s="6"/>
      <c r="E2" s="6"/>
      <c r="F2" s="6"/>
      <c r="G2" s="7"/>
      <c r="H2" s="8"/>
      <c r="I2" s="6"/>
      <c r="J2" s="6"/>
      <c r="K2" s="6"/>
      <c r="L2" s="6"/>
      <c r="M2" s="7"/>
      <c r="N2" s="9"/>
      <c r="O2" s="6"/>
      <c r="P2" s="6"/>
      <c r="Q2" s="6"/>
      <c r="R2" s="6"/>
      <c r="S2" s="7"/>
      <c r="T2" s="10"/>
      <c r="U2" s="10"/>
      <c r="V2" s="10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ht="19.5" customHeight="1">
      <c r="A3" s="4"/>
      <c r="B3" s="11"/>
      <c r="C3" s="12"/>
      <c r="D3" s="12"/>
      <c r="E3" s="13"/>
      <c r="F3" s="12"/>
      <c r="G3" s="12"/>
      <c r="H3" s="14"/>
      <c r="I3" s="12"/>
      <c r="J3" s="12"/>
      <c r="K3" s="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ht="30.0" customHeight="1">
      <c r="A4" s="4"/>
      <c r="B4" s="15" t="s">
        <v>1</v>
      </c>
      <c r="C4" s="16"/>
      <c r="D4" s="2"/>
      <c r="E4" s="3"/>
      <c r="F4" s="17"/>
      <c r="G4" s="2"/>
      <c r="H4" s="18"/>
      <c r="L4" s="2"/>
      <c r="M4" s="18"/>
      <c r="Q4" s="2"/>
      <c r="R4" s="18"/>
      <c r="V4" s="2"/>
      <c r="W4" s="2"/>
      <c r="AA4" s="2"/>
      <c r="AB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N4" s="2"/>
      <c r="CO4" s="2"/>
      <c r="CP4" s="2"/>
      <c r="CQ4" s="2"/>
      <c r="CR4" s="2"/>
    </row>
    <row r="5" ht="30.0" customHeight="1">
      <c r="A5" s="4"/>
      <c r="B5" s="15"/>
      <c r="C5" s="16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ht="30.0" customHeight="1">
      <c r="A6" s="4"/>
      <c r="B6" s="16" t="s">
        <v>2</v>
      </c>
      <c r="C6" s="19">
        <v>44482.0</v>
      </c>
      <c r="D6" s="2"/>
      <c r="E6" s="3"/>
      <c r="F6" s="2"/>
      <c r="G6" s="2"/>
      <c r="H6" s="20" t="str">
        <f>TEXT(H7,"mmmm")</f>
        <v>October</v>
      </c>
      <c r="I6" s="20"/>
      <c r="J6" s="20"/>
      <c r="K6" s="20"/>
      <c r="L6" s="20"/>
      <c r="M6" s="20"/>
      <c r="N6" s="20"/>
      <c r="O6" s="20" t="str">
        <f>IF(TEXT(O7,"mmmm")=H6,"",TEXT(O7,"mmmm"))</f>
        <v/>
      </c>
      <c r="P6" s="20"/>
      <c r="Q6" s="20"/>
      <c r="R6" s="20"/>
      <c r="S6" s="20"/>
      <c r="T6" s="20"/>
      <c r="U6" s="20"/>
      <c r="V6" s="20" t="str">
        <f>IF(OR(TEXT(V7,"mmmm")=O6,TEXT(V7,"mmmm")=H6),"",TEXT(V7,"mmmm"))</f>
        <v/>
      </c>
      <c r="W6" s="20"/>
      <c r="X6" s="20"/>
      <c r="Y6" s="20"/>
      <c r="Z6" s="20"/>
      <c r="AA6" s="20"/>
      <c r="AB6" s="20"/>
      <c r="AC6" s="20" t="str">
        <f>IF(OR(TEXT(AC7,"mmmm")=V6,TEXT(AC7,"mmmm")=O6,TEXT(AC7,"mmmm")=H6),"",TEXT(AC7,"mmmm"))</f>
        <v>November</v>
      </c>
      <c r="AD6" s="20"/>
      <c r="AE6" s="20"/>
      <c r="AF6" s="20"/>
      <c r="AG6" s="20"/>
      <c r="AH6" s="20"/>
      <c r="AI6" s="20"/>
      <c r="AJ6" s="20" t="str">
        <f>IF(OR(TEXT(AJ7,"mmmm")=AC6,TEXT(AJ7,"mmmm")=V6,TEXT(AJ7,"mmmm")=O6,TEXT(AJ7,"mmmm")=H6),"",TEXT(AJ7,"mmmm"))</f>
        <v/>
      </c>
      <c r="AK6" s="20"/>
      <c r="AL6" s="20"/>
      <c r="AM6" s="20"/>
      <c r="AN6" s="20"/>
      <c r="AO6" s="20"/>
      <c r="AP6" s="20"/>
      <c r="AQ6" s="20" t="str">
        <f>IF(OR(TEXT(AQ7,"mmmm")=AJ6,TEXT(AQ7,"mmmm")=AC6,TEXT(AQ7,"mmmm")=V6,TEXT(AQ7,"mmmm")=O6),"",TEXT(AQ7,"mmmm"))</f>
        <v/>
      </c>
      <c r="AR6" s="20"/>
      <c r="AS6" s="20"/>
      <c r="AT6" s="20"/>
      <c r="AU6" s="20"/>
      <c r="AV6" s="20"/>
      <c r="AW6" s="21"/>
      <c r="AX6" s="21" t="str">
        <f>IF(OR(TEXT(AX7,"mmmm")=AQ6,TEXT(AX7,"mmmm")=AJ6,TEXT(AX7,"mmmm")=AC6,TEXT(AX7,"mmmm")=V6),"",TEXT(AX7,"mmmm"))</f>
        <v/>
      </c>
      <c r="AY6" s="21"/>
      <c r="AZ6" s="21"/>
      <c r="BA6" s="22"/>
      <c r="BB6" s="23"/>
      <c r="BC6" s="23"/>
      <c r="BD6" s="23"/>
      <c r="BE6" s="20"/>
      <c r="BF6" s="20"/>
      <c r="BG6" s="20" t="str">
        <f>IF(OR(TEXT(BG7,"mmmm")=AZ6,TEXT(BG7,"mmmm")=AS6,TEXT(BG7,"mmmm")=AL6),"",TEXT(BG7,"mmmm"))</f>
        <v>December</v>
      </c>
      <c r="BH6" s="20"/>
      <c r="BI6" s="20"/>
      <c r="BJ6" s="20"/>
      <c r="BK6" s="20"/>
      <c r="BL6" s="20"/>
      <c r="BM6" s="20"/>
      <c r="BN6" s="20" t="str">
        <f>IF(OR(TEXT(BN7,"mmmm")=BG6,TEXT(BN7,"mmmm")=AZ6,TEXT(BN7,"mmmm")=AS6,TEXT(BN7,"mmmm")=AL6),"",TEXT(BN7,"mmmm"))</f>
        <v/>
      </c>
      <c r="BO6" s="20"/>
      <c r="BP6" s="20"/>
      <c r="BQ6" s="20"/>
      <c r="BR6" s="20"/>
      <c r="BS6" s="20"/>
      <c r="BT6" s="20"/>
      <c r="BU6" s="20" t="str">
        <f>IF(OR(TEXT(BU7,"mmmm")=BN6,TEXT(BU7,"mmmm")=BG6,TEXT(BU7,"mmmm")=AZ6,TEXT(BU7,"mmmm")=AS6),"",TEXT(BU7,"mmmm"))</f>
        <v/>
      </c>
      <c r="BV6" s="20"/>
      <c r="BW6" s="20"/>
      <c r="BX6" s="20"/>
      <c r="BY6" s="20"/>
      <c r="BZ6" s="20"/>
      <c r="CA6" s="21"/>
      <c r="CB6" s="21" t="str">
        <f>IF(OR(TEXT(CB7,"mmmm")=BU6,TEXT(CB7,"mmmm")=BN6,TEXT(CB7,"mmmm")=BG6,TEXT(CB7,"mmmm")=AZ6),"",TEXT(CB7,"mmmm"))</f>
        <v/>
      </c>
      <c r="CC6" s="21"/>
      <c r="CD6" s="21"/>
      <c r="CE6" s="22"/>
      <c r="CF6" s="23"/>
      <c r="CG6" s="23"/>
      <c r="CH6" s="23"/>
      <c r="CI6" s="20"/>
      <c r="CJ6" s="20"/>
      <c r="CK6" s="20" t="str">
        <f>IF(OR(TEXT(CK7,"mmmm")=CD6,TEXT(CK7,"mmmm")=BW6,TEXT(CK7,"mmmm")=BP6),"",TEXT(CK7,"mmmm"))</f>
        <v>January</v>
      </c>
      <c r="CL6" s="20"/>
      <c r="CM6" s="20"/>
      <c r="CN6" s="20"/>
      <c r="CO6" s="20"/>
      <c r="CP6" s="20"/>
      <c r="CQ6" s="20"/>
      <c r="CR6" s="20" t="str">
        <f>IF(OR(TEXT(CR7,"mmmm")=CK6,TEXT(CR7,"mmmm")=CD6,TEXT(CR7,"mmmm")=BW6,TEXT(CR7,"mmmm")=BP6),"",TEXT(CR7,"mmmm"))</f>
        <v/>
      </c>
    </row>
    <row r="7" ht="30.0" customHeight="1">
      <c r="A7" s="4"/>
      <c r="B7" s="16"/>
      <c r="C7" s="16"/>
      <c r="D7" s="2"/>
      <c r="E7" s="2"/>
      <c r="F7" s="2"/>
      <c r="G7" s="2"/>
      <c r="H7" s="24">
        <f>IFERROR(C6,TODAY())</f>
        <v>44482</v>
      </c>
      <c r="I7" s="24">
        <f t="shared" ref="I7:CR7" si="1">H7+1</f>
        <v>44483</v>
      </c>
      <c r="J7" s="24">
        <f t="shared" si="1"/>
        <v>44484</v>
      </c>
      <c r="K7" s="24">
        <f t="shared" si="1"/>
        <v>44485</v>
      </c>
      <c r="L7" s="24">
        <f t="shared" si="1"/>
        <v>44486</v>
      </c>
      <c r="M7" s="24">
        <f t="shared" si="1"/>
        <v>44487</v>
      </c>
      <c r="N7" s="24">
        <f t="shared" si="1"/>
        <v>44488</v>
      </c>
      <c r="O7" s="24">
        <f t="shared" si="1"/>
        <v>44489</v>
      </c>
      <c r="P7" s="24">
        <f t="shared" si="1"/>
        <v>44490</v>
      </c>
      <c r="Q7" s="24">
        <f t="shared" si="1"/>
        <v>44491</v>
      </c>
      <c r="R7" s="24">
        <f t="shared" si="1"/>
        <v>44492</v>
      </c>
      <c r="S7" s="24">
        <f t="shared" si="1"/>
        <v>44493</v>
      </c>
      <c r="T7" s="24">
        <f t="shared" si="1"/>
        <v>44494</v>
      </c>
      <c r="U7" s="24">
        <f t="shared" si="1"/>
        <v>44495</v>
      </c>
      <c r="V7" s="25">
        <f t="shared" si="1"/>
        <v>44496</v>
      </c>
      <c r="W7" s="24">
        <f t="shared" si="1"/>
        <v>44497</v>
      </c>
      <c r="X7" s="24">
        <f t="shared" si="1"/>
        <v>44498</v>
      </c>
      <c r="Y7" s="24">
        <f t="shared" si="1"/>
        <v>44499</v>
      </c>
      <c r="Z7" s="24">
        <f t="shared" si="1"/>
        <v>44500</v>
      </c>
      <c r="AA7" s="24">
        <f t="shared" si="1"/>
        <v>44501</v>
      </c>
      <c r="AB7" s="24">
        <f t="shared" si="1"/>
        <v>44502</v>
      </c>
      <c r="AC7" s="24">
        <f t="shared" si="1"/>
        <v>44503</v>
      </c>
      <c r="AD7" s="24">
        <f t="shared" si="1"/>
        <v>44504</v>
      </c>
      <c r="AE7" s="24">
        <f t="shared" si="1"/>
        <v>44505</v>
      </c>
      <c r="AF7" s="24">
        <f t="shared" si="1"/>
        <v>44506</v>
      </c>
      <c r="AG7" s="24">
        <f t="shared" si="1"/>
        <v>44507</v>
      </c>
      <c r="AH7" s="24">
        <f t="shared" si="1"/>
        <v>44508</v>
      </c>
      <c r="AI7" s="24">
        <f t="shared" si="1"/>
        <v>44509</v>
      </c>
      <c r="AJ7" s="24">
        <f t="shared" si="1"/>
        <v>44510</v>
      </c>
      <c r="AK7" s="24">
        <f t="shared" si="1"/>
        <v>44511</v>
      </c>
      <c r="AL7" s="24">
        <f t="shared" si="1"/>
        <v>44512</v>
      </c>
      <c r="AM7" s="24">
        <f t="shared" si="1"/>
        <v>44513</v>
      </c>
      <c r="AN7" s="24">
        <f t="shared" si="1"/>
        <v>44514</v>
      </c>
      <c r="AO7" s="24">
        <f t="shared" si="1"/>
        <v>44515</v>
      </c>
      <c r="AP7" s="24">
        <f t="shared" si="1"/>
        <v>44516</v>
      </c>
      <c r="AQ7" s="24">
        <f t="shared" si="1"/>
        <v>44517</v>
      </c>
      <c r="AR7" s="24">
        <f t="shared" si="1"/>
        <v>44518</v>
      </c>
      <c r="AS7" s="24">
        <f t="shared" si="1"/>
        <v>44519</v>
      </c>
      <c r="AT7" s="24">
        <f t="shared" si="1"/>
        <v>44520</v>
      </c>
      <c r="AU7" s="24">
        <f t="shared" si="1"/>
        <v>44521</v>
      </c>
      <c r="AV7" s="24">
        <f t="shared" si="1"/>
        <v>44522</v>
      </c>
      <c r="AW7" s="24">
        <f t="shared" si="1"/>
        <v>44523</v>
      </c>
      <c r="AX7" s="24">
        <f t="shared" si="1"/>
        <v>44524</v>
      </c>
      <c r="AY7" s="24">
        <f t="shared" si="1"/>
        <v>44525</v>
      </c>
      <c r="AZ7" s="24">
        <f t="shared" si="1"/>
        <v>44526</v>
      </c>
      <c r="BA7" s="24">
        <f t="shared" si="1"/>
        <v>44527</v>
      </c>
      <c r="BB7" s="24">
        <f t="shared" si="1"/>
        <v>44528</v>
      </c>
      <c r="BC7" s="24">
        <f t="shared" si="1"/>
        <v>44529</v>
      </c>
      <c r="BD7" s="24">
        <f t="shared" si="1"/>
        <v>44530</v>
      </c>
      <c r="BE7" s="24">
        <f t="shared" si="1"/>
        <v>44531</v>
      </c>
      <c r="BF7" s="24">
        <f t="shared" si="1"/>
        <v>44532</v>
      </c>
      <c r="BG7" s="24">
        <f t="shared" si="1"/>
        <v>44533</v>
      </c>
      <c r="BH7" s="24">
        <f t="shared" si="1"/>
        <v>44534</v>
      </c>
      <c r="BI7" s="24">
        <f t="shared" si="1"/>
        <v>44535</v>
      </c>
      <c r="BJ7" s="24">
        <f t="shared" si="1"/>
        <v>44536</v>
      </c>
      <c r="BK7" s="24">
        <f t="shared" si="1"/>
        <v>44537</v>
      </c>
      <c r="BL7" s="24">
        <f t="shared" si="1"/>
        <v>44538</v>
      </c>
      <c r="BM7" s="24">
        <f t="shared" si="1"/>
        <v>44539</v>
      </c>
      <c r="BN7" s="24">
        <f t="shared" si="1"/>
        <v>44540</v>
      </c>
      <c r="BO7" s="24">
        <f t="shared" si="1"/>
        <v>44541</v>
      </c>
      <c r="BP7" s="24">
        <f t="shared" si="1"/>
        <v>44542</v>
      </c>
      <c r="BQ7" s="24">
        <f t="shared" si="1"/>
        <v>44543</v>
      </c>
      <c r="BR7" s="24">
        <f t="shared" si="1"/>
        <v>44544</v>
      </c>
      <c r="BS7" s="24">
        <f t="shared" si="1"/>
        <v>44545</v>
      </c>
      <c r="BT7" s="24">
        <f t="shared" si="1"/>
        <v>44546</v>
      </c>
      <c r="BU7" s="24">
        <f t="shared" si="1"/>
        <v>44547</v>
      </c>
      <c r="BV7" s="24">
        <f t="shared" si="1"/>
        <v>44548</v>
      </c>
      <c r="BW7" s="24">
        <f t="shared" si="1"/>
        <v>44549</v>
      </c>
      <c r="BX7" s="24">
        <f t="shared" si="1"/>
        <v>44550</v>
      </c>
      <c r="BY7" s="24">
        <f t="shared" si="1"/>
        <v>44551</v>
      </c>
      <c r="BZ7" s="24">
        <f t="shared" si="1"/>
        <v>44552</v>
      </c>
      <c r="CA7" s="24">
        <f t="shared" si="1"/>
        <v>44553</v>
      </c>
      <c r="CB7" s="24">
        <f t="shared" si="1"/>
        <v>44554</v>
      </c>
      <c r="CC7" s="24">
        <f t="shared" si="1"/>
        <v>44555</v>
      </c>
      <c r="CD7" s="24">
        <f t="shared" si="1"/>
        <v>44556</v>
      </c>
      <c r="CE7" s="24">
        <f t="shared" si="1"/>
        <v>44557</v>
      </c>
      <c r="CF7" s="24">
        <f t="shared" si="1"/>
        <v>44558</v>
      </c>
      <c r="CG7" s="24">
        <f t="shared" si="1"/>
        <v>44559</v>
      </c>
      <c r="CH7" s="24">
        <f t="shared" si="1"/>
        <v>44560</v>
      </c>
      <c r="CI7" s="24">
        <f t="shared" si="1"/>
        <v>44561</v>
      </c>
      <c r="CJ7" s="24">
        <f t="shared" si="1"/>
        <v>44562</v>
      </c>
      <c r="CK7" s="24">
        <f t="shared" si="1"/>
        <v>44563</v>
      </c>
      <c r="CL7" s="24">
        <f t="shared" si="1"/>
        <v>44564</v>
      </c>
      <c r="CM7" s="24">
        <f t="shared" si="1"/>
        <v>44565</v>
      </c>
      <c r="CN7" s="24">
        <f t="shared" si="1"/>
        <v>44566</v>
      </c>
      <c r="CO7" s="24">
        <f t="shared" si="1"/>
        <v>44567</v>
      </c>
      <c r="CP7" s="24">
        <f t="shared" si="1"/>
        <v>44568</v>
      </c>
      <c r="CQ7" s="24">
        <f t="shared" si="1"/>
        <v>44569</v>
      </c>
      <c r="CR7" s="24">
        <f t="shared" si="1"/>
        <v>44570</v>
      </c>
    </row>
    <row r="8" ht="30.0" customHeight="1">
      <c r="A8" s="4"/>
      <c r="B8" s="16"/>
      <c r="C8" s="16"/>
      <c r="D8" s="2"/>
      <c r="E8" s="2"/>
      <c r="F8" s="2"/>
      <c r="G8" s="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</row>
    <row r="9" ht="38.25" customHeight="1">
      <c r="A9" s="4"/>
      <c r="B9" s="26" t="s">
        <v>3</v>
      </c>
      <c r="C9" s="27" t="s">
        <v>4</v>
      </c>
      <c r="D9" s="27" t="s">
        <v>5</v>
      </c>
      <c r="E9" s="27" t="s">
        <v>6</v>
      </c>
      <c r="F9" s="27" t="s">
        <v>7</v>
      </c>
      <c r="G9" s="28" t="s">
        <v>8</v>
      </c>
      <c r="H9" s="29" t="str">
        <f t="shared" ref="H9:CR9" si="2">LEFT(TEXT(H7,"ddd"),1)</f>
        <v>W</v>
      </c>
      <c r="I9" s="30" t="str">
        <f t="shared" si="2"/>
        <v>T</v>
      </c>
      <c r="J9" s="31" t="str">
        <f t="shared" si="2"/>
        <v>F</v>
      </c>
      <c r="K9" s="31" t="str">
        <f t="shared" si="2"/>
        <v>S</v>
      </c>
      <c r="L9" s="31" t="str">
        <f t="shared" si="2"/>
        <v>S</v>
      </c>
      <c r="M9" s="31" t="str">
        <f t="shared" si="2"/>
        <v>M</v>
      </c>
      <c r="N9" s="31" t="str">
        <f t="shared" si="2"/>
        <v>T</v>
      </c>
      <c r="O9" s="31" t="str">
        <f t="shared" si="2"/>
        <v>W</v>
      </c>
      <c r="P9" s="31" t="str">
        <f t="shared" si="2"/>
        <v>T</v>
      </c>
      <c r="Q9" s="31" t="str">
        <f t="shared" si="2"/>
        <v>F</v>
      </c>
      <c r="R9" s="31" t="str">
        <f t="shared" si="2"/>
        <v>S</v>
      </c>
      <c r="S9" s="31" t="str">
        <f t="shared" si="2"/>
        <v>S</v>
      </c>
      <c r="T9" s="31" t="str">
        <f t="shared" si="2"/>
        <v>M</v>
      </c>
      <c r="U9" s="32" t="str">
        <f t="shared" si="2"/>
        <v>T</v>
      </c>
      <c r="V9" s="29" t="str">
        <f t="shared" si="2"/>
        <v>W</v>
      </c>
      <c r="W9" s="30" t="str">
        <f t="shared" si="2"/>
        <v>T</v>
      </c>
      <c r="X9" s="31" t="str">
        <f t="shared" si="2"/>
        <v>F</v>
      </c>
      <c r="Y9" s="31" t="str">
        <f t="shared" si="2"/>
        <v>S</v>
      </c>
      <c r="Z9" s="31" t="str">
        <f t="shared" si="2"/>
        <v>S</v>
      </c>
      <c r="AA9" s="31" t="str">
        <f t="shared" si="2"/>
        <v>M</v>
      </c>
      <c r="AB9" s="31" t="str">
        <f t="shared" si="2"/>
        <v>T</v>
      </c>
      <c r="AC9" s="31" t="str">
        <f t="shared" si="2"/>
        <v>W</v>
      </c>
      <c r="AD9" s="31" t="str">
        <f t="shared" si="2"/>
        <v>T</v>
      </c>
      <c r="AE9" s="31" t="str">
        <f t="shared" si="2"/>
        <v>F</v>
      </c>
      <c r="AF9" s="31" t="str">
        <f t="shared" si="2"/>
        <v>S</v>
      </c>
      <c r="AG9" s="31" t="str">
        <f t="shared" si="2"/>
        <v>S</v>
      </c>
      <c r="AH9" s="31" t="str">
        <f t="shared" si="2"/>
        <v>M</v>
      </c>
      <c r="AI9" s="31" t="str">
        <f t="shared" si="2"/>
        <v>T</v>
      </c>
      <c r="AJ9" s="31" t="str">
        <f t="shared" si="2"/>
        <v>W</v>
      </c>
      <c r="AK9" s="31" t="str">
        <f t="shared" si="2"/>
        <v>T</v>
      </c>
      <c r="AL9" s="31" t="str">
        <f t="shared" si="2"/>
        <v>F</v>
      </c>
      <c r="AM9" s="31" t="str">
        <f t="shared" si="2"/>
        <v>S</v>
      </c>
      <c r="AN9" s="31" t="str">
        <f t="shared" si="2"/>
        <v>S</v>
      </c>
      <c r="AO9" s="31" t="str">
        <f t="shared" si="2"/>
        <v>M</v>
      </c>
      <c r="AP9" s="31" t="str">
        <f t="shared" si="2"/>
        <v>T</v>
      </c>
      <c r="AQ9" s="31" t="str">
        <f t="shared" si="2"/>
        <v>W</v>
      </c>
      <c r="AR9" s="31" t="str">
        <f t="shared" si="2"/>
        <v>T</v>
      </c>
      <c r="AS9" s="31" t="str">
        <f t="shared" si="2"/>
        <v>F</v>
      </c>
      <c r="AT9" s="31" t="str">
        <f t="shared" si="2"/>
        <v>S</v>
      </c>
      <c r="AU9" s="31" t="str">
        <f t="shared" si="2"/>
        <v>S</v>
      </c>
      <c r="AV9" s="31" t="str">
        <f t="shared" si="2"/>
        <v>M</v>
      </c>
      <c r="AW9" s="31" t="str">
        <f t="shared" si="2"/>
        <v>T</v>
      </c>
      <c r="AX9" s="31" t="str">
        <f t="shared" si="2"/>
        <v>W</v>
      </c>
      <c r="AY9" s="31" t="str">
        <f t="shared" si="2"/>
        <v>T</v>
      </c>
      <c r="AZ9" s="31" t="str">
        <f t="shared" si="2"/>
        <v>F</v>
      </c>
      <c r="BA9" s="31" t="str">
        <f t="shared" si="2"/>
        <v>S</v>
      </c>
      <c r="BB9" s="31" t="str">
        <f t="shared" si="2"/>
        <v>S</v>
      </c>
      <c r="BC9" s="31" t="str">
        <f t="shared" si="2"/>
        <v>M</v>
      </c>
      <c r="BD9" s="31" t="str">
        <f t="shared" si="2"/>
        <v>T</v>
      </c>
      <c r="BE9" s="31" t="str">
        <f t="shared" si="2"/>
        <v>W</v>
      </c>
      <c r="BF9" s="31" t="str">
        <f t="shared" si="2"/>
        <v>T</v>
      </c>
      <c r="BG9" s="31" t="str">
        <f t="shared" si="2"/>
        <v>F</v>
      </c>
      <c r="BH9" s="31" t="str">
        <f t="shared" si="2"/>
        <v>S</v>
      </c>
      <c r="BI9" s="31" t="str">
        <f t="shared" si="2"/>
        <v>S</v>
      </c>
      <c r="BJ9" s="31" t="str">
        <f t="shared" si="2"/>
        <v>M</v>
      </c>
      <c r="BK9" s="31" t="str">
        <f t="shared" si="2"/>
        <v>T</v>
      </c>
      <c r="BL9" s="31" t="str">
        <f t="shared" si="2"/>
        <v>W</v>
      </c>
      <c r="BM9" s="31" t="str">
        <f t="shared" si="2"/>
        <v>T</v>
      </c>
      <c r="BN9" s="31" t="str">
        <f t="shared" si="2"/>
        <v>F</v>
      </c>
      <c r="BO9" s="31" t="str">
        <f t="shared" si="2"/>
        <v>S</v>
      </c>
      <c r="BP9" s="31" t="str">
        <f t="shared" si="2"/>
        <v>S</v>
      </c>
      <c r="BQ9" s="31" t="str">
        <f t="shared" si="2"/>
        <v>M</v>
      </c>
      <c r="BR9" s="31" t="str">
        <f t="shared" si="2"/>
        <v>T</v>
      </c>
      <c r="BS9" s="31" t="str">
        <f t="shared" si="2"/>
        <v>W</v>
      </c>
      <c r="BT9" s="31" t="str">
        <f t="shared" si="2"/>
        <v>T</v>
      </c>
      <c r="BU9" s="31" t="str">
        <f t="shared" si="2"/>
        <v>F</v>
      </c>
      <c r="BV9" s="31" t="str">
        <f t="shared" si="2"/>
        <v>S</v>
      </c>
      <c r="BW9" s="31" t="str">
        <f t="shared" si="2"/>
        <v>S</v>
      </c>
      <c r="BX9" s="31" t="str">
        <f t="shared" si="2"/>
        <v>M</v>
      </c>
      <c r="BY9" s="31" t="str">
        <f t="shared" si="2"/>
        <v>T</v>
      </c>
      <c r="BZ9" s="31" t="str">
        <f t="shared" si="2"/>
        <v>W</v>
      </c>
      <c r="CA9" s="31" t="str">
        <f t="shared" si="2"/>
        <v>T</v>
      </c>
      <c r="CB9" s="31" t="str">
        <f t="shared" si="2"/>
        <v>F</v>
      </c>
      <c r="CC9" s="31" t="str">
        <f t="shared" si="2"/>
        <v>S</v>
      </c>
      <c r="CD9" s="31" t="str">
        <f t="shared" si="2"/>
        <v>S</v>
      </c>
      <c r="CE9" s="31" t="str">
        <f t="shared" si="2"/>
        <v>M</v>
      </c>
      <c r="CF9" s="31" t="str">
        <f t="shared" si="2"/>
        <v>T</v>
      </c>
      <c r="CG9" s="31" t="str">
        <f t="shared" si="2"/>
        <v>W</v>
      </c>
      <c r="CH9" s="31" t="str">
        <f t="shared" si="2"/>
        <v>T</v>
      </c>
      <c r="CI9" s="31" t="str">
        <f t="shared" si="2"/>
        <v>F</v>
      </c>
      <c r="CJ9" s="31" t="str">
        <f t="shared" si="2"/>
        <v>S</v>
      </c>
      <c r="CK9" s="31" t="str">
        <f t="shared" si="2"/>
        <v>S</v>
      </c>
      <c r="CL9" s="31" t="str">
        <f t="shared" si="2"/>
        <v>M</v>
      </c>
      <c r="CM9" s="31" t="str">
        <f t="shared" si="2"/>
        <v>T</v>
      </c>
      <c r="CN9" s="31" t="str">
        <f t="shared" si="2"/>
        <v>W</v>
      </c>
      <c r="CO9" s="31" t="str">
        <f t="shared" si="2"/>
        <v>T</v>
      </c>
      <c r="CP9" s="31" t="str">
        <f t="shared" si="2"/>
        <v>F</v>
      </c>
      <c r="CQ9" s="31" t="str">
        <f t="shared" si="2"/>
        <v>S</v>
      </c>
      <c r="CR9" s="31" t="str">
        <f t="shared" si="2"/>
        <v>S</v>
      </c>
    </row>
    <row r="10" ht="20.25" customHeight="1">
      <c r="A10" s="4"/>
      <c r="B10" s="33" t="s">
        <v>9</v>
      </c>
      <c r="C10" s="34"/>
      <c r="D10" s="35"/>
      <c r="E10" s="36"/>
      <c r="F10" s="37"/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</row>
    <row r="11">
      <c r="A11" s="4"/>
      <c r="B11" s="41" t="s">
        <v>10</v>
      </c>
      <c r="C11" s="42" t="s">
        <v>11</v>
      </c>
      <c r="D11" s="43">
        <v>0.9</v>
      </c>
      <c r="E11" s="42" t="s">
        <v>12</v>
      </c>
      <c r="F11" s="44">
        <v>21.0</v>
      </c>
      <c r="G11" s="45" t="s">
        <v>13</v>
      </c>
      <c r="H11" s="46"/>
      <c r="I11" s="46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8"/>
      <c r="Z11" s="48"/>
      <c r="AA11" s="48"/>
      <c r="AB11" s="48"/>
      <c r="AC11" s="48"/>
      <c r="AD11" s="48"/>
      <c r="AE11" s="48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</row>
    <row r="12">
      <c r="A12" s="4"/>
      <c r="B12" s="41" t="s">
        <v>14</v>
      </c>
      <c r="C12" s="42" t="s">
        <v>15</v>
      </c>
      <c r="D12" s="43">
        <v>0.9</v>
      </c>
      <c r="E12" s="42" t="s">
        <v>12</v>
      </c>
      <c r="F12" s="44">
        <v>21.0</v>
      </c>
      <c r="G12" s="49" t="s">
        <v>16</v>
      </c>
      <c r="H12" s="46"/>
      <c r="I12" s="46"/>
      <c r="J12" s="50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8"/>
      <c r="Y12" s="48"/>
      <c r="Z12" s="48"/>
      <c r="AA12" s="48"/>
      <c r="AB12" s="48"/>
      <c r="AC12" s="48"/>
      <c r="AD12" s="48"/>
      <c r="AE12" s="4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</row>
    <row r="13">
      <c r="A13" s="1"/>
      <c r="B13" s="51"/>
      <c r="C13" s="52"/>
      <c r="D13" s="53"/>
      <c r="E13" s="54"/>
      <c r="F13" s="55"/>
      <c r="G13" s="56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</row>
    <row r="14">
      <c r="A14" s="1"/>
      <c r="B14" s="57"/>
      <c r="C14" s="58"/>
      <c r="D14" s="59"/>
      <c r="E14" s="54"/>
      <c r="F14" s="55"/>
      <c r="G14" s="56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39"/>
      <c r="AD14" s="39"/>
      <c r="AE14" s="60"/>
      <c r="AF14" s="40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</row>
    <row r="15" ht="17.25" customHeight="1">
      <c r="A15" s="1"/>
      <c r="B15" s="61"/>
      <c r="C15" s="34"/>
      <c r="D15" s="35"/>
      <c r="E15" s="62"/>
      <c r="F15" s="37"/>
      <c r="G15" s="63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</row>
    <row r="16" ht="17.25" customHeight="1">
      <c r="A16" s="4"/>
      <c r="B16" s="33" t="s">
        <v>17</v>
      </c>
      <c r="C16" s="34"/>
      <c r="D16" s="35"/>
      <c r="E16" s="36"/>
      <c r="F16" s="37"/>
      <c r="G16" s="64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</row>
    <row r="17">
      <c r="A17" s="1"/>
      <c r="B17" s="41" t="s">
        <v>18</v>
      </c>
      <c r="C17" s="42" t="s">
        <v>19</v>
      </c>
      <c r="D17" s="43">
        <v>0.5</v>
      </c>
      <c r="E17" s="42" t="s">
        <v>20</v>
      </c>
      <c r="F17" s="37">
        <v>5.0</v>
      </c>
      <c r="G17" s="45" t="s">
        <v>21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48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</row>
    <row r="18">
      <c r="A18" s="1"/>
      <c r="B18" s="41" t="s">
        <v>22</v>
      </c>
      <c r="C18" s="42" t="s">
        <v>23</v>
      </c>
      <c r="D18" s="43">
        <v>1.0</v>
      </c>
      <c r="E18" s="42" t="s">
        <v>24</v>
      </c>
      <c r="F18" s="44">
        <v>7.0</v>
      </c>
      <c r="G18" s="49" t="s">
        <v>25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66"/>
      <c r="Y18" s="65"/>
      <c r="Z18" s="65"/>
      <c r="AA18" s="65"/>
      <c r="AB18" s="65"/>
      <c r="AC18" s="65"/>
      <c r="AD18" s="65"/>
      <c r="AE18" s="65"/>
      <c r="AF18" s="66"/>
      <c r="AG18" s="66"/>
      <c r="AH18" s="66"/>
      <c r="AI18" s="66"/>
      <c r="AJ18" s="66"/>
      <c r="AK18" s="66"/>
      <c r="AL18" s="66"/>
      <c r="AM18" s="48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</row>
    <row r="19" ht="17.25" customHeight="1">
      <c r="A19" s="1"/>
      <c r="B19" s="41" t="s">
        <v>26</v>
      </c>
      <c r="C19" s="42" t="s">
        <v>27</v>
      </c>
      <c r="D19" s="43">
        <v>1.0</v>
      </c>
      <c r="E19" s="42" t="s">
        <v>24</v>
      </c>
      <c r="F19" s="44">
        <v>7.0</v>
      </c>
      <c r="G19" s="45" t="s">
        <v>25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66"/>
      <c r="Y19" s="65"/>
      <c r="Z19" s="65"/>
      <c r="AA19" s="65"/>
      <c r="AB19" s="65"/>
      <c r="AC19" s="65"/>
      <c r="AD19" s="65"/>
      <c r="AE19" s="65"/>
      <c r="AF19" s="66"/>
      <c r="AG19" s="66"/>
      <c r="AH19" s="66"/>
      <c r="AI19" s="66"/>
      <c r="AJ19" s="66"/>
      <c r="AK19" s="66"/>
      <c r="AL19" s="66"/>
      <c r="AM19" s="48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</row>
    <row r="20" ht="17.25" customHeight="1">
      <c r="A20" s="1"/>
      <c r="B20" s="67" t="s">
        <v>28</v>
      </c>
      <c r="C20" s="42" t="s">
        <v>11</v>
      </c>
      <c r="D20" s="43">
        <v>0.9</v>
      </c>
      <c r="E20" s="68">
        <v>44358.0</v>
      </c>
      <c r="F20" s="44">
        <v>8.0</v>
      </c>
      <c r="G20" s="49" t="s">
        <v>29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66"/>
      <c r="Y20" s="66"/>
      <c r="Z20" s="66"/>
      <c r="AA20" s="66"/>
      <c r="AB20" s="66"/>
      <c r="AC20" s="66"/>
      <c r="AD20" s="66"/>
      <c r="AE20" s="66"/>
      <c r="AF20" s="65"/>
      <c r="AG20" s="65"/>
      <c r="AH20" s="65"/>
      <c r="AI20" s="65"/>
      <c r="AJ20" s="65"/>
      <c r="AK20" s="65"/>
      <c r="AL20" s="65"/>
      <c r="AM20" s="48"/>
      <c r="AN20" s="48"/>
      <c r="AO20" s="48"/>
      <c r="AP20" s="48"/>
      <c r="AQ20" s="48"/>
      <c r="AR20" s="48"/>
      <c r="AS20" s="48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</row>
    <row r="21" ht="17.25" customHeight="1">
      <c r="A21" s="4"/>
      <c r="B21" s="41" t="s">
        <v>30</v>
      </c>
      <c r="C21" s="42" t="s">
        <v>11</v>
      </c>
      <c r="D21" s="43">
        <v>0.9</v>
      </c>
      <c r="E21" s="42" t="s">
        <v>20</v>
      </c>
      <c r="F21" s="37">
        <v>7.0</v>
      </c>
      <c r="G21" s="45" t="s">
        <v>31</v>
      </c>
      <c r="H21" s="39"/>
      <c r="I21" s="39"/>
      <c r="J21" s="39"/>
      <c r="K21" s="39"/>
      <c r="L21" s="39"/>
      <c r="M21" s="39"/>
      <c r="N21" s="39"/>
      <c r="O21" s="48"/>
      <c r="P21" s="48"/>
      <c r="Q21" s="48"/>
      <c r="R21" s="48"/>
      <c r="S21" s="48"/>
      <c r="T21" s="48"/>
      <c r="U21" s="48"/>
      <c r="V21" s="48"/>
      <c r="W21" s="48"/>
      <c r="X21" s="65"/>
      <c r="Y21" s="65"/>
      <c r="Z21" s="65"/>
      <c r="AA21" s="65"/>
      <c r="AB21" s="65"/>
      <c r="AC21" s="65"/>
      <c r="AD21" s="65"/>
      <c r="AE21" s="65"/>
      <c r="AF21" s="66"/>
      <c r="AG21" s="66"/>
      <c r="AH21" s="66"/>
      <c r="AI21" s="66"/>
      <c r="AJ21" s="66"/>
      <c r="AK21" s="66"/>
      <c r="AL21" s="66"/>
      <c r="AM21" s="48"/>
      <c r="AN21" s="48"/>
      <c r="AO21" s="48"/>
      <c r="AP21" s="48"/>
      <c r="AQ21" s="48"/>
      <c r="AR21" s="48"/>
      <c r="AS21" s="48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</row>
    <row r="22" ht="17.25" customHeight="1">
      <c r="A22" s="1"/>
      <c r="B22" s="33" t="s">
        <v>32</v>
      </c>
      <c r="C22" s="34"/>
      <c r="D22" s="35"/>
      <c r="E22" s="36"/>
      <c r="F22" s="37"/>
      <c r="G22" s="64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</row>
    <row r="23">
      <c r="A23" s="1"/>
      <c r="B23" s="41" t="s">
        <v>33</v>
      </c>
      <c r="C23" s="42" t="s">
        <v>11</v>
      </c>
      <c r="D23" s="43">
        <v>0.9</v>
      </c>
      <c r="E23" s="42" t="s">
        <v>34</v>
      </c>
      <c r="F23" s="44">
        <v>7.0</v>
      </c>
      <c r="G23" s="45" t="s">
        <v>35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8"/>
      <c r="AK23" s="48"/>
      <c r="AL23" s="48"/>
      <c r="AM23" s="69"/>
      <c r="AN23" s="69"/>
      <c r="AO23" s="69"/>
      <c r="AP23" s="69"/>
      <c r="AQ23" s="69"/>
      <c r="AR23" s="69"/>
      <c r="AS23" s="70"/>
      <c r="AT23" s="70"/>
      <c r="AU23" s="70"/>
      <c r="AV23" s="70"/>
      <c r="AW23" s="70"/>
      <c r="AX23" s="70"/>
      <c r="AY23" s="70"/>
      <c r="AZ23" s="70"/>
      <c r="BA23" s="48"/>
      <c r="BB23" s="48"/>
      <c r="BC23" s="48"/>
      <c r="BD23" s="48"/>
      <c r="BE23" s="48"/>
      <c r="BF23" s="48"/>
      <c r="BG23" s="48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</row>
    <row r="24" ht="17.25" customHeight="1">
      <c r="A24" s="1"/>
      <c r="B24" s="41" t="s">
        <v>36</v>
      </c>
      <c r="C24" s="42" t="s">
        <v>23</v>
      </c>
      <c r="D24" s="43">
        <v>1.0</v>
      </c>
      <c r="E24" s="42" t="s">
        <v>37</v>
      </c>
      <c r="F24" s="44">
        <v>6.0</v>
      </c>
      <c r="G24" s="49" t="s">
        <v>38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8"/>
      <c r="AK24" s="48"/>
      <c r="AL24" s="48"/>
      <c r="AM24" s="70"/>
      <c r="AN24" s="70"/>
      <c r="AO24" s="70"/>
      <c r="AP24" s="70"/>
      <c r="AQ24" s="71"/>
      <c r="AR24" s="70"/>
      <c r="AS24" s="69"/>
      <c r="AT24" s="69"/>
      <c r="AU24" s="69"/>
      <c r="AV24" s="69"/>
      <c r="AW24" s="69"/>
      <c r="AX24" s="69"/>
      <c r="AY24" s="69"/>
      <c r="AZ24" s="6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</row>
    <row r="25">
      <c r="A25" s="1"/>
      <c r="B25" s="41" t="s">
        <v>39</v>
      </c>
      <c r="C25" s="42" t="s">
        <v>40</v>
      </c>
      <c r="D25" s="43">
        <v>1.0</v>
      </c>
      <c r="E25" s="42" t="s">
        <v>37</v>
      </c>
      <c r="F25" s="44">
        <v>6.0</v>
      </c>
      <c r="G25" s="45" t="s">
        <v>38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8"/>
      <c r="AK25" s="48"/>
      <c r="AL25" s="48"/>
      <c r="AM25" s="70"/>
      <c r="AN25" s="70"/>
      <c r="AO25" s="70"/>
      <c r="AP25" s="70"/>
      <c r="AQ25" s="70"/>
      <c r="AR25" s="70"/>
      <c r="AS25" s="69"/>
      <c r="AT25" s="69"/>
      <c r="AU25" s="69"/>
      <c r="AV25" s="69"/>
      <c r="AW25" s="69"/>
      <c r="AX25" s="69"/>
      <c r="AY25" s="69"/>
      <c r="AZ25" s="6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</row>
    <row r="26">
      <c r="A26" s="1"/>
      <c r="B26" s="41" t="s">
        <v>41</v>
      </c>
      <c r="C26" s="42" t="s">
        <v>11</v>
      </c>
      <c r="D26" s="43">
        <v>1.0</v>
      </c>
      <c r="E26" s="68">
        <v>44541.0</v>
      </c>
      <c r="F26" s="44">
        <v>6.0</v>
      </c>
      <c r="G26" s="49" t="s">
        <v>42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8"/>
      <c r="AK26" s="48"/>
      <c r="AL26" s="48"/>
      <c r="AM26" s="70"/>
      <c r="AN26" s="70"/>
      <c r="AO26" s="70"/>
      <c r="AP26" s="70"/>
      <c r="AQ26" s="70"/>
      <c r="AR26" s="70"/>
      <c r="AS26" s="69"/>
      <c r="AT26" s="69"/>
      <c r="AU26" s="69"/>
      <c r="AV26" s="69"/>
      <c r="AW26" s="69"/>
      <c r="AX26" s="69"/>
      <c r="AY26" s="69"/>
      <c r="AZ26" s="6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</row>
    <row r="27">
      <c r="A27" s="1"/>
      <c r="B27" s="41" t="s">
        <v>43</v>
      </c>
      <c r="C27" s="42" t="s">
        <v>40</v>
      </c>
      <c r="D27" s="43">
        <v>0.6</v>
      </c>
      <c r="E27" s="68">
        <v>44541.0</v>
      </c>
      <c r="F27" s="44">
        <v>14.0</v>
      </c>
      <c r="G27" s="45" t="s">
        <v>44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8"/>
      <c r="AK27" s="48"/>
      <c r="AL27" s="48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</row>
    <row r="28" ht="17.25" customHeight="1">
      <c r="A28" s="1"/>
      <c r="B28" s="72" t="s">
        <v>45</v>
      </c>
      <c r="C28" s="34"/>
      <c r="D28" s="35"/>
      <c r="E28" s="36"/>
      <c r="F28" s="37"/>
      <c r="G28" s="64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</row>
    <row r="29">
      <c r="A29" s="1"/>
      <c r="B29" s="41" t="s">
        <v>46</v>
      </c>
      <c r="C29" s="42" t="s">
        <v>11</v>
      </c>
      <c r="D29" s="43">
        <v>1.0</v>
      </c>
      <c r="E29" s="42" t="s">
        <v>47</v>
      </c>
      <c r="F29" s="44">
        <v>3.0</v>
      </c>
      <c r="G29" s="45" t="s">
        <v>38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48"/>
      <c r="AT29" s="48"/>
      <c r="AU29" s="48"/>
      <c r="AV29" s="48"/>
      <c r="AW29" s="48"/>
      <c r="AX29" s="48"/>
      <c r="AY29" s="48"/>
      <c r="AZ29" s="48"/>
      <c r="BA29" s="73"/>
      <c r="BB29" s="73"/>
      <c r="BC29" s="73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</row>
    <row r="30">
      <c r="A30" s="1"/>
      <c r="B30" s="41" t="s">
        <v>48</v>
      </c>
      <c r="C30" s="42" t="s">
        <v>27</v>
      </c>
      <c r="D30" s="43">
        <v>1.0</v>
      </c>
      <c r="E30" s="42" t="s">
        <v>47</v>
      </c>
      <c r="F30" s="44">
        <v>14.0</v>
      </c>
      <c r="G30" s="49" t="s">
        <v>49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8"/>
      <c r="AT30" s="48"/>
      <c r="AU30" s="48"/>
      <c r="AV30" s="48"/>
      <c r="AW30" s="48"/>
      <c r="AX30" s="48"/>
      <c r="AY30" s="48"/>
      <c r="AZ30" s="48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</row>
    <row r="31">
      <c r="A31" s="1"/>
      <c r="B31" s="41" t="s">
        <v>50</v>
      </c>
      <c r="C31" s="42" t="s">
        <v>51</v>
      </c>
      <c r="D31" s="43">
        <v>1.0</v>
      </c>
      <c r="E31" s="42" t="s">
        <v>47</v>
      </c>
      <c r="F31" s="44">
        <v>14.0</v>
      </c>
      <c r="G31" s="45" t="s">
        <v>52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48"/>
      <c r="AT31" s="48"/>
      <c r="AU31" s="48"/>
      <c r="AV31" s="48"/>
      <c r="AW31" s="48"/>
      <c r="AX31" s="48"/>
      <c r="AY31" s="48"/>
      <c r="AZ31" s="48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</row>
    <row r="32" ht="17.25" customHeight="1">
      <c r="A32" s="1"/>
      <c r="B32" s="41" t="s">
        <v>53</v>
      </c>
      <c r="C32" s="42" t="s">
        <v>11</v>
      </c>
      <c r="D32" s="43">
        <v>1.0</v>
      </c>
      <c r="E32" s="42" t="s">
        <v>47</v>
      </c>
      <c r="F32" s="44">
        <v>14.0</v>
      </c>
      <c r="G32" s="45" t="s">
        <v>44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48"/>
      <c r="AT32" s="48"/>
      <c r="AU32" s="48"/>
      <c r="AV32" s="48"/>
      <c r="AW32" s="48"/>
      <c r="AX32" s="48"/>
      <c r="AY32" s="48"/>
      <c r="AZ32" s="48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</row>
    <row r="33" ht="17.25" customHeight="1">
      <c r="A33" s="1"/>
      <c r="B33" s="61"/>
      <c r="C33" s="34"/>
      <c r="D33" s="35"/>
      <c r="E33" s="36"/>
      <c r="F33" s="37"/>
      <c r="G33" s="63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</row>
    <row r="34" ht="17.25" customHeight="1">
      <c r="A34" s="1"/>
      <c r="B34" s="33" t="s">
        <v>54</v>
      </c>
      <c r="C34" s="34"/>
      <c r="D34" s="35"/>
      <c r="E34" s="36"/>
      <c r="F34" s="37"/>
      <c r="G34" s="64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</row>
    <row r="35">
      <c r="A35" s="1"/>
      <c r="B35" s="41" t="s">
        <v>55</v>
      </c>
      <c r="C35" s="42" t="s">
        <v>56</v>
      </c>
      <c r="D35" s="43">
        <v>1.0</v>
      </c>
      <c r="E35" s="68">
        <v>44512.0</v>
      </c>
      <c r="F35" s="44">
        <v>7.0</v>
      </c>
      <c r="G35" s="45" t="s">
        <v>57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48"/>
      <c r="BO35" s="75"/>
      <c r="BP35" s="75"/>
      <c r="BQ35" s="75"/>
      <c r="BR35" s="75"/>
      <c r="BS35" s="75"/>
      <c r="BT35" s="75"/>
      <c r="BU35" s="75"/>
      <c r="BV35" s="66"/>
      <c r="BW35" s="66"/>
      <c r="BX35" s="66"/>
      <c r="BY35" s="66"/>
      <c r="BZ35" s="66"/>
      <c r="CA35" s="66"/>
      <c r="CB35" s="66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</row>
    <row r="36">
      <c r="A36" s="1"/>
      <c r="B36" s="76" t="s">
        <v>58</v>
      </c>
      <c r="C36" s="42" t="s">
        <v>59</v>
      </c>
      <c r="D36" s="43">
        <v>0.85</v>
      </c>
      <c r="E36" s="68">
        <v>44512.0</v>
      </c>
      <c r="F36" s="44">
        <v>7.0</v>
      </c>
      <c r="G36" s="49" t="s">
        <v>57</v>
      </c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48"/>
      <c r="BO36" s="75"/>
      <c r="BP36" s="75"/>
      <c r="BQ36" s="75"/>
      <c r="BR36" s="75"/>
      <c r="BS36" s="75"/>
      <c r="BT36" s="75"/>
      <c r="BU36" s="75"/>
      <c r="BV36" s="66"/>
      <c r="BW36" s="66"/>
      <c r="BX36" s="66"/>
      <c r="BY36" s="66"/>
      <c r="BZ36" s="66"/>
      <c r="CA36" s="66"/>
      <c r="CB36" s="66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</row>
    <row r="37">
      <c r="A37" s="1"/>
      <c r="B37" s="76" t="s">
        <v>60</v>
      </c>
      <c r="C37" s="42" t="s">
        <v>61</v>
      </c>
      <c r="D37" s="43">
        <v>1.0</v>
      </c>
      <c r="E37" s="68">
        <v>44512.0</v>
      </c>
      <c r="F37" s="44">
        <v>7.0</v>
      </c>
      <c r="G37" s="45" t="s">
        <v>57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48"/>
      <c r="BO37" s="75"/>
      <c r="BP37" s="75"/>
      <c r="BQ37" s="75"/>
      <c r="BR37" s="75"/>
      <c r="BS37" s="75"/>
      <c r="BT37" s="75"/>
      <c r="BU37" s="75"/>
      <c r="BV37" s="66"/>
      <c r="BW37" s="66"/>
      <c r="BX37" s="66"/>
      <c r="BY37" s="66"/>
      <c r="BZ37" s="66"/>
      <c r="CA37" s="66"/>
      <c r="CB37" s="66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</row>
    <row r="38">
      <c r="A38" s="1"/>
      <c r="B38" s="76" t="s">
        <v>62</v>
      </c>
      <c r="C38" s="42" t="s">
        <v>11</v>
      </c>
      <c r="D38" s="43">
        <v>1.0</v>
      </c>
      <c r="E38" s="42" t="s">
        <v>63</v>
      </c>
      <c r="F38" s="44">
        <v>7.0</v>
      </c>
      <c r="G38" s="49" t="s">
        <v>64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48"/>
      <c r="BO38" s="66"/>
      <c r="BP38" s="66"/>
      <c r="BQ38" s="66"/>
      <c r="BR38" s="66"/>
      <c r="BS38" s="66"/>
      <c r="BT38" s="66"/>
      <c r="BU38" s="66"/>
      <c r="BV38" s="75"/>
      <c r="BW38" s="75"/>
      <c r="BX38" s="75"/>
      <c r="BY38" s="75"/>
      <c r="BZ38" s="75"/>
      <c r="CA38" s="75"/>
      <c r="CB38" s="75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</row>
    <row r="39">
      <c r="A39" s="1"/>
      <c r="B39" s="76" t="s">
        <v>65</v>
      </c>
      <c r="C39" s="42" t="s">
        <v>11</v>
      </c>
      <c r="D39" s="43">
        <v>1.0</v>
      </c>
      <c r="E39" s="42" t="s">
        <v>63</v>
      </c>
      <c r="F39" s="44">
        <v>7.0</v>
      </c>
      <c r="G39" s="45" t="s">
        <v>66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48"/>
      <c r="BO39" s="66"/>
      <c r="BP39" s="66"/>
      <c r="BQ39" s="66"/>
      <c r="BR39" s="66"/>
      <c r="BS39" s="66"/>
      <c r="BT39" s="66"/>
      <c r="BU39" s="66"/>
      <c r="BV39" s="75"/>
      <c r="BW39" s="75"/>
      <c r="BX39" s="75"/>
      <c r="BY39" s="75"/>
      <c r="BZ39" s="75"/>
      <c r="CA39" s="75"/>
      <c r="CB39" s="75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</row>
    <row r="40" ht="17.25" customHeight="1">
      <c r="A40" s="1"/>
      <c r="B40" s="77" t="s">
        <v>67</v>
      </c>
      <c r="C40" s="34"/>
      <c r="D40" s="35"/>
      <c r="E40" s="36"/>
      <c r="F40" s="37"/>
      <c r="G40" s="64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</row>
    <row r="41">
      <c r="A41" s="1"/>
      <c r="B41" s="76" t="s">
        <v>68</v>
      </c>
      <c r="C41" s="42" t="s">
        <v>11</v>
      </c>
      <c r="D41" s="43">
        <v>1.0</v>
      </c>
      <c r="E41" s="42" t="s">
        <v>69</v>
      </c>
      <c r="F41" s="44">
        <v>7.0</v>
      </c>
      <c r="G41" s="45" t="s">
        <v>70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48"/>
      <c r="BW41" s="48"/>
      <c r="BX41" s="48"/>
      <c r="BY41" s="48"/>
      <c r="BZ41" s="48"/>
      <c r="CA41" s="48"/>
      <c r="CB41" s="48"/>
      <c r="CC41" s="78"/>
      <c r="CD41" s="78"/>
      <c r="CE41" s="78"/>
      <c r="CF41" s="78"/>
      <c r="CG41" s="78"/>
      <c r="CH41" s="78"/>
      <c r="CI41" s="78"/>
      <c r="CJ41" s="79"/>
      <c r="CK41" s="79"/>
      <c r="CL41" s="79"/>
      <c r="CM41" s="79"/>
      <c r="CN41" s="79"/>
      <c r="CO41" s="79"/>
      <c r="CP41" s="39"/>
      <c r="CQ41" s="39"/>
      <c r="CR41" s="39"/>
    </row>
    <row r="42">
      <c r="A42" s="1"/>
      <c r="B42" s="80" t="s">
        <v>71</v>
      </c>
      <c r="C42" s="52" t="s">
        <v>11</v>
      </c>
      <c r="D42" s="59">
        <v>1.0</v>
      </c>
      <c r="E42" s="52" t="s">
        <v>69</v>
      </c>
      <c r="F42" s="81">
        <v>7.0</v>
      </c>
      <c r="G42" s="56" t="s">
        <v>57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78"/>
      <c r="CD42" s="78"/>
      <c r="CE42" s="78"/>
      <c r="CF42" s="78"/>
      <c r="CG42" s="78"/>
      <c r="CH42" s="78"/>
      <c r="CI42" s="78"/>
      <c r="CJ42" s="79"/>
      <c r="CK42" s="79"/>
      <c r="CL42" s="79"/>
      <c r="CM42" s="79"/>
      <c r="CN42" s="79"/>
      <c r="CO42" s="79"/>
      <c r="CP42" s="39"/>
      <c r="CQ42" s="39"/>
      <c r="CR42" s="39"/>
    </row>
    <row r="43">
      <c r="A43" s="1"/>
      <c r="B43" s="80" t="s">
        <v>72</v>
      </c>
      <c r="C43" s="52" t="s">
        <v>11</v>
      </c>
      <c r="D43" s="59">
        <v>1.0</v>
      </c>
      <c r="E43" s="52" t="s">
        <v>69</v>
      </c>
      <c r="F43" s="81">
        <v>14.0</v>
      </c>
      <c r="G43" s="8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39"/>
      <c r="CQ43" s="39"/>
      <c r="CR43" s="39"/>
    </row>
    <row r="44" ht="17.25" customHeight="1">
      <c r="A44" s="1"/>
      <c r="B44" s="83"/>
      <c r="C44" s="58"/>
      <c r="D44" s="53"/>
      <c r="E44" s="84"/>
      <c r="F44" s="55"/>
      <c r="G44" s="8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39"/>
      <c r="CN44" s="39"/>
      <c r="CO44" s="39"/>
      <c r="CP44" s="39"/>
      <c r="CQ44" s="39"/>
      <c r="CR44" s="39"/>
    </row>
    <row r="45" ht="17.25" customHeight="1">
      <c r="A45" s="1"/>
      <c r="B45" s="83"/>
      <c r="C45" s="58"/>
      <c r="D45" s="53"/>
      <c r="E45" s="84"/>
      <c r="F45" s="55"/>
      <c r="G45" s="8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39"/>
      <c r="CN45" s="39"/>
      <c r="CO45" s="39"/>
      <c r="CP45" s="39"/>
      <c r="CQ45" s="39"/>
      <c r="CR45" s="39"/>
    </row>
    <row r="46" ht="30.0" customHeight="1">
      <c r="A46" s="1"/>
      <c r="B46" s="2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ht="30.0" customHeight="1">
      <c r="A47" s="1"/>
      <c r="B47" s="2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ht="30.0" customHeight="1">
      <c r="A48" s="1"/>
      <c r="B48" s="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ht="30.0" customHeight="1">
      <c r="A49" s="1"/>
      <c r="B49" s="2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ht="30.0" customHeight="1">
      <c r="A50" s="1"/>
      <c r="B50" s="2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ht="30.0" customHeight="1">
      <c r="A51" s="1"/>
      <c r="B51" s="2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ht="30.0" customHeight="1">
      <c r="A52" s="1"/>
      <c r="B52" s="2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ht="30.0" customHeight="1">
      <c r="A53" s="1"/>
      <c r="B53" s="2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ht="30.0" customHeight="1">
      <c r="A54" s="1"/>
      <c r="B54" s="2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ht="30.0" customHeight="1">
      <c r="A55" s="1"/>
      <c r="B55" s="2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ht="30.0" customHeight="1">
      <c r="A56" s="1"/>
      <c r="B56" s="2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ht="30.0" customHeight="1">
      <c r="A57" s="1"/>
      <c r="B57" s="2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ht="30.0" customHeight="1">
      <c r="A58" s="1"/>
      <c r="B58" s="2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ht="30.0" customHeight="1">
      <c r="A59" s="1"/>
      <c r="B59" s="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ht="30.0" customHeight="1">
      <c r="A60" s="1"/>
      <c r="B60" s="2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ht="30.0" customHeight="1">
      <c r="A61" s="1"/>
      <c r="B61" s="2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ht="30.0" customHeight="1">
      <c r="A62" s="1"/>
      <c r="B62" s="2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ht="30.0" customHeight="1">
      <c r="A63" s="1"/>
      <c r="B63" s="2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ht="30.0" customHeight="1">
      <c r="A64" s="1"/>
      <c r="B64" s="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ht="30.0" customHeight="1">
      <c r="A65" s="1"/>
      <c r="B65" s="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ht="30.0" customHeight="1">
      <c r="A66" s="1"/>
      <c r="B66" s="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ht="30.0" customHeight="1">
      <c r="A67" s="1"/>
      <c r="B67" s="2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ht="30.0" customHeight="1">
      <c r="A68" s="1"/>
      <c r="B68" s="2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ht="30.0" customHeight="1">
      <c r="A69" s="1"/>
      <c r="B69" s="2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ht="30.0" customHeight="1">
      <c r="A70" s="1"/>
      <c r="B70" s="2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ht="30.0" customHeight="1">
      <c r="A71" s="1"/>
      <c r="B71" s="2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ht="30.0" customHeight="1">
      <c r="A72" s="1"/>
      <c r="B72" s="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ht="30.0" customHeight="1">
      <c r="A73" s="1"/>
      <c r="B73" s="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ht="30.0" customHeight="1">
      <c r="A74" s="1"/>
      <c r="B74" s="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ht="30.0" customHeight="1">
      <c r="A75" s="1"/>
      <c r="B75" s="2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ht="30.0" customHeight="1">
      <c r="A76" s="1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ht="30.0" customHeight="1">
      <c r="A77" s="1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ht="30.0" customHeight="1">
      <c r="A78" s="1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ht="30.0" customHeight="1">
      <c r="A79" s="1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ht="30.0" customHeight="1">
      <c r="A80" s="1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ht="30.0" customHeight="1">
      <c r="A81" s="1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ht="30.0" customHeight="1">
      <c r="A82" s="1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ht="30.0" customHeight="1">
      <c r="A83" s="1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ht="30.0" customHeight="1">
      <c r="A84" s="1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ht="30.0" customHeight="1">
      <c r="A85" s="1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ht="30.0" customHeight="1">
      <c r="A86" s="1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ht="30.0" customHeight="1">
      <c r="A87" s="1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ht="30.0" customHeight="1">
      <c r="A88" s="1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ht="30.0" customHeight="1">
      <c r="A89" s="1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ht="30.0" customHeight="1">
      <c r="A90" s="1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ht="30.0" customHeight="1">
      <c r="A91" s="1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ht="30.0" customHeight="1">
      <c r="A92" s="1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ht="30.0" customHeight="1">
      <c r="A93" s="1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ht="30.0" customHeight="1">
      <c r="A94" s="1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ht="30.0" customHeight="1">
      <c r="A95" s="1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ht="30.0" customHeight="1">
      <c r="A96" s="1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ht="30.0" customHeight="1">
      <c r="A97" s="1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ht="30.0" customHeight="1">
      <c r="A98" s="1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ht="30.0" customHeight="1">
      <c r="A99" s="1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ht="30.0" customHeight="1">
      <c r="A100" s="1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ht="30.0" customHeight="1">
      <c r="A101" s="1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ht="30.0" customHeight="1">
      <c r="A102" s="1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ht="30.0" customHeight="1">
      <c r="A103" s="1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ht="30.0" customHeight="1">
      <c r="A104" s="1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ht="30.0" customHeight="1">
      <c r="A105" s="1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ht="30.0" customHeight="1">
      <c r="A106" s="1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ht="30.0" customHeight="1">
      <c r="A107" s="1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ht="30.0" customHeight="1">
      <c r="A108" s="1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ht="30.0" customHeight="1">
      <c r="A109" s="1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ht="30.0" customHeight="1">
      <c r="A110" s="1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ht="30.0" customHeight="1">
      <c r="A111" s="1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ht="30.0" customHeight="1">
      <c r="A112" s="1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ht="30.0" customHeight="1">
      <c r="A113" s="1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ht="30.0" customHeight="1">
      <c r="A114" s="1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ht="30.0" customHeight="1">
      <c r="A115" s="1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ht="30.0" customHeight="1">
      <c r="A116" s="1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ht="30.0" customHeight="1">
      <c r="A117" s="1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ht="30.0" customHeight="1">
      <c r="A118" s="1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ht="30.0" customHeight="1">
      <c r="A119" s="1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ht="30.0" customHeight="1">
      <c r="A120" s="1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ht="30.0" customHeight="1">
      <c r="A121" s="1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ht="30.0" customHeight="1">
      <c r="A122" s="1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ht="30.0" customHeight="1">
      <c r="A123" s="1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ht="30.0" customHeight="1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ht="30.0" customHeight="1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ht="30.0" customHeight="1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ht="30.0" customHeight="1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ht="30.0" customHeight="1">
      <c r="A128" s="1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ht="30.0" customHeight="1">
      <c r="A129" s="1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ht="30.0" customHeight="1">
      <c r="A130" s="1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ht="30.0" customHeight="1">
      <c r="A131" s="1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ht="30.0" customHeight="1">
      <c r="A132" s="1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ht="30.0" customHeight="1">
      <c r="A133" s="1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ht="30.0" customHeight="1">
      <c r="A134" s="1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ht="30.0" customHeight="1">
      <c r="A135" s="1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ht="30.0" customHeight="1">
      <c r="A136" s="1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ht="30.0" customHeight="1">
      <c r="A137" s="1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ht="30.0" customHeight="1">
      <c r="A138" s="1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ht="30.0" customHeight="1">
      <c r="A139" s="1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ht="30.0" customHeight="1">
      <c r="A140" s="1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ht="30.0" customHeight="1">
      <c r="A141" s="1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ht="30.0" customHeight="1">
      <c r="A142" s="1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ht="30.0" customHeight="1">
      <c r="A143" s="1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ht="30.0" customHeight="1">
      <c r="A144" s="1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ht="30.0" customHeight="1">
      <c r="A145" s="1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ht="30.0" customHeight="1">
      <c r="A146" s="1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ht="30.0" customHeight="1">
      <c r="A147" s="1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ht="30.0" customHeight="1">
      <c r="A148" s="1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ht="30.0" customHeight="1">
      <c r="A149" s="1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ht="30.0" customHeight="1">
      <c r="A150" s="1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ht="30.0" customHeight="1">
      <c r="A151" s="1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ht="30.0" customHeight="1">
      <c r="A152" s="1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ht="30.0" customHeight="1">
      <c r="A153" s="1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ht="30.0" customHeight="1">
      <c r="A154" s="1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ht="30.0" customHeight="1">
      <c r="A155" s="1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ht="30.0" customHeight="1">
      <c r="A156" s="1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ht="30.0" customHeight="1">
      <c r="A157" s="1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ht="30.0" customHeight="1">
      <c r="A158" s="1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ht="30.0" customHeight="1">
      <c r="A159" s="1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ht="30.0" customHeight="1">
      <c r="A160" s="1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ht="30.0" customHeight="1">
      <c r="A161" s="1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ht="30.0" customHeight="1">
      <c r="A162" s="1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ht="30.0" customHeight="1">
      <c r="A163" s="1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ht="30.0" customHeight="1">
      <c r="A164" s="1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ht="30.0" customHeight="1">
      <c r="A165" s="1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ht="30.0" customHeight="1">
      <c r="A166" s="1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ht="30.0" customHeight="1">
      <c r="A167" s="1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ht="30.0" customHeight="1">
      <c r="A168" s="1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ht="30.0" customHeight="1">
      <c r="A169" s="1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ht="30.0" customHeight="1">
      <c r="A170" s="1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ht="30.0" customHeight="1">
      <c r="A171" s="1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ht="30.0" customHeight="1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ht="30.0" customHeight="1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ht="30.0" customHeight="1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ht="30.0" customHeight="1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ht="30.0" customHeight="1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ht="30.0" customHeight="1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ht="30.0" customHeight="1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ht="30.0" customHeight="1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ht="30.0" customHeight="1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ht="30.0" customHeight="1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ht="30.0" customHeight="1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ht="30.0" customHeight="1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ht="30.0" customHeight="1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ht="30.0" customHeight="1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ht="30.0" customHeight="1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ht="30.0" customHeight="1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ht="30.0" customHeight="1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ht="30.0" customHeight="1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ht="30.0" customHeight="1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ht="30.0" customHeight="1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ht="30.0" customHeight="1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ht="30.0" customHeight="1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ht="30.0" customHeight="1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ht="30.0" customHeight="1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ht="30.0" customHeight="1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ht="30.0" customHeight="1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ht="30.0" customHeight="1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ht="30.0" customHeight="1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ht="30.0" customHeight="1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ht="30.0" customHeight="1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ht="30.0" customHeight="1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ht="30.0" customHeight="1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ht="30.0" customHeight="1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ht="30.0" customHeight="1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ht="30.0" customHeight="1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ht="30.0" customHeight="1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ht="30.0" customHeight="1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ht="30.0" customHeight="1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ht="30.0" customHeight="1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ht="30.0" customHeight="1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ht="30.0" customHeight="1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ht="30.0" customHeight="1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ht="30.0" customHeight="1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ht="30.0" customHeight="1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ht="30.0" customHeight="1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ht="30.0" customHeight="1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ht="30.0" customHeight="1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ht="30.0" customHeight="1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ht="30.0" customHeight="1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ht="30.0" customHeight="1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ht="30.0" customHeight="1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ht="30.0" customHeight="1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ht="30.0" customHeight="1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ht="30.0" customHeight="1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ht="30.0" customHeight="1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ht="30.0" customHeight="1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ht="30.0" customHeight="1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ht="30.0" customHeight="1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ht="30.0" customHeight="1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ht="30.0" customHeight="1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ht="30.0" customHeight="1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ht="30.0" customHeight="1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ht="30.0" customHeight="1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ht="30.0" customHeight="1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ht="30.0" customHeight="1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ht="30.0" customHeight="1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ht="30.0" customHeight="1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ht="30.0" customHeight="1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ht="30.0" customHeight="1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ht="30.0" customHeight="1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ht="30.0" customHeight="1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ht="30.0" customHeight="1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ht="30.0" customHeight="1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ht="30.0" customHeight="1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ht="30.0" customHeight="1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ht="30.0" customHeight="1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ht="30.0" customHeight="1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ht="30.0" customHeight="1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ht="30.0" customHeight="1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ht="30.0" customHeight="1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ht="30.0" customHeight="1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ht="30.0" customHeight="1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ht="30.0" customHeight="1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ht="30.0" customHeight="1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ht="30.0" customHeight="1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ht="30.0" customHeight="1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ht="30.0" customHeight="1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ht="30.0" customHeight="1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ht="30.0" customHeight="1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ht="30.0" customHeight="1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ht="30.0" customHeight="1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ht="30.0" customHeight="1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ht="30.0" customHeight="1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ht="30.0" customHeight="1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ht="30.0" customHeight="1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ht="30.0" customHeight="1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ht="30.0" customHeight="1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ht="30.0" customHeight="1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ht="30.0" customHeight="1">
      <c r="A270" s="1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ht="30.0" customHeight="1">
      <c r="A271" s="1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ht="30.0" customHeight="1">
      <c r="A272" s="1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ht="30.0" customHeight="1">
      <c r="A273" s="1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ht="30.0" customHeight="1">
      <c r="A274" s="1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ht="30.0" customHeight="1">
      <c r="A275" s="1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ht="30.0" customHeight="1">
      <c r="A276" s="1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ht="30.0" customHeight="1">
      <c r="A277" s="1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ht="30.0" customHeight="1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ht="30.0" customHeight="1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ht="30.0" customHeight="1">
      <c r="A280" s="1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ht="30.0" customHeight="1">
      <c r="A281" s="1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ht="30.0" customHeight="1">
      <c r="A282" s="1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ht="30.0" customHeight="1">
      <c r="A283" s="1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ht="30.0" customHeight="1">
      <c r="A284" s="1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ht="30.0" customHeight="1">
      <c r="A285" s="1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ht="30.0" customHeight="1">
      <c r="A286" s="1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ht="30.0" customHeight="1">
      <c r="A287" s="1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ht="30.0" customHeight="1">
      <c r="A288" s="1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ht="30.0" customHeight="1">
      <c r="A289" s="1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ht="30.0" customHeight="1">
      <c r="A290" s="1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ht="30.0" customHeight="1">
      <c r="A291" s="1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ht="30.0" customHeight="1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ht="30.0" customHeight="1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ht="30.0" customHeight="1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ht="30.0" customHeight="1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ht="30.0" customHeight="1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ht="30.0" customHeight="1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ht="30.0" customHeight="1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ht="30.0" customHeight="1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ht="30.0" customHeight="1">
      <c r="A300" s="1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ht="30.0" customHeight="1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ht="30.0" customHeight="1">
      <c r="A302" s="1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ht="30.0" customHeight="1">
      <c r="A303" s="1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ht="30.0" customHeight="1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ht="30.0" customHeight="1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ht="30.0" customHeight="1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ht="30.0" customHeight="1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ht="30.0" customHeight="1">
      <c r="A308" s="1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ht="30.0" customHeight="1">
      <c r="A309" s="1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ht="30.0" customHeight="1">
      <c r="A310" s="1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ht="30.0" customHeight="1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ht="30.0" customHeight="1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ht="30.0" customHeight="1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ht="30.0" customHeight="1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ht="30.0" customHeight="1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ht="30.0" customHeight="1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ht="30.0" customHeight="1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ht="30.0" customHeight="1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ht="30.0" customHeight="1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ht="30.0" customHeight="1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ht="30.0" customHeight="1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ht="30.0" customHeight="1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ht="30.0" customHeight="1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ht="30.0" customHeight="1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ht="30.0" customHeight="1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ht="30.0" customHeight="1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ht="30.0" customHeight="1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ht="30.0" customHeight="1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ht="30.0" customHeight="1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ht="30.0" customHeight="1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ht="30.0" customHeight="1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ht="30.0" customHeight="1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ht="30.0" customHeight="1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ht="30.0" customHeight="1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ht="30.0" customHeight="1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ht="30.0" customHeight="1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ht="30.0" customHeight="1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ht="30.0" customHeight="1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ht="30.0" customHeight="1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ht="30.0" customHeight="1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ht="30.0" customHeight="1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ht="30.0" customHeight="1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ht="30.0" customHeight="1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ht="30.0" customHeight="1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ht="30.0" customHeight="1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ht="30.0" customHeight="1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ht="30.0" customHeight="1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ht="30.0" customHeight="1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ht="30.0" customHeight="1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ht="30.0" customHeight="1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ht="30.0" customHeight="1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ht="30.0" customHeight="1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ht="30.0" customHeight="1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ht="30.0" customHeight="1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ht="30.0" customHeight="1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ht="30.0" customHeight="1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ht="30.0" customHeight="1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ht="30.0" customHeight="1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ht="30.0" customHeight="1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ht="30.0" customHeight="1">
      <c r="A360" s="1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ht="30.0" customHeight="1">
      <c r="A361" s="1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ht="30.0" customHeight="1">
      <c r="A362" s="1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ht="30.0" customHeight="1">
      <c r="A363" s="1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ht="30.0" customHeight="1">
      <c r="A364" s="1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ht="30.0" customHeight="1">
      <c r="A365" s="1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ht="30.0" customHeight="1">
      <c r="A366" s="1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ht="30.0" customHeight="1">
      <c r="A367" s="1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ht="30.0" customHeight="1">
      <c r="A368" s="1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ht="30.0" customHeight="1">
      <c r="A369" s="1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ht="30.0" customHeight="1">
      <c r="A370" s="1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ht="30.0" customHeight="1">
      <c r="A371" s="1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ht="30.0" customHeight="1">
      <c r="A372" s="1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ht="30.0" customHeight="1">
      <c r="A373" s="1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ht="30.0" customHeight="1">
      <c r="A374" s="1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ht="30.0" customHeight="1">
      <c r="A375" s="1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ht="30.0" customHeight="1">
      <c r="A376" s="1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ht="30.0" customHeight="1">
      <c r="A377" s="1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ht="30.0" customHeight="1">
      <c r="A378" s="1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ht="30.0" customHeight="1">
      <c r="A379" s="1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ht="30.0" customHeight="1">
      <c r="A380" s="1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ht="30.0" customHeight="1">
      <c r="A381" s="1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ht="30.0" customHeight="1">
      <c r="A382" s="1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ht="30.0" customHeight="1">
      <c r="A383" s="1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ht="30.0" customHeight="1">
      <c r="A384" s="1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ht="30.0" customHeight="1">
      <c r="A385" s="1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ht="30.0" customHeight="1">
      <c r="A386" s="1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ht="30.0" customHeight="1">
      <c r="A387" s="1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ht="30.0" customHeight="1">
      <c r="A388" s="1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ht="30.0" customHeight="1">
      <c r="A389" s="1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ht="30.0" customHeight="1">
      <c r="A390" s="1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ht="30.0" customHeight="1">
      <c r="A391" s="1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ht="30.0" customHeight="1">
      <c r="A392" s="1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ht="30.0" customHeight="1">
      <c r="A393" s="1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ht="30.0" customHeight="1">
      <c r="A394" s="1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ht="30.0" customHeight="1">
      <c r="A395" s="1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ht="30.0" customHeight="1">
      <c r="A396" s="1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ht="30.0" customHeight="1">
      <c r="A397" s="1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ht="30.0" customHeight="1">
      <c r="A398" s="1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ht="30.0" customHeight="1">
      <c r="A399" s="1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ht="30.0" customHeight="1">
      <c r="A400" s="1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ht="30.0" customHeight="1">
      <c r="A401" s="1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ht="30.0" customHeight="1">
      <c r="A402" s="1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ht="30.0" customHeight="1">
      <c r="A403" s="1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ht="30.0" customHeight="1">
      <c r="A404" s="1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ht="30.0" customHeight="1">
      <c r="A405" s="1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ht="30.0" customHeight="1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ht="30.0" customHeight="1">
      <c r="A407" s="1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ht="30.0" customHeight="1">
      <c r="A408" s="1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ht="30.0" customHeight="1">
      <c r="A409" s="1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ht="30.0" customHeight="1">
      <c r="A410" s="1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ht="30.0" customHeight="1">
      <c r="A411" s="1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ht="30.0" customHeight="1">
      <c r="A412" s="1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ht="30.0" customHeight="1">
      <c r="A413" s="1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ht="30.0" customHeight="1">
      <c r="A414" s="1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ht="30.0" customHeight="1">
      <c r="A415" s="1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ht="30.0" customHeight="1">
      <c r="A416" s="1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ht="30.0" customHeight="1">
      <c r="A417" s="1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ht="30.0" customHeight="1">
      <c r="A418" s="1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ht="30.0" customHeight="1">
      <c r="A419" s="1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ht="30.0" customHeight="1">
      <c r="A420" s="1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ht="30.0" customHeight="1">
      <c r="A421" s="1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ht="30.0" customHeight="1">
      <c r="A422" s="1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ht="30.0" customHeight="1">
      <c r="A423" s="1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ht="30.0" customHeight="1">
      <c r="A424" s="1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ht="30.0" customHeight="1">
      <c r="A425" s="1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ht="30.0" customHeight="1">
      <c r="A426" s="1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ht="30.0" customHeight="1">
      <c r="A427" s="1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ht="30.0" customHeight="1">
      <c r="A428" s="1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ht="30.0" customHeight="1">
      <c r="A429" s="1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ht="30.0" customHeight="1">
      <c r="A430" s="1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ht="30.0" customHeight="1">
      <c r="A431" s="1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ht="30.0" customHeight="1">
      <c r="A432" s="1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ht="30.0" customHeight="1">
      <c r="A433" s="1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ht="30.0" customHeight="1">
      <c r="A434" s="1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ht="30.0" customHeight="1">
      <c r="A435" s="1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ht="30.0" customHeight="1">
      <c r="A436" s="1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ht="30.0" customHeight="1">
      <c r="A437" s="1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ht="30.0" customHeight="1">
      <c r="A438" s="1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ht="30.0" customHeight="1">
      <c r="A439" s="1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ht="30.0" customHeight="1">
      <c r="A440" s="1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ht="30.0" customHeight="1">
      <c r="A441" s="1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ht="30.0" customHeight="1">
      <c r="A442" s="1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ht="30.0" customHeight="1">
      <c r="A443" s="1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ht="30.0" customHeight="1">
      <c r="A444" s="1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ht="30.0" customHeight="1">
      <c r="A445" s="1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ht="30.0" customHeight="1">
      <c r="A446" s="1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ht="30.0" customHeight="1">
      <c r="A447" s="1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ht="30.0" customHeight="1">
      <c r="A448" s="1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ht="30.0" customHeight="1">
      <c r="A449" s="1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ht="30.0" customHeight="1">
      <c r="A450" s="1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ht="30.0" customHeight="1">
      <c r="A451" s="1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ht="30.0" customHeight="1">
      <c r="A452" s="1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ht="30.0" customHeight="1">
      <c r="A453" s="1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ht="30.0" customHeight="1">
      <c r="A454" s="1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ht="30.0" customHeight="1">
      <c r="A455" s="1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ht="30.0" customHeight="1">
      <c r="A456" s="1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ht="30.0" customHeight="1">
      <c r="A457" s="1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ht="30.0" customHeight="1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ht="30.0" customHeight="1">
      <c r="A459" s="1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ht="30.0" customHeight="1">
      <c r="A460" s="1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ht="30.0" customHeight="1">
      <c r="A461" s="1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ht="30.0" customHeight="1">
      <c r="A462" s="1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ht="30.0" customHeight="1">
      <c r="A463" s="1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ht="30.0" customHeight="1">
      <c r="A464" s="1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ht="30.0" customHeight="1">
      <c r="A465" s="1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ht="30.0" customHeight="1">
      <c r="A466" s="1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ht="30.0" customHeight="1">
      <c r="A467" s="1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ht="30.0" customHeight="1">
      <c r="A468" s="1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ht="30.0" customHeight="1">
      <c r="A469" s="1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ht="30.0" customHeight="1">
      <c r="A470" s="1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ht="30.0" customHeight="1">
      <c r="A471" s="1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ht="30.0" customHeight="1">
      <c r="A472" s="1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ht="30.0" customHeight="1">
      <c r="A473" s="1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ht="30.0" customHeight="1">
      <c r="A474" s="1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ht="30.0" customHeight="1">
      <c r="A475" s="1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ht="30.0" customHeight="1">
      <c r="A476" s="1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ht="30.0" customHeight="1">
      <c r="A477" s="1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ht="30.0" customHeight="1">
      <c r="A478" s="1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ht="30.0" customHeight="1">
      <c r="A479" s="1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ht="30.0" customHeight="1">
      <c r="A480" s="1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ht="30.0" customHeight="1">
      <c r="A481" s="1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ht="30.0" customHeight="1">
      <c r="A482" s="1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ht="30.0" customHeight="1">
      <c r="A483" s="1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ht="30.0" customHeight="1">
      <c r="A484" s="1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ht="30.0" customHeight="1">
      <c r="A485" s="1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ht="30.0" customHeight="1">
      <c r="A486" s="1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ht="30.0" customHeight="1">
      <c r="A487" s="1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ht="30.0" customHeight="1">
      <c r="A488" s="1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ht="30.0" customHeight="1">
      <c r="A489" s="1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ht="30.0" customHeight="1">
      <c r="A490" s="1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ht="30.0" customHeight="1">
      <c r="A491" s="1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ht="30.0" customHeight="1">
      <c r="A492" s="1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ht="30.0" customHeight="1">
      <c r="A493" s="1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ht="30.0" customHeight="1">
      <c r="A494" s="1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ht="30.0" customHeight="1">
      <c r="A495" s="1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ht="30.0" customHeight="1">
      <c r="A496" s="1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ht="30.0" customHeight="1">
      <c r="A497" s="1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ht="30.0" customHeight="1">
      <c r="A498" s="1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ht="30.0" customHeight="1">
      <c r="A499" s="1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ht="30.0" customHeight="1">
      <c r="A500" s="1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ht="30.0" customHeight="1">
      <c r="A501" s="1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ht="30.0" customHeight="1">
      <c r="A502" s="1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ht="30.0" customHeight="1">
      <c r="A503" s="1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ht="30.0" customHeight="1">
      <c r="A504" s="1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ht="30.0" customHeight="1">
      <c r="A505" s="1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ht="30.0" customHeight="1">
      <c r="A506" s="1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ht="30.0" customHeight="1">
      <c r="A507" s="1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ht="30.0" customHeight="1">
      <c r="A508" s="1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ht="30.0" customHeight="1">
      <c r="A509" s="1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ht="30.0" customHeight="1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ht="30.0" customHeight="1">
      <c r="A511" s="1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ht="30.0" customHeight="1">
      <c r="A512" s="1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ht="30.0" customHeight="1">
      <c r="A513" s="1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ht="30.0" customHeight="1">
      <c r="A514" s="1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ht="30.0" customHeight="1">
      <c r="A515" s="1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ht="30.0" customHeight="1">
      <c r="A516" s="1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ht="30.0" customHeight="1">
      <c r="A517" s="1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ht="30.0" customHeight="1">
      <c r="A518" s="1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ht="30.0" customHeight="1">
      <c r="A519" s="1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ht="30.0" customHeight="1">
      <c r="A520" s="1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ht="30.0" customHeight="1">
      <c r="A521" s="1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ht="30.0" customHeight="1">
      <c r="A522" s="1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ht="30.0" customHeight="1">
      <c r="A523" s="1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ht="30.0" customHeight="1">
      <c r="A524" s="1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ht="30.0" customHeight="1">
      <c r="A525" s="1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ht="30.0" customHeight="1">
      <c r="A526" s="1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ht="30.0" customHeight="1">
      <c r="A527" s="1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ht="30.0" customHeight="1">
      <c r="A528" s="1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ht="30.0" customHeight="1">
      <c r="A529" s="1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ht="30.0" customHeight="1">
      <c r="A530" s="1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ht="30.0" customHeight="1">
      <c r="A531" s="1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ht="30.0" customHeight="1">
      <c r="A532" s="1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ht="30.0" customHeight="1">
      <c r="A533" s="1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ht="30.0" customHeight="1">
      <c r="A534" s="1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ht="30.0" customHeight="1">
      <c r="A535" s="1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ht="30.0" customHeight="1">
      <c r="A536" s="1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ht="30.0" customHeight="1">
      <c r="A537" s="1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ht="30.0" customHeight="1">
      <c r="A538" s="1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ht="30.0" customHeight="1">
      <c r="A539" s="1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ht="30.0" customHeight="1">
      <c r="A540" s="1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ht="30.0" customHeight="1">
      <c r="A541" s="1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ht="30.0" customHeight="1">
      <c r="A542" s="1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ht="30.0" customHeight="1">
      <c r="A543" s="1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ht="30.0" customHeight="1">
      <c r="A544" s="1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ht="30.0" customHeight="1">
      <c r="A545" s="1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ht="30.0" customHeight="1">
      <c r="A546" s="1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ht="30.0" customHeight="1">
      <c r="A547" s="1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ht="30.0" customHeight="1">
      <c r="A548" s="1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ht="30.0" customHeight="1">
      <c r="A549" s="1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ht="30.0" customHeight="1">
      <c r="A550" s="1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ht="30.0" customHeight="1">
      <c r="A551" s="1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ht="30.0" customHeight="1">
      <c r="A552" s="1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ht="30.0" customHeight="1">
      <c r="A553" s="1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ht="30.0" customHeight="1">
      <c r="A554" s="1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ht="30.0" customHeight="1">
      <c r="A555" s="1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ht="30.0" customHeight="1">
      <c r="A556" s="1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ht="30.0" customHeight="1">
      <c r="A557" s="1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ht="30.0" customHeight="1">
      <c r="A558" s="1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ht="30.0" customHeight="1">
      <c r="A559" s="1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ht="30.0" customHeight="1">
      <c r="A560" s="1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ht="30.0" customHeight="1">
      <c r="A561" s="1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ht="30.0" customHeight="1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ht="30.0" customHeight="1">
      <c r="A563" s="1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ht="30.0" customHeight="1">
      <c r="A564" s="1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ht="30.0" customHeight="1">
      <c r="A565" s="1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ht="30.0" customHeight="1">
      <c r="A566" s="1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ht="30.0" customHeight="1">
      <c r="A567" s="1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ht="30.0" customHeight="1">
      <c r="A568" s="1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ht="30.0" customHeight="1">
      <c r="A569" s="1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ht="30.0" customHeight="1">
      <c r="A570" s="1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ht="30.0" customHeight="1">
      <c r="A571" s="1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ht="30.0" customHeight="1">
      <c r="A572" s="1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ht="30.0" customHeight="1">
      <c r="A573" s="1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ht="30.0" customHeight="1">
      <c r="A574" s="1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ht="30.0" customHeight="1">
      <c r="A575" s="1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ht="30.0" customHeight="1">
      <c r="A576" s="1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ht="30.0" customHeight="1">
      <c r="A577" s="1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ht="30.0" customHeight="1">
      <c r="A578" s="1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ht="30.0" customHeight="1">
      <c r="A579" s="1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ht="30.0" customHeight="1">
      <c r="A580" s="1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ht="30.0" customHeight="1">
      <c r="A581" s="1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ht="30.0" customHeight="1">
      <c r="A582" s="1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ht="30.0" customHeight="1">
      <c r="A583" s="1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ht="30.0" customHeight="1">
      <c r="A584" s="1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ht="30.0" customHeight="1">
      <c r="A585" s="1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ht="30.0" customHeight="1">
      <c r="A586" s="1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ht="30.0" customHeight="1">
      <c r="A587" s="1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ht="30.0" customHeight="1">
      <c r="A588" s="1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ht="30.0" customHeight="1">
      <c r="A589" s="1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ht="30.0" customHeight="1">
      <c r="A590" s="1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ht="30.0" customHeight="1">
      <c r="A591" s="1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ht="30.0" customHeight="1">
      <c r="A592" s="1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ht="30.0" customHeight="1">
      <c r="A593" s="1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ht="30.0" customHeight="1">
      <c r="A594" s="1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ht="30.0" customHeight="1">
      <c r="A595" s="1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ht="30.0" customHeight="1">
      <c r="A596" s="1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ht="30.0" customHeight="1">
      <c r="A597" s="1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ht="30.0" customHeight="1">
      <c r="A598" s="1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ht="30.0" customHeight="1">
      <c r="A599" s="1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ht="30.0" customHeight="1">
      <c r="A600" s="1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ht="30.0" customHeight="1">
      <c r="A601" s="1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ht="30.0" customHeight="1">
      <c r="A602" s="1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ht="30.0" customHeight="1">
      <c r="A603" s="1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ht="30.0" customHeight="1">
      <c r="A604" s="1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ht="30.0" customHeight="1">
      <c r="A605" s="1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ht="30.0" customHeight="1">
      <c r="A606" s="1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ht="30.0" customHeight="1">
      <c r="A607" s="1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ht="30.0" customHeight="1">
      <c r="A608" s="1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ht="30.0" customHeight="1">
      <c r="A609" s="1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ht="30.0" customHeight="1">
      <c r="A610" s="1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ht="30.0" customHeight="1">
      <c r="A611" s="1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ht="30.0" customHeight="1">
      <c r="A612" s="1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ht="30.0" customHeight="1">
      <c r="A613" s="1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ht="30.0" customHeight="1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ht="30.0" customHeight="1">
      <c r="A615" s="1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ht="30.0" customHeight="1">
      <c r="A616" s="1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ht="30.0" customHeight="1">
      <c r="A617" s="1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ht="30.0" customHeight="1">
      <c r="A618" s="1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ht="30.0" customHeight="1">
      <c r="A619" s="1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ht="30.0" customHeight="1">
      <c r="A620" s="1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ht="30.0" customHeight="1">
      <c r="A621" s="1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ht="30.0" customHeight="1">
      <c r="A622" s="1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ht="30.0" customHeight="1">
      <c r="A623" s="1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ht="30.0" customHeight="1">
      <c r="A624" s="1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ht="30.0" customHeight="1">
      <c r="A625" s="1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ht="30.0" customHeight="1">
      <c r="A626" s="1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ht="30.0" customHeight="1">
      <c r="A627" s="1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ht="30.0" customHeight="1">
      <c r="A628" s="1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ht="30.0" customHeight="1">
      <c r="A629" s="1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ht="30.0" customHeight="1">
      <c r="A630" s="1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ht="30.0" customHeight="1">
      <c r="A631" s="1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ht="30.0" customHeight="1">
      <c r="A632" s="1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ht="30.0" customHeight="1">
      <c r="A633" s="1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ht="30.0" customHeight="1">
      <c r="A634" s="1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ht="30.0" customHeight="1">
      <c r="A635" s="1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ht="30.0" customHeight="1">
      <c r="A636" s="1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ht="30.0" customHeight="1">
      <c r="A637" s="1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ht="30.0" customHeight="1">
      <c r="A638" s="1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ht="30.0" customHeight="1">
      <c r="A639" s="1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ht="30.0" customHeight="1">
      <c r="A640" s="1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ht="30.0" customHeight="1">
      <c r="A641" s="1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ht="30.0" customHeight="1">
      <c r="A642" s="1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ht="30.0" customHeight="1">
      <c r="A643" s="1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ht="30.0" customHeight="1">
      <c r="A644" s="1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ht="30.0" customHeight="1">
      <c r="A645" s="1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ht="30.0" customHeight="1">
      <c r="A646" s="1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ht="30.0" customHeight="1">
      <c r="A647" s="1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ht="30.0" customHeight="1">
      <c r="A648" s="1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ht="30.0" customHeight="1">
      <c r="A649" s="1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ht="30.0" customHeight="1">
      <c r="A650" s="1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ht="30.0" customHeight="1">
      <c r="A651" s="1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ht="30.0" customHeight="1">
      <c r="A652" s="1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ht="30.0" customHeight="1">
      <c r="A653" s="1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ht="30.0" customHeight="1">
      <c r="A654" s="1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ht="30.0" customHeight="1">
      <c r="A655" s="1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ht="30.0" customHeight="1">
      <c r="A656" s="1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ht="30.0" customHeight="1">
      <c r="A657" s="1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ht="30.0" customHeight="1">
      <c r="A658" s="1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ht="30.0" customHeight="1">
      <c r="A659" s="1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ht="30.0" customHeight="1">
      <c r="A660" s="1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ht="30.0" customHeight="1">
      <c r="A661" s="1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ht="30.0" customHeight="1">
      <c r="A662" s="1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ht="30.0" customHeight="1">
      <c r="A663" s="1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ht="30.0" customHeight="1">
      <c r="A664" s="1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ht="30.0" customHeight="1">
      <c r="A665" s="1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ht="30.0" customHeight="1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ht="30.0" customHeight="1">
      <c r="A667" s="1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ht="30.0" customHeight="1">
      <c r="A668" s="1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ht="30.0" customHeight="1">
      <c r="A669" s="1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ht="30.0" customHeight="1">
      <c r="A670" s="1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ht="30.0" customHeight="1">
      <c r="A671" s="1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ht="30.0" customHeight="1">
      <c r="A672" s="1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ht="30.0" customHeight="1">
      <c r="A673" s="1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ht="30.0" customHeight="1">
      <c r="A674" s="1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ht="30.0" customHeight="1">
      <c r="A675" s="1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ht="30.0" customHeight="1">
      <c r="A676" s="1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ht="30.0" customHeight="1">
      <c r="A677" s="1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ht="30.0" customHeight="1">
      <c r="A678" s="1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ht="30.0" customHeight="1">
      <c r="A679" s="1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ht="30.0" customHeight="1">
      <c r="A680" s="1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ht="30.0" customHeight="1">
      <c r="A681" s="1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ht="30.0" customHeight="1">
      <c r="A682" s="1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ht="30.0" customHeight="1">
      <c r="A683" s="1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ht="30.0" customHeight="1">
      <c r="A684" s="1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ht="30.0" customHeight="1">
      <c r="A685" s="1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ht="30.0" customHeight="1">
      <c r="A686" s="1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ht="30.0" customHeight="1">
      <c r="A687" s="1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ht="30.0" customHeight="1">
      <c r="A688" s="1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ht="30.0" customHeight="1">
      <c r="A689" s="1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ht="30.0" customHeight="1">
      <c r="A690" s="1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ht="30.0" customHeight="1">
      <c r="A691" s="1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ht="30.0" customHeight="1">
      <c r="A692" s="1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ht="30.0" customHeight="1">
      <c r="A693" s="1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ht="30.0" customHeight="1">
      <c r="A694" s="1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ht="30.0" customHeight="1">
      <c r="A695" s="1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ht="30.0" customHeight="1">
      <c r="A696" s="1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ht="30.0" customHeight="1">
      <c r="A697" s="1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ht="30.0" customHeight="1">
      <c r="A698" s="1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ht="30.0" customHeight="1">
      <c r="A699" s="1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ht="30.0" customHeight="1">
      <c r="A700" s="1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ht="30.0" customHeight="1">
      <c r="A701" s="1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ht="30.0" customHeight="1">
      <c r="A702" s="1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ht="30.0" customHeight="1">
      <c r="A703" s="1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ht="30.0" customHeight="1">
      <c r="A704" s="1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ht="30.0" customHeight="1">
      <c r="A705" s="1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ht="30.0" customHeight="1">
      <c r="A706" s="1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ht="30.0" customHeight="1">
      <c r="A707" s="1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ht="30.0" customHeight="1">
      <c r="A708" s="1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</row>
    <row r="709" ht="30.0" customHeight="1">
      <c r="A709" s="1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</row>
    <row r="710" ht="30.0" customHeight="1">
      <c r="A710" s="1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</row>
    <row r="711" ht="30.0" customHeight="1">
      <c r="A711" s="1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</row>
    <row r="712" ht="30.0" customHeight="1">
      <c r="A712" s="1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</row>
    <row r="713" ht="30.0" customHeight="1">
      <c r="A713" s="1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</row>
    <row r="714" ht="30.0" customHeight="1">
      <c r="A714" s="1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</row>
    <row r="715" ht="30.0" customHeight="1">
      <c r="A715" s="1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</row>
    <row r="716" ht="30.0" customHeight="1">
      <c r="A716" s="1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</row>
    <row r="717" ht="30.0" customHeight="1">
      <c r="A717" s="1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</row>
    <row r="718" ht="30.0" customHeight="1">
      <c r="A718" s="1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</row>
    <row r="719" ht="30.0" customHeight="1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</row>
    <row r="720" ht="30.0" customHeight="1">
      <c r="A720" s="1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</row>
    <row r="721" ht="30.0" customHeight="1">
      <c r="A721" s="1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</row>
    <row r="722" ht="30.0" customHeight="1">
      <c r="A722" s="1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</row>
    <row r="723" ht="30.0" customHeight="1">
      <c r="A723" s="1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</row>
    <row r="724" ht="30.0" customHeight="1">
      <c r="A724" s="1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</row>
    <row r="725" ht="30.0" customHeight="1">
      <c r="A725" s="1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</row>
    <row r="726" ht="30.0" customHeight="1">
      <c r="A726" s="1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</row>
    <row r="727" ht="30.0" customHeight="1">
      <c r="A727" s="1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</row>
    <row r="728" ht="30.0" customHeight="1">
      <c r="A728" s="1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</row>
    <row r="729" ht="30.0" customHeight="1">
      <c r="A729" s="1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</row>
    <row r="730" ht="30.0" customHeight="1">
      <c r="A730" s="1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</row>
    <row r="731" ht="30.0" customHeight="1">
      <c r="A731" s="1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</row>
    <row r="732" ht="30.0" customHeight="1">
      <c r="A732" s="1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</row>
    <row r="733" ht="30.0" customHeight="1">
      <c r="A733" s="1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</row>
    <row r="734" ht="30.0" customHeight="1">
      <c r="A734" s="1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</row>
    <row r="735" ht="30.0" customHeight="1">
      <c r="A735" s="1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</row>
    <row r="736" ht="30.0" customHeight="1">
      <c r="A736" s="1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</row>
    <row r="737" ht="30.0" customHeight="1">
      <c r="A737" s="1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</row>
    <row r="738" ht="30.0" customHeight="1">
      <c r="A738" s="1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</row>
    <row r="739" ht="30.0" customHeight="1">
      <c r="A739" s="1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</row>
    <row r="740" ht="30.0" customHeight="1">
      <c r="A740" s="1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</row>
    <row r="741" ht="30.0" customHeight="1">
      <c r="A741" s="1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</row>
    <row r="742" ht="30.0" customHeight="1">
      <c r="A742" s="1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</row>
    <row r="743" ht="30.0" customHeight="1">
      <c r="A743" s="1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</row>
    <row r="744" ht="30.0" customHeight="1">
      <c r="A744" s="1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</row>
    <row r="745" ht="30.0" customHeight="1">
      <c r="A745" s="1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</row>
    <row r="746" ht="30.0" customHeight="1">
      <c r="A746" s="1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</row>
    <row r="747" ht="30.0" customHeight="1">
      <c r="A747" s="1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</row>
    <row r="748" ht="30.0" customHeight="1">
      <c r="A748" s="1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</row>
    <row r="749" ht="30.0" customHeight="1">
      <c r="A749" s="1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</row>
    <row r="750" ht="30.0" customHeight="1">
      <c r="A750" s="1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</row>
    <row r="751" ht="30.0" customHeight="1">
      <c r="A751" s="1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</row>
    <row r="752" ht="30.0" customHeight="1">
      <c r="A752" s="1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</row>
    <row r="753" ht="30.0" customHeight="1">
      <c r="A753" s="1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</row>
    <row r="754" ht="30.0" customHeight="1">
      <c r="A754" s="1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</row>
    <row r="755" ht="30.0" customHeight="1">
      <c r="A755" s="1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</row>
    <row r="756" ht="30.0" customHeight="1">
      <c r="A756" s="1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</row>
    <row r="757" ht="30.0" customHeight="1">
      <c r="A757" s="1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</row>
    <row r="758" ht="30.0" customHeight="1">
      <c r="A758" s="1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</row>
    <row r="759" ht="30.0" customHeight="1">
      <c r="A759" s="1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</row>
    <row r="760" ht="30.0" customHeight="1">
      <c r="A760" s="1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</row>
    <row r="761" ht="30.0" customHeight="1">
      <c r="A761" s="1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</row>
    <row r="762" ht="30.0" customHeight="1">
      <c r="A762" s="1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</row>
    <row r="763" ht="30.0" customHeight="1">
      <c r="A763" s="1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</row>
    <row r="764" ht="30.0" customHeight="1">
      <c r="A764" s="1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</row>
    <row r="765" ht="30.0" customHeight="1">
      <c r="A765" s="1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</row>
    <row r="766" ht="30.0" customHeight="1">
      <c r="A766" s="1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</row>
    <row r="767" ht="30.0" customHeight="1">
      <c r="A767" s="1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</row>
    <row r="768" ht="30.0" customHeight="1">
      <c r="A768" s="1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</row>
    <row r="769" ht="30.0" customHeight="1">
      <c r="A769" s="1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</row>
    <row r="770" ht="30.0" customHeight="1">
      <c r="A770" s="1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</row>
    <row r="771" ht="30.0" customHeight="1">
      <c r="A771" s="1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</row>
    <row r="772" ht="30.0" customHeight="1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</row>
    <row r="773" ht="30.0" customHeight="1">
      <c r="A773" s="1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</row>
    <row r="774" ht="30.0" customHeight="1">
      <c r="A774" s="1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</row>
    <row r="775" ht="30.0" customHeight="1">
      <c r="A775" s="1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</row>
    <row r="776" ht="30.0" customHeight="1">
      <c r="A776" s="1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</row>
    <row r="777" ht="30.0" customHeight="1">
      <c r="A777" s="1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</row>
    <row r="778" ht="30.0" customHeight="1">
      <c r="A778" s="1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</row>
    <row r="779" ht="30.0" customHeight="1">
      <c r="A779" s="1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</row>
    <row r="780" ht="30.0" customHeight="1">
      <c r="A780" s="1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</row>
    <row r="781" ht="30.0" customHeight="1">
      <c r="A781" s="1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</row>
    <row r="782" ht="30.0" customHeight="1">
      <c r="A782" s="1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</row>
    <row r="783" ht="30.0" customHeight="1">
      <c r="A783" s="1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</row>
    <row r="784" ht="30.0" customHeight="1">
      <c r="A784" s="1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</row>
    <row r="785" ht="30.0" customHeight="1">
      <c r="A785" s="1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</row>
    <row r="786" ht="30.0" customHeight="1">
      <c r="A786" s="1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</row>
    <row r="787" ht="30.0" customHeight="1">
      <c r="A787" s="1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</row>
    <row r="788" ht="30.0" customHeight="1">
      <c r="A788" s="1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</row>
    <row r="789" ht="30.0" customHeight="1">
      <c r="A789" s="1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</row>
    <row r="790" ht="30.0" customHeight="1">
      <c r="A790" s="1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</row>
    <row r="791" ht="30.0" customHeight="1">
      <c r="A791" s="1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</row>
    <row r="792" ht="30.0" customHeight="1">
      <c r="A792" s="1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</row>
    <row r="793" ht="30.0" customHeight="1">
      <c r="A793" s="1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</row>
    <row r="794" ht="30.0" customHeight="1">
      <c r="A794" s="1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</row>
    <row r="795" ht="30.0" customHeight="1">
      <c r="A795" s="1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</row>
    <row r="796" ht="30.0" customHeight="1">
      <c r="A796" s="1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</row>
    <row r="797" ht="30.0" customHeight="1">
      <c r="A797" s="1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</row>
    <row r="798" ht="30.0" customHeight="1">
      <c r="A798" s="1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</row>
    <row r="799" ht="30.0" customHeight="1">
      <c r="A799" s="1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</row>
    <row r="800" ht="30.0" customHeight="1">
      <c r="A800" s="1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</row>
    <row r="801" ht="30.0" customHeight="1">
      <c r="A801" s="1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</row>
    <row r="802" ht="30.0" customHeight="1">
      <c r="A802" s="1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</row>
    <row r="803" ht="30.0" customHeight="1">
      <c r="A803" s="1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</row>
    <row r="804" ht="30.0" customHeight="1">
      <c r="A804" s="1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</row>
    <row r="805" ht="30.0" customHeight="1">
      <c r="A805" s="1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</row>
    <row r="806" ht="30.0" customHeight="1">
      <c r="A806" s="1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</row>
    <row r="807" ht="30.0" customHeight="1">
      <c r="A807" s="1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</row>
    <row r="808" ht="30.0" customHeight="1">
      <c r="A808" s="1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</row>
    <row r="809" ht="30.0" customHeight="1">
      <c r="A809" s="1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</row>
    <row r="810" ht="30.0" customHeight="1">
      <c r="A810" s="1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</row>
    <row r="811" ht="30.0" customHeight="1">
      <c r="A811" s="1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</row>
    <row r="812" ht="30.0" customHeight="1">
      <c r="A812" s="1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</row>
    <row r="813" ht="30.0" customHeight="1">
      <c r="A813" s="1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</row>
    <row r="814" ht="30.0" customHeight="1">
      <c r="A814" s="1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</row>
    <row r="815" ht="30.0" customHeight="1">
      <c r="A815" s="1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</row>
    <row r="816" ht="30.0" customHeight="1">
      <c r="A816" s="1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</row>
    <row r="817" ht="30.0" customHeight="1">
      <c r="A817" s="1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</row>
    <row r="818" ht="30.0" customHeight="1">
      <c r="A818" s="1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</row>
    <row r="819" ht="30.0" customHeight="1">
      <c r="A819" s="1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</row>
    <row r="820" ht="30.0" customHeight="1">
      <c r="A820" s="1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</row>
    <row r="821" ht="30.0" customHeight="1">
      <c r="A821" s="1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</row>
    <row r="822" ht="30.0" customHeight="1">
      <c r="A822" s="1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</row>
    <row r="823" ht="30.0" customHeight="1">
      <c r="A823" s="1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</row>
    <row r="824" ht="30.0" customHeight="1">
      <c r="A824" s="1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</row>
    <row r="825" ht="30.0" customHeight="1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</row>
    <row r="826" ht="30.0" customHeight="1">
      <c r="A826" s="1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</row>
    <row r="827" ht="30.0" customHeight="1">
      <c r="A827" s="1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</row>
    <row r="828" ht="30.0" customHeight="1">
      <c r="A828" s="1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</row>
    <row r="829" ht="30.0" customHeight="1">
      <c r="A829" s="1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</row>
    <row r="830" ht="30.0" customHeight="1">
      <c r="A830" s="1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</row>
    <row r="831" ht="30.0" customHeight="1">
      <c r="A831" s="1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</row>
    <row r="832" ht="30.0" customHeight="1">
      <c r="A832" s="1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</row>
    <row r="833" ht="30.0" customHeight="1">
      <c r="A833" s="1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</row>
    <row r="834" ht="30.0" customHeight="1">
      <c r="A834" s="1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</row>
    <row r="835" ht="30.0" customHeight="1">
      <c r="A835" s="1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</row>
    <row r="836" ht="30.0" customHeight="1">
      <c r="A836" s="1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</row>
    <row r="837" ht="30.0" customHeight="1">
      <c r="A837" s="1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</row>
    <row r="838" ht="30.0" customHeight="1">
      <c r="A838" s="1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</row>
    <row r="839" ht="30.0" customHeight="1">
      <c r="A839" s="1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</row>
    <row r="840" ht="30.0" customHeight="1">
      <c r="A840" s="1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</row>
    <row r="841" ht="30.0" customHeight="1">
      <c r="A841" s="1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</row>
    <row r="842" ht="30.0" customHeight="1">
      <c r="A842" s="1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</row>
    <row r="843" ht="30.0" customHeight="1">
      <c r="A843" s="1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</row>
    <row r="844" ht="30.0" customHeight="1">
      <c r="A844" s="1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</row>
    <row r="845" ht="30.0" customHeight="1">
      <c r="A845" s="1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</row>
    <row r="846" ht="30.0" customHeight="1">
      <c r="A846" s="1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</row>
    <row r="847" ht="30.0" customHeight="1">
      <c r="A847" s="1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</row>
    <row r="848" ht="30.0" customHeight="1">
      <c r="A848" s="1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</row>
    <row r="849" ht="30.0" customHeight="1">
      <c r="A849" s="1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</row>
    <row r="850" ht="30.0" customHeight="1">
      <c r="A850" s="1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</row>
    <row r="851" ht="30.0" customHeight="1">
      <c r="A851" s="1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</row>
    <row r="852" ht="30.0" customHeight="1">
      <c r="A852" s="1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</row>
    <row r="853" ht="30.0" customHeight="1">
      <c r="A853" s="1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</row>
    <row r="854" ht="30.0" customHeight="1">
      <c r="A854" s="1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</row>
    <row r="855" ht="30.0" customHeight="1">
      <c r="A855" s="1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</row>
    <row r="856" ht="30.0" customHeight="1">
      <c r="A856" s="1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</row>
    <row r="857" ht="30.0" customHeight="1">
      <c r="A857" s="1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</row>
    <row r="858" ht="30.0" customHeight="1">
      <c r="A858" s="1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</row>
    <row r="859" ht="30.0" customHeight="1">
      <c r="A859" s="1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</row>
    <row r="860" ht="30.0" customHeight="1">
      <c r="A860" s="1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</row>
    <row r="861" ht="30.0" customHeight="1">
      <c r="A861" s="1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</row>
    <row r="862" ht="30.0" customHeight="1">
      <c r="A862" s="1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</row>
    <row r="863" ht="30.0" customHeight="1">
      <c r="A863" s="1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</row>
    <row r="864" ht="30.0" customHeight="1">
      <c r="A864" s="1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</row>
    <row r="865" ht="30.0" customHeight="1">
      <c r="A865" s="1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</row>
    <row r="866" ht="30.0" customHeight="1">
      <c r="A866" s="1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</row>
    <row r="867" ht="30.0" customHeight="1">
      <c r="A867" s="1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</row>
    <row r="868" ht="30.0" customHeight="1">
      <c r="A868" s="1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</row>
    <row r="869" ht="30.0" customHeight="1">
      <c r="A869" s="1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</row>
    <row r="870" ht="30.0" customHeight="1">
      <c r="A870" s="1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</row>
    <row r="871" ht="30.0" customHeight="1">
      <c r="A871" s="1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</row>
    <row r="872" ht="30.0" customHeight="1">
      <c r="A872" s="1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</row>
    <row r="873" ht="30.0" customHeight="1">
      <c r="A873" s="1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</row>
    <row r="874" ht="30.0" customHeight="1">
      <c r="A874" s="1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</row>
    <row r="875" ht="30.0" customHeight="1">
      <c r="A875" s="1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</row>
    <row r="876" ht="30.0" customHeight="1">
      <c r="A876" s="1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</row>
    <row r="877" ht="30.0" customHeight="1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</row>
    <row r="878" ht="30.0" customHeight="1">
      <c r="A878" s="1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</row>
    <row r="879" ht="30.0" customHeight="1">
      <c r="A879" s="1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</row>
    <row r="880" ht="30.0" customHeight="1">
      <c r="A880" s="1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</row>
    <row r="881" ht="30.0" customHeight="1">
      <c r="A881" s="1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</row>
    <row r="882" ht="30.0" customHeight="1">
      <c r="A882" s="1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</row>
    <row r="883" ht="30.0" customHeight="1">
      <c r="A883" s="1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</row>
    <row r="884" ht="30.0" customHeight="1">
      <c r="A884" s="1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</row>
    <row r="885" ht="30.0" customHeight="1">
      <c r="A885" s="1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</row>
    <row r="886" ht="30.0" customHeight="1">
      <c r="A886" s="1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</row>
    <row r="887" ht="30.0" customHeight="1">
      <c r="A887" s="1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</row>
    <row r="888" ht="30.0" customHeight="1">
      <c r="A888" s="1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</row>
    <row r="889" ht="30.0" customHeight="1">
      <c r="A889" s="1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</row>
    <row r="890" ht="30.0" customHeight="1">
      <c r="A890" s="1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</row>
    <row r="891" ht="30.0" customHeight="1">
      <c r="A891" s="1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</row>
    <row r="892" ht="30.0" customHeight="1">
      <c r="A892" s="1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</row>
    <row r="893" ht="30.0" customHeight="1">
      <c r="A893" s="1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</row>
    <row r="894" ht="30.0" customHeight="1">
      <c r="A894" s="1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</row>
    <row r="895" ht="30.0" customHeight="1">
      <c r="A895" s="1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</row>
    <row r="896" ht="30.0" customHeight="1">
      <c r="A896" s="1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</row>
    <row r="897" ht="30.0" customHeight="1">
      <c r="A897" s="1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</row>
    <row r="898" ht="30.0" customHeight="1">
      <c r="A898" s="1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</row>
    <row r="899" ht="30.0" customHeight="1">
      <c r="A899" s="1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</row>
    <row r="900" ht="30.0" customHeight="1">
      <c r="A900" s="1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</row>
    <row r="901" ht="30.0" customHeight="1">
      <c r="A901" s="1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</row>
    <row r="902" ht="30.0" customHeight="1">
      <c r="A902" s="1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</row>
    <row r="903" ht="30.0" customHeight="1">
      <c r="A903" s="1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</row>
    <row r="904" ht="30.0" customHeight="1">
      <c r="A904" s="1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</row>
    <row r="905" ht="30.0" customHeight="1">
      <c r="A905" s="1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</row>
    <row r="906" ht="30.0" customHeight="1">
      <c r="A906" s="1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</row>
    <row r="907" ht="30.0" customHeight="1">
      <c r="A907" s="1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</row>
    <row r="908" ht="30.0" customHeight="1">
      <c r="A908" s="1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</row>
    <row r="909" ht="30.0" customHeight="1">
      <c r="A909" s="1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</row>
    <row r="910" ht="30.0" customHeight="1">
      <c r="A910" s="1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</row>
    <row r="911" ht="30.0" customHeight="1">
      <c r="A911" s="1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</row>
    <row r="912" ht="30.0" customHeight="1">
      <c r="A912" s="1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</row>
    <row r="913" ht="30.0" customHeight="1">
      <c r="A913" s="1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</row>
    <row r="914" ht="30.0" customHeight="1">
      <c r="A914" s="1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</row>
    <row r="915" ht="30.0" customHeight="1">
      <c r="A915" s="1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</row>
    <row r="916" ht="30.0" customHeight="1">
      <c r="A916" s="1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</row>
    <row r="917" ht="30.0" customHeight="1">
      <c r="A917" s="1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</row>
    <row r="918" ht="30.0" customHeight="1">
      <c r="A918" s="1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</row>
    <row r="919" ht="30.0" customHeight="1">
      <c r="A919" s="1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</row>
    <row r="920" ht="30.0" customHeight="1">
      <c r="A920" s="1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</row>
    <row r="921" ht="30.0" customHeight="1">
      <c r="A921" s="1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</row>
    <row r="922" ht="30.0" customHeight="1">
      <c r="A922" s="1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</row>
    <row r="923" ht="30.0" customHeight="1">
      <c r="A923" s="1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</row>
    <row r="924" ht="30.0" customHeight="1">
      <c r="A924" s="1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</row>
    <row r="925" ht="30.0" customHeight="1">
      <c r="A925" s="1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</row>
    <row r="926" ht="30.0" customHeight="1">
      <c r="A926" s="1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</row>
    <row r="927" ht="30.0" customHeight="1">
      <c r="A927" s="1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</row>
    <row r="928" ht="30.0" customHeight="1">
      <c r="A928" s="1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</row>
    <row r="929" ht="30.0" customHeight="1">
      <c r="A929" s="1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</row>
    <row r="930" ht="30.0" customHeight="1">
      <c r="A930" s="1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</row>
    <row r="931" ht="30.0" customHeight="1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</row>
    <row r="932" ht="30.0" customHeight="1">
      <c r="A932" s="1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</row>
    <row r="933" ht="30.0" customHeight="1">
      <c r="A933" s="1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</row>
    <row r="934" ht="30.0" customHeight="1">
      <c r="A934" s="1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</row>
    <row r="935" ht="30.0" customHeight="1">
      <c r="A935" s="1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</row>
    <row r="936" ht="30.0" customHeight="1">
      <c r="A936" s="1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</row>
    <row r="937" ht="30.0" customHeight="1">
      <c r="A937" s="1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</row>
    <row r="938" ht="30.0" customHeight="1">
      <c r="A938" s="1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</row>
    <row r="939" ht="30.0" customHeight="1">
      <c r="A939" s="1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</row>
    <row r="940" ht="30.0" customHeight="1">
      <c r="A940" s="1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</row>
    <row r="941" ht="30.0" customHeight="1">
      <c r="A941" s="1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</row>
    <row r="942" ht="30.0" customHeight="1">
      <c r="A942" s="1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</row>
    <row r="943" ht="30.0" customHeight="1">
      <c r="A943" s="1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</row>
    <row r="944" ht="30.0" customHeight="1">
      <c r="A944" s="1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</row>
    <row r="945" ht="30.0" customHeight="1">
      <c r="A945" s="1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</row>
    <row r="946" ht="30.0" customHeight="1">
      <c r="A946" s="1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</row>
    <row r="947" ht="30.0" customHeight="1">
      <c r="A947" s="1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</row>
    <row r="948" ht="30.0" customHeight="1">
      <c r="A948" s="1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</row>
    <row r="949" ht="30.0" customHeight="1">
      <c r="A949" s="1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</row>
    <row r="950" ht="30.0" customHeight="1">
      <c r="A950" s="1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</row>
    <row r="951" ht="30.0" customHeight="1">
      <c r="A951" s="1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</row>
    <row r="952" ht="30.0" customHeight="1">
      <c r="A952" s="1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</row>
    <row r="953" ht="30.0" customHeight="1">
      <c r="A953" s="1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</row>
    <row r="954" ht="30.0" customHeight="1">
      <c r="A954" s="1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</row>
    <row r="955" ht="30.0" customHeight="1">
      <c r="A955" s="1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</row>
    <row r="956" ht="30.0" customHeight="1">
      <c r="A956" s="1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</row>
    <row r="957" ht="30.0" customHeight="1">
      <c r="A957" s="1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</row>
    <row r="958" ht="30.0" customHeight="1">
      <c r="A958" s="1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</row>
    <row r="959" ht="30.0" customHeight="1">
      <c r="A959" s="1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</row>
    <row r="960" ht="30.0" customHeight="1">
      <c r="A960" s="1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</row>
    <row r="961" ht="30.0" customHeight="1">
      <c r="A961" s="1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</row>
    <row r="962" ht="30.0" customHeight="1">
      <c r="A962" s="1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</row>
    <row r="963" ht="30.0" customHeight="1">
      <c r="A963" s="1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</row>
    <row r="964" ht="30.0" customHeight="1">
      <c r="A964" s="1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</row>
    <row r="965" ht="30.0" customHeight="1">
      <c r="A965" s="1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</row>
    <row r="966" ht="30.0" customHeight="1">
      <c r="A966" s="1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</row>
    <row r="967" ht="30.0" customHeight="1">
      <c r="A967" s="1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</row>
    <row r="968" ht="30.0" customHeight="1">
      <c r="A968" s="1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</row>
    <row r="969" ht="30.0" customHeight="1">
      <c r="A969" s="1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</row>
    <row r="970" ht="30.0" customHeight="1">
      <c r="A970" s="1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</row>
    <row r="971" ht="30.0" customHeight="1">
      <c r="A971" s="1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</row>
    <row r="972" ht="30.0" customHeight="1">
      <c r="A972" s="1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</row>
    <row r="973" ht="30.0" customHeight="1">
      <c r="A973" s="1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</row>
    <row r="974" ht="30.0" customHeight="1">
      <c r="A974" s="1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</row>
    <row r="975" ht="30.0" customHeight="1">
      <c r="A975" s="1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</row>
    <row r="976" ht="30.0" customHeight="1">
      <c r="A976" s="1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</row>
    <row r="977" ht="30.0" customHeight="1">
      <c r="A977" s="1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</row>
    <row r="978" ht="30.0" customHeight="1">
      <c r="A978" s="1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</row>
    <row r="979" ht="30.0" customHeight="1">
      <c r="A979" s="1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</row>
    <row r="980" ht="30.0" customHeight="1">
      <c r="A980" s="1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</row>
    <row r="981" ht="30.0" customHeight="1">
      <c r="A981" s="1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</row>
    <row r="982" ht="30.0" customHeight="1">
      <c r="A982" s="1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</row>
    <row r="983" ht="30.0" customHeight="1">
      <c r="A983" s="1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</row>
    <row r="984" ht="30.0" customHeight="1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</row>
    <row r="985" ht="30.0" customHeight="1">
      <c r="A985" s="1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</row>
    <row r="986" ht="30.0" customHeight="1">
      <c r="A986" s="1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</row>
    <row r="987" ht="30.0" customHeight="1">
      <c r="A987" s="1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</row>
    <row r="988" ht="30.0" customHeight="1">
      <c r="A988" s="1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</row>
    <row r="989" ht="30.0" customHeight="1">
      <c r="A989" s="1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</row>
    <row r="990" ht="30.0" customHeight="1">
      <c r="A990" s="1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</row>
    <row r="991" ht="30.0" customHeight="1">
      <c r="A991" s="1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</row>
    <row r="992" ht="30.0" customHeight="1">
      <c r="A992" s="1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</row>
    <row r="993" ht="30.0" customHeight="1">
      <c r="A993" s="1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</row>
    <row r="994" ht="30.0" customHeight="1">
      <c r="A994" s="1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</row>
    <row r="995" ht="30.0" customHeight="1">
      <c r="A995" s="1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</row>
    <row r="996" ht="30.0" customHeight="1">
      <c r="A996" s="1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</row>
    <row r="997" ht="30.0" customHeight="1">
      <c r="A997" s="1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</row>
    <row r="998" ht="30.0" customHeight="1">
      <c r="A998" s="1"/>
      <c r="B998" s="2"/>
      <c r="C998" s="2"/>
      <c r="D998" s="2"/>
      <c r="E998" s="3"/>
      <c r="F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</row>
    <row r="999" ht="30.0" customHeight="1">
      <c r="A999" s="1"/>
      <c r="B999" s="2"/>
      <c r="C999" s="2"/>
      <c r="D999" s="2"/>
      <c r="E999" s="3"/>
      <c r="F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</row>
    <row r="1000" ht="30.0" customHeight="1">
      <c r="A1000" s="1"/>
      <c r="B1000" s="2"/>
      <c r="C1000" s="2"/>
      <c r="D1000" s="2"/>
      <c r="E1000" s="3"/>
      <c r="F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</row>
  </sheetData>
  <mergeCells count="10">
    <mergeCell ref="AB4:AE4"/>
    <mergeCell ref="BF4:BI4"/>
    <mergeCell ref="CJ4:CM4"/>
    <mergeCell ref="B2:G2"/>
    <mergeCell ref="H2:M2"/>
    <mergeCell ref="N2:S2"/>
    <mergeCell ref="H4:K4"/>
    <mergeCell ref="M4:P4"/>
    <mergeCell ref="R4:U4"/>
    <mergeCell ref="W4:Z4"/>
  </mergeCells>
  <conditionalFormatting sqref="H7:CQ9 H17:AB17 H18:Y18 H19:AB19 H20:CR20 W10:CQ10 AL17:CR19">
    <cfRule type="expression" dxfId="0" priority="1">
      <formula>AND(TODAY()&gt;=H$7,TODAY()&lt;I$7)</formula>
    </cfRule>
  </conditionalFormatting>
  <conditionalFormatting sqref="H6:AL6 BE6:BP6 CI6:CR6">
    <cfRule type="expression" dxfId="1" priority="2">
      <formula>H$7&lt;=EOMONTH($H$7,0)</formula>
    </cfRule>
  </conditionalFormatting>
  <conditionalFormatting sqref="I6:CR6">
    <cfRule type="expression" dxfId="1" priority="3">
      <formula>AND(I$7&lt;=EOMONTH($H$7,2),I$7&gt;EOMONTH($H$7,0),I$7&gt;EOMONTH($H$7,1))</formula>
    </cfRule>
  </conditionalFormatting>
  <conditionalFormatting sqref="H6:CR6">
    <cfRule type="expression" dxfId="2" priority="4">
      <formula>AND(H$7&lt;=EOMONTH($H$7,1),H$7&gt;EOMONTH($H$7,0))</formula>
    </cfRule>
  </conditionalFormatting>
  <conditionalFormatting sqref="W10:CR10">
    <cfRule type="expression" dxfId="3" priority="5" stopIfTrue="1">
      <formula>AND(#REF!="Low Risk",W$7&gt;=$E10,W$7&lt;=$E10+$F10-1)</formula>
    </cfRule>
  </conditionalFormatting>
  <conditionalFormatting sqref="W10:CR10">
    <cfRule type="expression" dxfId="4" priority="6" stopIfTrue="1">
      <formula>AND(#REF!="High Risk",W$7&gt;=$E10,W$7&lt;=$E10+$F10-1)</formula>
    </cfRule>
  </conditionalFormatting>
  <conditionalFormatting sqref="W10:CR10">
    <cfRule type="expression" dxfId="5" priority="7" stopIfTrue="1">
      <formula>AND(#REF!="On Track",W$7&gt;=$E10,W$7&lt;=$E10+$F10-1)</formula>
    </cfRule>
  </conditionalFormatting>
  <conditionalFormatting sqref="W10:CR10">
    <cfRule type="expression" dxfId="6" priority="8" stopIfTrue="1">
      <formula>AND(#REF!="Med Risk",W$7&gt;=$E10,W$7&lt;=$E10+$F10-1)</formula>
    </cfRule>
  </conditionalFormatting>
  <conditionalFormatting sqref="W10:CR10">
    <cfRule type="expression" dxfId="7" priority="9" stopIfTrue="1">
      <formula>AND(LEN(#REF!)=0,W$7&gt;=$E10,W$7&lt;=$E10+$F10-1)</formula>
    </cfRule>
  </conditionalFormatting>
  <conditionalFormatting sqref="CR7:CR10">
    <cfRule type="expression" dxfId="0" priority="10">
      <formula>AND(TODAY()&gt;=CR$7,TODAY()&lt;#REF!)</formula>
    </cfRule>
  </conditionalFormatting>
  <conditionalFormatting sqref="H10:V16 W11:CR16 H22:CR45">
    <cfRule type="expression" dxfId="0" priority="11">
      <formula>AND(TODAY()&gt;=H$7,TODAY()&lt;I$7)</formula>
    </cfRule>
  </conditionalFormatting>
  <conditionalFormatting sqref="AA21:CR21">
    <cfRule type="expression" dxfId="0" priority="12">
      <formula>AND(TODAY()&gt;=AA$7,TODAY()&lt;AB$7)</formula>
    </cfRule>
  </conditionalFormatting>
  <conditionalFormatting sqref="H21:Z21">
    <cfRule type="expression" dxfId="0" priority="13">
      <formula>AND(TODAY()&gt;=H$7,TODAY()&lt;I$7)</formula>
    </cfRule>
  </conditionalFormatting>
  <conditionalFormatting sqref="Z18:AA18 AC17:AJ19">
    <cfRule type="expression" dxfId="0" priority="14">
      <formula>AND(TODAY()&gt;=AA$7,TODAY()&lt;AB$7)</formula>
    </cfRule>
  </conditionalFormatting>
  <conditionalFormatting sqref="AB18">
    <cfRule type="expression" dxfId="0" priority="15">
      <formula>AND(TODAY()&gt;=AB$7,TODAY()&lt;AC$7)</formula>
    </cfRule>
  </conditionalFormatting>
  <conditionalFormatting sqref="AK17:AK19">
    <cfRule type="expression" dxfId="0" priority="16">
      <formula>AND(TODAY()&gt;=AK$7,TODAY()&lt;AL$7)</formula>
    </cfRule>
  </conditionalFormatting>
  <conditionalFormatting sqref="AK17:AK19">
    <cfRule type="expression" dxfId="8" priority="17" stopIfTrue="1">
      <formula>AND($H$7:$CR$7&lt;=$F$11:$F$45+$E$11:$E$45,$H$7:$CR$7&gt;=$F$11:$F$45)</formula>
    </cfRule>
  </conditionalFormatting>
  <printOptions horizontalCentered="1"/>
  <pageMargins bottom="0.5" footer="0.0" header="0.0" left="0.25" right="0.25" top="0.5"/>
  <pageSetup fitToHeight="0" orientation="landscape"/>
  <headerFooter>
    <oddFooter/>
  </headerFooter>
  <drawing r:id="rId1"/>
  <tableParts count="1">
    <tablePart r:id="rId3"/>
  </tableParts>
</worksheet>
</file>