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opinic/Documents/archive.localized/0VIS/ARAnotation/paper/"/>
    </mc:Choice>
  </mc:AlternateContent>
  <xr:revisionPtr revIDLastSave="0" documentId="13_ncr:1_{0ED9FD83-07E9-0D49-B3FF-624D765E825E}" xr6:coauthVersionLast="46" xr6:coauthVersionMax="46" xr10:uidLastSave="{00000000-0000-0000-0000-000000000000}"/>
  <bookViews>
    <workbookView xWindow="8140" yWindow="460" windowWidth="28800" windowHeight="17540" xr2:uid="{275A901E-5C56-9C42-B592-5047C6DA7703}"/>
  </bookViews>
  <sheets>
    <sheet name="Sheet1" sheetId="1" r:id="rId1"/>
    <sheet name="Sheet2" sheetId="2" r:id="rId2"/>
  </sheets>
  <definedNames>
    <definedName name="_xlnm._FilterDatabase" localSheetId="0" hidden="1">Sheet1!$A$1:$AK$30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I29" i="1"/>
  <c r="J29" i="1"/>
  <c r="K29" i="1"/>
  <c r="L29" i="1"/>
  <c r="M29" i="1"/>
  <c r="O29" i="1"/>
  <c r="G29" i="1"/>
  <c r="H28" i="1"/>
  <c r="I28" i="1"/>
  <c r="J28" i="1"/>
  <c r="K28" i="1"/>
  <c r="L28" i="1"/>
  <c r="M28" i="1"/>
  <c r="O28" i="1"/>
  <c r="H27" i="1"/>
  <c r="I27" i="1"/>
  <c r="J27" i="1"/>
  <c r="K27" i="1"/>
  <c r="L27" i="1"/>
  <c r="M27" i="1"/>
  <c r="N27" i="1"/>
  <c r="O27" i="1"/>
  <c r="G28" i="1"/>
  <c r="G27" i="1"/>
  <c r="P28" i="1"/>
  <c r="AR21" i="1"/>
  <c r="AB27" i="1"/>
  <c r="AB28" i="1" s="1"/>
  <c r="AB26" i="1"/>
  <c r="Z53" i="2"/>
  <c r="Y53" i="2"/>
  <c r="X53" i="2"/>
  <c r="W53" i="2"/>
  <c r="V53" i="2"/>
  <c r="U53" i="2"/>
  <c r="T53" i="2"/>
  <c r="S53" i="2"/>
  <c r="O53" i="2"/>
  <c r="N53" i="2"/>
  <c r="M53" i="2"/>
  <c r="L53" i="2"/>
  <c r="G53" i="2"/>
  <c r="F53" i="2"/>
  <c r="E53" i="2"/>
  <c r="D53" i="2"/>
  <c r="C53" i="2"/>
  <c r="B53" i="2"/>
  <c r="C26" i="1"/>
  <c r="AA29" i="1"/>
  <c r="Z29" i="1"/>
  <c r="AA28" i="1"/>
  <c r="Z28" i="1"/>
  <c r="AS24" i="1"/>
  <c r="AT24" i="1"/>
  <c r="AR24" i="1"/>
  <c r="AR23" i="1"/>
  <c r="AS23" i="1"/>
  <c r="AT23" i="1"/>
  <c r="AN28" i="1"/>
  <c r="AT22" i="1"/>
  <c r="AS22" i="1"/>
  <c r="AR22" i="1"/>
  <c r="AT21" i="1"/>
  <c r="AS21" i="1"/>
  <c r="AN27" i="1"/>
  <c r="AP27" i="1"/>
  <c r="AO27" i="1"/>
  <c r="AP26" i="1"/>
  <c r="AO26" i="1"/>
  <c r="AN26" i="1"/>
  <c r="Z27" i="1"/>
  <c r="Y27" i="1"/>
  <c r="Y29" i="1" s="1"/>
  <c r="H26" i="1"/>
  <c r="I26" i="1"/>
  <c r="J26" i="1"/>
  <c r="K26" i="1"/>
  <c r="L26" i="1"/>
  <c r="M26" i="1"/>
  <c r="N26" i="1"/>
  <c r="N28" i="1" s="1"/>
  <c r="O26" i="1"/>
  <c r="P26" i="1"/>
  <c r="Q26" i="1"/>
  <c r="R26" i="1"/>
  <c r="R29" i="1" s="1"/>
  <c r="S26" i="1"/>
  <c r="T26" i="1"/>
  <c r="U26" i="1"/>
  <c r="U29" i="1" s="1"/>
  <c r="V26" i="1"/>
  <c r="V29" i="1" s="1"/>
  <c r="W26" i="1"/>
  <c r="W29" i="1" s="1"/>
  <c r="X26" i="1"/>
  <c r="Y26" i="1"/>
  <c r="Z26" i="1"/>
  <c r="AA26" i="1"/>
  <c r="AC26" i="1"/>
  <c r="AD26" i="1"/>
  <c r="AD28" i="1" s="1"/>
  <c r="AE26" i="1"/>
  <c r="AE28" i="1" s="1"/>
  <c r="AF26" i="1"/>
  <c r="AG26" i="1"/>
  <c r="AG28" i="1" s="1"/>
  <c r="AH26" i="1"/>
  <c r="AI26" i="1"/>
  <c r="G26" i="1"/>
  <c r="AC28" i="1"/>
  <c r="AF28" i="1"/>
  <c r="AH28" i="1"/>
  <c r="AI28" i="1"/>
  <c r="P29" i="1"/>
  <c r="Q29" i="1"/>
  <c r="S29" i="1"/>
  <c r="T29" i="1"/>
  <c r="X29" i="1"/>
  <c r="AF29" i="1"/>
  <c r="AG29" i="1"/>
  <c r="AH29" i="1"/>
  <c r="AI29" i="1"/>
  <c r="Q28" i="1"/>
  <c r="R28" i="1"/>
  <c r="S28" i="1"/>
  <c r="T28" i="1"/>
  <c r="U28" i="1"/>
  <c r="W28" i="1"/>
  <c r="X28" i="1"/>
  <c r="AN44" i="1"/>
  <c r="AM44" i="1"/>
  <c r="AJ49" i="1"/>
  <c r="AK49" i="1"/>
  <c r="AF60" i="1"/>
  <c r="AN43" i="1"/>
  <c r="AM43" i="1"/>
  <c r="AJ48" i="1"/>
  <c r="AK48" i="1"/>
  <c r="Z60" i="1"/>
  <c r="AA60" i="1"/>
  <c r="AB60" i="1"/>
  <c r="AC60" i="1"/>
  <c r="AD60" i="1"/>
  <c r="AE60" i="1"/>
  <c r="Y60" i="1"/>
  <c r="U60" i="1"/>
  <c r="Z59" i="1"/>
  <c r="AA59" i="1"/>
  <c r="AB59" i="1"/>
  <c r="AC59" i="1"/>
  <c r="AD59" i="1"/>
  <c r="AE59" i="1"/>
  <c r="AF59" i="1"/>
  <c r="Y59" i="1"/>
  <c r="L59" i="1"/>
  <c r="R59" i="1"/>
  <c r="S59" i="1"/>
  <c r="T59" i="1"/>
  <c r="U59" i="1"/>
  <c r="S60" i="1"/>
  <c r="T60" i="1"/>
  <c r="R60" i="1"/>
  <c r="J60" i="1"/>
  <c r="H60" i="1"/>
  <c r="I60" i="1"/>
  <c r="K60" i="1"/>
  <c r="L60" i="1"/>
  <c r="M60" i="1"/>
  <c r="J59" i="1"/>
  <c r="I59" i="1"/>
  <c r="H59" i="1"/>
  <c r="K59" i="1"/>
  <c r="M59" i="1"/>
  <c r="E26" i="1"/>
  <c r="P27" i="1"/>
  <c r="Q27" i="1"/>
  <c r="R27" i="1"/>
  <c r="S27" i="1"/>
  <c r="T27" i="1"/>
  <c r="U27" i="1"/>
  <c r="V27" i="1"/>
  <c r="W27" i="1"/>
  <c r="X27" i="1"/>
  <c r="AA27" i="1"/>
  <c r="AC27" i="1"/>
  <c r="AD27" i="1"/>
  <c r="AE27" i="1"/>
  <c r="AF27" i="1"/>
  <c r="AG27" i="1"/>
  <c r="AH27" i="1"/>
  <c r="AI27" i="1"/>
  <c r="N29" i="1" l="1"/>
  <c r="AB29" i="1"/>
  <c r="Y28" i="1"/>
  <c r="V28" i="1"/>
  <c r="AE29" i="1"/>
  <c r="AD29" i="1"/>
  <c r="AC29" i="1"/>
</calcChain>
</file>

<file path=xl/sharedStrings.xml><?xml version="1.0" encoding="utf-8"?>
<sst xmlns="http://schemas.openxmlformats.org/spreadsheetml/2006/main" count="162" uniqueCount="61">
  <si>
    <t>专业</t>
    <phoneticPr fontId="1" type="noConversion"/>
  </si>
  <si>
    <t>年龄</t>
    <phoneticPr fontId="1" type="noConversion"/>
  </si>
  <si>
    <t>0 找书时间</t>
    <phoneticPr fontId="1" type="noConversion"/>
  </si>
  <si>
    <t>PreStudy</t>
    <phoneticPr fontId="1" type="noConversion"/>
  </si>
  <si>
    <t>心理</t>
    <phoneticPr fontId="1" type="noConversion"/>
  </si>
  <si>
    <t>gender</t>
    <phoneticPr fontId="1" type="noConversion"/>
  </si>
  <si>
    <t>数科</t>
    <phoneticPr fontId="1" type="noConversion"/>
  </si>
  <si>
    <t>数学</t>
    <phoneticPr fontId="1" type="noConversion"/>
  </si>
  <si>
    <t>电自</t>
    <phoneticPr fontId="1" type="noConversion"/>
  </si>
  <si>
    <t>数</t>
    <phoneticPr fontId="1" type="noConversion"/>
  </si>
  <si>
    <t>夏则雨</t>
    <phoneticPr fontId="1" type="noConversion"/>
  </si>
  <si>
    <t>强化</t>
    <phoneticPr fontId="1" type="noConversion"/>
  </si>
  <si>
    <t>教科学</t>
    <phoneticPr fontId="1" type="noConversion"/>
  </si>
  <si>
    <t>英语</t>
    <phoneticPr fontId="1" type="noConversion"/>
  </si>
  <si>
    <t>0 软件时间</t>
    <phoneticPr fontId="1" type="noConversion"/>
  </si>
  <si>
    <t>2min</t>
    <phoneticPr fontId="1" type="noConversion"/>
  </si>
  <si>
    <t>文物与博物馆</t>
    <phoneticPr fontId="1" type="noConversion"/>
  </si>
  <si>
    <t>Post-Study</t>
    <phoneticPr fontId="1" type="noConversion"/>
  </si>
  <si>
    <t>外语</t>
    <phoneticPr fontId="1" type="noConversion"/>
  </si>
  <si>
    <t xml:space="preserve"> </t>
    <phoneticPr fontId="1" type="noConversion"/>
  </si>
  <si>
    <t>Usablity</t>
    <phoneticPr fontId="1" type="noConversion"/>
  </si>
  <si>
    <t>Expressiveness</t>
    <phoneticPr fontId="1" type="noConversion"/>
  </si>
  <si>
    <t>Effectiveness</t>
    <phoneticPr fontId="1" type="noConversion"/>
  </si>
  <si>
    <t>平均值</t>
    <phoneticPr fontId="1" type="noConversion"/>
  </si>
  <si>
    <t>标准差</t>
    <phoneticPr fontId="1" type="noConversion"/>
  </si>
  <si>
    <t>95%置信区间</t>
    <phoneticPr fontId="1" type="noConversion"/>
  </si>
  <si>
    <t>how concentrated are you</t>
    <phoneticPr fontId="1" type="noConversion"/>
  </si>
  <si>
    <t>easy to learn</t>
    <phoneticPr fontId="1" type="noConversion"/>
  </si>
  <si>
    <t>easy to use in library</t>
    <phoneticPr fontId="1" type="noConversion"/>
  </si>
  <si>
    <t>useful in library</t>
    <phoneticPr fontId="1" type="noConversion"/>
  </si>
  <si>
    <t>easy to use in café</t>
    <phoneticPr fontId="1" type="noConversion"/>
  </si>
  <si>
    <t>voice input is useful</t>
    <phoneticPr fontId="1" type="noConversion"/>
  </si>
  <si>
    <t>useful in café</t>
    <phoneticPr fontId="1" type="noConversion"/>
  </si>
  <si>
    <t>component graphs are clear</t>
    <phoneticPr fontId="1" type="noConversion"/>
  </si>
  <si>
    <t>useful for eyeshadows</t>
    <phoneticPr fontId="1" type="noConversion"/>
  </si>
  <si>
    <t>easy to use for eyeshadows</t>
    <phoneticPr fontId="1" type="noConversion"/>
  </si>
  <si>
    <t>eyeshadows preview is useful</t>
    <phoneticPr fontId="1" type="noConversion"/>
  </si>
  <si>
    <t>regrouping is useful</t>
    <phoneticPr fontId="1" type="noConversion"/>
  </si>
  <si>
    <t>reranking is useful</t>
    <phoneticPr fontId="1" type="noConversion"/>
  </si>
  <si>
    <t>additional information helps</t>
    <phoneticPr fontId="1" type="noConversion"/>
  </si>
  <si>
    <t>word cloud helps</t>
    <phoneticPr fontId="1" type="noConversion"/>
  </si>
  <si>
    <t>overall interaction experience</t>
    <phoneticPr fontId="1" type="noConversion"/>
  </si>
  <si>
    <t>useful to find books</t>
    <phoneticPr fontId="1" type="noConversion"/>
  </si>
  <si>
    <t>AR scene is vivid</t>
    <phoneticPr fontId="1" type="noConversion"/>
  </si>
  <si>
    <t>fisheye &amp; highlight is intuitive</t>
    <phoneticPr fontId="1" type="noConversion"/>
  </si>
  <si>
    <t>search &amp; filter is useful</t>
    <phoneticPr fontId="1" type="noConversion"/>
  </si>
  <si>
    <t>involvement</t>
    <phoneticPr fontId="1" type="noConversion"/>
  </si>
  <si>
    <t>useability</t>
    <phoneticPr fontId="1" type="noConversion"/>
  </si>
  <si>
    <t>effectiveness</t>
    <phoneticPr fontId="1" type="noConversion"/>
  </si>
  <si>
    <t>95% CI</t>
    <phoneticPr fontId="1" type="noConversion"/>
  </si>
  <si>
    <t>Familiar with AR</t>
  </si>
  <si>
    <t>Wish to build re-layouts in messy scenes</t>
  </si>
  <si>
    <t>Wish to have augmented information</t>
  </si>
  <si>
    <t>Have trouble find books</t>
  </si>
  <si>
    <t>Clear about coffees</t>
  </si>
  <si>
    <t>Hard to choose coffee</t>
  </si>
  <si>
    <t>Can distinguish</t>
  </si>
  <si>
    <t>coffees</t>
  </si>
  <si>
    <t>Need eyeshadows' recommendation</t>
  </si>
  <si>
    <t>Tired before the study</t>
  </si>
  <si>
    <t>Prestudy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</si>
</sst>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rgb="FF333333"/>
      <name val="Microsoft YaHei"/>
      <family val="2"/>
      <charset val="134"/>
    </font>
    <font>
      <sz val="18"/>
      <color theme="1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6" fontId="3" fillId="0" borderId="0" xfId="0" applyNumberFormat="1" applyFont="1">
      <alignment vertical="center"/>
    </xf>
    <xf numFmtId="0" fontId="0" fillId="5" borderId="0" xfId="0" applyFill="1">
      <alignment vertical="center"/>
    </xf>
    <xf numFmtId="176" fontId="0" fillId="0" borderId="0" xfId="0" applyNumberFormat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E353-1D2C-544C-B819-0A21D75970B0}">
  <dimension ref="A1:AT120"/>
  <sheetViews>
    <sheetView tabSelected="1" zoomScale="50" workbookViewId="0">
      <selection activeCell="A2" sqref="A2:AI29"/>
    </sheetView>
  </sheetViews>
  <sheetFormatPr baseColWidth="10" defaultRowHeight="16"/>
  <cols>
    <col min="1" max="1" width="17.1640625" customWidth="1"/>
    <col min="2" max="2" width="29.1640625" customWidth="1"/>
  </cols>
  <sheetData>
    <row r="1" spans="1:46" ht="35" customHeight="1">
      <c r="B1" t="s">
        <v>0</v>
      </c>
      <c r="C1" t="s">
        <v>1</v>
      </c>
      <c r="E1" s="9" t="s">
        <v>3</v>
      </c>
      <c r="F1" s="9"/>
      <c r="G1" s="9"/>
      <c r="H1" s="9"/>
      <c r="I1" s="9"/>
      <c r="J1" s="9"/>
      <c r="K1" s="9"/>
      <c r="L1" s="9"/>
      <c r="M1" s="9"/>
      <c r="N1" s="9"/>
      <c r="O1" s="9"/>
      <c r="P1" s="9" t="s">
        <v>17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46" ht="44" customHeight="1">
      <c r="B2" s="9" t="s">
        <v>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46" ht="31" customHeight="1">
      <c r="B3" t="s">
        <v>0</v>
      </c>
      <c r="C3" t="s">
        <v>1</v>
      </c>
      <c r="D3" t="s">
        <v>5</v>
      </c>
      <c r="E3" t="s">
        <v>2</v>
      </c>
      <c r="F3" t="s">
        <v>14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</v>
      </c>
      <c r="Q3">
        <v>2</v>
      </c>
      <c r="R3">
        <v>3</v>
      </c>
      <c r="S3">
        <v>4</v>
      </c>
      <c r="T3">
        <v>5</v>
      </c>
      <c r="U3">
        <v>6</v>
      </c>
      <c r="V3">
        <v>7</v>
      </c>
      <c r="W3">
        <v>8</v>
      </c>
      <c r="X3">
        <v>9</v>
      </c>
      <c r="Y3">
        <v>10</v>
      </c>
      <c r="Z3" s="3">
        <v>11</v>
      </c>
      <c r="AA3" s="3">
        <v>12</v>
      </c>
      <c r="AB3" s="3">
        <v>13</v>
      </c>
      <c r="AC3">
        <v>14</v>
      </c>
      <c r="AD3">
        <v>15</v>
      </c>
      <c r="AE3">
        <v>16</v>
      </c>
      <c r="AF3">
        <v>17</v>
      </c>
      <c r="AG3">
        <v>18</v>
      </c>
      <c r="AH3">
        <v>19</v>
      </c>
      <c r="AI3">
        <v>20</v>
      </c>
      <c r="AJ3">
        <v>21</v>
      </c>
      <c r="AK3">
        <v>22</v>
      </c>
      <c r="AN3" s="3">
        <v>11</v>
      </c>
      <c r="AO3" s="3">
        <v>12</v>
      </c>
      <c r="AP3" s="3">
        <v>13</v>
      </c>
      <c r="AR3" s="3">
        <v>11</v>
      </c>
      <c r="AS3" s="3">
        <v>12</v>
      </c>
      <c r="AT3" s="3">
        <v>13</v>
      </c>
    </row>
    <row r="4" spans="1:46">
      <c r="A4">
        <v>1</v>
      </c>
      <c r="B4" t="s">
        <v>4</v>
      </c>
      <c r="C4">
        <v>21</v>
      </c>
      <c r="D4">
        <v>2</v>
      </c>
      <c r="E4">
        <v>5</v>
      </c>
      <c r="G4">
        <v>4</v>
      </c>
      <c r="H4">
        <v>3</v>
      </c>
      <c r="I4">
        <v>4</v>
      </c>
      <c r="J4">
        <v>5</v>
      </c>
      <c r="K4">
        <v>4</v>
      </c>
      <c r="L4">
        <v>5</v>
      </c>
      <c r="M4">
        <v>3</v>
      </c>
      <c r="N4">
        <v>5</v>
      </c>
      <c r="O4">
        <v>1</v>
      </c>
      <c r="P4">
        <v>5</v>
      </c>
      <c r="Q4">
        <v>4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3</v>
      </c>
      <c r="Z4">
        <v>2</v>
      </c>
      <c r="AA4">
        <v>3</v>
      </c>
      <c r="AB4">
        <v>5</v>
      </c>
      <c r="AC4">
        <v>4</v>
      </c>
      <c r="AD4">
        <v>4</v>
      </c>
      <c r="AE4">
        <v>5</v>
      </c>
      <c r="AF4">
        <v>5</v>
      </c>
      <c r="AG4">
        <v>5</v>
      </c>
      <c r="AH4">
        <v>4</v>
      </c>
      <c r="AI4">
        <v>4</v>
      </c>
      <c r="AN4">
        <v>2</v>
      </c>
      <c r="AO4">
        <v>3</v>
      </c>
      <c r="AP4">
        <v>5</v>
      </c>
      <c r="AR4">
        <v>2</v>
      </c>
      <c r="AS4">
        <v>3</v>
      </c>
      <c r="AT4">
        <v>5</v>
      </c>
    </row>
    <row r="5" spans="1:46">
      <c r="A5">
        <v>2</v>
      </c>
      <c r="B5" t="s">
        <v>6</v>
      </c>
      <c r="C5">
        <v>21</v>
      </c>
      <c r="D5">
        <v>1</v>
      </c>
      <c r="E5">
        <v>3</v>
      </c>
      <c r="G5">
        <v>4</v>
      </c>
      <c r="H5">
        <v>4</v>
      </c>
      <c r="I5">
        <v>5</v>
      </c>
      <c r="J5">
        <v>1</v>
      </c>
      <c r="K5">
        <v>2</v>
      </c>
      <c r="L5">
        <v>3</v>
      </c>
      <c r="M5">
        <v>1</v>
      </c>
      <c r="O5">
        <v>3</v>
      </c>
      <c r="P5">
        <v>4</v>
      </c>
      <c r="Q5">
        <v>3</v>
      </c>
      <c r="R5">
        <v>3</v>
      </c>
      <c r="S5">
        <v>4</v>
      </c>
      <c r="T5">
        <v>4</v>
      </c>
      <c r="U5">
        <v>4</v>
      </c>
      <c r="V5">
        <v>4</v>
      </c>
      <c r="W5">
        <v>5</v>
      </c>
      <c r="X5">
        <v>5</v>
      </c>
      <c r="Y5">
        <v>4</v>
      </c>
      <c r="Z5" t="s">
        <v>19</v>
      </c>
      <c r="AA5" t="s">
        <v>19</v>
      </c>
      <c r="AB5" t="s">
        <v>19</v>
      </c>
      <c r="AC5">
        <v>5</v>
      </c>
      <c r="AD5">
        <v>4</v>
      </c>
      <c r="AE5">
        <v>4</v>
      </c>
      <c r="AF5">
        <v>5</v>
      </c>
      <c r="AG5">
        <v>4</v>
      </c>
      <c r="AH5">
        <v>4</v>
      </c>
      <c r="AI5">
        <v>3</v>
      </c>
      <c r="AN5" t="s">
        <v>19</v>
      </c>
      <c r="AO5" t="s">
        <v>19</v>
      </c>
      <c r="AP5" t="s">
        <v>19</v>
      </c>
      <c r="AR5">
        <v>5</v>
      </c>
      <c r="AS5">
        <v>5</v>
      </c>
      <c r="AT5">
        <v>5</v>
      </c>
    </row>
    <row r="6" spans="1:46">
      <c r="A6">
        <v>3</v>
      </c>
      <c r="B6" t="s">
        <v>7</v>
      </c>
      <c r="C6">
        <v>20</v>
      </c>
      <c r="D6">
        <v>1</v>
      </c>
      <c r="E6" s="1">
        <v>4</v>
      </c>
      <c r="G6">
        <v>4</v>
      </c>
      <c r="H6">
        <v>3</v>
      </c>
      <c r="I6">
        <v>5</v>
      </c>
      <c r="J6">
        <v>3</v>
      </c>
      <c r="K6">
        <v>1</v>
      </c>
      <c r="L6">
        <v>5</v>
      </c>
      <c r="M6">
        <v>1</v>
      </c>
      <c r="N6">
        <v>5</v>
      </c>
      <c r="O6">
        <v>1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5</v>
      </c>
      <c r="AB6">
        <v>5</v>
      </c>
      <c r="AC6">
        <v>5</v>
      </c>
      <c r="AD6">
        <v>5</v>
      </c>
      <c r="AE6">
        <v>5</v>
      </c>
      <c r="AF6">
        <v>5</v>
      </c>
      <c r="AG6">
        <v>5</v>
      </c>
      <c r="AH6">
        <v>5</v>
      </c>
      <c r="AI6">
        <v>5</v>
      </c>
      <c r="AN6">
        <v>5</v>
      </c>
      <c r="AO6">
        <v>5</v>
      </c>
      <c r="AP6">
        <v>5</v>
      </c>
      <c r="AR6">
        <v>5</v>
      </c>
      <c r="AS6">
        <v>4</v>
      </c>
      <c r="AT6">
        <v>5</v>
      </c>
    </row>
    <row r="7" spans="1:46">
      <c r="A7">
        <v>4</v>
      </c>
      <c r="B7" t="s">
        <v>16</v>
      </c>
      <c r="C7">
        <v>20</v>
      </c>
      <c r="D7">
        <v>2</v>
      </c>
      <c r="E7" s="1">
        <v>13</v>
      </c>
      <c r="G7">
        <v>4</v>
      </c>
      <c r="H7">
        <v>5</v>
      </c>
      <c r="I7">
        <v>5</v>
      </c>
      <c r="J7">
        <v>3</v>
      </c>
      <c r="K7">
        <v>4</v>
      </c>
      <c r="L7">
        <v>4</v>
      </c>
      <c r="M7">
        <v>1</v>
      </c>
      <c r="O7">
        <v>2</v>
      </c>
      <c r="P7">
        <v>4</v>
      </c>
      <c r="Q7">
        <v>3</v>
      </c>
      <c r="R7">
        <v>3</v>
      </c>
      <c r="S7">
        <v>4</v>
      </c>
      <c r="T7">
        <v>5</v>
      </c>
      <c r="U7">
        <v>5</v>
      </c>
      <c r="V7">
        <v>5</v>
      </c>
      <c r="W7">
        <v>5</v>
      </c>
      <c r="X7">
        <v>4</v>
      </c>
      <c r="Y7">
        <v>3</v>
      </c>
      <c r="Z7" t="s">
        <v>19</v>
      </c>
      <c r="AB7" t="s">
        <v>19</v>
      </c>
      <c r="AC7">
        <v>5</v>
      </c>
      <c r="AD7">
        <v>4</v>
      </c>
      <c r="AE7">
        <v>4</v>
      </c>
      <c r="AF7">
        <v>5</v>
      </c>
      <c r="AG7">
        <v>4</v>
      </c>
      <c r="AH7">
        <v>4</v>
      </c>
      <c r="AI7">
        <v>4</v>
      </c>
      <c r="AN7" t="s">
        <v>19</v>
      </c>
      <c r="AP7" t="s">
        <v>19</v>
      </c>
      <c r="AR7">
        <v>3</v>
      </c>
      <c r="AS7">
        <v>4</v>
      </c>
      <c r="AT7">
        <v>4</v>
      </c>
    </row>
    <row r="8" spans="1:46">
      <c r="A8">
        <v>5</v>
      </c>
      <c r="B8" t="s">
        <v>8</v>
      </c>
      <c r="C8">
        <v>19</v>
      </c>
      <c r="D8">
        <v>1</v>
      </c>
      <c r="E8" s="1">
        <v>5</v>
      </c>
      <c r="G8">
        <v>4</v>
      </c>
      <c r="H8">
        <v>5</v>
      </c>
      <c r="I8">
        <v>5</v>
      </c>
      <c r="J8">
        <v>5</v>
      </c>
      <c r="K8">
        <v>1</v>
      </c>
      <c r="L8">
        <v>4</v>
      </c>
      <c r="M8">
        <v>1</v>
      </c>
      <c r="N8">
        <v>5</v>
      </c>
      <c r="O8">
        <v>4</v>
      </c>
      <c r="P8">
        <v>5</v>
      </c>
      <c r="Q8">
        <v>5</v>
      </c>
      <c r="R8">
        <v>2</v>
      </c>
      <c r="S8">
        <v>5</v>
      </c>
      <c r="T8">
        <v>4</v>
      </c>
      <c r="U8">
        <v>5</v>
      </c>
      <c r="V8">
        <v>5</v>
      </c>
      <c r="W8">
        <v>5</v>
      </c>
      <c r="X8">
        <v>5</v>
      </c>
      <c r="Y8">
        <v>5</v>
      </c>
      <c r="Z8">
        <v>5</v>
      </c>
      <c r="AA8">
        <v>4</v>
      </c>
      <c r="AB8">
        <v>5</v>
      </c>
      <c r="AC8">
        <v>5</v>
      </c>
      <c r="AD8">
        <v>5</v>
      </c>
      <c r="AE8">
        <v>5</v>
      </c>
      <c r="AF8">
        <v>5</v>
      </c>
      <c r="AG8">
        <v>4</v>
      </c>
      <c r="AH8">
        <v>5</v>
      </c>
      <c r="AI8">
        <v>4</v>
      </c>
      <c r="AN8">
        <v>5</v>
      </c>
      <c r="AO8">
        <v>4</v>
      </c>
      <c r="AP8">
        <v>5</v>
      </c>
      <c r="AR8">
        <v>1</v>
      </c>
      <c r="AS8">
        <v>3</v>
      </c>
      <c r="AT8">
        <v>4</v>
      </c>
    </row>
    <row r="9" spans="1:46">
      <c r="A9">
        <v>6</v>
      </c>
      <c r="B9" t="s">
        <v>9</v>
      </c>
      <c r="C9">
        <v>21</v>
      </c>
      <c r="D9">
        <v>1</v>
      </c>
      <c r="E9" s="1">
        <v>5</v>
      </c>
      <c r="G9">
        <v>1</v>
      </c>
      <c r="H9">
        <v>4</v>
      </c>
      <c r="I9">
        <v>3</v>
      </c>
      <c r="J9">
        <v>2</v>
      </c>
      <c r="K9">
        <v>1</v>
      </c>
      <c r="L9">
        <v>5</v>
      </c>
      <c r="M9">
        <v>1</v>
      </c>
      <c r="N9">
        <v>4</v>
      </c>
      <c r="O9">
        <v>1</v>
      </c>
      <c r="P9">
        <v>5</v>
      </c>
      <c r="Q9">
        <v>5</v>
      </c>
      <c r="R9">
        <v>4</v>
      </c>
      <c r="S9">
        <v>5</v>
      </c>
      <c r="T9">
        <v>3</v>
      </c>
      <c r="U9">
        <v>4</v>
      </c>
      <c r="V9">
        <v>4</v>
      </c>
      <c r="W9">
        <v>4</v>
      </c>
      <c r="X9">
        <v>5</v>
      </c>
      <c r="Y9">
        <v>5</v>
      </c>
      <c r="Z9">
        <v>3</v>
      </c>
      <c r="AA9">
        <v>4</v>
      </c>
      <c r="AB9">
        <v>4</v>
      </c>
      <c r="AC9">
        <v>4</v>
      </c>
      <c r="AD9">
        <v>5</v>
      </c>
      <c r="AE9">
        <v>5</v>
      </c>
      <c r="AF9">
        <v>4</v>
      </c>
      <c r="AG9">
        <v>3</v>
      </c>
      <c r="AH9">
        <v>2</v>
      </c>
      <c r="AI9">
        <v>4</v>
      </c>
      <c r="AN9">
        <v>3</v>
      </c>
      <c r="AO9">
        <v>4</v>
      </c>
      <c r="AP9">
        <v>4</v>
      </c>
      <c r="AR9">
        <v>4</v>
      </c>
      <c r="AS9">
        <v>5</v>
      </c>
      <c r="AT9">
        <v>5</v>
      </c>
    </row>
    <row r="10" spans="1:46">
      <c r="A10">
        <v>7</v>
      </c>
      <c r="B10" t="s">
        <v>18</v>
      </c>
      <c r="C10">
        <v>19</v>
      </c>
      <c r="D10">
        <v>2</v>
      </c>
      <c r="E10">
        <v>3</v>
      </c>
      <c r="G10">
        <v>2</v>
      </c>
      <c r="H10">
        <v>5</v>
      </c>
      <c r="I10">
        <v>5</v>
      </c>
      <c r="J10">
        <v>5</v>
      </c>
      <c r="K10">
        <v>2</v>
      </c>
      <c r="L10">
        <v>5</v>
      </c>
      <c r="M10">
        <v>1</v>
      </c>
      <c r="N10">
        <v>5</v>
      </c>
      <c r="O10">
        <v>1</v>
      </c>
      <c r="P10">
        <v>5</v>
      </c>
      <c r="Q10">
        <v>5</v>
      </c>
      <c r="R10">
        <v>4</v>
      </c>
      <c r="S10">
        <v>4</v>
      </c>
      <c r="T10">
        <v>5</v>
      </c>
      <c r="U10">
        <v>4</v>
      </c>
      <c r="V10">
        <v>4</v>
      </c>
      <c r="W10">
        <v>4</v>
      </c>
      <c r="X10">
        <v>5</v>
      </c>
      <c r="Y10">
        <v>2</v>
      </c>
      <c r="Z10">
        <v>1</v>
      </c>
      <c r="AA10">
        <v>3</v>
      </c>
      <c r="AB10">
        <v>4</v>
      </c>
      <c r="AC10">
        <v>4</v>
      </c>
      <c r="AD10">
        <v>4</v>
      </c>
      <c r="AE10">
        <v>5</v>
      </c>
      <c r="AF10">
        <v>4</v>
      </c>
      <c r="AG10">
        <v>5</v>
      </c>
      <c r="AH10">
        <v>2</v>
      </c>
      <c r="AI10">
        <v>4</v>
      </c>
      <c r="AN10">
        <v>1</v>
      </c>
      <c r="AO10">
        <v>3</v>
      </c>
      <c r="AP10">
        <v>4</v>
      </c>
      <c r="AR10">
        <v>4</v>
      </c>
      <c r="AS10">
        <v>4</v>
      </c>
      <c r="AT10">
        <v>5</v>
      </c>
    </row>
    <row r="11" spans="1:46">
      <c r="A11">
        <v>8</v>
      </c>
      <c r="B11" t="s">
        <v>10</v>
      </c>
      <c r="C11">
        <v>19</v>
      </c>
      <c r="D11">
        <v>1</v>
      </c>
      <c r="E11" s="1">
        <v>5</v>
      </c>
      <c r="G11">
        <v>2</v>
      </c>
      <c r="H11">
        <v>4</v>
      </c>
      <c r="I11">
        <v>5</v>
      </c>
      <c r="J11">
        <v>5</v>
      </c>
      <c r="K11">
        <v>1</v>
      </c>
      <c r="L11">
        <v>5</v>
      </c>
      <c r="M11">
        <v>1</v>
      </c>
      <c r="N11">
        <v>5</v>
      </c>
      <c r="O11">
        <v>1</v>
      </c>
      <c r="P11">
        <v>5</v>
      </c>
      <c r="Q11">
        <v>5</v>
      </c>
      <c r="R11">
        <v>4</v>
      </c>
      <c r="S11">
        <v>4</v>
      </c>
      <c r="T11">
        <v>5</v>
      </c>
      <c r="U11">
        <v>5</v>
      </c>
      <c r="V11">
        <v>4</v>
      </c>
      <c r="W11">
        <v>3</v>
      </c>
      <c r="X11">
        <v>5</v>
      </c>
      <c r="Y11">
        <v>5</v>
      </c>
      <c r="Z11">
        <v>4</v>
      </c>
      <c r="AA11">
        <v>5</v>
      </c>
      <c r="AB11">
        <v>5</v>
      </c>
      <c r="AC11">
        <v>5</v>
      </c>
      <c r="AD11">
        <v>5</v>
      </c>
      <c r="AE11">
        <v>5</v>
      </c>
      <c r="AF11">
        <v>5</v>
      </c>
      <c r="AG11">
        <v>5</v>
      </c>
      <c r="AH11">
        <v>5</v>
      </c>
      <c r="AI11">
        <v>4</v>
      </c>
      <c r="AN11">
        <v>4</v>
      </c>
      <c r="AO11">
        <v>5</v>
      </c>
      <c r="AP11">
        <v>5</v>
      </c>
      <c r="AR11">
        <v>3</v>
      </c>
      <c r="AS11">
        <v>3</v>
      </c>
      <c r="AT11">
        <v>5</v>
      </c>
    </row>
    <row r="12" spans="1:46">
      <c r="A12">
        <v>9</v>
      </c>
      <c r="B12" t="s">
        <v>7</v>
      </c>
      <c r="C12">
        <v>21</v>
      </c>
      <c r="D12">
        <v>1</v>
      </c>
      <c r="E12" s="1">
        <v>2</v>
      </c>
      <c r="G12">
        <v>3</v>
      </c>
      <c r="H12">
        <v>5</v>
      </c>
      <c r="I12">
        <v>5</v>
      </c>
      <c r="J12">
        <v>4</v>
      </c>
      <c r="K12">
        <v>3</v>
      </c>
      <c r="L12">
        <v>2</v>
      </c>
      <c r="M12">
        <v>2</v>
      </c>
      <c r="O12">
        <v>1</v>
      </c>
      <c r="P12">
        <v>5</v>
      </c>
      <c r="Q12">
        <v>5</v>
      </c>
      <c r="R12">
        <v>4</v>
      </c>
      <c r="S12">
        <v>4</v>
      </c>
      <c r="T12">
        <v>5</v>
      </c>
      <c r="U12">
        <v>4</v>
      </c>
      <c r="V12">
        <v>4</v>
      </c>
      <c r="W12">
        <v>4</v>
      </c>
      <c r="X12">
        <v>4</v>
      </c>
      <c r="Y12">
        <v>3</v>
      </c>
      <c r="AC12">
        <v>5</v>
      </c>
      <c r="AD12">
        <v>5</v>
      </c>
      <c r="AE12">
        <v>5</v>
      </c>
      <c r="AF12">
        <v>5</v>
      </c>
      <c r="AG12">
        <v>4</v>
      </c>
      <c r="AH12">
        <v>4</v>
      </c>
      <c r="AI12">
        <v>3</v>
      </c>
      <c r="AR12">
        <v>3</v>
      </c>
      <c r="AS12">
        <v>3</v>
      </c>
      <c r="AT12">
        <v>5</v>
      </c>
    </row>
    <row r="13" spans="1:46">
      <c r="A13">
        <v>10</v>
      </c>
      <c r="B13" t="s">
        <v>11</v>
      </c>
      <c r="C13">
        <v>21</v>
      </c>
      <c r="D13">
        <v>2</v>
      </c>
      <c r="E13" s="1">
        <v>17</v>
      </c>
      <c r="G13">
        <v>4</v>
      </c>
      <c r="H13">
        <v>5</v>
      </c>
      <c r="I13">
        <v>4</v>
      </c>
      <c r="J13">
        <v>5</v>
      </c>
      <c r="K13">
        <v>4</v>
      </c>
      <c r="L13">
        <v>4</v>
      </c>
      <c r="M13">
        <v>2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5</v>
      </c>
      <c r="V13">
        <v>5</v>
      </c>
      <c r="W13">
        <v>4</v>
      </c>
      <c r="X13">
        <v>5</v>
      </c>
      <c r="Y13">
        <v>5</v>
      </c>
      <c r="AC13">
        <v>5</v>
      </c>
      <c r="AD13">
        <v>5</v>
      </c>
      <c r="AE13">
        <v>4</v>
      </c>
      <c r="AF13">
        <v>4</v>
      </c>
      <c r="AG13">
        <v>4</v>
      </c>
      <c r="AH13">
        <v>5</v>
      </c>
      <c r="AI13">
        <v>4</v>
      </c>
      <c r="AR13">
        <v>3</v>
      </c>
      <c r="AS13">
        <v>4</v>
      </c>
      <c r="AT13">
        <v>5</v>
      </c>
    </row>
    <row r="14" spans="1:46">
      <c r="A14">
        <v>11</v>
      </c>
      <c r="B14" t="s">
        <v>12</v>
      </c>
      <c r="C14">
        <v>21</v>
      </c>
      <c r="D14">
        <v>2</v>
      </c>
      <c r="E14">
        <v>15</v>
      </c>
      <c r="F14" t="s">
        <v>15</v>
      </c>
      <c r="G14">
        <v>2</v>
      </c>
      <c r="H14">
        <v>5</v>
      </c>
      <c r="I14">
        <v>4</v>
      </c>
      <c r="J14">
        <v>3</v>
      </c>
      <c r="K14">
        <v>1</v>
      </c>
      <c r="L14">
        <v>5</v>
      </c>
      <c r="M14">
        <v>1</v>
      </c>
      <c r="N14">
        <v>3</v>
      </c>
      <c r="O14">
        <v>1</v>
      </c>
      <c r="P14">
        <v>4</v>
      </c>
      <c r="Q14">
        <v>3</v>
      </c>
      <c r="R14">
        <v>5</v>
      </c>
      <c r="S14">
        <v>4</v>
      </c>
      <c r="T14">
        <v>4</v>
      </c>
      <c r="U14">
        <v>5</v>
      </c>
      <c r="V14">
        <v>4</v>
      </c>
      <c r="W14">
        <v>4</v>
      </c>
      <c r="X14">
        <v>4</v>
      </c>
      <c r="Y14">
        <v>5</v>
      </c>
      <c r="Z14">
        <v>4</v>
      </c>
      <c r="AA14">
        <v>4</v>
      </c>
      <c r="AB14">
        <v>5</v>
      </c>
      <c r="AC14">
        <v>5</v>
      </c>
      <c r="AD14">
        <v>5</v>
      </c>
      <c r="AE14">
        <v>4</v>
      </c>
      <c r="AF14">
        <v>5</v>
      </c>
      <c r="AG14">
        <v>5</v>
      </c>
      <c r="AH14">
        <v>5</v>
      </c>
      <c r="AI14">
        <v>5</v>
      </c>
      <c r="AN14">
        <v>4</v>
      </c>
      <c r="AO14">
        <v>4</v>
      </c>
      <c r="AP14">
        <v>5</v>
      </c>
      <c r="AR14">
        <v>5</v>
      </c>
      <c r="AS14">
        <v>4</v>
      </c>
      <c r="AT14">
        <v>3</v>
      </c>
    </row>
    <row r="15" spans="1:46">
      <c r="A15">
        <v>12</v>
      </c>
      <c r="B15" t="s">
        <v>13</v>
      </c>
      <c r="C15">
        <v>21</v>
      </c>
      <c r="D15">
        <v>2</v>
      </c>
      <c r="E15" s="1">
        <v>9</v>
      </c>
      <c r="G15">
        <v>1</v>
      </c>
      <c r="H15">
        <v>4</v>
      </c>
      <c r="I15">
        <v>4</v>
      </c>
      <c r="J15">
        <v>4</v>
      </c>
      <c r="K15">
        <v>1</v>
      </c>
      <c r="L15">
        <v>5</v>
      </c>
      <c r="M15">
        <v>1</v>
      </c>
      <c r="N15">
        <v>5</v>
      </c>
      <c r="O15">
        <v>1</v>
      </c>
      <c r="P15">
        <v>5</v>
      </c>
      <c r="Q15">
        <v>5</v>
      </c>
      <c r="R15">
        <v>4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3</v>
      </c>
      <c r="AA15">
        <v>3</v>
      </c>
      <c r="AB15">
        <v>5</v>
      </c>
      <c r="AC15">
        <v>5</v>
      </c>
      <c r="AD15">
        <v>5</v>
      </c>
      <c r="AE15">
        <v>5</v>
      </c>
      <c r="AF15">
        <v>5</v>
      </c>
      <c r="AG15">
        <v>5</v>
      </c>
      <c r="AH15">
        <v>4</v>
      </c>
      <c r="AI15">
        <v>5</v>
      </c>
      <c r="AN15">
        <v>3</v>
      </c>
      <c r="AO15">
        <v>3</v>
      </c>
      <c r="AP15">
        <v>5</v>
      </c>
      <c r="AR15">
        <v>4</v>
      </c>
      <c r="AS15">
        <v>4</v>
      </c>
      <c r="AT15">
        <v>4</v>
      </c>
    </row>
    <row r="16" spans="1:46">
      <c r="A16">
        <v>13</v>
      </c>
      <c r="C16">
        <v>19</v>
      </c>
      <c r="D16">
        <v>1</v>
      </c>
      <c r="E16" s="1">
        <v>7</v>
      </c>
      <c r="G16">
        <v>3</v>
      </c>
      <c r="H16">
        <v>5</v>
      </c>
      <c r="I16">
        <v>5</v>
      </c>
      <c r="J16">
        <v>5</v>
      </c>
      <c r="K16">
        <v>1</v>
      </c>
      <c r="L16">
        <v>5</v>
      </c>
      <c r="M16">
        <v>1</v>
      </c>
      <c r="O16">
        <v>1</v>
      </c>
      <c r="P16">
        <v>5</v>
      </c>
      <c r="Q16">
        <v>5</v>
      </c>
      <c r="R16">
        <v>4</v>
      </c>
      <c r="S16">
        <v>4</v>
      </c>
      <c r="T16">
        <v>4</v>
      </c>
      <c r="U16">
        <v>5</v>
      </c>
      <c r="V16">
        <v>4</v>
      </c>
      <c r="W16">
        <v>4</v>
      </c>
      <c r="X16">
        <v>5</v>
      </c>
      <c r="Y16">
        <v>5</v>
      </c>
      <c r="AC16">
        <v>5</v>
      </c>
      <c r="AD16">
        <v>5</v>
      </c>
      <c r="AE16">
        <v>5</v>
      </c>
      <c r="AF16">
        <v>5</v>
      </c>
      <c r="AG16">
        <v>3</v>
      </c>
      <c r="AH16">
        <v>5</v>
      </c>
      <c r="AI16">
        <v>4</v>
      </c>
      <c r="AR16">
        <v>4</v>
      </c>
      <c r="AS16">
        <v>5</v>
      </c>
      <c r="AT16">
        <v>4</v>
      </c>
    </row>
    <row r="17" spans="1:46">
      <c r="A17">
        <v>14</v>
      </c>
      <c r="C17">
        <v>23</v>
      </c>
      <c r="D17">
        <v>2</v>
      </c>
      <c r="E17" s="1">
        <v>5</v>
      </c>
      <c r="G17">
        <v>3</v>
      </c>
      <c r="H17">
        <v>4</v>
      </c>
      <c r="I17">
        <v>5</v>
      </c>
      <c r="J17">
        <v>4</v>
      </c>
      <c r="K17">
        <v>4</v>
      </c>
      <c r="L17">
        <v>4</v>
      </c>
      <c r="M17">
        <v>2</v>
      </c>
      <c r="N17">
        <v>5</v>
      </c>
      <c r="O17">
        <v>1</v>
      </c>
      <c r="P17">
        <v>5</v>
      </c>
      <c r="Q17">
        <v>5</v>
      </c>
      <c r="R17">
        <v>4</v>
      </c>
      <c r="S17">
        <v>4</v>
      </c>
      <c r="T17">
        <v>5</v>
      </c>
      <c r="U17">
        <v>5</v>
      </c>
      <c r="V17">
        <v>5</v>
      </c>
      <c r="W17">
        <v>4</v>
      </c>
      <c r="X17">
        <v>5</v>
      </c>
      <c r="Y17">
        <v>4</v>
      </c>
      <c r="Z17">
        <v>3</v>
      </c>
      <c r="AA17">
        <v>3</v>
      </c>
      <c r="AB17">
        <v>5</v>
      </c>
      <c r="AC17">
        <v>5</v>
      </c>
      <c r="AD17">
        <v>5</v>
      </c>
      <c r="AE17">
        <v>4</v>
      </c>
      <c r="AF17">
        <v>5</v>
      </c>
      <c r="AG17">
        <v>4</v>
      </c>
      <c r="AH17">
        <v>5</v>
      </c>
      <c r="AI17">
        <v>5</v>
      </c>
      <c r="AN17">
        <v>3</v>
      </c>
      <c r="AO17">
        <v>3</v>
      </c>
      <c r="AP17">
        <v>5</v>
      </c>
      <c r="AR17">
        <v>3</v>
      </c>
      <c r="AS17">
        <v>3</v>
      </c>
      <c r="AT17">
        <v>4</v>
      </c>
    </row>
    <row r="18" spans="1:46">
      <c r="A18">
        <v>15</v>
      </c>
      <c r="C18">
        <v>22</v>
      </c>
      <c r="D18">
        <v>2</v>
      </c>
      <c r="E18" s="1">
        <v>4</v>
      </c>
      <c r="G18">
        <v>3</v>
      </c>
      <c r="H18">
        <v>5</v>
      </c>
      <c r="I18">
        <v>5</v>
      </c>
      <c r="J18">
        <v>5</v>
      </c>
      <c r="K18">
        <v>3</v>
      </c>
      <c r="L18">
        <v>5</v>
      </c>
      <c r="M18">
        <v>1</v>
      </c>
      <c r="N18">
        <v>3</v>
      </c>
      <c r="O18">
        <v>1</v>
      </c>
      <c r="P18">
        <v>5</v>
      </c>
      <c r="Q18">
        <v>5</v>
      </c>
      <c r="R18">
        <v>5</v>
      </c>
      <c r="S18">
        <v>5</v>
      </c>
      <c r="T18">
        <v>5</v>
      </c>
      <c r="U18">
        <v>5</v>
      </c>
      <c r="V18">
        <v>5</v>
      </c>
      <c r="W18">
        <v>5</v>
      </c>
      <c r="X18">
        <v>5</v>
      </c>
      <c r="Y18">
        <v>5</v>
      </c>
      <c r="Z18">
        <v>3</v>
      </c>
      <c r="AA18">
        <v>4</v>
      </c>
      <c r="AB18">
        <v>5</v>
      </c>
      <c r="AC18">
        <v>5</v>
      </c>
      <c r="AD18">
        <v>5</v>
      </c>
      <c r="AE18">
        <v>5</v>
      </c>
      <c r="AF18">
        <v>5</v>
      </c>
      <c r="AG18">
        <v>5</v>
      </c>
      <c r="AH18">
        <v>5</v>
      </c>
      <c r="AI18">
        <v>5</v>
      </c>
      <c r="AN18">
        <v>3</v>
      </c>
      <c r="AO18">
        <v>4</v>
      </c>
      <c r="AP18">
        <v>5</v>
      </c>
      <c r="AR18">
        <v>3</v>
      </c>
      <c r="AS18">
        <v>3</v>
      </c>
      <c r="AT18">
        <v>4</v>
      </c>
    </row>
    <row r="19" spans="1:46">
      <c r="A19">
        <v>16</v>
      </c>
      <c r="C19">
        <v>19</v>
      </c>
      <c r="D19">
        <v>1</v>
      </c>
      <c r="E19">
        <v>1</v>
      </c>
      <c r="G19">
        <v>4</v>
      </c>
      <c r="H19">
        <v>5</v>
      </c>
      <c r="I19">
        <v>4</v>
      </c>
      <c r="J19">
        <v>3</v>
      </c>
      <c r="K19">
        <v>3</v>
      </c>
      <c r="L19">
        <v>2</v>
      </c>
      <c r="M19">
        <v>1</v>
      </c>
      <c r="N19">
        <v>4</v>
      </c>
      <c r="O19">
        <v>1</v>
      </c>
      <c r="P19">
        <v>5</v>
      </c>
      <c r="Q19">
        <v>4</v>
      </c>
      <c r="R19">
        <v>4</v>
      </c>
      <c r="S19">
        <v>4</v>
      </c>
      <c r="T19">
        <v>5</v>
      </c>
      <c r="U19">
        <v>4</v>
      </c>
      <c r="V19">
        <v>4</v>
      </c>
      <c r="W19">
        <v>4</v>
      </c>
      <c r="X19">
        <v>4</v>
      </c>
      <c r="Y19">
        <v>5</v>
      </c>
      <c r="Z19">
        <v>5</v>
      </c>
      <c r="AA19">
        <v>4</v>
      </c>
      <c r="AB19">
        <v>3</v>
      </c>
      <c r="AC19">
        <v>4</v>
      </c>
      <c r="AD19">
        <v>5</v>
      </c>
      <c r="AE19">
        <v>4</v>
      </c>
      <c r="AF19">
        <v>4</v>
      </c>
      <c r="AG19">
        <v>4</v>
      </c>
      <c r="AH19">
        <v>5</v>
      </c>
      <c r="AI19">
        <v>5</v>
      </c>
      <c r="AN19">
        <v>5</v>
      </c>
      <c r="AO19">
        <v>4</v>
      </c>
      <c r="AP19">
        <v>3</v>
      </c>
      <c r="AR19">
        <v>5</v>
      </c>
      <c r="AS19">
        <v>4</v>
      </c>
      <c r="AT19">
        <v>4</v>
      </c>
    </row>
    <row r="20" spans="1:46">
      <c r="A20">
        <v>17</v>
      </c>
      <c r="C20">
        <v>23</v>
      </c>
      <c r="D20">
        <v>1</v>
      </c>
      <c r="E20">
        <v>0.5</v>
      </c>
      <c r="G20">
        <v>5</v>
      </c>
      <c r="H20">
        <v>4</v>
      </c>
      <c r="I20">
        <v>4</v>
      </c>
      <c r="J20">
        <v>5</v>
      </c>
      <c r="K20">
        <v>2</v>
      </c>
      <c r="L20">
        <v>2</v>
      </c>
      <c r="M20">
        <v>2</v>
      </c>
      <c r="N20">
        <v>1</v>
      </c>
      <c r="O20">
        <v>2</v>
      </c>
      <c r="P20">
        <v>5</v>
      </c>
      <c r="Q20">
        <v>5</v>
      </c>
      <c r="R20">
        <v>4</v>
      </c>
      <c r="S20">
        <v>5</v>
      </c>
      <c r="T20">
        <v>4</v>
      </c>
      <c r="U20">
        <v>4</v>
      </c>
      <c r="V20">
        <v>5</v>
      </c>
      <c r="W20">
        <v>5</v>
      </c>
      <c r="X20">
        <v>4</v>
      </c>
      <c r="Y20">
        <v>4</v>
      </c>
      <c r="Z20">
        <v>4</v>
      </c>
      <c r="AA20">
        <v>4</v>
      </c>
      <c r="AB20">
        <v>4</v>
      </c>
      <c r="AC20">
        <v>5</v>
      </c>
      <c r="AD20">
        <v>5</v>
      </c>
      <c r="AE20">
        <v>5</v>
      </c>
      <c r="AF20">
        <v>4</v>
      </c>
      <c r="AG20">
        <v>4</v>
      </c>
      <c r="AH20">
        <v>5</v>
      </c>
      <c r="AI20">
        <v>4</v>
      </c>
      <c r="AN20">
        <v>4</v>
      </c>
      <c r="AO20">
        <v>4</v>
      </c>
      <c r="AP20">
        <v>4</v>
      </c>
      <c r="AR20">
        <v>4</v>
      </c>
      <c r="AS20">
        <v>3</v>
      </c>
      <c r="AT20">
        <v>4</v>
      </c>
    </row>
    <row r="21" spans="1:46">
      <c r="A21">
        <v>18</v>
      </c>
      <c r="C21">
        <v>21</v>
      </c>
      <c r="D21">
        <v>1</v>
      </c>
      <c r="E21" s="1">
        <v>2</v>
      </c>
      <c r="G21">
        <v>4</v>
      </c>
      <c r="H21">
        <v>5</v>
      </c>
      <c r="I21">
        <v>5</v>
      </c>
      <c r="J21">
        <v>5</v>
      </c>
      <c r="K21">
        <v>2</v>
      </c>
      <c r="L21">
        <v>5</v>
      </c>
      <c r="M21">
        <v>1</v>
      </c>
      <c r="N21">
        <v>5</v>
      </c>
      <c r="O21">
        <v>1</v>
      </c>
      <c r="P21">
        <v>5</v>
      </c>
      <c r="Q21">
        <v>3</v>
      </c>
      <c r="R21">
        <v>5</v>
      </c>
      <c r="S21">
        <v>5</v>
      </c>
      <c r="T21">
        <v>5</v>
      </c>
      <c r="U21">
        <v>5</v>
      </c>
      <c r="V21">
        <v>5</v>
      </c>
      <c r="W21">
        <v>4</v>
      </c>
      <c r="X21">
        <v>5</v>
      </c>
      <c r="Y21">
        <v>5</v>
      </c>
      <c r="Z21">
        <v>4</v>
      </c>
      <c r="AA21">
        <v>5</v>
      </c>
      <c r="AB21">
        <v>4</v>
      </c>
      <c r="AC21">
        <v>5</v>
      </c>
      <c r="AD21">
        <v>5</v>
      </c>
      <c r="AE21">
        <v>3</v>
      </c>
      <c r="AF21">
        <v>5</v>
      </c>
      <c r="AG21">
        <v>5</v>
      </c>
      <c r="AH21">
        <v>5</v>
      </c>
      <c r="AI21">
        <v>5</v>
      </c>
      <c r="AN21">
        <v>4</v>
      </c>
      <c r="AO21">
        <v>5</v>
      </c>
      <c r="AP21">
        <v>4</v>
      </c>
      <c r="AR21">
        <f>AVERAGE(AR4:AR20)</f>
        <v>3.5882352941176472</v>
      </c>
      <c r="AS21">
        <f t="shared" ref="AS21:AT21" si="0">AVERAGE(AS4:AS20)</f>
        <v>3.7647058823529411</v>
      </c>
      <c r="AT21">
        <f t="shared" si="0"/>
        <v>4.4117647058823533</v>
      </c>
    </row>
    <row r="22" spans="1:46">
      <c r="A22">
        <v>19</v>
      </c>
      <c r="C22">
        <v>20</v>
      </c>
      <c r="D22">
        <v>2</v>
      </c>
      <c r="E22" s="1">
        <v>15</v>
      </c>
      <c r="G22">
        <v>4</v>
      </c>
      <c r="H22">
        <v>5</v>
      </c>
      <c r="I22">
        <v>5</v>
      </c>
      <c r="J22">
        <v>5</v>
      </c>
      <c r="K22">
        <v>1</v>
      </c>
      <c r="L22">
        <v>4</v>
      </c>
      <c r="M22">
        <v>1</v>
      </c>
      <c r="N22">
        <v>4</v>
      </c>
      <c r="O22">
        <v>1</v>
      </c>
      <c r="P22">
        <v>5</v>
      </c>
      <c r="Q22">
        <v>5</v>
      </c>
      <c r="R22">
        <v>5</v>
      </c>
      <c r="S22">
        <v>5</v>
      </c>
      <c r="T22">
        <v>5</v>
      </c>
      <c r="U22">
        <v>5</v>
      </c>
      <c r="V22">
        <v>5</v>
      </c>
      <c r="W22">
        <v>5</v>
      </c>
      <c r="X22">
        <v>5</v>
      </c>
      <c r="Y22">
        <v>5</v>
      </c>
      <c r="Z22">
        <v>3</v>
      </c>
      <c r="AA22">
        <v>3</v>
      </c>
      <c r="AB22">
        <v>4</v>
      </c>
      <c r="AC22">
        <v>5</v>
      </c>
      <c r="AD22">
        <v>5</v>
      </c>
      <c r="AE22">
        <v>5</v>
      </c>
      <c r="AF22">
        <v>5</v>
      </c>
      <c r="AG22">
        <v>5</v>
      </c>
      <c r="AH22">
        <v>5</v>
      </c>
      <c r="AI22">
        <v>5</v>
      </c>
      <c r="AN22">
        <v>3</v>
      </c>
      <c r="AO22">
        <v>3</v>
      </c>
      <c r="AP22">
        <v>4</v>
      </c>
      <c r="AR22">
        <f>STDEVP(AR4:AR20)</f>
        <v>1.0878377652298192</v>
      </c>
      <c r="AS22">
        <f t="shared" ref="AS22" si="1">STDEVP(AS4:AS20)</f>
        <v>0.72998080270534449</v>
      </c>
      <c r="AT22">
        <f>STDEVP(AT4:AT20)</f>
        <v>0.59988464865797475</v>
      </c>
    </row>
    <row r="23" spans="1:46">
      <c r="A23">
        <v>20</v>
      </c>
      <c r="C23">
        <v>19</v>
      </c>
      <c r="D23">
        <v>2</v>
      </c>
      <c r="E23" s="1">
        <v>15</v>
      </c>
      <c r="G23">
        <v>2</v>
      </c>
      <c r="H23">
        <v>4</v>
      </c>
      <c r="I23">
        <v>5</v>
      </c>
      <c r="J23">
        <v>5</v>
      </c>
      <c r="K23">
        <v>3</v>
      </c>
      <c r="L23">
        <v>5</v>
      </c>
      <c r="M23">
        <v>1</v>
      </c>
      <c r="N23">
        <v>4</v>
      </c>
      <c r="O23">
        <v>2</v>
      </c>
      <c r="P23">
        <v>5</v>
      </c>
      <c r="Q23">
        <v>5</v>
      </c>
      <c r="R23">
        <v>5</v>
      </c>
      <c r="S23">
        <v>5</v>
      </c>
      <c r="T23">
        <v>5</v>
      </c>
      <c r="U23">
        <v>5</v>
      </c>
      <c r="V23">
        <v>5</v>
      </c>
      <c r="W23">
        <v>5</v>
      </c>
      <c r="X23">
        <v>4</v>
      </c>
      <c r="Y23">
        <v>4</v>
      </c>
      <c r="Z23">
        <v>3</v>
      </c>
      <c r="AA23">
        <v>3</v>
      </c>
      <c r="AB23">
        <v>4</v>
      </c>
      <c r="AC23">
        <v>4</v>
      </c>
      <c r="AD23">
        <v>5</v>
      </c>
      <c r="AE23">
        <v>5</v>
      </c>
      <c r="AF23">
        <v>4</v>
      </c>
      <c r="AG23">
        <v>4</v>
      </c>
      <c r="AH23">
        <v>4</v>
      </c>
      <c r="AI23">
        <v>5</v>
      </c>
      <c r="AN23">
        <v>3</v>
      </c>
      <c r="AO23">
        <v>3</v>
      </c>
      <c r="AP23">
        <v>4</v>
      </c>
      <c r="AR23">
        <f>AR21-1.96*AR22/4.123</f>
        <v>3.0710967979133188</v>
      </c>
      <c r="AS23">
        <f t="shared" ref="AS23:AT23" si="2">AS21-1.96*AS22/4.123</f>
        <v>3.4176861459225565</v>
      </c>
      <c r="AT23">
        <f t="shared" si="2"/>
        <v>4.126590339797068</v>
      </c>
    </row>
    <row r="24" spans="1:46">
      <c r="A24">
        <v>21</v>
      </c>
      <c r="C24">
        <v>20</v>
      </c>
      <c r="D24">
        <v>2</v>
      </c>
      <c r="E24" s="1">
        <v>12</v>
      </c>
      <c r="G24">
        <v>4</v>
      </c>
      <c r="H24">
        <v>4</v>
      </c>
      <c r="I24">
        <v>4</v>
      </c>
      <c r="J24">
        <v>5</v>
      </c>
      <c r="K24">
        <v>4</v>
      </c>
      <c r="L24">
        <v>4</v>
      </c>
      <c r="M24">
        <v>1</v>
      </c>
      <c r="N24">
        <v>5</v>
      </c>
      <c r="O24">
        <v>1</v>
      </c>
      <c r="P24">
        <v>5</v>
      </c>
      <c r="Q24">
        <v>5</v>
      </c>
      <c r="R24">
        <v>5</v>
      </c>
      <c r="S24">
        <v>4</v>
      </c>
      <c r="T24">
        <v>5</v>
      </c>
      <c r="U24">
        <v>4</v>
      </c>
      <c r="V24">
        <v>4</v>
      </c>
      <c r="W24">
        <v>3</v>
      </c>
      <c r="X24">
        <v>5</v>
      </c>
      <c r="Y24">
        <v>5</v>
      </c>
      <c r="Z24">
        <v>5</v>
      </c>
      <c r="AA24">
        <v>4</v>
      </c>
      <c r="AB24">
        <v>4</v>
      </c>
      <c r="AC24">
        <v>5</v>
      </c>
      <c r="AD24">
        <v>4</v>
      </c>
      <c r="AE24">
        <v>4</v>
      </c>
      <c r="AF24">
        <v>4</v>
      </c>
      <c r="AG24">
        <v>5</v>
      </c>
      <c r="AH24">
        <v>4</v>
      </c>
      <c r="AI24">
        <v>5</v>
      </c>
      <c r="AN24">
        <v>5</v>
      </c>
      <c r="AO24">
        <v>4</v>
      </c>
      <c r="AP24">
        <v>4</v>
      </c>
      <c r="AR24">
        <f>AR21+1.96*AR22/4.123</f>
        <v>4.1053737903219751</v>
      </c>
      <c r="AS24">
        <f t="shared" ref="AS24:AT24" si="3">AS21+1.96*AS22/4.123</f>
        <v>4.1117256187833258</v>
      </c>
      <c r="AT24">
        <f t="shared" si="3"/>
        <v>4.6969390719676385</v>
      </c>
    </row>
    <row r="25" spans="1:46">
      <c r="A25">
        <v>22</v>
      </c>
      <c r="C25">
        <v>23</v>
      </c>
      <c r="D25">
        <v>1</v>
      </c>
      <c r="E25">
        <v>1.3</v>
      </c>
      <c r="G25">
        <v>5</v>
      </c>
      <c r="H25">
        <v>4</v>
      </c>
      <c r="I25">
        <v>5</v>
      </c>
      <c r="J25">
        <v>3</v>
      </c>
      <c r="K25">
        <v>4</v>
      </c>
      <c r="L25">
        <v>3</v>
      </c>
      <c r="M25">
        <v>1</v>
      </c>
      <c r="N25">
        <v>3</v>
      </c>
      <c r="O25">
        <v>1</v>
      </c>
      <c r="P25">
        <v>5</v>
      </c>
      <c r="Q25">
        <v>5</v>
      </c>
      <c r="R25">
        <v>5</v>
      </c>
      <c r="S25">
        <v>5</v>
      </c>
      <c r="T25">
        <v>4</v>
      </c>
      <c r="U25">
        <v>4</v>
      </c>
      <c r="V25">
        <v>4</v>
      </c>
      <c r="W25">
        <v>4</v>
      </c>
      <c r="X25">
        <v>4</v>
      </c>
      <c r="Y25">
        <v>5</v>
      </c>
      <c r="Z25">
        <v>4</v>
      </c>
      <c r="AA25">
        <v>3</v>
      </c>
      <c r="AB25">
        <v>4</v>
      </c>
      <c r="AC25">
        <v>4</v>
      </c>
      <c r="AD25">
        <v>4</v>
      </c>
      <c r="AE25">
        <v>4</v>
      </c>
      <c r="AF25">
        <v>5</v>
      </c>
      <c r="AG25">
        <v>5</v>
      </c>
      <c r="AH25">
        <v>4</v>
      </c>
      <c r="AI25">
        <v>3</v>
      </c>
      <c r="AN25">
        <v>4</v>
      </c>
      <c r="AO25">
        <v>3</v>
      </c>
      <c r="AP25">
        <v>4</v>
      </c>
    </row>
    <row r="26" spans="1:46" s="1" customFormat="1" ht="32" customHeight="1">
      <c r="A26" s="1" t="s">
        <v>23</v>
      </c>
      <c r="C26" s="1">
        <f>AVERAGE(C4:C25)</f>
        <v>20.59090909090909</v>
      </c>
      <c r="E26" s="1">
        <f>AVERAGE(E4:E25)</f>
        <v>6.7636363636363646</v>
      </c>
      <c r="G26" s="1">
        <f>AVERAGE(G4:G25)</f>
        <v>3.2727272727272729</v>
      </c>
      <c r="H26" s="1">
        <f t="shared" ref="H26:AI26" si="4">AVERAGE(H4:H25)</f>
        <v>4.4090909090909092</v>
      </c>
      <c r="I26" s="1">
        <f t="shared" si="4"/>
        <v>4.5909090909090908</v>
      </c>
      <c r="J26" s="1">
        <f t="shared" si="4"/>
        <v>4.0909090909090908</v>
      </c>
      <c r="K26" s="1">
        <f t="shared" si="4"/>
        <v>2.3636363636363638</v>
      </c>
      <c r="L26" s="1">
        <f t="shared" si="4"/>
        <v>4.1363636363636367</v>
      </c>
      <c r="M26" s="1">
        <f t="shared" si="4"/>
        <v>1.2727272727272727</v>
      </c>
      <c r="N26" s="1">
        <f t="shared" si="4"/>
        <v>4.1764705882352944</v>
      </c>
      <c r="O26" s="1">
        <f t="shared" si="4"/>
        <v>1.5</v>
      </c>
      <c r="P26" s="1">
        <f t="shared" si="4"/>
        <v>4.8181818181818183</v>
      </c>
      <c r="Q26" s="1">
        <f t="shared" si="4"/>
        <v>4.5</v>
      </c>
      <c r="R26" s="1">
        <f t="shared" si="4"/>
        <v>4.2272727272727275</v>
      </c>
      <c r="S26" s="1">
        <f t="shared" si="4"/>
        <v>4.5</v>
      </c>
      <c r="T26" s="1">
        <f t="shared" si="4"/>
        <v>4.5909090909090908</v>
      </c>
      <c r="U26" s="1">
        <f t="shared" si="4"/>
        <v>4.6363636363636367</v>
      </c>
      <c r="V26" s="1">
        <f t="shared" si="4"/>
        <v>4.5454545454545459</v>
      </c>
      <c r="W26" s="1">
        <f t="shared" si="4"/>
        <v>4.3636363636363633</v>
      </c>
      <c r="X26" s="1">
        <f t="shared" si="4"/>
        <v>4.6818181818181817</v>
      </c>
      <c r="Y26" s="1">
        <f t="shared" si="4"/>
        <v>4.4090909090909092</v>
      </c>
      <c r="Z26" s="1">
        <f t="shared" si="4"/>
        <v>3.5882352941176472</v>
      </c>
      <c r="AA26" s="1">
        <f t="shared" si="4"/>
        <v>3.7647058823529411</v>
      </c>
      <c r="AB26" s="1">
        <f>AVERAGE(AB4:AB25)</f>
        <v>4.4117647058823533</v>
      </c>
      <c r="AC26" s="1">
        <f t="shared" si="4"/>
        <v>4.7272727272727275</v>
      </c>
      <c r="AD26" s="1">
        <f t="shared" si="4"/>
        <v>4.7272727272727275</v>
      </c>
      <c r="AE26" s="1">
        <f t="shared" si="4"/>
        <v>4.5454545454545459</v>
      </c>
      <c r="AF26" s="1">
        <f t="shared" si="4"/>
        <v>4.6818181818181817</v>
      </c>
      <c r="AG26" s="1">
        <f t="shared" si="4"/>
        <v>4.4090909090909092</v>
      </c>
      <c r="AH26" s="1">
        <f t="shared" si="4"/>
        <v>4.3636363636363633</v>
      </c>
      <c r="AI26" s="1">
        <f t="shared" si="4"/>
        <v>4.3181818181818183</v>
      </c>
      <c r="AN26" s="1">
        <f t="shared" ref="AN26" si="5">AVERAGE(AN4:AN25)</f>
        <v>3.5882352941176472</v>
      </c>
      <c r="AO26" s="1">
        <f t="shared" ref="AO26" si="6">AVERAGE(AO4:AO25)</f>
        <v>3.7647058823529411</v>
      </c>
      <c r="AP26" s="1">
        <f t="shared" ref="AP26" si="7">AVERAGE(AP4:AP25)</f>
        <v>4.4117647058823533</v>
      </c>
    </row>
    <row r="27" spans="1:46" ht="23">
      <c r="A27" t="s">
        <v>24</v>
      </c>
      <c r="G27" s="2">
        <f>STDEVP(G4:G25)</f>
        <v>1.1354541815269814</v>
      </c>
      <c r="H27" s="2">
        <f t="shared" ref="H27:O27" si="8">STDEVP(H4:H25)</f>
        <v>0.6508100483307433</v>
      </c>
      <c r="I27" s="2">
        <f t="shared" si="8"/>
        <v>0.57675352456588724</v>
      </c>
      <c r="J27" s="2">
        <f t="shared" si="8"/>
        <v>1.1642044068059725</v>
      </c>
      <c r="K27" s="2">
        <f t="shared" si="8"/>
        <v>1.2264306875665492</v>
      </c>
      <c r="L27" s="2">
        <f t="shared" si="8"/>
        <v>1.0572457590557278</v>
      </c>
      <c r="M27" s="2">
        <f t="shared" si="8"/>
        <v>0.53782543482723777</v>
      </c>
      <c r="N27" s="2">
        <f t="shared" si="8"/>
        <v>1.097338712128096</v>
      </c>
      <c r="O27" s="2">
        <f t="shared" si="8"/>
        <v>0.9414688716912718</v>
      </c>
      <c r="P27" s="2">
        <f t="shared" ref="P27:AI27" si="9">STDEVP(P4:P25)</f>
        <v>0.38569460791993493</v>
      </c>
      <c r="Q27" s="2">
        <f t="shared" si="9"/>
        <v>0.78334945180064031</v>
      </c>
      <c r="R27" s="2">
        <f t="shared" si="9"/>
        <v>0.79382950893513549</v>
      </c>
      <c r="S27" s="2">
        <f t="shared" si="9"/>
        <v>0.5</v>
      </c>
      <c r="T27" s="2">
        <f t="shared" si="9"/>
        <v>0.57675352456588724</v>
      </c>
      <c r="U27" s="2">
        <f t="shared" si="9"/>
        <v>0.48104569292083466</v>
      </c>
      <c r="V27" s="2">
        <f t="shared" si="9"/>
        <v>0.49792959773196921</v>
      </c>
      <c r="W27" s="2">
        <f t="shared" si="9"/>
        <v>0.64282434653322507</v>
      </c>
      <c r="X27" s="2">
        <f t="shared" si="9"/>
        <v>0.46577048936179993</v>
      </c>
      <c r="Y27" s="2">
        <f t="shared" si="9"/>
        <v>0.88723733163377883</v>
      </c>
      <c r="Z27" s="2">
        <f t="shared" si="9"/>
        <v>1.0878377652298192</v>
      </c>
      <c r="AA27" s="2">
        <f t="shared" si="9"/>
        <v>0.72998080270534449</v>
      </c>
      <c r="AB27" s="2">
        <f>STDEVP(AB4:AB25)</f>
        <v>0.59988464865797475</v>
      </c>
      <c r="AC27" s="2">
        <f t="shared" si="9"/>
        <v>0.44536177141512334</v>
      </c>
      <c r="AD27" s="2">
        <f t="shared" si="9"/>
        <v>0.44536177141512334</v>
      </c>
      <c r="AE27" s="2">
        <f t="shared" si="9"/>
        <v>0.58210220340298624</v>
      </c>
      <c r="AF27" s="2">
        <f t="shared" si="9"/>
        <v>0.46577048936179993</v>
      </c>
      <c r="AG27" s="2">
        <f t="shared" si="9"/>
        <v>0.6508100483307433</v>
      </c>
      <c r="AH27" s="2">
        <f t="shared" si="9"/>
        <v>0.88139633771205983</v>
      </c>
      <c r="AI27" s="2">
        <f t="shared" si="9"/>
        <v>0.69976383265184783</v>
      </c>
      <c r="AN27" s="2">
        <f>STDEVP(AN4:AN25)</f>
        <v>1.0878377652298192</v>
      </c>
      <c r="AO27" s="2">
        <f t="shared" ref="AO27:AP27" si="10">STDEVP(AO4:AO25)</f>
        <v>0.72998080270534449</v>
      </c>
      <c r="AP27" s="2">
        <f t="shared" si="10"/>
        <v>0.59988464865797475</v>
      </c>
    </row>
    <row r="28" spans="1:46">
      <c r="A28" t="s">
        <v>25</v>
      </c>
      <c r="G28" s="7">
        <f>G26-1.96*G27/4.6904</f>
        <v>2.7982495744940983</v>
      </c>
      <c r="H28" s="7">
        <f t="shared" ref="H28:O28" si="11">H26-1.96*H27/4.6904</f>
        <v>4.1371337850229715</v>
      </c>
      <c r="I28" s="7">
        <f t="shared" si="11"/>
        <v>4.3498983224993308</v>
      </c>
      <c r="J28" s="7">
        <f t="shared" si="11"/>
        <v>3.6044173978040877</v>
      </c>
      <c r="K28" s="7">
        <f t="shared" si="11"/>
        <v>1.8511418753985938</v>
      </c>
      <c r="L28" s="7">
        <f t="shared" si="11"/>
        <v>3.6945672676639041</v>
      </c>
      <c r="M28" s="7">
        <f t="shared" si="11"/>
        <v>1.0479835723474786</v>
      </c>
      <c r="N28" s="7">
        <f t="shared" si="11"/>
        <v>3.7179203844635333</v>
      </c>
      <c r="O28" s="7">
        <f t="shared" si="11"/>
        <v>1.1065838758922708</v>
      </c>
      <c r="P28" s="7">
        <f>P26-1.96*P27/4.6904</f>
        <v>4.6570097579048539</v>
      </c>
      <c r="Q28" s="7">
        <f t="shared" ref="Q28:Y28" si="12">Q26-1.96*Q27/4.6904</f>
        <v>4.1726579981389103</v>
      </c>
      <c r="R28" s="7">
        <f t="shared" si="12"/>
        <v>3.8955513735474874</v>
      </c>
      <c r="S28" s="7">
        <f t="shared" si="12"/>
        <v>4.2910625959406445</v>
      </c>
      <c r="T28" s="7">
        <f t="shared" si="12"/>
        <v>4.3498983224993308</v>
      </c>
      <c r="U28" s="7">
        <f t="shared" si="12"/>
        <v>4.4353467597380112</v>
      </c>
      <c r="V28" s="7">
        <f t="shared" si="12"/>
        <v>4.3373823103456726</v>
      </c>
      <c r="W28" s="7">
        <f t="shared" si="12"/>
        <v>4.095016263174756</v>
      </c>
      <c r="X28" s="7">
        <f t="shared" si="12"/>
        <v>4.4871844279487618</v>
      </c>
      <c r="Y28" s="7">
        <f t="shared" si="12"/>
        <v>4.0383367793786871</v>
      </c>
      <c r="Z28" s="7">
        <f>Z26-1.96*Z27/4.123</f>
        <v>3.0710967979133188</v>
      </c>
      <c r="AA28" s="7">
        <f t="shared" ref="AA28" si="13">AA26-1.96*AA27/4.123</f>
        <v>3.4176861459225565</v>
      </c>
      <c r="AB28" s="7">
        <f t="shared" ref="AB28" si="14">AB26-1.96*AB27/4.123</f>
        <v>4.126590339797068</v>
      </c>
      <c r="AC28" s="7">
        <f t="shared" ref="AC28" si="15">AC26-1.96*AC27/4.6904</f>
        <v>4.5411672624992239</v>
      </c>
      <c r="AD28" s="7">
        <f t="shared" ref="AD28" si="16">AD26-1.96*AD27/4.6904</f>
        <v>4.5411672624992239</v>
      </c>
      <c r="AE28" s="7">
        <f t="shared" ref="AE28" si="17">AE26-1.96*AE27/4.6904</f>
        <v>4.302208698902044</v>
      </c>
      <c r="AF28" s="7">
        <f t="shared" ref="AF28" si="18">AF26-1.96*AF27/4.6904</f>
        <v>4.4871844279487618</v>
      </c>
      <c r="AG28" s="7">
        <f t="shared" ref="AG28" si="19">AG26-1.96*AG27/4.6904</f>
        <v>4.1371337850229715</v>
      </c>
      <c r="AH28" s="7">
        <f t="shared" ref="AH28" si="20">AH26-1.96*AH27/4.6904</f>
        <v>3.9953230381384022</v>
      </c>
      <c r="AI28" s="7">
        <f t="shared" ref="AI28" si="21">AI26-1.96*AI27/4.6904</f>
        <v>4.025768140884014</v>
      </c>
      <c r="AN28">
        <f>AN26-1.96*AN27/4.123</f>
        <v>3.0710967979133188</v>
      </c>
    </row>
    <row r="29" spans="1:46">
      <c r="A29" t="s">
        <v>25</v>
      </c>
      <c r="G29" s="7">
        <f>G26+1.96*G27/4.6904</f>
        <v>3.7472049709604476</v>
      </c>
      <c r="H29" s="7">
        <f t="shared" ref="H29:O29" si="22">H26+1.96*H27/4.6904</f>
        <v>4.6810480331588469</v>
      </c>
      <c r="I29" s="7">
        <f t="shared" si="22"/>
        <v>4.8319198593188508</v>
      </c>
      <c r="J29" s="7">
        <f t="shared" si="22"/>
        <v>4.5774007840140936</v>
      </c>
      <c r="K29" s="7">
        <f t="shared" si="22"/>
        <v>2.8761308518741338</v>
      </c>
      <c r="L29" s="7">
        <f t="shared" si="22"/>
        <v>4.5781600050633697</v>
      </c>
      <c r="M29" s="7">
        <f t="shared" si="22"/>
        <v>1.4974709731070668</v>
      </c>
      <c r="N29" s="7">
        <f t="shared" si="22"/>
        <v>4.6350207920070554</v>
      </c>
      <c r="O29" s="7">
        <f t="shared" si="22"/>
        <v>1.8934161241077292</v>
      </c>
      <c r="P29" s="7">
        <f t="shared" ref="P29:AI29" si="23">P26+1.96*P27/4.6904</f>
        <v>4.9793538784587827</v>
      </c>
      <c r="Q29" s="7">
        <f t="shared" si="23"/>
        <v>4.8273420018610897</v>
      </c>
      <c r="R29" s="7">
        <f t="shared" si="23"/>
        <v>4.5589940809979677</v>
      </c>
      <c r="S29" s="7">
        <f t="shared" si="23"/>
        <v>4.7089374040593555</v>
      </c>
      <c r="T29" s="7">
        <f t="shared" si="23"/>
        <v>4.8319198593188508</v>
      </c>
      <c r="U29" s="7">
        <f t="shared" si="23"/>
        <v>4.8373805129892622</v>
      </c>
      <c r="V29" s="7">
        <f t="shared" si="23"/>
        <v>4.7535267805634192</v>
      </c>
      <c r="W29" s="7">
        <f t="shared" si="23"/>
        <v>4.6322564640979706</v>
      </c>
      <c r="X29" s="7">
        <f t="shared" si="23"/>
        <v>4.8764519356876015</v>
      </c>
      <c r="Y29" s="7">
        <f t="shared" si="23"/>
        <v>4.7798450388031313</v>
      </c>
      <c r="Z29" s="7">
        <f>Z26+1.96*Z27/4.123</f>
        <v>4.1053737903219751</v>
      </c>
      <c r="AA29" s="7">
        <f t="shared" ref="AA29" si="24">AA26+1.96*AA27/4.123</f>
        <v>4.1117256187833258</v>
      </c>
      <c r="AB29" s="7">
        <f>AB26+1.96*AB27/4.123</f>
        <v>4.6969390719676385</v>
      </c>
      <c r="AC29" s="7">
        <f t="shared" si="23"/>
        <v>4.9133781920462312</v>
      </c>
      <c r="AD29" s="7">
        <f t="shared" si="23"/>
        <v>4.9133781920462312</v>
      </c>
      <c r="AE29" s="7">
        <f t="shared" si="23"/>
        <v>4.7887003920070477</v>
      </c>
      <c r="AF29" s="7">
        <f t="shared" si="23"/>
        <v>4.8764519356876015</v>
      </c>
      <c r="AG29" s="7">
        <f t="shared" si="23"/>
        <v>4.6810480331588469</v>
      </c>
      <c r="AH29" s="7">
        <f t="shared" si="23"/>
        <v>4.7319496891343249</v>
      </c>
      <c r="AI29" s="7">
        <f t="shared" si="23"/>
        <v>4.6105954954796227</v>
      </c>
    </row>
    <row r="35" spans="7:40" ht="51" customHeight="1">
      <c r="G35" s="4" t="s">
        <v>20</v>
      </c>
      <c r="Q35" s="4" t="s">
        <v>21</v>
      </c>
      <c r="X35" s="4" t="s">
        <v>22</v>
      </c>
    </row>
    <row r="36" spans="7:40" ht="60" customHeight="1">
      <c r="H36">
        <v>2</v>
      </c>
      <c r="I36">
        <v>8</v>
      </c>
      <c r="J36">
        <v>4</v>
      </c>
      <c r="K36">
        <v>7</v>
      </c>
      <c r="L36" s="3">
        <v>11</v>
      </c>
      <c r="M36">
        <v>20</v>
      </c>
      <c r="R36">
        <v>10</v>
      </c>
      <c r="S36">
        <v>17</v>
      </c>
      <c r="T36">
        <v>18</v>
      </c>
      <c r="U36">
        <v>19</v>
      </c>
      <c r="Y36">
        <v>5</v>
      </c>
      <c r="Z36">
        <v>6</v>
      </c>
      <c r="AA36">
        <v>9</v>
      </c>
      <c r="AB36" s="3">
        <v>12</v>
      </c>
      <c r="AC36" s="3">
        <v>13</v>
      </c>
      <c r="AD36">
        <v>14</v>
      </c>
      <c r="AE36">
        <v>15</v>
      </c>
      <c r="AF36">
        <v>16</v>
      </c>
      <c r="AJ36" s="3">
        <v>12</v>
      </c>
      <c r="AK36">
        <v>13</v>
      </c>
      <c r="AM36" s="3">
        <v>12</v>
      </c>
      <c r="AN36">
        <v>13</v>
      </c>
    </row>
    <row r="37" spans="7:40">
      <c r="H37">
        <v>4</v>
      </c>
      <c r="I37">
        <v>5</v>
      </c>
      <c r="J37">
        <v>5</v>
      </c>
      <c r="K37">
        <v>5</v>
      </c>
      <c r="L37">
        <v>2</v>
      </c>
      <c r="M37">
        <v>4</v>
      </c>
      <c r="R37">
        <v>3</v>
      </c>
      <c r="S37">
        <v>5</v>
      </c>
      <c r="T37">
        <v>5</v>
      </c>
      <c r="U37">
        <v>4</v>
      </c>
      <c r="X37" s="6">
        <v>1</v>
      </c>
      <c r="Y37">
        <v>5</v>
      </c>
      <c r="Z37">
        <v>5</v>
      </c>
      <c r="AA37">
        <v>5</v>
      </c>
      <c r="AB37">
        <v>3</v>
      </c>
      <c r="AC37">
        <v>5</v>
      </c>
      <c r="AD37">
        <v>4</v>
      </c>
      <c r="AE37">
        <v>4</v>
      </c>
      <c r="AF37">
        <v>5</v>
      </c>
      <c r="AJ37">
        <v>3</v>
      </c>
      <c r="AK37">
        <v>5</v>
      </c>
      <c r="AM37">
        <v>5</v>
      </c>
      <c r="AN37">
        <v>5</v>
      </c>
    </row>
    <row r="38" spans="7:40">
      <c r="H38">
        <v>3</v>
      </c>
      <c r="I38">
        <v>5</v>
      </c>
      <c r="J38">
        <v>4</v>
      </c>
      <c r="K38">
        <v>4</v>
      </c>
      <c r="L38" t="s">
        <v>19</v>
      </c>
      <c r="M38">
        <v>3</v>
      </c>
      <c r="R38">
        <v>4</v>
      </c>
      <c r="S38">
        <v>5</v>
      </c>
      <c r="T38">
        <v>4</v>
      </c>
      <c r="U38">
        <v>4</v>
      </c>
      <c r="X38">
        <v>2</v>
      </c>
      <c r="Y38">
        <v>4</v>
      </c>
      <c r="Z38">
        <v>4</v>
      </c>
      <c r="AA38">
        <v>5</v>
      </c>
      <c r="AB38" t="s">
        <v>19</v>
      </c>
      <c r="AC38" t="s">
        <v>19</v>
      </c>
      <c r="AD38">
        <v>5</v>
      </c>
      <c r="AE38">
        <v>4</v>
      </c>
      <c r="AF38">
        <v>4</v>
      </c>
      <c r="AJ38">
        <v>3</v>
      </c>
      <c r="AK38">
        <v>4</v>
      </c>
      <c r="AM38">
        <v>4</v>
      </c>
      <c r="AN38">
        <v>5</v>
      </c>
    </row>
    <row r="39" spans="7:40">
      <c r="H39">
        <v>5</v>
      </c>
      <c r="I39">
        <v>5</v>
      </c>
      <c r="J39">
        <v>5</v>
      </c>
      <c r="K39">
        <v>5</v>
      </c>
      <c r="L39">
        <v>5</v>
      </c>
      <c r="M39">
        <v>5</v>
      </c>
      <c r="R39">
        <v>5</v>
      </c>
      <c r="S39">
        <v>5</v>
      </c>
      <c r="T39">
        <v>5</v>
      </c>
      <c r="U39">
        <v>5</v>
      </c>
      <c r="X39">
        <v>3</v>
      </c>
      <c r="Y39">
        <v>5</v>
      </c>
      <c r="Z39">
        <v>5</v>
      </c>
      <c r="AA39">
        <v>5</v>
      </c>
      <c r="AB39">
        <v>5</v>
      </c>
      <c r="AC39">
        <v>5</v>
      </c>
      <c r="AD39">
        <v>5</v>
      </c>
      <c r="AE39">
        <v>5</v>
      </c>
      <c r="AF39">
        <v>5</v>
      </c>
      <c r="AJ39">
        <v>4</v>
      </c>
      <c r="AK39">
        <v>5</v>
      </c>
      <c r="AM39">
        <v>4</v>
      </c>
      <c r="AN39">
        <v>4</v>
      </c>
    </row>
    <row r="40" spans="7:40">
      <c r="H40">
        <v>3</v>
      </c>
      <c r="I40">
        <v>5</v>
      </c>
      <c r="J40">
        <v>4</v>
      </c>
      <c r="K40">
        <v>5</v>
      </c>
      <c r="L40" t="s">
        <v>19</v>
      </c>
      <c r="M40">
        <v>4</v>
      </c>
      <c r="R40">
        <v>3</v>
      </c>
      <c r="S40">
        <v>5</v>
      </c>
      <c r="T40">
        <v>4</v>
      </c>
      <c r="U40">
        <v>4</v>
      </c>
      <c r="X40" s="6">
        <v>4</v>
      </c>
      <c r="Y40">
        <v>5</v>
      </c>
      <c r="Z40">
        <v>5</v>
      </c>
      <c r="AA40">
        <v>4</v>
      </c>
      <c r="AC40" t="s">
        <v>19</v>
      </c>
      <c r="AD40">
        <v>5</v>
      </c>
      <c r="AE40">
        <v>4</v>
      </c>
      <c r="AF40">
        <v>4</v>
      </c>
      <c r="AJ40">
        <v>3</v>
      </c>
      <c r="AK40">
        <v>5</v>
      </c>
      <c r="AM40">
        <v>5</v>
      </c>
      <c r="AN40">
        <v>5</v>
      </c>
    </row>
    <row r="41" spans="7:40">
      <c r="H41">
        <v>5</v>
      </c>
      <c r="I41">
        <v>5</v>
      </c>
      <c r="J41">
        <v>5</v>
      </c>
      <c r="K41">
        <v>5</v>
      </c>
      <c r="L41">
        <v>5</v>
      </c>
      <c r="M41">
        <v>4</v>
      </c>
      <c r="R41">
        <v>5</v>
      </c>
      <c r="S41">
        <v>5</v>
      </c>
      <c r="T41">
        <v>4</v>
      </c>
      <c r="U41">
        <v>5</v>
      </c>
      <c r="X41">
        <v>5</v>
      </c>
      <c r="Y41">
        <v>4</v>
      </c>
      <c r="Z41">
        <v>5</v>
      </c>
      <c r="AA41">
        <v>5</v>
      </c>
      <c r="AB41">
        <v>4</v>
      </c>
      <c r="AC41">
        <v>5</v>
      </c>
      <c r="AD41">
        <v>5</v>
      </c>
      <c r="AE41">
        <v>5</v>
      </c>
      <c r="AF41">
        <v>5</v>
      </c>
      <c r="AJ41">
        <v>3</v>
      </c>
      <c r="AK41">
        <v>5</v>
      </c>
      <c r="AM41">
        <v>4</v>
      </c>
      <c r="AN41">
        <v>3</v>
      </c>
    </row>
    <row r="42" spans="7:40">
      <c r="H42">
        <v>5</v>
      </c>
      <c r="I42">
        <v>4</v>
      </c>
      <c r="J42">
        <v>5</v>
      </c>
      <c r="K42">
        <v>4</v>
      </c>
      <c r="L42">
        <v>3</v>
      </c>
      <c r="M42">
        <v>4</v>
      </c>
      <c r="R42">
        <v>5</v>
      </c>
      <c r="S42">
        <v>4</v>
      </c>
      <c r="T42">
        <v>3</v>
      </c>
      <c r="U42">
        <v>2</v>
      </c>
      <c r="X42">
        <v>6</v>
      </c>
      <c r="Y42">
        <v>3</v>
      </c>
      <c r="Z42">
        <v>4</v>
      </c>
      <c r="AA42">
        <v>5</v>
      </c>
      <c r="AB42">
        <v>4</v>
      </c>
      <c r="AC42">
        <v>4</v>
      </c>
      <c r="AD42">
        <v>4</v>
      </c>
      <c r="AE42">
        <v>5</v>
      </c>
      <c r="AF42">
        <v>5</v>
      </c>
      <c r="AJ42">
        <v>4</v>
      </c>
      <c r="AK42">
        <v>5</v>
      </c>
      <c r="AM42">
        <v>4</v>
      </c>
      <c r="AN42">
        <v>4</v>
      </c>
    </row>
    <row r="43" spans="7:40">
      <c r="H43">
        <v>5</v>
      </c>
      <c r="I43">
        <v>4</v>
      </c>
      <c r="J43">
        <v>4</v>
      </c>
      <c r="K43">
        <v>4</v>
      </c>
      <c r="L43">
        <v>1</v>
      </c>
      <c r="M43">
        <v>4</v>
      </c>
      <c r="R43">
        <v>2</v>
      </c>
      <c r="S43">
        <v>4</v>
      </c>
      <c r="T43">
        <v>5</v>
      </c>
      <c r="U43">
        <v>2</v>
      </c>
      <c r="X43" s="6">
        <v>7</v>
      </c>
      <c r="Y43">
        <v>5</v>
      </c>
      <c r="Z43">
        <v>4</v>
      </c>
      <c r="AA43">
        <v>5</v>
      </c>
      <c r="AB43">
        <v>3</v>
      </c>
      <c r="AC43">
        <v>4</v>
      </c>
      <c r="AD43">
        <v>4</v>
      </c>
      <c r="AE43">
        <v>4</v>
      </c>
      <c r="AF43">
        <v>5</v>
      </c>
      <c r="AJ43">
        <v>3</v>
      </c>
      <c r="AK43">
        <v>4</v>
      </c>
      <c r="AM43">
        <f>AVERAGE(AM37:AM42)</f>
        <v>4.333333333333333</v>
      </c>
      <c r="AN43">
        <f>AVERAGE(AN37:AN42)</f>
        <v>4.333333333333333</v>
      </c>
    </row>
    <row r="44" spans="7:40">
      <c r="H44">
        <v>5</v>
      </c>
      <c r="I44">
        <v>4</v>
      </c>
      <c r="J44">
        <v>4</v>
      </c>
      <c r="K44">
        <v>4</v>
      </c>
      <c r="L44">
        <v>4</v>
      </c>
      <c r="M44">
        <v>4</v>
      </c>
      <c r="R44">
        <v>5</v>
      </c>
      <c r="S44">
        <v>5</v>
      </c>
      <c r="T44">
        <v>5</v>
      </c>
      <c r="U44">
        <v>5</v>
      </c>
      <c r="X44">
        <v>8</v>
      </c>
      <c r="Y44">
        <v>5</v>
      </c>
      <c r="Z44">
        <v>5</v>
      </c>
      <c r="AA44">
        <v>5</v>
      </c>
      <c r="AB44">
        <v>5</v>
      </c>
      <c r="AC44">
        <v>5</v>
      </c>
      <c r="AD44">
        <v>5</v>
      </c>
      <c r="AE44">
        <v>5</v>
      </c>
      <c r="AF44">
        <v>5</v>
      </c>
      <c r="AJ44">
        <v>3</v>
      </c>
      <c r="AK44">
        <v>4</v>
      </c>
      <c r="AM44">
        <f>STDEVP(AM37:AM42)</f>
        <v>0.47140452079103168</v>
      </c>
      <c r="AN44">
        <f>STDEVP(AN37:AN42)</f>
        <v>0.7453559924999299</v>
      </c>
    </row>
    <row r="45" spans="7:40">
      <c r="H45">
        <v>4</v>
      </c>
      <c r="I45">
        <v>4</v>
      </c>
      <c r="J45">
        <v>4</v>
      </c>
      <c r="K45">
        <v>5</v>
      </c>
      <c r="M45">
        <v>3</v>
      </c>
      <c r="R45">
        <v>3</v>
      </c>
      <c r="S45">
        <v>5</v>
      </c>
      <c r="T45">
        <v>4</v>
      </c>
      <c r="U45">
        <v>4</v>
      </c>
      <c r="X45">
        <v>9</v>
      </c>
      <c r="Y45">
        <v>5</v>
      </c>
      <c r="Z45">
        <v>4</v>
      </c>
      <c r="AA45">
        <v>4</v>
      </c>
      <c r="AD45">
        <v>5</v>
      </c>
      <c r="AE45">
        <v>5</v>
      </c>
      <c r="AF45">
        <v>5</v>
      </c>
      <c r="AJ45">
        <v>4</v>
      </c>
      <c r="AK45">
        <v>4</v>
      </c>
    </row>
    <row r="46" spans="7:40">
      <c r="H46">
        <v>3</v>
      </c>
      <c r="I46">
        <v>4</v>
      </c>
      <c r="J46">
        <v>4</v>
      </c>
      <c r="K46">
        <v>4</v>
      </c>
      <c r="M46">
        <v>4</v>
      </c>
      <c r="R46">
        <v>5</v>
      </c>
      <c r="S46">
        <v>4</v>
      </c>
      <c r="T46">
        <v>4</v>
      </c>
      <c r="U46">
        <v>5</v>
      </c>
      <c r="X46" s="6">
        <v>10</v>
      </c>
      <c r="Y46">
        <v>4</v>
      </c>
      <c r="Z46">
        <v>5</v>
      </c>
      <c r="AA46">
        <v>5</v>
      </c>
      <c r="AD46">
        <v>5</v>
      </c>
      <c r="AE46">
        <v>5</v>
      </c>
      <c r="AF46">
        <v>4</v>
      </c>
      <c r="AJ46">
        <v>5</v>
      </c>
      <c r="AK46">
        <v>4</v>
      </c>
    </row>
    <row r="47" spans="7:40">
      <c r="H47">
        <v>5</v>
      </c>
      <c r="I47">
        <v>5</v>
      </c>
      <c r="J47">
        <v>5</v>
      </c>
      <c r="K47">
        <v>5</v>
      </c>
      <c r="L47">
        <v>4</v>
      </c>
      <c r="M47">
        <v>5</v>
      </c>
      <c r="R47">
        <v>5</v>
      </c>
      <c r="S47">
        <v>5</v>
      </c>
      <c r="T47">
        <v>5</v>
      </c>
      <c r="U47">
        <v>5</v>
      </c>
      <c r="X47" s="6">
        <v>11</v>
      </c>
      <c r="Y47">
        <v>4</v>
      </c>
      <c r="Z47">
        <v>5</v>
      </c>
      <c r="AA47">
        <v>4</v>
      </c>
      <c r="AB47">
        <v>4</v>
      </c>
      <c r="AC47">
        <v>5</v>
      </c>
      <c r="AD47">
        <v>5</v>
      </c>
      <c r="AE47">
        <v>5</v>
      </c>
      <c r="AF47">
        <v>4</v>
      </c>
      <c r="AJ47">
        <v>3</v>
      </c>
      <c r="AK47">
        <v>4</v>
      </c>
    </row>
    <row r="48" spans="7:40">
      <c r="H48">
        <v>5</v>
      </c>
      <c r="I48">
        <v>3</v>
      </c>
      <c r="J48">
        <v>4</v>
      </c>
      <c r="K48">
        <v>4</v>
      </c>
      <c r="L48">
        <v>3</v>
      </c>
      <c r="M48">
        <v>5</v>
      </c>
      <c r="R48">
        <v>5</v>
      </c>
      <c r="S48">
        <v>5</v>
      </c>
      <c r="T48">
        <v>5</v>
      </c>
      <c r="U48">
        <v>4</v>
      </c>
      <c r="X48" s="6">
        <v>12</v>
      </c>
      <c r="Y48">
        <v>5</v>
      </c>
      <c r="Z48">
        <v>5</v>
      </c>
      <c r="AA48">
        <v>5</v>
      </c>
      <c r="AB48">
        <v>3</v>
      </c>
      <c r="AC48">
        <v>5</v>
      </c>
      <c r="AD48">
        <v>5</v>
      </c>
      <c r="AE48">
        <v>5</v>
      </c>
      <c r="AF48">
        <v>5</v>
      </c>
      <c r="AJ48">
        <f>AVERAGE(AJ37:AJ47)</f>
        <v>3.4545454545454546</v>
      </c>
      <c r="AK48">
        <f>AVERAGE(AK37:AK47)</f>
        <v>4.4545454545454541</v>
      </c>
    </row>
    <row r="49" spans="1:37">
      <c r="H49">
        <v>5</v>
      </c>
      <c r="I49">
        <v>4</v>
      </c>
      <c r="J49">
        <v>4</v>
      </c>
      <c r="K49">
        <v>4</v>
      </c>
      <c r="M49">
        <v>4</v>
      </c>
      <c r="R49">
        <v>5</v>
      </c>
      <c r="S49">
        <v>5</v>
      </c>
      <c r="T49">
        <v>3</v>
      </c>
      <c r="U49">
        <v>5</v>
      </c>
      <c r="X49">
        <v>13</v>
      </c>
      <c r="Y49">
        <v>4</v>
      </c>
      <c r="Z49">
        <v>5</v>
      </c>
      <c r="AA49">
        <v>5</v>
      </c>
      <c r="AD49">
        <v>5</v>
      </c>
      <c r="AE49">
        <v>5</v>
      </c>
      <c r="AF49">
        <v>5</v>
      </c>
      <c r="AJ49">
        <f>STDEVP(AJ37:AJ47)</f>
        <v>0.655554777357089</v>
      </c>
      <c r="AK49">
        <f>STDEVP(AK37:AK47)</f>
        <v>0.49792959773196921</v>
      </c>
    </row>
    <row r="50" spans="1:37">
      <c r="H50">
        <v>5</v>
      </c>
      <c r="I50">
        <v>4</v>
      </c>
      <c r="J50">
        <v>4</v>
      </c>
      <c r="K50">
        <v>5</v>
      </c>
      <c r="L50">
        <v>3</v>
      </c>
      <c r="M50">
        <v>5</v>
      </c>
      <c r="R50">
        <v>4</v>
      </c>
      <c r="S50">
        <v>5</v>
      </c>
      <c r="T50">
        <v>4</v>
      </c>
      <c r="U50">
        <v>5</v>
      </c>
      <c r="X50" s="6">
        <v>14</v>
      </c>
      <c r="Y50">
        <v>5</v>
      </c>
      <c r="Z50">
        <v>5</v>
      </c>
      <c r="AA50">
        <v>5</v>
      </c>
      <c r="AB50">
        <v>3</v>
      </c>
      <c r="AC50">
        <v>5</v>
      </c>
      <c r="AD50">
        <v>5</v>
      </c>
      <c r="AE50">
        <v>5</v>
      </c>
      <c r="AF50">
        <v>4</v>
      </c>
    </row>
    <row r="51" spans="1:37">
      <c r="H51">
        <v>5</v>
      </c>
      <c r="I51">
        <v>5</v>
      </c>
      <c r="J51">
        <v>5</v>
      </c>
      <c r="K51">
        <v>5</v>
      </c>
      <c r="L51">
        <v>3</v>
      </c>
      <c r="M51">
        <v>5</v>
      </c>
      <c r="R51">
        <v>5</v>
      </c>
      <c r="S51">
        <v>5</v>
      </c>
      <c r="T51">
        <v>5</v>
      </c>
      <c r="U51">
        <v>5</v>
      </c>
      <c r="X51" s="6">
        <v>15</v>
      </c>
      <c r="Y51">
        <v>5</v>
      </c>
      <c r="Z51">
        <v>5</v>
      </c>
      <c r="AA51">
        <v>5</v>
      </c>
      <c r="AB51">
        <v>4</v>
      </c>
      <c r="AC51">
        <v>5</v>
      </c>
      <c r="AD51">
        <v>5</v>
      </c>
      <c r="AE51">
        <v>5</v>
      </c>
      <c r="AF51">
        <v>5</v>
      </c>
    </row>
    <row r="52" spans="1:37">
      <c r="H52">
        <v>4</v>
      </c>
      <c r="I52">
        <v>4</v>
      </c>
      <c r="J52">
        <v>4</v>
      </c>
      <c r="K52">
        <v>4</v>
      </c>
      <c r="L52">
        <v>5</v>
      </c>
      <c r="M52">
        <v>5</v>
      </c>
      <c r="R52">
        <v>5</v>
      </c>
      <c r="S52">
        <v>4</v>
      </c>
      <c r="T52">
        <v>4</v>
      </c>
      <c r="U52">
        <v>5</v>
      </c>
      <c r="X52">
        <v>16</v>
      </c>
      <c r="Y52">
        <v>5</v>
      </c>
      <c r="Z52">
        <v>4</v>
      </c>
      <c r="AA52">
        <v>4</v>
      </c>
      <c r="AB52">
        <v>4</v>
      </c>
      <c r="AC52">
        <v>3</v>
      </c>
      <c r="AD52">
        <v>4</v>
      </c>
      <c r="AE52">
        <v>5</v>
      </c>
      <c r="AF52">
        <v>4</v>
      </c>
    </row>
    <row r="53" spans="1:37">
      <c r="H53">
        <v>5</v>
      </c>
      <c r="I53">
        <v>5</v>
      </c>
      <c r="J53">
        <v>5</v>
      </c>
      <c r="K53">
        <v>5</v>
      </c>
      <c r="L53">
        <v>4</v>
      </c>
      <c r="M53">
        <v>4</v>
      </c>
      <c r="R53">
        <v>4</v>
      </c>
      <c r="S53">
        <v>4</v>
      </c>
      <c r="T53">
        <v>4</v>
      </c>
      <c r="U53">
        <v>5</v>
      </c>
      <c r="X53">
        <v>17</v>
      </c>
      <c r="Y53">
        <v>4</v>
      </c>
      <c r="Z53">
        <v>4</v>
      </c>
      <c r="AA53">
        <v>4</v>
      </c>
      <c r="AB53">
        <v>4</v>
      </c>
      <c r="AC53">
        <v>4</v>
      </c>
      <c r="AD53">
        <v>5</v>
      </c>
      <c r="AE53">
        <v>5</v>
      </c>
      <c r="AF53">
        <v>5</v>
      </c>
    </row>
    <row r="54" spans="1:37">
      <c r="H54">
        <v>3</v>
      </c>
      <c r="I54">
        <v>4</v>
      </c>
      <c r="J54">
        <v>5</v>
      </c>
      <c r="K54">
        <v>5</v>
      </c>
      <c r="L54">
        <v>4</v>
      </c>
      <c r="M54">
        <v>5</v>
      </c>
      <c r="R54">
        <v>5</v>
      </c>
      <c r="S54">
        <v>5</v>
      </c>
      <c r="T54">
        <v>5</v>
      </c>
      <c r="U54">
        <v>5</v>
      </c>
      <c r="X54">
        <v>18</v>
      </c>
      <c r="Y54">
        <v>5</v>
      </c>
      <c r="Z54">
        <v>5</v>
      </c>
      <c r="AA54">
        <v>5</v>
      </c>
      <c r="AB54">
        <v>5</v>
      </c>
      <c r="AC54">
        <v>4</v>
      </c>
      <c r="AD54">
        <v>5</v>
      </c>
      <c r="AE54">
        <v>5</v>
      </c>
      <c r="AF54">
        <v>3</v>
      </c>
    </row>
    <row r="55" spans="1:37">
      <c r="H55">
        <v>5</v>
      </c>
      <c r="I55">
        <v>5</v>
      </c>
      <c r="J55">
        <v>5</v>
      </c>
      <c r="K55">
        <v>5</v>
      </c>
      <c r="L55">
        <v>3</v>
      </c>
      <c r="M55">
        <v>5</v>
      </c>
      <c r="R55">
        <v>5</v>
      </c>
      <c r="S55">
        <v>5</v>
      </c>
      <c r="T55">
        <v>5</v>
      </c>
      <c r="U55">
        <v>5</v>
      </c>
      <c r="X55" s="6">
        <v>19</v>
      </c>
      <c r="Y55">
        <v>5</v>
      </c>
      <c r="Z55">
        <v>5</v>
      </c>
      <c r="AA55">
        <v>5</v>
      </c>
      <c r="AB55">
        <v>3</v>
      </c>
      <c r="AC55">
        <v>4</v>
      </c>
      <c r="AD55">
        <v>5</v>
      </c>
      <c r="AE55">
        <v>5</v>
      </c>
      <c r="AF55">
        <v>5</v>
      </c>
    </row>
    <row r="56" spans="1:37">
      <c r="H56">
        <v>5</v>
      </c>
      <c r="I56">
        <v>5</v>
      </c>
      <c r="J56">
        <v>5</v>
      </c>
      <c r="K56">
        <v>5</v>
      </c>
      <c r="L56">
        <v>3</v>
      </c>
      <c r="M56">
        <v>5</v>
      </c>
      <c r="R56">
        <v>4</v>
      </c>
      <c r="S56">
        <v>4</v>
      </c>
      <c r="T56">
        <v>4</v>
      </c>
      <c r="U56">
        <v>4</v>
      </c>
      <c r="X56" s="6">
        <v>20</v>
      </c>
      <c r="Y56">
        <v>5</v>
      </c>
      <c r="Z56">
        <v>5</v>
      </c>
      <c r="AA56">
        <v>4</v>
      </c>
      <c r="AB56">
        <v>3</v>
      </c>
      <c r="AC56">
        <v>4</v>
      </c>
      <c r="AD56">
        <v>4</v>
      </c>
      <c r="AE56">
        <v>5</v>
      </c>
      <c r="AF56">
        <v>5</v>
      </c>
    </row>
    <row r="57" spans="1:37">
      <c r="H57">
        <v>5</v>
      </c>
      <c r="I57">
        <v>3</v>
      </c>
      <c r="J57">
        <v>4</v>
      </c>
      <c r="K57">
        <v>4</v>
      </c>
      <c r="L57">
        <v>5</v>
      </c>
      <c r="M57">
        <v>5</v>
      </c>
      <c r="R57">
        <v>5</v>
      </c>
      <c r="S57">
        <v>4</v>
      </c>
      <c r="T57">
        <v>5</v>
      </c>
      <c r="U57">
        <v>4</v>
      </c>
      <c r="X57" s="6">
        <v>21</v>
      </c>
      <c r="Y57">
        <v>5</v>
      </c>
      <c r="Z57">
        <v>4</v>
      </c>
      <c r="AA57">
        <v>5</v>
      </c>
      <c r="AB57">
        <v>4</v>
      </c>
      <c r="AC57">
        <v>4</v>
      </c>
      <c r="AD57">
        <v>5</v>
      </c>
      <c r="AE57">
        <v>4</v>
      </c>
      <c r="AF57">
        <v>4</v>
      </c>
    </row>
    <row r="58" spans="1:37">
      <c r="H58">
        <v>5</v>
      </c>
      <c r="I58">
        <v>4</v>
      </c>
      <c r="J58">
        <v>5</v>
      </c>
      <c r="K58">
        <v>4</v>
      </c>
      <c r="L58">
        <v>4</v>
      </c>
      <c r="M58">
        <v>3</v>
      </c>
      <c r="R58">
        <v>5</v>
      </c>
      <c r="S58">
        <v>5</v>
      </c>
      <c r="T58">
        <v>5</v>
      </c>
      <c r="U58">
        <v>4</v>
      </c>
      <c r="X58">
        <v>22</v>
      </c>
      <c r="Y58">
        <v>4</v>
      </c>
      <c r="Z58">
        <v>4</v>
      </c>
      <c r="AA58">
        <v>4</v>
      </c>
      <c r="AB58">
        <v>3</v>
      </c>
      <c r="AC58">
        <v>4</v>
      </c>
      <c r="AD58">
        <v>4</v>
      </c>
      <c r="AE58">
        <v>4</v>
      </c>
      <c r="AF58">
        <v>4</v>
      </c>
    </row>
    <row r="59" spans="1:37" s="5" customFormat="1" ht="23">
      <c r="H59" s="5">
        <f t="shared" ref="H59:M59" si="25">AVERAGE(H37:H58)</f>
        <v>4.5</v>
      </c>
      <c r="I59" s="5">
        <f t="shared" si="25"/>
        <v>4.3636363636363633</v>
      </c>
      <c r="J59" s="5">
        <f t="shared" si="25"/>
        <v>4.5</v>
      </c>
      <c r="K59" s="5">
        <f t="shared" si="25"/>
        <v>4.5454545454545459</v>
      </c>
      <c r="L59" s="5">
        <f t="shared" si="25"/>
        <v>3.5882352941176472</v>
      </c>
      <c r="M59" s="5">
        <f t="shared" si="25"/>
        <v>4.3181818181818183</v>
      </c>
      <c r="R59" s="5">
        <f t="shared" ref="R59:T59" si="26">AVERAGE(R37:R58)</f>
        <v>4.4090909090909092</v>
      </c>
      <c r="S59" s="5">
        <f t="shared" si="26"/>
        <v>4.6818181818181817</v>
      </c>
      <c r="T59" s="5">
        <f t="shared" si="26"/>
        <v>4.4090909090909092</v>
      </c>
      <c r="U59" s="5">
        <f>AVERAGE(U37:U58)</f>
        <v>4.3636363636363633</v>
      </c>
      <c r="Y59" s="5">
        <f>AVERAGE(Y37:Y58)</f>
        <v>4.5909090909090908</v>
      </c>
      <c r="Z59" s="5">
        <f t="shared" ref="Z59:AF59" si="27">AVERAGE(Z37:Z58)</f>
        <v>4.6363636363636367</v>
      </c>
      <c r="AA59" s="5">
        <f t="shared" si="27"/>
        <v>4.6818181818181817</v>
      </c>
      <c r="AB59" s="5">
        <f t="shared" si="27"/>
        <v>3.7647058823529411</v>
      </c>
      <c r="AC59" s="5">
        <f t="shared" si="27"/>
        <v>4.4117647058823533</v>
      </c>
      <c r="AD59" s="5">
        <f t="shared" si="27"/>
        <v>4.7272727272727275</v>
      </c>
      <c r="AE59" s="5">
        <f t="shared" si="27"/>
        <v>4.7272727272727275</v>
      </c>
      <c r="AF59" s="5">
        <f t="shared" si="27"/>
        <v>4.5454545454545459</v>
      </c>
    </row>
    <row r="60" spans="1:37" s="5" customFormat="1" ht="23">
      <c r="H60" s="5">
        <f t="shared" ref="H60:L60" si="28">STDEVP(H37:H58)</f>
        <v>0.78334945180064031</v>
      </c>
      <c r="I60" s="5">
        <f t="shared" si="28"/>
        <v>0.64282434653322507</v>
      </c>
      <c r="J60" s="5">
        <f>STDEVP(J37:J58)</f>
        <v>0.5</v>
      </c>
      <c r="K60" s="5">
        <f t="shared" si="28"/>
        <v>0.49792959773196921</v>
      </c>
      <c r="L60" s="5">
        <f t="shared" si="28"/>
        <v>1.0878377652298192</v>
      </c>
      <c r="M60" s="5">
        <f>STDEVP(M37:M58)</f>
        <v>0.69976383265184783</v>
      </c>
      <c r="R60" s="5">
        <f>STDEVP(R37:R58)</f>
        <v>0.88723733163377883</v>
      </c>
      <c r="S60" s="5">
        <f>STDEVP(S37:S58)</f>
        <v>0.46577048936179993</v>
      </c>
      <c r="T60" s="5">
        <f t="shared" ref="T60" si="29">STDEVP(T37:T58)</f>
        <v>0.6508100483307433</v>
      </c>
      <c r="U60" s="5">
        <f>STDEVP(U37:U58)</f>
        <v>0.88139633771205983</v>
      </c>
      <c r="Y60" s="5">
        <f>STDEVP(Y37:Y58)</f>
        <v>0.57675352456588724</v>
      </c>
      <c r="Z60" s="5">
        <f t="shared" ref="Z60:AE60" si="30">STDEVP(Z37:Z58)</f>
        <v>0.48104569292083466</v>
      </c>
      <c r="AA60" s="5">
        <f t="shared" si="30"/>
        <v>0.46577048936179993</v>
      </c>
      <c r="AB60" s="5">
        <f t="shared" si="30"/>
        <v>0.72998080270534449</v>
      </c>
      <c r="AC60" s="5">
        <f t="shared" si="30"/>
        <v>0.59988464865797475</v>
      </c>
      <c r="AD60" s="5">
        <f t="shared" si="30"/>
        <v>0.44536177141512334</v>
      </c>
      <c r="AE60" s="5">
        <f t="shared" si="30"/>
        <v>0.44536177141512334</v>
      </c>
      <c r="AF60" s="5">
        <f>STDEVP(AF37:AF58)</f>
        <v>0.58210220340298624</v>
      </c>
    </row>
    <row r="62" spans="1:37">
      <c r="A62">
        <v>1</v>
      </c>
      <c r="B62" t="s">
        <v>26</v>
      </c>
    </row>
    <row r="63" spans="1:37">
      <c r="A63">
        <v>2</v>
      </c>
      <c r="B63" t="s">
        <v>27</v>
      </c>
      <c r="M63">
        <v>1</v>
      </c>
      <c r="N63">
        <v>1</v>
      </c>
      <c r="O63" t="s">
        <v>50</v>
      </c>
    </row>
    <row r="64" spans="1:37">
      <c r="A64">
        <v>3</v>
      </c>
      <c r="B64" t="s">
        <v>43</v>
      </c>
      <c r="M64">
        <v>2</v>
      </c>
      <c r="N64">
        <v>2</v>
      </c>
      <c r="O64" t="s">
        <v>51</v>
      </c>
    </row>
    <row r="65" spans="1:16">
      <c r="A65">
        <v>4</v>
      </c>
      <c r="B65" t="s">
        <v>28</v>
      </c>
      <c r="M65">
        <v>3</v>
      </c>
      <c r="N65">
        <v>3</v>
      </c>
      <c r="O65" t="s">
        <v>52</v>
      </c>
    </row>
    <row r="66" spans="1:16">
      <c r="A66">
        <v>5</v>
      </c>
      <c r="B66" t="s">
        <v>29</v>
      </c>
      <c r="N66">
        <v>4</v>
      </c>
      <c r="O66" t="s">
        <v>53</v>
      </c>
    </row>
    <row r="67" spans="1:16">
      <c r="A67">
        <v>6</v>
      </c>
      <c r="B67" t="s">
        <v>42</v>
      </c>
      <c r="N67">
        <v>5</v>
      </c>
      <c r="O67" t="s">
        <v>54</v>
      </c>
    </row>
    <row r="68" spans="1:16">
      <c r="A68">
        <v>7</v>
      </c>
      <c r="B68" t="s">
        <v>30</v>
      </c>
      <c r="N68">
        <v>6</v>
      </c>
      <c r="O68" t="s">
        <v>55</v>
      </c>
    </row>
    <row r="69" spans="1:16">
      <c r="A69">
        <v>8</v>
      </c>
      <c r="B69" t="s">
        <v>31</v>
      </c>
      <c r="N69">
        <v>7</v>
      </c>
      <c r="O69" t="s">
        <v>56</v>
      </c>
      <c r="P69" t="s">
        <v>57</v>
      </c>
    </row>
    <row r="70" spans="1:16">
      <c r="A70">
        <v>9</v>
      </c>
      <c r="B70" t="s">
        <v>32</v>
      </c>
      <c r="N70">
        <v>8</v>
      </c>
      <c r="O70" t="s">
        <v>58</v>
      </c>
    </row>
    <row r="71" spans="1:16">
      <c r="A71">
        <v>10</v>
      </c>
      <c r="B71" t="s">
        <v>33</v>
      </c>
      <c r="N71">
        <v>9</v>
      </c>
      <c r="O71" t="s">
        <v>59</v>
      </c>
    </row>
    <row r="72" spans="1:16">
      <c r="A72">
        <v>11</v>
      </c>
      <c r="B72" t="s">
        <v>35</v>
      </c>
    </row>
    <row r="73" spans="1:16">
      <c r="A73">
        <v>12</v>
      </c>
      <c r="B73" t="s">
        <v>36</v>
      </c>
    </row>
    <row r="74" spans="1:16">
      <c r="A74">
        <v>13</v>
      </c>
      <c r="B74" t="s">
        <v>34</v>
      </c>
    </row>
    <row r="75" spans="1:16">
      <c r="A75">
        <v>14</v>
      </c>
      <c r="B75" t="s">
        <v>45</v>
      </c>
      <c r="M75">
        <v>20</v>
      </c>
      <c r="N75">
        <v>1</v>
      </c>
    </row>
    <row r="76" spans="1:16">
      <c r="A76">
        <v>15</v>
      </c>
      <c r="B76" t="s">
        <v>37</v>
      </c>
      <c r="M76">
        <v>2</v>
      </c>
      <c r="N76">
        <v>2</v>
      </c>
    </row>
    <row r="77" spans="1:16">
      <c r="A77">
        <v>16</v>
      </c>
      <c r="B77" t="s">
        <v>38</v>
      </c>
      <c r="M77">
        <v>8</v>
      </c>
      <c r="N77">
        <v>3</v>
      </c>
    </row>
    <row r="78" spans="1:16">
      <c r="A78">
        <v>17</v>
      </c>
      <c r="B78" t="s">
        <v>39</v>
      </c>
      <c r="M78">
        <v>19</v>
      </c>
      <c r="N78">
        <v>4</v>
      </c>
    </row>
    <row r="79" spans="1:16">
      <c r="A79">
        <v>18</v>
      </c>
      <c r="B79" t="s">
        <v>40</v>
      </c>
      <c r="M79">
        <v>4</v>
      </c>
      <c r="N79">
        <v>5</v>
      </c>
    </row>
    <row r="80" spans="1:16">
      <c r="A80">
        <v>19</v>
      </c>
      <c r="B80" t="s">
        <v>44</v>
      </c>
      <c r="M80">
        <v>7</v>
      </c>
      <c r="N80">
        <v>6</v>
      </c>
    </row>
    <row r="81" spans="1:14">
      <c r="A81">
        <v>20</v>
      </c>
      <c r="B81" t="s">
        <v>41</v>
      </c>
      <c r="M81">
        <v>11</v>
      </c>
      <c r="N81">
        <v>7</v>
      </c>
    </row>
    <row r="82" spans="1:14">
      <c r="M82">
        <v>17</v>
      </c>
      <c r="N82">
        <v>8</v>
      </c>
    </row>
    <row r="83" spans="1:14">
      <c r="M83">
        <v>18</v>
      </c>
      <c r="N83">
        <v>9</v>
      </c>
    </row>
    <row r="84" spans="1:14">
      <c r="A84" s="8" t="s">
        <v>47</v>
      </c>
      <c r="M84">
        <v>10</v>
      </c>
      <c r="N84">
        <v>10</v>
      </c>
    </row>
    <row r="85" spans="1:14">
      <c r="A85">
        <v>20</v>
      </c>
      <c r="B85" t="s">
        <v>41</v>
      </c>
      <c r="M85">
        <v>14</v>
      </c>
      <c r="N85">
        <v>11</v>
      </c>
    </row>
    <row r="86" spans="1:14">
      <c r="A86">
        <v>2</v>
      </c>
      <c r="B86" t="s">
        <v>27</v>
      </c>
      <c r="M86">
        <v>15</v>
      </c>
      <c r="N86">
        <v>12</v>
      </c>
    </row>
    <row r="87" spans="1:14">
      <c r="A87">
        <v>8</v>
      </c>
      <c r="B87" t="s">
        <v>31</v>
      </c>
      <c r="M87">
        <v>16</v>
      </c>
      <c r="N87">
        <v>13</v>
      </c>
    </row>
    <row r="88" spans="1:14">
      <c r="A88">
        <v>19</v>
      </c>
      <c r="B88" t="s">
        <v>44</v>
      </c>
      <c r="M88">
        <v>6</v>
      </c>
      <c r="N88">
        <v>14</v>
      </c>
    </row>
    <row r="89" spans="1:14">
      <c r="A89">
        <v>4</v>
      </c>
      <c r="B89" t="s">
        <v>28</v>
      </c>
      <c r="M89">
        <v>9</v>
      </c>
      <c r="N89">
        <v>15</v>
      </c>
    </row>
    <row r="90" spans="1:14">
      <c r="A90">
        <v>7</v>
      </c>
      <c r="B90" t="s">
        <v>30</v>
      </c>
      <c r="M90">
        <v>12</v>
      </c>
      <c r="N90">
        <v>16</v>
      </c>
    </row>
    <row r="91" spans="1:14">
      <c r="A91">
        <v>11</v>
      </c>
      <c r="B91" t="s">
        <v>35</v>
      </c>
      <c r="M91">
        <v>13</v>
      </c>
      <c r="N91">
        <v>17</v>
      </c>
    </row>
    <row r="92" spans="1:14">
      <c r="A92" s="8" t="s">
        <v>21</v>
      </c>
      <c r="M92">
        <v>1</v>
      </c>
      <c r="N92">
        <v>18</v>
      </c>
    </row>
    <row r="93" spans="1:14">
      <c r="A93">
        <v>17</v>
      </c>
      <c r="B93" t="s">
        <v>39</v>
      </c>
    </row>
    <row r="94" spans="1:14">
      <c r="A94">
        <v>18</v>
      </c>
      <c r="B94" t="s">
        <v>40</v>
      </c>
    </row>
    <row r="95" spans="1:14">
      <c r="A95">
        <v>10</v>
      </c>
      <c r="B95" t="s">
        <v>33</v>
      </c>
    </row>
    <row r="96" spans="1:14">
      <c r="A96" s="8" t="s">
        <v>48</v>
      </c>
    </row>
    <row r="97" spans="1:3">
      <c r="A97">
        <v>14</v>
      </c>
      <c r="B97" t="s">
        <v>45</v>
      </c>
    </row>
    <row r="98" spans="1:3">
      <c r="A98">
        <v>15</v>
      </c>
      <c r="B98" t="s">
        <v>37</v>
      </c>
    </row>
    <row r="99" spans="1:3">
      <c r="A99">
        <v>16</v>
      </c>
      <c r="B99" t="s">
        <v>38</v>
      </c>
    </row>
    <row r="100" spans="1:3">
      <c r="A100">
        <v>6</v>
      </c>
      <c r="B100" t="s">
        <v>42</v>
      </c>
    </row>
    <row r="101" spans="1:3">
      <c r="A101">
        <v>9</v>
      </c>
      <c r="B101" t="s">
        <v>32</v>
      </c>
    </row>
    <row r="102" spans="1:3">
      <c r="A102">
        <v>12</v>
      </c>
      <c r="B102" t="s">
        <v>36</v>
      </c>
    </row>
    <row r="103" spans="1:3">
      <c r="A103">
        <v>13</v>
      </c>
      <c r="B103" t="s">
        <v>34</v>
      </c>
    </row>
    <row r="104" spans="1:3">
      <c r="A104" s="8" t="s">
        <v>46</v>
      </c>
    </row>
    <row r="105" spans="1:3">
      <c r="A105">
        <v>1</v>
      </c>
      <c r="B105" t="s">
        <v>26</v>
      </c>
    </row>
    <row r="111" spans="1:3">
      <c r="B111" s="8" t="s">
        <v>60</v>
      </c>
    </row>
    <row r="112" spans="1:3">
      <c r="B112">
        <v>1</v>
      </c>
      <c r="C112" t="s">
        <v>50</v>
      </c>
    </row>
    <row r="113" spans="2:4">
      <c r="B113">
        <v>2</v>
      </c>
      <c r="C113" t="s">
        <v>51</v>
      </c>
    </row>
    <row r="114" spans="2:4">
      <c r="B114">
        <v>3</v>
      </c>
      <c r="C114" t="s">
        <v>52</v>
      </c>
    </row>
    <row r="115" spans="2:4">
      <c r="B115">
        <v>4</v>
      </c>
      <c r="C115" t="s">
        <v>53</v>
      </c>
    </row>
    <row r="116" spans="2:4">
      <c r="B116">
        <v>5</v>
      </c>
      <c r="C116" t="s">
        <v>54</v>
      </c>
    </row>
    <row r="117" spans="2:4">
      <c r="B117">
        <v>6</v>
      </c>
      <c r="C117" t="s">
        <v>55</v>
      </c>
    </row>
    <row r="118" spans="2:4">
      <c r="B118">
        <v>7</v>
      </c>
      <c r="C118" t="s">
        <v>56</v>
      </c>
      <c r="D118" t="s">
        <v>57</v>
      </c>
    </row>
    <row r="119" spans="2:4">
      <c r="B119">
        <v>8</v>
      </c>
      <c r="C119" t="s">
        <v>58</v>
      </c>
    </row>
    <row r="120" spans="2:4">
      <c r="B120">
        <v>9</v>
      </c>
      <c r="C120" t="s">
        <v>59</v>
      </c>
    </row>
  </sheetData>
  <autoFilter ref="A1:AK30" xr:uid="{506DBD6D-A826-1944-8E48-AC9A992D58CA}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</autoFilter>
  <mergeCells count="3">
    <mergeCell ref="E1:O1"/>
    <mergeCell ref="P1:AI1"/>
    <mergeCell ref="B2:O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81620-C941-3047-9ED3-B7362987AE3D}">
  <dimension ref="A2:Z62"/>
  <sheetViews>
    <sheetView zoomScale="89" workbookViewId="0">
      <selection activeCell="K2" sqref="K2:P23"/>
    </sheetView>
  </sheetViews>
  <sheetFormatPr baseColWidth="10" defaultRowHeight="16"/>
  <sheetData>
    <row r="2" spans="1:13">
      <c r="A2" s="8" t="s">
        <v>47</v>
      </c>
      <c r="L2" s="8" t="s">
        <v>47</v>
      </c>
    </row>
    <row r="3" spans="1:13">
      <c r="A3">
        <v>20</v>
      </c>
      <c r="B3" t="s">
        <v>41</v>
      </c>
      <c r="K3">
        <v>1</v>
      </c>
      <c r="L3">
        <v>20</v>
      </c>
      <c r="M3" t="s">
        <v>41</v>
      </c>
    </row>
    <row r="4" spans="1:13">
      <c r="A4">
        <v>2</v>
      </c>
      <c r="B4" t="s">
        <v>27</v>
      </c>
      <c r="K4">
        <v>2</v>
      </c>
      <c r="L4">
        <v>2</v>
      </c>
      <c r="M4" t="s">
        <v>27</v>
      </c>
    </row>
    <row r="5" spans="1:13">
      <c r="A5">
        <v>8</v>
      </c>
      <c r="B5" t="s">
        <v>31</v>
      </c>
      <c r="K5">
        <v>3</v>
      </c>
      <c r="L5">
        <v>8</v>
      </c>
      <c r="M5" t="s">
        <v>31</v>
      </c>
    </row>
    <row r="6" spans="1:13">
      <c r="A6">
        <v>19</v>
      </c>
      <c r="B6" t="s">
        <v>44</v>
      </c>
      <c r="K6">
        <v>4</v>
      </c>
      <c r="L6">
        <v>19</v>
      </c>
      <c r="M6" t="s">
        <v>44</v>
      </c>
    </row>
    <row r="7" spans="1:13">
      <c r="A7">
        <v>4</v>
      </c>
      <c r="B7" t="s">
        <v>28</v>
      </c>
      <c r="K7">
        <v>5</v>
      </c>
      <c r="L7">
        <v>4</v>
      </c>
      <c r="M7" t="s">
        <v>28</v>
      </c>
    </row>
    <row r="8" spans="1:13">
      <c r="A8">
        <v>7</v>
      </c>
      <c r="B8" t="s">
        <v>30</v>
      </c>
      <c r="K8">
        <v>6</v>
      </c>
      <c r="L8">
        <v>7</v>
      </c>
      <c r="M8" t="s">
        <v>30</v>
      </c>
    </row>
    <row r="9" spans="1:13">
      <c r="A9">
        <v>11</v>
      </c>
      <c r="B9" t="s">
        <v>35</v>
      </c>
      <c r="K9">
        <v>7</v>
      </c>
      <c r="L9">
        <v>11</v>
      </c>
      <c r="M9" t="s">
        <v>35</v>
      </c>
    </row>
    <row r="10" spans="1:13">
      <c r="A10" s="8" t="s">
        <v>21</v>
      </c>
      <c r="L10" s="8" t="s">
        <v>21</v>
      </c>
    </row>
    <row r="11" spans="1:13">
      <c r="A11">
        <v>17</v>
      </c>
      <c r="B11" t="s">
        <v>39</v>
      </c>
      <c r="K11">
        <v>8</v>
      </c>
      <c r="L11">
        <v>17</v>
      </c>
      <c r="M11" t="s">
        <v>39</v>
      </c>
    </row>
    <row r="12" spans="1:13">
      <c r="A12">
        <v>18</v>
      </c>
      <c r="B12" t="s">
        <v>40</v>
      </c>
      <c r="K12">
        <v>9</v>
      </c>
      <c r="L12">
        <v>18</v>
      </c>
      <c r="M12" t="s">
        <v>40</v>
      </c>
    </row>
    <row r="13" spans="1:13">
      <c r="A13">
        <v>10</v>
      </c>
      <c r="B13" t="s">
        <v>33</v>
      </c>
      <c r="K13">
        <v>10</v>
      </c>
      <c r="L13">
        <v>10</v>
      </c>
      <c r="M13" t="s">
        <v>33</v>
      </c>
    </row>
    <row r="14" spans="1:13">
      <c r="A14" s="8" t="s">
        <v>48</v>
      </c>
      <c r="L14" s="8" t="s">
        <v>48</v>
      </c>
    </row>
    <row r="15" spans="1:13">
      <c r="A15">
        <v>14</v>
      </c>
      <c r="B15" t="s">
        <v>45</v>
      </c>
      <c r="K15">
        <v>11</v>
      </c>
      <c r="L15">
        <v>14</v>
      </c>
      <c r="M15" t="s">
        <v>45</v>
      </c>
    </row>
    <row r="16" spans="1:13">
      <c r="A16">
        <v>15</v>
      </c>
      <c r="B16" t="s">
        <v>37</v>
      </c>
      <c r="K16">
        <v>12</v>
      </c>
      <c r="L16">
        <v>15</v>
      </c>
      <c r="M16" t="s">
        <v>37</v>
      </c>
    </row>
    <row r="17" spans="1:26">
      <c r="A17">
        <v>16</v>
      </c>
      <c r="B17" t="s">
        <v>38</v>
      </c>
      <c r="K17">
        <v>13</v>
      </c>
      <c r="L17">
        <v>16</v>
      </c>
      <c r="M17" t="s">
        <v>38</v>
      </c>
    </row>
    <row r="18" spans="1:26">
      <c r="A18">
        <v>6</v>
      </c>
      <c r="B18" t="s">
        <v>42</v>
      </c>
      <c r="K18">
        <v>14</v>
      </c>
      <c r="L18">
        <v>6</v>
      </c>
      <c r="M18" t="s">
        <v>42</v>
      </c>
    </row>
    <row r="19" spans="1:26">
      <c r="A19">
        <v>9</v>
      </c>
      <c r="B19" t="s">
        <v>32</v>
      </c>
      <c r="K19">
        <v>15</v>
      </c>
      <c r="L19">
        <v>9</v>
      </c>
      <c r="M19" t="s">
        <v>32</v>
      </c>
    </row>
    <row r="20" spans="1:26">
      <c r="A20">
        <v>12</v>
      </c>
      <c r="B20" t="s">
        <v>36</v>
      </c>
      <c r="K20">
        <v>16</v>
      </c>
      <c r="L20">
        <v>12</v>
      </c>
      <c r="M20" t="s">
        <v>36</v>
      </c>
    </row>
    <row r="21" spans="1:26">
      <c r="A21">
        <v>13</v>
      </c>
      <c r="B21" t="s">
        <v>34</v>
      </c>
      <c r="K21">
        <v>17</v>
      </c>
      <c r="L21">
        <v>13</v>
      </c>
      <c r="M21" t="s">
        <v>34</v>
      </c>
    </row>
    <row r="22" spans="1:26">
      <c r="A22" s="8" t="s">
        <v>46</v>
      </c>
      <c r="L22" s="8" t="s">
        <v>46</v>
      </c>
    </row>
    <row r="23" spans="1:26">
      <c r="A23">
        <v>1</v>
      </c>
      <c r="B23" t="s">
        <v>26</v>
      </c>
      <c r="K23">
        <v>18</v>
      </c>
      <c r="L23">
        <v>1</v>
      </c>
      <c r="M23" t="s">
        <v>26</v>
      </c>
    </row>
    <row r="29" spans="1:26">
      <c r="A29" s="4" t="s">
        <v>20</v>
      </c>
      <c r="K29" s="4" t="s">
        <v>21</v>
      </c>
      <c r="R29" s="4" t="s">
        <v>22</v>
      </c>
    </row>
    <row r="30" spans="1:26">
      <c r="B30">
        <v>2</v>
      </c>
      <c r="C30">
        <v>8</v>
      </c>
      <c r="D30">
        <v>4</v>
      </c>
      <c r="E30">
        <v>7</v>
      </c>
      <c r="F30" s="3">
        <v>11</v>
      </c>
      <c r="G30">
        <v>20</v>
      </c>
      <c r="L30">
        <v>10</v>
      </c>
      <c r="M30">
        <v>17</v>
      </c>
      <c r="N30">
        <v>18</v>
      </c>
      <c r="O30">
        <v>19</v>
      </c>
      <c r="S30">
        <v>5</v>
      </c>
      <c r="T30">
        <v>6</v>
      </c>
      <c r="U30">
        <v>9</v>
      </c>
      <c r="V30" s="3">
        <v>12</v>
      </c>
      <c r="W30" s="3">
        <v>13</v>
      </c>
      <c r="X30">
        <v>14</v>
      </c>
      <c r="Y30">
        <v>15</v>
      </c>
      <c r="Z30">
        <v>16</v>
      </c>
    </row>
    <row r="31" spans="1:26">
      <c r="B31">
        <v>4</v>
      </c>
      <c r="C31">
        <v>5</v>
      </c>
      <c r="D31">
        <v>5</v>
      </c>
      <c r="E31">
        <v>5</v>
      </c>
      <c r="F31">
        <v>2</v>
      </c>
      <c r="G31">
        <v>4</v>
      </c>
      <c r="L31">
        <v>3</v>
      </c>
      <c r="M31">
        <v>5</v>
      </c>
      <c r="N31">
        <v>5</v>
      </c>
      <c r="O31">
        <v>4</v>
      </c>
      <c r="R31" s="6">
        <v>1</v>
      </c>
      <c r="S31">
        <v>5</v>
      </c>
      <c r="T31">
        <v>5</v>
      </c>
      <c r="U31">
        <v>5</v>
      </c>
      <c r="V31">
        <v>3</v>
      </c>
      <c r="W31">
        <v>5</v>
      </c>
      <c r="X31">
        <v>4</v>
      </c>
      <c r="Y31">
        <v>4</v>
      </c>
      <c r="Z31">
        <v>5</v>
      </c>
    </row>
    <row r="32" spans="1:26">
      <c r="B32">
        <v>3</v>
      </c>
      <c r="C32">
        <v>5</v>
      </c>
      <c r="D32">
        <v>4</v>
      </c>
      <c r="E32">
        <v>4</v>
      </c>
      <c r="F32" t="s">
        <v>19</v>
      </c>
      <c r="G32">
        <v>3</v>
      </c>
      <c r="L32">
        <v>4</v>
      </c>
      <c r="M32">
        <v>5</v>
      </c>
      <c r="N32">
        <v>4</v>
      </c>
      <c r="O32">
        <v>4</v>
      </c>
      <c r="R32">
        <v>2</v>
      </c>
      <c r="S32">
        <v>4</v>
      </c>
      <c r="T32">
        <v>4</v>
      </c>
      <c r="U32">
        <v>5</v>
      </c>
      <c r="V32" t="s">
        <v>19</v>
      </c>
      <c r="W32" t="s">
        <v>19</v>
      </c>
      <c r="X32">
        <v>5</v>
      </c>
      <c r="Y32">
        <v>4</v>
      </c>
      <c r="Z32">
        <v>4</v>
      </c>
    </row>
    <row r="33" spans="2:26">
      <c r="B33">
        <v>5</v>
      </c>
      <c r="C33">
        <v>5</v>
      </c>
      <c r="D33">
        <v>5</v>
      </c>
      <c r="E33">
        <v>5</v>
      </c>
      <c r="F33">
        <v>5</v>
      </c>
      <c r="G33">
        <v>5</v>
      </c>
      <c r="L33">
        <v>5</v>
      </c>
      <c r="M33">
        <v>5</v>
      </c>
      <c r="N33">
        <v>5</v>
      </c>
      <c r="O33">
        <v>5</v>
      </c>
      <c r="R33">
        <v>3</v>
      </c>
      <c r="S33">
        <v>5</v>
      </c>
      <c r="T33">
        <v>5</v>
      </c>
      <c r="U33">
        <v>5</v>
      </c>
      <c r="V33">
        <v>5</v>
      </c>
      <c r="W33">
        <v>5</v>
      </c>
      <c r="X33">
        <v>5</v>
      </c>
      <c r="Y33">
        <v>5</v>
      </c>
      <c r="Z33">
        <v>5</v>
      </c>
    </row>
    <row r="34" spans="2:26">
      <c r="B34">
        <v>3</v>
      </c>
      <c r="C34">
        <v>5</v>
      </c>
      <c r="D34">
        <v>4</v>
      </c>
      <c r="E34">
        <v>5</v>
      </c>
      <c r="F34" t="s">
        <v>19</v>
      </c>
      <c r="G34">
        <v>4</v>
      </c>
      <c r="L34">
        <v>3</v>
      </c>
      <c r="M34">
        <v>5</v>
      </c>
      <c r="N34">
        <v>4</v>
      </c>
      <c r="O34">
        <v>4</v>
      </c>
      <c r="R34" s="6">
        <v>4</v>
      </c>
      <c r="S34">
        <v>5</v>
      </c>
      <c r="T34">
        <v>5</v>
      </c>
      <c r="U34">
        <v>4</v>
      </c>
      <c r="W34" t="s">
        <v>19</v>
      </c>
      <c r="X34">
        <v>5</v>
      </c>
      <c r="Y34">
        <v>4</v>
      </c>
      <c r="Z34">
        <v>4</v>
      </c>
    </row>
    <row r="35" spans="2:26">
      <c r="B35">
        <v>5</v>
      </c>
      <c r="C35">
        <v>5</v>
      </c>
      <c r="D35">
        <v>5</v>
      </c>
      <c r="E35">
        <v>5</v>
      </c>
      <c r="F35">
        <v>5</v>
      </c>
      <c r="G35">
        <v>4</v>
      </c>
      <c r="L35">
        <v>5</v>
      </c>
      <c r="M35">
        <v>5</v>
      </c>
      <c r="N35">
        <v>4</v>
      </c>
      <c r="O35">
        <v>5</v>
      </c>
      <c r="R35">
        <v>5</v>
      </c>
      <c r="S35">
        <v>4</v>
      </c>
      <c r="T35">
        <v>5</v>
      </c>
      <c r="U35">
        <v>5</v>
      </c>
      <c r="V35">
        <v>4</v>
      </c>
      <c r="W35">
        <v>5</v>
      </c>
      <c r="X35">
        <v>5</v>
      </c>
      <c r="Y35">
        <v>5</v>
      </c>
      <c r="Z35">
        <v>5</v>
      </c>
    </row>
    <row r="36" spans="2:26">
      <c r="B36">
        <v>5</v>
      </c>
      <c r="C36">
        <v>4</v>
      </c>
      <c r="D36">
        <v>5</v>
      </c>
      <c r="E36">
        <v>4</v>
      </c>
      <c r="F36">
        <v>3</v>
      </c>
      <c r="G36">
        <v>4</v>
      </c>
      <c r="L36">
        <v>5</v>
      </c>
      <c r="M36">
        <v>4</v>
      </c>
      <c r="N36">
        <v>3</v>
      </c>
      <c r="O36">
        <v>2</v>
      </c>
      <c r="R36">
        <v>6</v>
      </c>
      <c r="S36">
        <v>3</v>
      </c>
      <c r="T36">
        <v>4</v>
      </c>
      <c r="U36">
        <v>5</v>
      </c>
      <c r="V36">
        <v>4</v>
      </c>
      <c r="W36">
        <v>4</v>
      </c>
      <c r="X36">
        <v>4</v>
      </c>
      <c r="Y36">
        <v>5</v>
      </c>
      <c r="Z36">
        <v>5</v>
      </c>
    </row>
    <row r="37" spans="2:26">
      <c r="B37">
        <v>5</v>
      </c>
      <c r="C37">
        <v>4</v>
      </c>
      <c r="D37">
        <v>4</v>
      </c>
      <c r="E37">
        <v>4</v>
      </c>
      <c r="F37">
        <v>1</v>
      </c>
      <c r="G37">
        <v>4</v>
      </c>
      <c r="L37">
        <v>2</v>
      </c>
      <c r="M37">
        <v>4</v>
      </c>
      <c r="N37">
        <v>5</v>
      </c>
      <c r="O37">
        <v>2</v>
      </c>
      <c r="R37" s="6">
        <v>7</v>
      </c>
      <c r="S37">
        <v>5</v>
      </c>
      <c r="T37">
        <v>4</v>
      </c>
      <c r="U37">
        <v>5</v>
      </c>
      <c r="V37">
        <v>3</v>
      </c>
      <c r="W37">
        <v>4</v>
      </c>
      <c r="X37">
        <v>4</v>
      </c>
      <c r="Y37">
        <v>4</v>
      </c>
      <c r="Z37">
        <v>5</v>
      </c>
    </row>
    <row r="38" spans="2:26">
      <c r="B38">
        <v>5</v>
      </c>
      <c r="C38">
        <v>4</v>
      </c>
      <c r="D38">
        <v>4</v>
      </c>
      <c r="E38">
        <v>4</v>
      </c>
      <c r="F38">
        <v>4</v>
      </c>
      <c r="G38">
        <v>4</v>
      </c>
      <c r="L38">
        <v>5</v>
      </c>
      <c r="M38">
        <v>5</v>
      </c>
      <c r="N38">
        <v>5</v>
      </c>
      <c r="O38">
        <v>5</v>
      </c>
      <c r="R38">
        <v>8</v>
      </c>
      <c r="S38">
        <v>5</v>
      </c>
      <c r="T38">
        <v>5</v>
      </c>
      <c r="U38">
        <v>5</v>
      </c>
      <c r="V38">
        <v>5</v>
      </c>
      <c r="W38">
        <v>5</v>
      </c>
      <c r="X38">
        <v>5</v>
      </c>
      <c r="Y38">
        <v>5</v>
      </c>
      <c r="Z38">
        <v>5</v>
      </c>
    </row>
    <row r="39" spans="2:26">
      <c r="B39">
        <v>4</v>
      </c>
      <c r="C39">
        <v>4</v>
      </c>
      <c r="D39">
        <v>4</v>
      </c>
      <c r="E39">
        <v>5</v>
      </c>
      <c r="G39">
        <v>3</v>
      </c>
      <c r="L39">
        <v>3</v>
      </c>
      <c r="M39">
        <v>5</v>
      </c>
      <c r="N39">
        <v>4</v>
      </c>
      <c r="O39">
        <v>4</v>
      </c>
      <c r="R39">
        <v>9</v>
      </c>
      <c r="S39">
        <v>5</v>
      </c>
      <c r="T39">
        <v>4</v>
      </c>
      <c r="U39">
        <v>4</v>
      </c>
      <c r="X39">
        <v>5</v>
      </c>
      <c r="Y39">
        <v>5</v>
      </c>
      <c r="Z39">
        <v>5</v>
      </c>
    </row>
    <row r="40" spans="2:26">
      <c r="B40">
        <v>3</v>
      </c>
      <c r="C40">
        <v>4</v>
      </c>
      <c r="D40">
        <v>4</v>
      </c>
      <c r="E40">
        <v>4</v>
      </c>
      <c r="G40">
        <v>4</v>
      </c>
      <c r="L40">
        <v>5</v>
      </c>
      <c r="M40">
        <v>4</v>
      </c>
      <c r="N40">
        <v>4</v>
      </c>
      <c r="O40">
        <v>5</v>
      </c>
      <c r="R40" s="6">
        <v>10</v>
      </c>
      <c r="S40">
        <v>4</v>
      </c>
      <c r="T40">
        <v>5</v>
      </c>
      <c r="U40">
        <v>5</v>
      </c>
      <c r="X40">
        <v>5</v>
      </c>
      <c r="Y40">
        <v>5</v>
      </c>
      <c r="Z40">
        <v>4</v>
      </c>
    </row>
    <row r="41" spans="2:26">
      <c r="B41">
        <v>5</v>
      </c>
      <c r="C41">
        <v>5</v>
      </c>
      <c r="D41">
        <v>5</v>
      </c>
      <c r="E41">
        <v>5</v>
      </c>
      <c r="F41">
        <v>4</v>
      </c>
      <c r="G41">
        <v>5</v>
      </c>
      <c r="L41">
        <v>5</v>
      </c>
      <c r="M41">
        <v>5</v>
      </c>
      <c r="N41">
        <v>5</v>
      </c>
      <c r="O41">
        <v>5</v>
      </c>
      <c r="R41" s="6">
        <v>11</v>
      </c>
      <c r="S41">
        <v>4</v>
      </c>
      <c r="T41">
        <v>5</v>
      </c>
      <c r="U41">
        <v>4</v>
      </c>
      <c r="V41">
        <v>4</v>
      </c>
      <c r="W41">
        <v>5</v>
      </c>
      <c r="X41">
        <v>5</v>
      </c>
      <c r="Y41">
        <v>5</v>
      </c>
      <c r="Z41">
        <v>4</v>
      </c>
    </row>
    <row r="42" spans="2:26">
      <c r="B42">
        <v>5</v>
      </c>
      <c r="C42">
        <v>3</v>
      </c>
      <c r="D42">
        <v>4</v>
      </c>
      <c r="E42">
        <v>4</v>
      </c>
      <c r="F42">
        <v>3</v>
      </c>
      <c r="G42">
        <v>5</v>
      </c>
      <c r="L42">
        <v>5</v>
      </c>
      <c r="M42">
        <v>5</v>
      </c>
      <c r="N42">
        <v>5</v>
      </c>
      <c r="O42">
        <v>4</v>
      </c>
      <c r="R42" s="6">
        <v>12</v>
      </c>
      <c r="S42">
        <v>5</v>
      </c>
      <c r="T42">
        <v>5</v>
      </c>
      <c r="U42">
        <v>5</v>
      </c>
      <c r="V42">
        <v>3</v>
      </c>
      <c r="W42">
        <v>5</v>
      </c>
      <c r="X42">
        <v>5</v>
      </c>
      <c r="Y42">
        <v>5</v>
      </c>
      <c r="Z42">
        <v>5</v>
      </c>
    </row>
    <row r="43" spans="2:26">
      <c r="B43">
        <v>5</v>
      </c>
      <c r="C43">
        <v>4</v>
      </c>
      <c r="D43">
        <v>4</v>
      </c>
      <c r="E43">
        <v>4</v>
      </c>
      <c r="G43">
        <v>4</v>
      </c>
      <c r="L43">
        <v>5</v>
      </c>
      <c r="M43">
        <v>5</v>
      </c>
      <c r="N43">
        <v>3</v>
      </c>
      <c r="O43">
        <v>5</v>
      </c>
      <c r="R43">
        <v>13</v>
      </c>
      <c r="S43">
        <v>4</v>
      </c>
      <c r="T43">
        <v>5</v>
      </c>
      <c r="U43">
        <v>5</v>
      </c>
      <c r="X43">
        <v>5</v>
      </c>
      <c r="Y43">
        <v>5</v>
      </c>
      <c r="Z43">
        <v>5</v>
      </c>
    </row>
    <row r="44" spans="2:26">
      <c r="B44">
        <v>5</v>
      </c>
      <c r="C44">
        <v>4</v>
      </c>
      <c r="D44">
        <v>4</v>
      </c>
      <c r="E44">
        <v>5</v>
      </c>
      <c r="F44">
        <v>3</v>
      </c>
      <c r="G44">
        <v>5</v>
      </c>
      <c r="L44">
        <v>4</v>
      </c>
      <c r="M44">
        <v>5</v>
      </c>
      <c r="N44">
        <v>4</v>
      </c>
      <c r="O44">
        <v>5</v>
      </c>
      <c r="R44" s="6">
        <v>14</v>
      </c>
      <c r="S44">
        <v>5</v>
      </c>
      <c r="T44">
        <v>5</v>
      </c>
      <c r="U44">
        <v>5</v>
      </c>
      <c r="V44">
        <v>3</v>
      </c>
      <c r="W44">
        <v>5</v>
      </c>
      <c r="X44">
        <v>5</v>
      </c>
      <c r="Y44">
        <v>5</v>
      </c>
      <c r="Z44">
        <v>4</v>
      </c>
    </row>
    <row r="45" spans="2:26">
      <c r="B45">
        <v>5</v>
      </c>
      <c r="C45">
        <v>5</v>
      </c>
      <c r="D45">
        <v>5</v>
      </c>
      <c r="E45">
        <v>5</v>
      </c>
      <c r="F45">
        <v>3</v>
      </c>
      <c r="G45">
        <v>5</v>
      </c>
      <c r="L45">
        <v>5</v>
      </c>
      <c r="M45">
        <v>5</v>
      </c>
      <c r="N45">
        <v>5</v>
      </c>
      <c r="O45">
        <v>5</v>
      </c>
      <c r="R45" s="6">
        <v>15</v>
      </c>
      <c r="S45">
        <v>5</v>
      </c>
      <c r="T45">
        <v>5</v>
      </c>
      <c r="U45">
        <v>5</v>
      </c>
      <c r="V45">
        <v>4</v>
      </c>
      <c r="W45">
        <v>5</v>
      </c>
      <c r="X45">
        <v>5</v>
      </c>
      <c r="Y45">
        <v>5</v>
      </c>
      <c r="Z45">
        <v>5</v>
      </c>
    </row>
    <row r="46" spans="2:26">
      <c r="B46">
        <v>4</v>
      </c>
      <c r="C46">
        <v>4</v>
      </c>
      <c r="D46">
        <v>4</v>
      </c>
      <c r="E46">
        <v>4</v>
      </c>
      <c r="F46">
        <v>5</v>
      </c>
      <c r="G46">
        <v>5</v>
      </c>
      <c r="L46">
        <v>5</v>
      </c>
      <c r="M46">
        <v>4</v>
      </c>
      <c r="N46">
        <v>4</v>
      </c>
      <c r="O46">
        <v>5</v>
      </c>
      <c r="R46">
        <v>16</v>
      </c>
      <c r="S46">
        <v>5</v>
      </c>
      <c r="T46">
        <v>4</v>
      </c>
      <c r="U46">
        <v>4</v>
      </c>
      <c r="V46">
        <v>4</v>
      </c>
      <c r="W46">
        <v>3</v>
      </c>
      <c r="X46">
        <v>4</v>
      </c>
      <c r="Y46">
        <v>5</v>
      </c>
      <c r="Z46">
        <v>4</v>
      </c>
    </row>
    <row r="47" spans="2:26">
      <c r="B47">
        <v>5</v>
      </c>
      <c r="C47">
        <v>5</v>
      </c>
      <c r="D47">
        <v>5</v>
      </c>
      <c r="E47">
        <v>5</v>
      </c>
      <c r="F47">
        <v>4</v>
      </c>
      <c r="G47">
        <v>4</v>
      </c>
      <c r="L47">
        <v>4</v>
      </c>
      <c r="M47">
        <v>4</v>
      </c>
      <c r="N47">
        <v>4</v>
      </c>
      <c r="O47">
        <v>5</v>
      </c>
      <c r="R47">
        <v>17</v>
      </c>
      <c r="S47">
        <v>4</v>
      </c>
      <c r="T47">
        <v>4</v>
      </c>
      <c r="U47">
        <v>4</v>
      </c>
      <c r="V47">
        <v>4</v>
      </c>
      <c r="W47">
        <v>4</v>
      </c>
      <c r="X47">
        <v>5</v>
      </c>
      <c r="Y47">
        <v>5</v>
      </c>
      <c r="Z47">
        <v>5</v>
      </c>
    </row>
    <row r="48" spans="2:26">
      <c r="B48">
        <v>3</v>
      </c>
      <c r="C48">
        <v>4</v>
      </c>
      <c r="D48">
        <v>5</v>
      </c>
      <c r="E48">
        <v>5</v>
      </c>
      <c r="F48">
        <v>4</v>
      </c>
      <c r="G48">
        <v>5</v>
      </c>
      <c r="L48">
        <v>5</v>
      </c>
      <c r="M48">
        <v>5</v>
      </c>
      <c r="N48">
        <v>5</v>
      </c>
      <c r="O48">
        <v>5</v>
      </c>
      <c r="R48">
        <v>18</v>
      </c>
      <c r="S48">
        <v>5</v>
      </c>
      <c r="T48">
        <v>5</v>
      </c>
      <c r="U48">
        <v>5</v>
      </c>
      <c r="V48">
        <v>5</v>
      </c>
      <c r="W48">
        <v>4</v>
      </c>
      <c r="X48">
        <v>5</v>
      </c>
      <c r="Y48">
        <v>5</v>
      </c>
      <c r="Z48">
        <v>3</v>
      </c>
    </row>
    <row r="49" spans="1:26">
      <c r="B49">
        <v>5</v>
      </c>
      <c r="C49">
        <v>5</v>
      </c>
      <c r="D49">
        <v>5</v>
      </c>
      <c r="E49">
        <v>5</v>
      </c>
      <c r="F49">
        <v>3</v>
      </c>
      <c r="G49">
        <v>5</v>
      </c>
      <c r="L49">
        <v>5</v>
      </c>
      <c r="M49">
        <v>5</v>
      </c>
      <c r="N49">
        <v>5</v>
      </c>
      <c r="O49">
        <v>5</v>
      </c>
      <c r="R49" s="6">
        <v>19</v>
      </c>
      <c r="S49">
        <v>5</v>
      </c>
      <c r="T49">
        <v>5</v>
      </c>
      <c r="U49">
        <v>5</v>
      </c>
      <c r="V49">
        <v>3</v>
      </c>
      <c r="W49">
        <v>4</v>
      </c>
      <c r="X49">
        <v>5</v>
      </c>
      <c r="Y49">
        <v>5</v>
      </c>
      <c r="Z49">
        <v>5</v>
      </c>
    </row>
    <row r="50" spans="1:26">
      <c r="B50">
        <v>5</v>
      </c>
      <c r="C50">
        <v>5</v>
      </c>
      <c r="D50">
        <v>5</v>
      </c>
      <c r="E50">
        <v>5</v>
      </c>
      <c r="F50">
        <v>3</v>
      </c>
      <c r="G50">
        <v>5</v>
      </c>
      <c r="L50">
        <v>4</v>
      </c>
      <c r="M50">
        <v>4</v>
      </c>
      <c r="N50">
        <v>4</v>
      </c>
      <c r="O50">
        <v>4</v>
      </c>
      <c r="R50" s="6">
        <v>20</v>
      </c>
      <c r="S50">
        <v>5</v>
      </c>
      <c r="T50">
        <v>5</v>
      </c>
      <c r="U50">
        <v>4</v>
      </c>
      <c r="V50">
        <v>3</v>
      </c>
      <c r="W50">
        <v>4</v>
      </c>
      <c r="X50">
        <v>4</v>
      </c>
      <c r="Y50">
        <v>5</v>
      </c>
      <c r="Z50">
        <v>5</v>
      </c>
    </row>
    <row r="51" spans="1:26">
      <c r="B51">
        <v>5</v>
      </c>
      <c r="C51">
        <v>3</v>
      </c>
      <c r="D51">
        <v>4</v>
      </c>
      <c r="E51">
        <v>4</v>
      </c>
      <c r="F51">
        <v>5</v>
      </c>
      <c r="G51">
        <v>5</v>
      </c>
      <c r="L51">
        <v>5</v>
      </c>
      <c r="M51">
        <v>4</v>
      </c>
      <c r="N51">
        <v>5</v>
      </c>
      <c r="O51">
        <v>4</v>
      </c>
      <c r="R51" s="6">
        <v>21</v>
      </c>
      <c r="S51">
        <v>5</v>
      </c>
      <c r="T51">
        <v>4</v>
      </c>
      <c r="U51">
        <v>5</v>
      </c>
      <c r="V51">
        <v>4</v>
      </c>
      <c r="W51">
        <v>4</v>
      </c>
      <c r="X51">
        <v>5</v>
      </c>
      <c r="Y51">
        <v>4</v>
      </c>
      <c r="Z51">
        <v>4</v>
      </c>
    </row>
    <row r="52" spans="1:26">
      <c r="B52">
        <v>5</v>
      </c>
      <c r="C52">
        <v>4</v>
      </c>
      <c r="D52">
        <v>5</v>
      </c>
      <c r="E52">
        <v>4</v>
      </c>
      <c r="F52">
        <v>4</v>
      </c>
      <c r="G52">
        <v>3</v>
      </c>
      <c r="L52">
        <v>5</v>
      </c>
      <c r="M52">
        <v>5</v>
      </c>
      <c r="N52">
        <v>5</v>
      </c>
      <c r="O52">
        <v>4</v>
      </c>
      <c r="R52">
        <v>22</v>
      </c>
      <c r="S52">
        <v>4</v>
      </c>
      <c r="T52">
        <v>4</v>
      </c>
      <c r="U52">
        <v>4</v>
      </c>
      <c r="V52">
        <v>3</v>
      </c>
      <c r="W52">
        <v>4</v>
      </c>
      <c r="X52">
        <v>4</v>
      </c>
      <c r="Y52">
        <v>4</v>
      </c>
      <c r="Z52">
        <v>4</v>
      </c>
    </row>
    <row r="53" spans="1:26" ht="23">
      <c r="A53" s="5" t="s">
        <v>23</v>
      </c>
      <c r="B53" s="5">
        <f t="shared" ref="B53:G53" si="0">AVERAGE(B31:B52)</f>
        <v>4.5</v>
      </c>
      <c r="C53" s="5">
        <f t="shared" si="0"/>
        <v>4.3636363636363633</v>
      </c>
      <c r="D53" s="5">
        <f t="shared" si="0"/>
        <v>4.5</v>
      </c>
      <c r="E53" s="5">
        <f t="shared" si="0"/>
        <v>4.5454545454545459</v>
      </c>
      <c r="F53" s="5">
        <f t="shared" si="0"/>
        <v>3.5882352941176472</v>
      </c>
      <c r="G53" s="5">
        <f t="shared" si="0"/>
        <v>4.3181818181818183</v>
      </c>
      <c r="H53" s="5"/>
      <c r="I53" s="5"/>
      <c r="J53" s="5"/>
      <c r="K53" s="5"/>
      <c r="L53" s="5">
        <f t="shared" ref="L53:N53" si="1">AVERAGE(L31:L52)</f>
        <v>4.4090909090909092</v>
      </c>
      <c r="M53" s="5">
        <f t="shared" si="1"/>
        <v>4.6818181818181817</v>
      </c>
      <c r="N53" s="5">
        <f t="shared" si="1"/>
        <v>4.4090909090909092</v>
      </c>
      <c r="O53" s="5">
        <f>AVERAGE(O31:O52)</f>
        <v>4.3636363636363633</v>
      </c>
      <c r="P53" s="5"/>
      <c r="Q53" s="5"/>
      <c r="R53" s="5"/>
      <c r="S53" s="5">
        <f>AVERAGE(S31:S52)</f>
        <v>4.5909090909090908</v>
      </c>
      <c r="T53" s="5">
        <f t="shared" ref="T53:Z53" si="2">AVERAGE(T31:T52)</f>
        <v>4.6363636363636367</v>
      </c>
      <c r="U53" s="5">
        <f t="shared" si="2"/>
        <v>4.6818181818181817</v>
      </c>
      <c r="V53" s="5">
        <f t="shared" si="2"/>
        <v>3.7647058823529411</v>
      </c>
      <c r="W53" s="5">
        <f t="shared" si="2"/>
        <v>4.4117647058823533</v>
      </c>
      <c r="X53" s="5">
        <f t="shared" si="2"/>
        <v>4.7272727272727275</v>
      </c>
      <c r="Y53" s="5">
        <f t="shared" si="2"/>
        <v>4.7272727272727275</v>
      </c>
      <c r="Z53" s="5">
        <f t="shared" si="2"/>
        <v>4.5454545454545459</v>
      </c>
    </row>
    <row r="60" spans="1:26">
      <c r="B60">
        <v>1</v>
      </c>
      <c r="C60">
        <v>2</v>
      </c>
      <c r="D60">
        <v>3</v>
      </c>
      <c r="E60">
        <v>4</v>
      </c>
      <c r="F60">
        <v>5</v>
      </c>
      <c r="G60">
        <v>6</v>
      </c>
      <c r="H60">
        <v>7</v>
      </c>
      <c r="I60">
        <v>8</v>
      </c>
      <c r="J60">
        <v>9</v>
      </c>
      <c r="K60">
        <v>10</v>
      </c>
      <c r="L60">
        <v>11</v>
      </c>
      <c r="M60">
        <v>12</v>
      </c>
      <c r="N60">
        <v>13</v>
      </c>
      <c r="O60">
        <v>14</v>
      </c>
      <c r="P60">
        <v>15</v>
      </c>
      <c r="Q60">
        <v>16</v>
      </c>
      <c r="R60">
        <v>17</v>
      </c>
      <c r="S60">
        <v>18</v>
      </c>
      <c r="T60">
        <v>19</v>
      </c>
      <c r="U60">
        <v>20</v>
      </c>
    </row>
    <row r="61" spans="1:26">
      <c r="A61" t="s">
        <v>49</v>
      </c>
      <c r="B61">
        <v>4.66</v>
      </c>
      <c r="C61">
        <v>4.17</v>
      </c>
      <c r="D61">
        <v>3.9</v>
      </c>
      <c r="E61">
        <v>4.29</v>
      </c>
      <c r="F61">
        <v>4.3499999999999996</v>
      </c>
      <c r="G61">
        <v>4.4400000000000004</v>
      </c>
      <c r="H61">
        <v>4.34</v>
      </c>
      <c r="I61">
        <v>4.0999999999999996</v>
      </c>
      <c r="J61">
        <v>4.49</v>
      </c>
      <c r="K61">
        <v>4.04</v>
      </c>
      <c r="L61">
        <v>3.07</v>
      </c>
      <c r="M61">
        <v>3.42</v>
      </c>
      <c r="N61">
        <v>4.13</v>
      </c>
      <c r="O61">
        <v>4.54</v>
      </c>
      <c r="P61">
        <v>4.54</v>
      </c>
      <c r="Q61">
        <v>4.3</v>
      </c>
      <c r="R61">
        <v>4.49</v>
      </c>
      <c r="S61">
        <v>4.1399999999999997</v>
      </c>
      <c r="T61">
        <v>4</v>
      </c>
      <c r="U61">
        <v>4.03</v>
      </c>
    </row>
    <row r="62" spans="1:26">
      <c r="B62">
        <v>4.9800000000000004</v>
      </c>
      <c r="C62">
        <v>4.83</v>
      </c>
      <c r="D62">
        <v>4.5599999999999996</v>
      </c>
      <c r="E62">
        <v>4.71</v>
      </c>
      <c r="F62">
        <v>4.83</v>
      </c>
      <c r="G62">
        <v>4.84</v>
      </c>
      <c r="H62">
        <v>4.75</v>
      </c>
      <c r="I62">
        <v>4.63</v>
      </c>
      <c r="J62">
        <v>4.88</v>
      </c>
      <c r="K62">
        <v>4.78</v>
      </c>
      <c r="L62">
        <v>4.1100000000000003</v>
      </c>
      <c r="M62">
        <v>4.1100000000000003</v>
      </c>
      <c r="N62">
        <v>4.7</v>
      </c>
      <c r="O62">
        <v>4.91</v>
      </c>
      <c r="P62">
        <v>4.91</v>
      </c>
      <c r="Q62">
        <v>4.79</v>
      </c>
      <c r="R62">
        <v>4.88</v>
      </c>
      <c r="S62">
        <v>4.68</v>
      </c>
      <c r="T62">
        <v>4.7300000000000004</v>
      </c>
      <c r="U62">
        <v>4.6100000000000003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2021-03-15T09:36:13Z</dcterms:created>
  <dcterms:modified xsi:type="dcterms:W3CDTF">2021-03-29T08:42:15Z</dcterms:modified>
</cp:coreProperties>
</file>