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Dropbox\Projects - Chopra\TAGs - OzID Project\"/>
    </mc:Choice>
  </mc:AlternateContent>
  <xr:revisionPtr revIDLastSave="0" documentId="13_ncr:1_{5AF13FDF-7DE5-40DD-9A1D-0A6514DC9CB5}" xr6:coauthVersionLast="47" xr6:coauthVersionMax="47" xr10:uidLastSave="{00000000-0000-0000-0000-000000000000}"/>
  <bookViews>
    <workbookView xWindow="-120" yWindow="-120" windowWidth="23280" windowHeight="14880" xr2:uid="{1FB6C576-45C3-42FE-B5F3-1C559A7A698A}"/>
  </bookViews>
  <sheets>
    <sheet name="Traditional MRMs-PUFAs" sheetId="2" r:id="rId1"/>
    <sheet name="OzESI-PUF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" i="2" l="1"/>
  <c r="G214" i="2"/>
  <c r="H214" i="2"/>
  <c r="C215" i="2"/>
  <c r="C216" i="2" s="1"/>
  <c r="G216" i="2" s="1"/>
  <c r="H215" i="2"/>
  <c r="E224" i="2"/>
  <c r="F224" i="2"/>
  <c r="G224" i="2"/>
  <c r="H224" i="2"/>
  <c r="C225" i="2"/>
  <c r="F225" i="2" s="1"/>
  <c r="H7" i="2"/>
  <c r="H16" i="2"/>
  <c r="H17" i="2"/>
  <c r="H26" i="2"/>
  <c r="H27" i="2"/>
  <c r="H36" i="2"/>
  <c r="H37" i="2"/>
  <c r="H46" i="2"/>
  <c r="H47" i="2"/>
  <c r="H56" i="2"/>
  <c r="H57" i="2"/>
  <c r="H66" i="2"/>
  <c r="H67" i="2"/>
  <c r="H76" i="2"/>
  <c r="H77" i="2"/>
  <c r="H86" i="2"/>
  <c r="H87" i="2"/>
  <c r="H96" i="2"/>
  <c r="H97" i="2"/>
  <c r="H106" i="2"/>
  <c r="H107" i="2"/>
  <c r="H116" i="2"/>
  <c r="H117" i="2"/>
  <c r="H126" i="2"/>
  <c r="H127" i="2"/>
  <c r="H136" i="2"/>
  <c r="H137" i="2"/>
  <c r="H146" i="2"/>
  <c r="H147" i="2"/>
  <c r="H148" i="2"/>
  <c r="H156" i="2"/>
  <c r="H157" i="2"/>
  <c r="H166" i="2"/>
  <c r="H167" i="2"/>
  <c r="H176" i="2"/>
  <c r="H177" i="2"/>
  <c r="H186" i="2"/>
  <c r="H187" i="2"/>
  <c r="H196" i="2"/>
  <c r="H197" i="2"/>
  <c r="H206" i="2"/>
  <c r="H207" i="2"/>
  <c r="G5" i="2"/>
  <c r="G6" i="2"/>
  <c r="G7" i="2"/>
  <c r="G14" i="2"/>
  <c r="G15" i="2"/>
  <c r="G16" i="2"/>
  <c r="G17" i="2"/>
  <c r="G24" i="2"/>
  <c r="G25" i="2"/>
  <c r="G26" i="2"/>
  <c r="G27" i="2"/>
  <c r="G34" i="2"/>
  <c r="G35" i="2"/>
  <c r="G36" i="2"/>
  <c r="G37" i="2"/>
  <c r="G44" i="2"/>
  <c r="G45" i="2"/>
  <c r="G46" i="2"/>
  <c r="G47" i="2"/>
  <c r="G54" i="2"/>
  <c r="G55" i="2"/>
  <c r="G56" i="2"/>
  <c r="G57" i="2"/>
  <c r="G64" i="2"/>
  <c r="G65" i="2"/>
  <c r="G66" i="2"/>
  <c r="G67" i="2"/>
  <c r="G74" i="2"/>
  <c r="G75" i="2"/>
  <c r="G76" i="2"/>
  <c r="G77" i="2"/>
  <c r="G84" i="2"/>
  <c r="G85" i="2"/>
  <c r="G86" i="2"/>
  <c r="G87" i="2"/>
  <c r="G94" i="2"/>
  <c r="G95" i="2"/>
  <c r="G96" i="2"/>
  <c r="G97" i="2"/>
  <c r="G104" i="2"/>
  <c r="G105" i="2"/>
  <c r="G106" i="2"/>
  <c r="G107" i="2"/>
  <c r="G114" i="2"/>
  <c r="G115" i="2"/>
  <c r="G116" i="2"/>
  <c r="G117" i="2"/>
  <c r="G124" i="2"/>
  <c r="G125" i="2"/>
  <c r="G126" i="2"/>
  <c r="G127" i="2"/>
  <c r="G134" i="2"/>
  <c r="G135" i="2"/>
  <c r="G136" i="2"/>
  <c r="G137" i="2"/>
  <c r="G144" i="2"/>
  <c r="G145" i="2"/>
  <c r="G146" i="2"/>
  <c r="G147" i="2"/>
  <c r="G148" i="2"/>
  <c r="G154" i="2"/>
  <c r="G155" i="2"/>
  <c r="G156" i="2"/>
  <c r="G157" i="2"/>
  <c r="G164" i="2"/>
  <c r="G165" i="2"/>
  <c r="G166" i="2"/>
  <c r="G167" i="2"/>
  <c r="G174" i="2"/>
  <c r="G175" i="2"/>
  <c r="G176" i="2"/>
  <c r="G177" i="2"/>
  <c r="G184" i="2"/>
  <c r="G185" i="2"/>
  <c r="G186" i="2"/>
  <c r="G187" i="2"/>
  <c r="G194" i="2"/>
  <c r="G195" i="2"/>
  <c r="G196" i="2"/>
  <c r="G197" i="2"/>
  <c r="G204" i="2"/>
  <c r="G205" i="2"/>
  <c r="G206" i="2"/>
  <c r="G207" i="2"/>
  <c r="F6" i="2"/>
  <c r="F7" i="2"/>
  <c r="F15" i="2"/>
  <c r="F16" i="2"/>
  <c r="F17" i="2"/>
  <c r="F25" i="2"/>
  <c r="F26" i="2"/>
  <c r="F27" i="2"/>
  <c r="F35" i="2"/>
  <c r="F36" i="2"/>
  <c r="F37" i="2"/>
  <c r="F45" i="2"/>
  <c r="F46" i="2"/>
  <c r="F47" i="2"/>
  <c r="F55" i="2"/>
  <c r="F56" i="2"/>
  <c r="F57" i="2"/>
  <c r="F65" i="2"/>
  <c r="F66" i="2"/>
  <c r="F67" i="2"/>
  <c r="F75" i="2"/>
  <c r="F76" i="2"/>
  <c r="F77" i="2"/>
  <c r="F85" i="2"/>
  <c r="F86" i="2"/>
  <c r="F87" i="2"/>
  <c r="F95" i="2"/>
  <c r="F96" i="2"/>
  <c r="F97" i="2"/>
  <c r="F105" i="2"/>
  <c r="F106" i="2"/>
  <c r="F107" i="2"/>
  <c r="F115" i="2"/>
  <c r="F116" i="2"/>
  <c r="F117" i="2"/>
  <c r="F125" i="2"/>
  <c r="F126" i="2"/>
  <c r="F127" i="2"/>
  <c r="F135" i="2"/>
  <c r="F136" i="2"/>
  <c r="F137" i="2"/>
  <c r="F145" i="2"/>
  <c r="F146" i="2"/>
  <c r="F147" i="2"/>
  <c r="F148" i="2"/>
  <c r="F155" i="2"/>
  <c r="F156" i="2"/>
  <c r="F157" i="2"/>
  <c r="F165" i="2"/>
  <c r="F166" i="2"/>
  <c r="F167" i="2"/>
  <c r="F175" i="2"/>
  <c r="F176" i="2"/>
  <c r="F177" i="2"/>
  <c r="F185" i="2"/>
  <c r="F186" i="2"/>
  <c r="F187" i="2"/>
  <c r="F195" i="2"/>
  <c r="F196" i="2"/>
  <c r="F197" i="2"/>
  <c r="F205" i="2"/>
  <c r="F206" i="2"/>
  <c r="F207" i="2"/>
  <c r="E5" i="2"/>
  <c r="E6" i="2"/>
  <c r="E7" i="2"/>
  <c r="E14" i="2"/>
  <c r="E15" i="2"/>
  <c r="E16" i="2"/>
  <c r="E17" i="2"/>
  <c r="E24" i="2"/>
  <c r="E25" i="2"/>
  <c r="E26" i="2"/>
  <c r="E27" i="2"/>
  <c r="E34" i="2"/>
  <c r="E35" i="2"/>
  <c r="E36" i="2"/>
  <c r="E37" i="2"/>
  <c r="E44" i="2"/>
  <c r="E45" i="2"/>
  <c r="E46" i="2"/>
  <c r="E47" i="2"/>
  <c r="E54" i="2"/>
  <c r="E55" i="2"/>
  <c r="E56" i="2"/>
  <c r="E57" i="2"/>
  <c r="E64" i="2"/>
  <c r="E65" i="2"/>
  <c r="E66" i="2"/>
  <c r="E67" i="2"/>
  <c r="E74" i="2"/>
  <c r="E75" i="2"/>
  <c r="E76" i="2"/>
  <c r="E77" i="2"/>
  <c r="E84" i="2"/>
  <c r="E85" i="2"/>
  <c r="E86" i="2"/>
  <c r="E87" i="2"/>
  <c r="E94" i="2"/>
  <c r="E95" i="2"/>
  <c r="E96" i="2"/>
  <c r="E97" i="2"/>
  <c r="E104" i="2"/>
  <c r="E105" i="2"/>
  <c r="E106" i="2"/>
  <c r="E107" i="2"/>
  <c r="E114" i="2"/>
  <c r="E115" i="2"/>
  <c r="E116" i="2"/>
  <c r="E117" i="2"/>
  <c r="E124" i="2"/>
  <c r="E125" i="2"/>
  <c r="E126" i="2"/>
  <c r="E127" i="2"/>
  <c r="E134" i="2"/>
  <c r="E135" i="2"/>
  <c r="E136" i="2"/>
  <c r="E137" i="2"/>
  <c r="E144" i="2"/>
  <c r="E145" i="2"/>
  <c r="E146" i="2"/>
  <c r="E147" i="2"/>
  <c r="E148" i="2"/>
  <c r="E154" i="2"/>
  <c r="E155" i="2"/>
  <c r="E156" i="2"/>
  <c r="E157" i="2"/>
  <c r="E164" i="2"/>
  <c r="E165" i="2"/>
  <c r="E166" i="2"/>
  <c r="E167" i="2"/>
  <c r="E174" i="2"/>
  <c r="E175" i="2"/>
  <c r="E176" i="2"/>
  <c r="E177" i="2"/>
  <c r="E184" i="2"/>
  <c r="E185" i="2"/>
  <c r="E186" i="2"/>
  <c r="E187" i="2"/>
  <c r="E194" i="2"/>
  <c r="E195" i="2"/>
  <c r="E196" i="2"/>
  <c r="E197" i="2"/>
  <c r="E204" i="2"/>
  <c r="E205" i="2"/>
  <c r="E206" i="2"/>
  <c r="E207" i="2"/>
  <c r="E4" i="2"/>
  <c r="F5" i="2"/>
  <c r="H6" i="2"/>
  <c r="G4" i="2"/>
  <c r="C208" i="2"/>
  <c r="G208" i="2" s="1"/>
  <c r="C198" i="2"/>
  <c r="C199" i="2" s="1"/>
  <c r="G199" i="2" s="1"/>
  <c r="C188" i="2"/>
  <c r="H188" i="2" s="1"/>
  <c r="C178" i="2"/>
  <c r="C168" i="2"/>
  <c r="C158" i="2"/>
  <c r="F158" i="2" s="1"/>
  <c r="C149" i="2"/>
  <c r="H149" i="2" s="1"/>
  <c r="C138" i="2"/>
  <c r="F138" i="2" s="1"/>
  <c r="C128" i="2"/>
  <c r="C118" i="2"/>
  <c r="H118" i="2" s="1"/>
  <c r="C108" i="2"/>
  <c r="H108" i="2" s="1"/>
  <c r="C98" i="2"/>
  <c r="F98" i="2" s="1"/>
  <c r="C88" i="2"/>
  <c r="E88" i="2" s="1"/>
  <c r="C78" i="2"/>
  <c r="E78" i="2" s="1"/>
  <c r="C68" i="2"/>
  <c r="C58" i="2"/>
  <c r="C48" i="2"/>
  <c r="C38" i="2"/>
  <c r="C39" i="2" s="1"/>
  <c r="C28" i="2"/>
  <c r="E28" i="2" s="1"/>
  <c r="C18" i="2"/>
  <c r="F18" i="2" s="1"/>
  <c r="C8" i="2"/>
  <c r="E8" i="2" s="1"/>
  <c r="AH5" i="1"/>
  <c r="AH6" i="1"/>
  <c r="AH7" i="1"/>
  <c r="AH14" i="1"/>
  <c r="AH15" i="1"/>
  <c r="AH16" i="1"/>
  <c r="AH17" i="1"/>
  <c r="AH24" i="1"/>
  <c r="AH25" i="1"/>
  <c r="AH26" i="1"/>
  <c r="AH27" i="1"/>
  <c r="AH34" i="1"/>
  <c r="AH35" i="1"/>
  <c r="AH36" i="1"/>
  <c r="AH37" i="1"/>
  <c r="AH44" i="1"/>
  <c r="AH45" i="1"/>
  <c r="AH46" i="1"/>
  <c r="AH47" i="1"/>
  <c r="AH54" i="1"/>
  <c r="AH55" i="1"/>
  <c r="AH56" i="1"/>
  <c r="AH57" i="1"/>
  <c r="AH64" i="1"/>
  <c r="AH65" i="1"/>
  <c r="AH66" i="1"/>
  <c r="AH67" i="1"/>
  <c r="AH74" i="1"/>
  <c r="AH75" i="1"/>
  <c r="AH76" i="1"/>
  <c r="AH77" i="1"/>
  <c r="AH84" i="1"/>
  <c r="AH85" i="1"/>
  <c r="AH86" i="1"/>
  <c r="AH87" i="1"/>
  <c r="AH94" i="1"/>
  <c r="AH95" i="1"/>
  <c r="AH96" i="1"/>
  <c r="AH97" i="1"/>
  <c r="AH104" i="1"/>
  <c r="AH105" i="1"/>
  <c r="AH106" i="1"/>
  <c r="AH107" i="1"/>
  <c r="AH114" i="1"/>
  <c r="AH115" i="1"/>
  <c r="AH116" i="1"/>
  <c r="AH117" i="1"/>
  <c r="AH124" i="1"/>
  <c r="AH125" i="1"/>
  <c r="AH126" i="1"/>
  <c r="AH127" i="1"/>
  <c r="AH134" i="1"/>
  <c r="AH135" i="1"/>
  <c r="AH136" i="1"/>
  <c r="AH137" i="1"/>
  <c r="AH144" i="1"/>
  <c r="AH145" i="1"/>
  <c r="AH146" i="1"/>
  <c r="AH147" i="1"/>
  <c r="AH148" i="1"/>
  <c r="AH154" i="1"/>
  <c r="AH155" i="1"/>
  <c r="AH156" i="1"/>
  <c r="AH157" i="1"/>
  <c r="AH164" i="1"/>
  <c r="AH165" i="1"/>
  <c r="AH166" i="1"/>
  <c r="AH167" i="1"/>
  <c r="AH174" i="1"/>
  <c r="AH175" i="1"/>
  <c r="AH176" i="1"/>
  <c r="AH177" i="1"/>
  <c r="AH184" i="1"/>
  <c r="AH185" i="1"/>
  <c r="AH186" i="1"/>
  <c r="AH187" i="1"/>
  <c r="AH194" i="1"/>
  <c r="AH195" i="1"/>
  <c r="AH196" i="1"/>
  <c r="AH197" i="1"/>
  <c r="AH204" i="1"/>
  <c r="AH205" i="1"/>
  <c r="AH206" i="1"/>
  <c r="AH207" i="1"/>
  <c r="AH214" i="1"/>
  <c r="AG5" i="1"/>
  <c r="AG6" i="1"/>
  <c r="AG7" i="1"/>
  <c r="AG14" i="1"/>
  <c r="AG15" i="1"/>
  <c r="AG16" i="1"/>
  <c r="AG17" i="1"/>
  <c r="AG24" i="1"/>
  <c r="AG25" i="1"/>
  <c r="AG26" i="1"/>
  <c r="AG27" i="1"/>
  <c r="AG34" i="1"/>
  <c r="AG35" i="1"/>
  <c r="AG36" i="1"/>
  <c r="AG37" i="1"/>
  <c r="AG44" i="1"/>
  <c r="AG45" i="1"/>
  <c r="AG46" i="1"/>
  <c r="AG47" i="1"/>
  <c r="AG54" i="1"/>
  <c r="AG55" i="1"/>
  <c r="AG56" i="1"/>
  <c r="AG57" i="1"/>
  <c r="AG64" i="1"/>
  <c r="AG65" i="1"/>
  <c r="AG66" i="1"/>
  <c r="AG67" i="1"/>
  <c r="AG74" i="1"/>
  <c r="AG75" i="1"/>
  <c r="AG76" i="1"/>
  <c r="AG77" i="1"/>
  <c r="AG84" i="1"/>
  <c r="AG85" i="1"/>
  <c r="AG86" i="1"/>
  <c r="AG87" i="1"/>
  <c r="AG94" i="1"/>
  <c r="AG95" i="1"/>
  <c r="AG96" i="1"/>
  <c r="AG97" i="1"/>
  <c r="AG104" i="1"/>
  <c r="AG105" i="1"/>
  <c r="AG106" i="1"/>
  <c r="AG107" i="1"/>
  <c r="AG114" i="1"/>
  <c r="AG115" i="1"/>
  <c r="AG116" i="1"/>
  <c r="AG117" i="1"/>
  <c r="AG124" i="1"/>
  <c r="AG125" i="1"/>
  <c r="AG126" i="1"/>
  <c r="AG127" i="1"/>
  <c r="AG134" i="1"/>
  <c r="AG135" i="1"/>
  <c r="AG136" i="1"/>
  <c r="AG137" i="1"/>
  <c r="AG144" i="1"/>
  <c r="AG145" i="1"/>
  <c r="AG146" i="1"/>
  <c r="AG147" i="1"/>
  <c r="AG148" i="1"/>
  <c r="AG154" i="1"/>
  <c r="AG155" i="1"/>
  <c r="AG156" i="1"/>
  <c r="AG157" i="1"/>
  <c r="AG164" i="1"/>
  <c r="AG165" i="1"/>
  <c r="AG166" i="1"/>
  <c r="AG167" i="1"/>
  <c r="AG174" i="1"/>
  <c r="AG175" i="1"/>
  <c r="AG176" i="1"/>
  <c r="AG177" i="1"/>
  <c r="AG184" i="1"/>
  <c r="AG185" i="1"/>
  <c r="AG186" i="1"/>
  <c r="AG187" i="1"/>
  <c r="AG194" i="1"/>
  <c r="AG195" i="1"/>
  <c r="AG196" i="1"/>
  <c r="AG197" i="1"/>
  <c r="AG204" i="1"/>
  <c r="AG205" i="1"/>
  <c r="AG206" i="1"/>
  <c r="AG207" i="1"/>
  <c r="AG214" i="1"/>
  <c r="AF5" i="1"/>
  <c r="AF6" i="1"/>
  <c r="AF7" i="1"/>
  <c r="AF14" i="1"/>
  <c r="AF15" i="1"/>
  <c r="AF16" i="1"/>
  <c r="AF17" i="1"/>
  <c r="AF24" i="1"/>
  <c r="AF25" i="1"/>
  <c r="AF26" i="1"/>
  <c r="AF27" i="1"/>
  <c r="AF34" i="1"/>
  <c r="AF35" i="1"/>
  <c r="AF36" i="1"/>
  <c r="AF37" i="1"/>
  <c r="AF44" i="1"/>
  <c r="AF45" i="1"/>
  <c r="AF46" i="1"/>
  <c r="AF47" i="1"/>
  <c r="AF54" i="1"/>
  <c r="AF55" i="1"/>
  <c r="AF56" i="1"/>
  <c r="AF57" i="1"/>
  <c r="AF64" i="1"/>
  <c r="AF65" i="1"/>
  <c r="AF66" i="1"/>
  <c r="AF67" i="1"/>
  <c r="AF74" i="1"/>
  <c r="AF75" i="1"/>
  <c r="AF76" i="1"/>
  <c r="AF77" i="1"/>
  <c r="AF84" i="1"/>
  <c r="AF85" i="1"/>
  <c r="AF86" i="1"/>
  <c r="AF87" i="1"/>
  <c r="AF94" i="1"/>
  <c r="AF95" i="1"/>
  <c r="AF96" i="1"/>
  <c r="AF97" i="1"/>
  <c r="AF104" i="1"/>
  <c r="AF105" i="1"/>
  <c r="AF106" i="1"/>
  <c r="AF107" i="1"/>
  <c r="AF114" i="1"/>
  <c r="AF115" i="1"/>
  <c r="AF116" i="1"/>
  <c r="AF117" i="1"/>
  <c r="AF124" i="1"/>
  <c r="AF125" i="1"/>
  <c r="AF126" i="1"/>
  <c r="AF127" i="1"/>
  <c r="AF134" i="1"/>
  <c r="AF135" i="1"/>
  <c r="AF136" i="1"/>
  <c r="AF137" i="1"/>
  <c r="AF144" i="1"/>
  <c r="AF145" i="1"/>
  <c r="AF146" i="1"/>
  <c r="AF147" i="1"/>
  <c r="AF148" i="1"/>
  <c r="AF154" i="1"/>
  <c r="AF155" i="1"/>
  <c r="AF156" i="1"/>
  <c r="AF157" i="1"/>
  <c r="AF164" i="1"/>
  <c r="AF165" i="1"/>
  <c r="AF166" i="1"/>
  <c r="AF167" i="1"/>
  <c r="AF174" i="1"/>
  <c r="AF175" i="1"/>
  <c r="AF176" i="1"/>
  <c r="AF177" i="1"/>
  <c r="AF184" i="1"/>
  <c r="AF185" i="1"/>
  <c r="AF186" i="1"/>
  <c r="AF187" i="1"/>
  <c r="AF194" i="1"/>
  <c r="AF195" i="1"/>
  <c r="AF196" i="1"/>
  <c r="AF197" i="1"/>
  <c r="AF204" i="1"/>
  <c r="AF205" i="1"/>
  <c r="AF206" i="1"/>
  <c r="AF207" i="1"/>
  <c r="AF214" i="1"/>
  <c r="AE225" i="1"/>
  <c r="AG225" i="1" s="1"/>
  <c r="AE215" i="1"/>
  <c r="AH215" i="1" s="1"/>
  <c r="AE208" i="1"/>
  <c r="AE198" i="1"/>
  <c r="AF198" i="1" s="1"/>
  <c r="AE188" i="1"/>
  <c r="AE178" i="1"/>
  <c r="AE168" i="1"/>
  <c r="AH168" i="1" s="1"/>
  <c r="AE158" i="1"/>
  <c r="AH158" i="1" s="1"/>
  <c r="AE149" i="1"/>
  <c r="AH149" i="1" s="1"/>
  <c r="AE139" i="1"/>
  <c r="AE140" i="1" s="1"/>
  <c r="AE138" i="1"/>
  <c r="AH138" i="1" s="1"/>
  <c r="AE128" i="1"/>
  <c r="AH128" i="1" s="1"/>
  <c r="AE118" i="1"/>
  <c r="AG118" i="1" s="1"/>
  <c r="AE108" i="1"/>
  <c r="AE98" i="1"/>
  <c r="AE88" i="1"/>
  <c r="AE89" i="1" s="1"/>
  <c r="AF89" i="1" s="1"/>
  <c r="AE78" i="1"/>
  <c r="AE68" i="1"/>
  <c r="AE58" i="1"/>
  <c r="AF58" i="1" s="1"/>
  <c r="AE48" i="1"/>
  <c r="AE38" i="1"/>
  <c r="AH38" i="1" s="1"/>
  <c r="AE28" i="1"/>
  <c r="AE18" i="1"/>
  <c r="AF18" i="1" s="1"/>
  <c r="AE8" i="1"/>
  <c r="W5" i="1"/>
  <c r="W6" i="1"/>
  <c r="W7" i="1"/>
  <c r="W14" i="1"/>
  <c r="W15" i="1"/>
  <c r="W16" i="1"/>
  <c r="W17" i="1"/>
  <c r="W24" i="1"/>
  <c r="W25" i="1"/>
  <c r="W26" i="1"/>
  <c r="W27" i="1"/>
  <c r="W34" i="1"/>
  <c r="W35" i="1"/>
  <c r="W36" i="1"/>
  <c r="W37" i="1"/>
  <c r="W44" i="1"/>
  <c r="W45" i="1"/>
  <c r="W46" i="1"/>
  <c r="W47" i="1"/>
  <c r="W54" i="1"/>
  <c r="W55" i="1"/>
  <c r="W56" i="1"/>
  <c r="W57" i="1"/>
  <c r="W64" i="1"/>
  <c r="W65" i="1"/>
  <c r="W66" i="1"/>
  <c r="W67" i="1"/>
  <c r="W74" i="1"/>
  <c r="W75" i="1"/>
  <c r="W76" i="1"/>
  <c r="W77" i="1"/>
  <c r="W84" i="1"/>
  <c r="W85" i="1"/>
  <c r="W86" i="1"/>
  <c r="W87" i="1"/>
  <c r="W94" i="1"/>
  <c r="W95" i="1"/>
  <c r="W96" i="1"/>
  <c r="W97" i="1"/>
  <c r="W104" i="1"/>
  <c r="W105" i="1"/>
  <c r="W106" i="1"/>
  <c r="W107" i="1"/>
  <c r="W114" i="1"/>
  <c r="W115" i="1"/>
  <c r="W116" i="1"/>
  <c r="W117" i="1"/>
  <c r="W124" i="1"/>
  <c r="W125" i="1"/>
  <c r="W126" i="1"/>
  <c r="W127" i="1"/>
  <c r="W134" i="1"/>
  <c r="W135" i="1"/>
  <c r="W136" i="1"/>
  <c r="W137" i="1"/>
  <c r="W144" i="1"/>
  <c r="W145" i="1"/>
  <c r="W146" i="1"/>
  <c r="W147" i="1"/>
  <c r="W148" i="1"/>
  <c r="W154" i="1"/>
  <c r="W155" i="1"/>
  <c r="W156" i="1"/>
  <c r="W157" i="1"/>
  <c r="W164" i="1"/>
  <c r="W165" i="1"/>
  <c r="W166" i="1"/>
  <c r="W167" i="1"/>
  <c r="W174" i="1"/>
  <c r="W175" i="1"/>
  <c r="W176" i="1"/>
  <c r="W177" i="1"/>
  <c r="W184" i="1"/>
  <c r="W185" i="1"/>
  <c r="W186" i="1"/>
  <c r="W187" i="1"/>
  <c r="W194" i="1"/>
  <c r="W195" i="1"/>
  <c r="W196" i="1"/>
  <c r="W197" i="1"/>
  <c r="W204" i="1"/>
  <c r="W205" i="1"/>
  <c r="W206" i="1"/>
  <c r="W207" i="1"/>
  <c r="W214" i="1"/>
  <c r="V5" i="1"/>
  <c r="V6" i="1"/>
  <c r="V7" i="1"/>
  <c r="V14" i="1"/>
  <c r="V15" i="1"/>
  <c r="V16" i="1"/>
  <c r="V17" i="1"/>
  <c r="V24" i="1"/>
  <c r="V25" i="1"/>
  <c r="V26" i="1"/>
  <c r="V27" i="1"/>
  <c r="V34" i="1"/>
  <c r="V35" i="1"/>
  <c r="V36" i="1"/>
  <c r="V37" i="1"/>
  <c r="V44" i="1"/>
  <c r="V45" i="1"/>
  <c r="V46" i="1"/>
  <c r="V47" i="1"/>
  <c r="V54" i="1"/>
  <c r="V55" i="1"/>
  <c r="V56" i="1"/>
  <c r="V57" i="1"/>
  <c r="V64" i="1"/>
  <c r="V65" i="1"/>
  <c r="V66" i="1"/>
  <c r="V67" i="1"/>
  <c r="V74" i="1"/>
  <c r="V75" i="1"/>
  <c r="V76" i="1"/>
  <c r="V77" i="1"/>
  <c r="V84" i="1"/>
  <c r="V85" i="1"/>
  <c r="V86" i="1"/>
  <c r="V87" i="1"/>
  <c r="V94" i="1"/>
  <c r="V95" i="1"/>
  <c r="V96" i="1"/>
  <c r="V97" i="1"/>
  <c r="V104" i="1"/>
  <c r="V105" i="1"/>
  <c r="V106" i="1"/>
  <c r="V107" i="1"/>
  <c r="V114" i="1"/>
  <c r="V115" i="1"/>
  <c r="V116" i="1"/>
  <c r="V117" i="1"/>
  <c r="V124" i="1"/>
  <c r="V125" i="1"/>
  <c r="V126" i="1"/>
  <c r="V127" i="1"/>
  <c r="V134" i="1"/>
  <c r="V135" i="1"/>
  <c r="V136" i="1"/>
  <c r="V137" i="1"/>
  <c r="V144" i="1"/>
  <c r="V145" i="1"/>
  <c r="V146" i="1"/>
  <c r="V147" i="1"/>
  <c r="V148" i="1"/>
  <c r="V154" i="1"/>
  <c r="V155" i="1"/>
  <c r="V156" i="1"/>
  <c r="V157" i="1"/>
  <c r="V164" i="1"/>
  <c r="V165" i="1"/>
  <c r="V166" i="1"/>
  <c r="V167" i="1"/>
  <c r="V174" i="1"/>
  <c r="V175" i="1"/>
  <c r="V176" i="1"/>
  <c r="V177" i="1"/>
  <c r="V184" i="1"/>
  <c r="V185" i="1"/>
  <c r="V186" i="1"/>
  <c r="V187" i="1"/>
  <c r="V194" i="1"/>
  <c r="V195" i="1"/>
  <c r="V196" i="1"/>
  <c r="V197" i="1"/>
  <c r="V204" i="1"/>
  <c r="V205" i="1"/>
  <c r="V206" i="1"/>
  <c r="V207" i="1"/>
  <c r="V214" i="1"/>
  <c r="U5" i="1"/>
  <c r="U6" i="1"/>
  <c r="U7" i="1"/>
  <c r="U14" i="1"/>
  <c r="U15" i="1"/>
  <c r="U16" i="1"/>
  <c r="U17" i="1"/>
  <c r="U24" i="1"/>
  <c r="U25" i="1"/>
  <c r="U26" i="1"/>
  <c r="U27" i="1"/>
  <c r="U34" i="1"/>
  <c r="U35" i="1"/>
  <c r="U36" i="1"/>
  <c r="U37" i="1"/>
  <c r="U44" i="1"/>
  <c r="U45" i="1"/>
  <c r="U46" i="1"/>
  <c r="U47" i="1"/>
  <c r="U54" i="1"/>
  <c r="U55" i="1"/>
  <c r="U56" i="1"/>
  <c r="U57" i="1"/>
  <c r="U64" i="1"/>
  <c r="U65" i="1"/>
  <c r="U66" i="1"/>
  <c r="U67" i="1"/>
  <c r="U74" i="1"/>
  <c r="U75" i="1"/>
  <c r="U76" i="1"/>
  <c r="U77" i="1"/>
  <c r="U84" i="1"/>
  <c r="U85" i="1"/>
  <c r="U86" i="1"/>
  <c r="U87" i="1"/>
  <c r="U94" i="1"/>
  <c r="U95" i="1"/>
  <c r="U96" i="1"/>
  <c r="U97" i="1"/>
  <c r="U104" i="1"/>
  <c r="U105" i="1"/>
  <c r="U106" i="1"/>
  <c r="U107" i="1"/>
  <c r="U114" i="1"/>
  <c r="U115" i="1"/>
  <c r="U116" i="1"/>
  <c r="U117" i="1"/>
  <c r="U124" i="1"/>
  <c r="U125" i="1"/>
  <c r="U126" i="1"/>
  <c r="U127" i="1"/>
  <c r="U134" i="1"/>
  <c r="U135" i="1"/>
  <c r="U136" i="1"/>
  <c r="U137" i="1"/>
  <c r="U144" i="1"/>
  <c r="U145" i="1"/>
  <c r="U146" i="1"/>
  <c r="U147" i="1"/>
  <c r="U148" i="1"/>
  <c r="U154" i="1"/>
  <c r="U155" i="1"/>
  <c r="U156" i="1"/>
  <c r="U157" i="1"/>
  <c r="U164" i="1"/>
  <c r="U165" i="1"/>
  <c r="U166" i="1"/>
  <c r="U167" i="1"/>
  <c r="U174" i="1"/>
  <c r="U175" i="1"/>
  <c r="U176" i="1"/>
  <c r="U177" i="1"/>
  <c r="U184" i="1"/>
  <c r="U185" i="1"/>
  <c r="U186" i="1"/>
  <c r="U187" i="1"/>
  <c r="U194" i="1"/>
  <c r="U195" i="1"/>
  <c r="U196" i="1"/>
  <c r="U197" i="1"/>
  <c r="U204" i="1"/>
  <c r="U205" i="1"/>
  <c r="U206" i="1"/>
  <c r="U207" i="1"/>
  <c r="U214" i="1"/>
  <c r="T5" i="1"/>
  <c r="T6" i="1"/>
  <c r="T7" i="1"/>
  <c r="T14" i="1"/>
  <c r="T15" i="1"/>
  <c r="T16" i="1"/>
  <c r="T17" i="1"/>
  <c r="T24" i="1"/>
  <c r="T25" i="1"/>
  <c r="T26" i="1"/>
  <c r="T27" i="1"/>
  <c r="T34" i="1"/>
  <c r="T35" i="1"/>
  <c r="T36" i="1"/>
  <c r="T37" i="1"/>
  <c r="T44" i="1"/>
  <c r="T45" i="1"/>
  <c r="T46" i="1"/>
  <c r="T47" i="1"/>
  <c r="T54" i="1"/>
  <c r="T55" i="1"/>
  <c r="T56" i="1"/>
  <c r="T57" i="1"/>
  <c r="T64" i="1"/>
  <c r="T65" i="1"/>
  <c r="T66" i="1"/>
  <c r="T67" i="1"/>
  <c r="T74" i="1"/>
  <c r="T75" i="1"/>
  <c r="T76" i="1"/>
  <c r="T77" i="1"/>
  <c r="T84" i="1"/>
  <c r="T85" i="1"/>
  <c r="T86" i="1"/>
  <c r="T87" i="1"/>
  <c r="T94" i="1"/>
  <c r="T95" i="1"/>
  <c r="T96" i="1"/>
  <c r="T97" i="1"/>
  <c r="T104" i="1"/>
  <c r="T105" i="1"/>
  <c r="T106" i="1"/>
  <c r="T107" i="1"/>
  <c r="T114" i="1"/>
  <c r="T115" i="1"/>
  <c r="T116" i="1"/>
  <c r="T117" i="1"/>
  <c r="T124" i="1"/>
  <c r="T125" i="1"/>
  <c r="T126" i="1"/>
  <c r="T127" i="1"/>
  <c r="T134" i="1"/>
  <c r="T135" i="1"/>
  <c r="T136" i="1"/>
  <c r="T137" i="1"/>
  <c r="T144" i="1"/>
  <c r="T145" i="1"/>
  <c r="T146" i="1"/>
  <c r="T147" i="1"/>
  <c r="T148" i="1"/>
  <c r="T154" i="1"/>
  <c r="T155" i="1"/>
  <c r="T156" i="1"/>
  <c r="T157" i="1"/>
  <c r="T164" i="1"/>
  <c r="T165" i="1"/>
  <c r="T166" i="1"/>
  <c r="T167" i="1"/>
  <c r="T174" i="1"/>
  <c r="T175" i="1"/>
  <c r="T176" i="1"/>
  <c r="T177" i="1"/>
  <c r="T184" i="1"/>
  <c r="T185" i="1"/>
  <c r="T186" i="1"/>
  <c r="T187" i="1"/>
  <c r="T194" i="1"/>
  <c r="T195" i="1"/>
  <c r="T196" i="1"/>
  <c r="T197" i="1"/>
  <c r="T204" i="1"/>
  <c r="T205" i="1"/>
  <c r="T206" i="1"/>
  <c r="T207" i="1"/>
  <c r="T214" i="1"/>
  <c r="S5" i="1"/>
  <c r="S6" i="1"/>
  <c r="S7" i="1"/>
  <c r="S14" i="1"/>
  <c r="S15" i="1"/>
  <c r="S16" i="1"/>
  <c r="S17" i="1"/>
  <c r="S24" i="1"/>
  <c r="S25" i="1"/>
  <c r="S26" i="1"/>
  <c r="S27" i="1"/>
  <c r="S34" i="1"/>
  <c r="S35" i="1"/>
  <c r="S36" i="1"/>
  <c r="S37" i="1"/>
  <c r="S44" i="1"/>
  <c r="S45" i="1"/>
  <c r="S46" i="1"/>
  <c r="S47" i="1"/>
  <c r="S54" i="1"/>
  <c r="S55" i="1"/>
  <c r="S56" i="1"/>
  <c r="S57" i="1"/>
  <c r="S64" i="1"/>
  <c r="S65" i="1"/>
  <c r="S66" i="1"/>
  <c r="S67" i="1"/>
  <c r="S74" i="1"/>
  <c r="S75" i="1"/>
  <c r="S76" i="1"/>
  <c r="S77" i="1"/>
  <c r="S84" i="1"/>
  <c r="S85" i="1"/>
  <c r="S86" i="1"/>
  <c r="S87" i="1"/>
  <c r="S94" i="1"/>
  <c r="S95" i="1"/>
  <c r="S96" i="1"/>
  <c r="S97" i="1"/>
  <c r="S104" i="1"/>
  <c r="S105" i="1"/>
  <c r="S106" i="1"/>
  <c r="S107" i="1"/>
  <c r="S114" i="1"/>
  <c r="S115" i="1"/>
  <c r="S116" i="1"/>
  <c r="S117" i="1"/>
  <c r="S124" i="1"/>
  <c r="S125" i="1"/>
  <c r="S126" i="1"/>
  <c r="S127" i="1"/>
  <c r="S134" i="1"/>
  <c r="S135" i="1"/>
  <c r="S136" i="1"/>
  <c r="S137" i="1"/>
  <c r="S144" i="1"/>
  <c r="S145" i="1"/>
  <c r="S146" i="1"/>
  <c r="S147" i="1"/>
  <c r="S148" i="1"/>
  <c r="S154" i="1"/>
  <c r="S155" i="1"/>
  <c r="S156" i="1"/>
  <c r="S157" i="1"/>
  <c r="S164" i="1"/>
  <c r="S165" i="1"/>
  <c r="S166" i="1"/>
  <c r="S167" i="1"/>
  <c r="S174" i="1"/>
  <c r="S175" i="1"/>
  <c r="S176" i="1"/>
  <c r="S177" i="1"/>
  <c r="S184" i="1"/>
  <c r="S185" i="1"/>
  <c r="S186" i="1"/>
  <c r="S187" i="1"/>
  <c r="S194" i="1"/>
  <c r="S195" i="1"/>
  <c r="S196" i="1"/>
  <c r="S197" i="1"/>
  <c r="S204" i="1"/>
  <c r="S205" i="1"/>
  <c r="S206" i="1"/>
  <c r="S207" i="1"/>
  <c r="S214" i="1"/>
  <c r="R225" i="1"/>
  <c r="R215" i="1"/>
  <c r="R216" i="1" s="1"/>
  <c r="S216" i="1" s="1"/>
  <c r="R208" i="1"/>
  <c r="T208" i="1" s="1"/>
  <c r="R198" i="1"/>
  <c r="T198" i="1" s="1"/>
  <c r="R188" i="1"/>
  <c r="S188" i="1" s="1"/>
  <c r="R178" i="1"/>
  <c r="W178" i="1" s="1"/>
  <c r="R168" i="1"/>
  <c r="R158" i="1"/>
  <c r="S158" i="1" s="1"/>
  <c r="R149" i="1"/>
  <c r="S149" i="1" s="1"/>
  <c r="R138" i="1"/>
  <c r="S138" i="1" s="1"/>
  <c r="R128" i="1"/>
  <c r="R129" i="1" s="1"/>
  <c r="R118" i="1"/>
  <c r="T118" i="1" s="1"/>
  <c r="R108" i="1"/>
  <c r="R98" i="1"/>
  <c r="R88" i="1"/>
  <c r="V88" i="1" s="1"/>
  <c r="R78" i="1"/>
  <c r="R79" i="1" s="1"/>
  <c r="R68" i="1"/>
  <c r="R58" i="1"/>
  <c r="U58" i="1" s="1"/>
  <c r="R48" i="1"/>
  <c r="R49" i="1" s="1"/>
  <c r="R38" i="1"/>
  <c r="R28" i="1"/>
  <c r="R18" i="1"/>
  <c r="R8" i="1"/>
  <c r="D208" i="1"/>
  <c r="E208" i="1" s="1"/>
  <c r="D198" i="1"/>
  <c r="E198" i="1" s="1"/>
  <c r="D188" i="1"/>
  <c r="F188" i="1" s="1"/>
  <c r="D178" i="1"/>
  <c r="D179" i="1" s="1"/>
  <c r="D168" i="1"/>
  <c r="E168" i="1" s="1"/>
  <c r="D158" i="1"/>
  <c r="I158" i="1" s="1"/>
  <c r="D149" i="1"/>
  <c r="G149" i="1" s="1"/>
  <c r="D138" i="1"/>
  <c r="F138" i="1" s="1"/>
  <c r="D128" i="1"/>
  <c r="F128" i="1" s="1"/>
  <c r="D118" i="1"/>
  <c r="H118" i="1" s="1"/>
  <c r="D108" i="1"/>
  <c r="F108" i="1" s="1"/>
  <c r="D98" i="1"/>
  <c r="F98" i="1" s="1"/>
  <c r="D88" i="1"/>
  <c r="F88" i="1" s="1"/>
  <c r="D78" i="1"/>
  <c r="F78" i="1" s="1"/>
  <c r="D68" i="1"/>
  <c r="F68" i="1" s="1"/>
  <c r="D58" i="1"/>
  <c r="F58" i="1" s="1"/>
  <c r="D48" i="1"/>
  <c r="F48" i="1" s="1"/>
  <c r="D38" i="1"/>
  <c r="F38" i="1" s="1"/>
  <c r="D28" i="1"/>
  <c r="F28" i="1" s="1"/>
  <c r="D18" i="1"/>
  <c r="F18" i="1" s="1"/>
  <c r="F5" i="1"/>
  <c r="F6" i="1"/>
  <c r="F7" i="1"/>
  <c r="E5" i="1"/>
  <c r="E6" i="1"/>
  <c r="E7" i="1"/>
  <c r="D8" i="1"/>
  <c r="H8" i="1" s="1"/>
  <c r="D225" i="1"/>
  <c r="G225" i="1" s="1"/>
  <c r="D215" i="1"/>
  <c r="H215" i="1" s="1"/>
  <c r="J214" i="1"/>
  <c r="I214" i="1"/>
  <c r="H214" i="1"/>
  <c r="G214" i="1"/>
  <c r="F214" i="1"/>
  <c r="E214" i="1"/>
  <c r="J207" i="1"/>
  <c r="I207" i="1"/>
  <c r="H207" i="1"/>
  <c r="G207" i="1"/>
  <c r="F207" i="1"/>
  <c r="E207" i="1"/>
  <c r="J206" i="1"/>
  <c r="I206" i="1"/>
  <c r="H206" i="1"/>
  <c r="G206" i="1"/>
  <c r="F206" i="1"/>
  <c r="E206" i="1"/>
  <c r="J205" i="1"/>
  <c r="I205" i="1"/>
  <c r="H205" i="1"/>
  <c r="G205" i="1"/>
  <c r="F205" i="1"/>
  <c r="E205" i="1"/>
  <c r="J204" i="1"/>
  <c r="I204" i="1"/>
  <c r="H204" i="1"/>
  <c r="G204" i="1"/>
  <c r="F204" i="1"/>
  <c r="E204" i="1"/>
  <c r="J197" i="1"/>
  <c r="I197" i="1"/>
  <c r="H197" i="1"/>
  <c r="G197" i="1"/>
  <c r="F197" i="1"/>
  <c r="E197" i="1"/>
  <c r="J196" i="1"/>
  <c r="I196" i="1"/>
  <c r="H196" i="1"/>
  <c r="G196" i="1"/>
  <c r="F196" i="1"/>
  <c r="E196" i="1"/>
  <c r="J195" i="1"/>
  <c r="I195" i="1"/>
  <c r="H195" i="1"/>
  <c r="G195" i="1"/>
  <c r="F195" i="1"/>
  <c r="E195" i="1"/>
  <c r="J194" i="1"/>
  <c r="I194" i="1"/>
  <c r="H194" i="1"/>
  <c r="G194" i="1"/>
  <c r="F194" i="1"/>
  <c r="E194" i="1"/>
  <c r="J187" i="1"/>
  <c r="I187" i="1"/>
  <c r="H187" i="1"/>
  <c r="G187" i="1"/>
  <c r="F187" i="1"/>
  <c r="E187" i="1"/>
  <c r="J186" i="1"/>
  <c r="I186" i="1"/>
  <c r="H186" i="1"/>
  <c r="G186" i="1"/>
  <c r="F186" i="1"/>
  <c r="E186" i="1"/>
  <c r="J185" i="1"/>
  <c r="I185" i="1"/>
  <c r="H185" i="1"/>
  <c r="G185" i="1"/>
  <c r="F185" i="1"/>
  <c r="E185" i="1"/>
  <c r="J184" i="1"/>
  <c r="I184" i="1"/>
  <c r="H184" i="1"/>
  <c r="G184" i="1"/>
  <c r="F184" i="1"/>
  <c r="E184" i="1"/>
  <c r="J177" i="1"/>
  <c r="I177" i="1"/>
  <c r="H177" i="1"/>
  <c r="G177" i="1"/>
  <c r="F177" i="1"/>
  <c r="E177" i="1"/>
  <c r="J176" i="1"/>
  <c r="I176" i="1"/>
  <c r="H176" i="1"/>
  <c r="G176" i="1"/>
  <c r="F176" i="1"/>
  <c r="E176" i="1"/>
  <c r="J175" i="1"/>
  <c r="I175" i="1"/>
  <c r="H175" i="1"/>
  <c r="G175" i="1"/>
  <c r="F175" i="1"/>
  <c r="E175" i="1"/>
  <c r="J174" i="1"/>
  <c r="I174" i="1"/>
  <c r="H174" i="1"/>
  <c r="G174" i="1"/>
  <c r="F174" i="1"/>
  <c r="E174" i="1"/>
  <c r="J167" i="1"/>
  <c r="I167" i="1"/>
  <c r="H167" i="1"/>
  <c r="G167" i="1"/>
  <c r="F167" i="1"/>
  <c r="E167" i="1"/>
  <c r="J166" i="1"/>
  <c r="I166" i="1"/>
  <c r="H166" i="1"/>
  <c r="G166" i="1"/>
  <c r="F166" i="1"/>
  <c r="E166" i="1"/>
  <c r="J165" i="1"/>
  <c r="I165" i="1"/>
  <c r="H165" i="1"/>
  <c r="G165" i="1"/>
  <c r="F165" i="1"/>
  <c r="E165" i="1"/>
  <c r="J164" i="1"/>
  <c r="I164" i="1"/>
  <c r="H164" i="1"/>
  <c r="G164" i="1"/>
  <c r="F164" i="1"/>
  <c r="E164" i="1"/>
  <c r="J157" i="1"/>
  <c r="I157" i="1"/>
  <c r="H157" i="1"/>
  <c r="G157" i="1"/>
  <c r="F157" i="1"/>
  <c r="E157" i="1"/>
  <c r="J156" i="1"/>
  <c r="I156" i="1"/>
  <c r="H156" i="1"/>
  <c r="G156" i="1"/>
  <c r="F156" i="1"/>
  <c r="E156" i="1"/>
  <c r="J155" i="1"/>
  <c r="I155" i="1"/>
  <c r="H155" i="1"/>
  <c r="G155" i="1"/>
  <c r="F155" i="1"/>
  <c r="E155" i="1"/>
  <c r="J154" i="1"/>
  <c r="I154" i="1"/>
  <c r="H154" i="1"/>
  <c r="G154" i="1"/>
  <c r="F154" i="1"/>
  <c r="E154" i="1"/>
  <c r="J148" i="1"/>
  <c r="I148" i="1"/>
  <c r="H148" i="1"/>
  <c r="G148" i="1"/>
  <c r="F148" i="1"/>
  <c r="E148" i="1"/>
  <c r="J147" i="1"/>
  <c r="I147" i="1"/>
  <c r="H147" i="1"/>
  <c r="G147" i="1"/>
  <c r="F147" i="1"/>
  <c r="E147" i="1"/>
  <c r="J146" i="1"/>
  <c r="I146" i="1"/>
  <c r="H146" i="1"/>
  <c r="G146" i="1"/>
  <c r="F146" i="1"/>
  <c r="E146" i="1"/>
  <c r="J145" i="1"/>
  <c r="I145" i="1"/>
  <c r="H145" i="1"/>
  <c r="G145" i="1"/>
  <c r="F145" i="1"/>
  <c r="E145" i="1"/>
  <c r="J144" i="1"/>
  <c r="I144" i="1"/>
  <c r="H144" i="1"/>
  <c r="G144" i="1"/>
  <c r="F144" i="1"/>
  <c r="E144" i="1"/>
  <c r="J137" i="1"/>
  <c r="I137" i="1"/>
  <c r="H137" i="1"/>
  <c r="G137" i="1"/>
  <c r="F137" i="1"/>
  <c r="E137" i="1"/>
  <c r="J136" i="1"/>
  <c r="I136" i="1"/>
  <c r="H136" i="1"/>
  <c r="G136" i="1"/>
  <c r="F136" i="1"/>
  <c r="E136" i="1"/>
  <c r="J135" i="1"/>
  <c r="I135" i="1"/>
  <c r="H135" i="1"/>
  <c r="G135" i="1"/>
  <c r="F135" i="1"/>
  <c r="E135" i="1"/>
  <c r="J134" i="1"/>
  <c r="I134" i="1"/>
  <c r="H134" i="1"/>
  <c r="G134" i="1"/>
  <c r="F134" i="1"/>
  <c r="E134" i="1"/>
  <c r="J127" i="1"/>
  <c r="I127" i="1"/>
  <c r="H127" i="1"/>
  <c r="G127" i="1"/>
  <c r="F127" i="1"/>
  <c r="E127" i="1"/>
  <c r="J126" i="1"/>
  <c r="I126" i="1"/>
  <c r="H126" i="1"/>
  <c r="G126" i="1"/>
  <c r="F126" i="1"/>
  <c r="E126" i="1"/>
  <c r="J125" i="1"/>
  <c r="I125" i="1"/>
  <c r="H125" i="1"/>
  <c r="G125" i="1"/>
  <c r="F125" i="1"/>
  <c r="E125" i="1"/>
  <c r="J124" i="1"/>
  <c r="I124" i="1"/>
  <c r="H124" i="1"/>
  <c r="G124" i="1"/>
  <c r="F124" i="1"/>
  <c r="E124" i="1"/>
  <c r="J117" i="1"/>
  <c r="I117" i="1"/>
  <c r="H117" i="1"/>
  <c r="G117" i="1"/>
  <c r="F117" i="1"/>
  <c r="E117" i="1"/>
  <c r="J116" i="1"/>
  <c r="I116" i="1"/>
  <c r="H116" i="1"/>
  <c r="G116" i="1"/>
  <c r="F116" i="1"/>
  <c r="E116" i="1"/>
  <c r="J115" i="1"/>
  <c r="I115" i="1"/>
  <c r="H115" i="1"/>
  <c r="G115" i="1"/>
  <c r="F115" i="1"/>
  <c r="E115" i="1"/>
  <c r="J114" i="1"/>
  <c r="I114" i="1"/>
  <c r="H114" i="1"/>
  <c r="G114" i="1"/>
  <c r="F114" i="1"/>
  <c r="E114" i="1"/>
  <c r="J107" i="1"/>
  <c r="I107" i="1"/>
  <c r="H107" i="1"/>
  <c r="G107" i="1"/>
  <c r="F107" i="1"/>
  <c r="E107" i="1"/>
  <c r="J106" i="1"/>
  <c r="I106" i="1"/>
  <c r="H106" i="1"/>
  <c r="G106" i="1"/>
  <c r="F106" i="1"/>
  <c r="E106" i="1"/>
  <c r="J105" i="1"/>
  <c r="I105" i="1"/>
  <c r="H105" i="1"/>
  <c r="G105" i="1"/>
  <c r="F105" i="1"/>
  <c r="E105" i="1"/>
  <c r="J104" i="1"/>
  <c r="I104" i="1"/>
  <c r="H104" i="1"/>
  <c r="G104" i="1"/>
  <c r="F104" i="1"/>
  <c r="E104" i="1"/>
  <c r="J97" i="1"/>
  <c r="I97" i="1"/>
  <c r="H97" i="1"/>
  <c r="G97" i="1"/>
  <c r="F97" i="1"/>
  <c r="E97" i="1"/>
  <c r="J96" i="1"/>
  <c r="I96" i="1"/>
  <c r="H96" i="1"/>
  <c r="G96" i="1"/>
  <c r="F96" i="1"/>
  <c r="E96" i="1"/>
  <c r="J95" i="1"/>
  <c r="I95" i="1"/>
  <c r="H95" i="1"/>
  <c r="G95" i="1"/>
  <c r="F95" i="1"/>
  <c r="E95" i="1"/>
  <c r="J94" i="1"/>
  <c r="I94" i="1"/>
  <c r="H94" i="1"/>
  <c r="G94" i="1"/>
  <c r="F94" i="1"/>
  <c r="E94" i="1"/>
  <c r="J87" i="1"/>
  <c r="I87" i="1"/>
  <c r="H87" i="1"/>
  <c r="G87" i="1"/>
  <c r="F87" i="1"/>
  <c r="E87" i="1"/>
  <c r="J86" i="1"/>
  <c r="I86" i="1"/>
  <c r="H86" i="1"/>
  <c r="G86" i="1"/>
  <c r="F86" i="1"/>
  <c r="E86" i="1"/>
  <c r="J85" i="1"/>
  <c r="I85" i="1"/>
  <c r="H85" i="1"/>
  <c r="G85" i="1"/>
  <c r="F85" i="1"/>
  <c r="E85" i="1"/>
  <c r="J84" i="1"/>
  <c r="I84" i="1"/>
  <c r="H84" i="1"/>
  <c r="G84" i="1"/>
  <c r="F84" i="1"/>
  <c r="E84" i="1"/>
  <c r="J77" i="1"/>
  <c r="I77" i="1"/>
  <c r="H77" i="1"/>
  <c r="G77" i="1"/>
  <c r="F77" i="1"/>
  <c r="E77" i="1"/>
  <c r="J76" i="1"/>
  <c r="I76" i="1"/>
  <c r="H76" i="1"/>
  <c r="G76" i="1"/>
  <c r="F76" i="1"/>
  <c r="E76" i="1"/>
  <c r="J75" i="1"/>
  <c r="I75" i="1"/>
  <c r="H75" i="1"/>
  <c r="G75" i="1"/>
  <c r="F75" i="1"/>
  <c r="E75" i="1"/>
  <c r="J74" i="1"/>
  <c r="I74" i="1"/>
  <c r="H74" i="1"/>
  <c r="G74" i="1"/>
  <c r="F74" i="1"/>
  <c r="E74" i="1"/>
  <c r="J67" i="1"/>
  <c r="I67" i="1"/>
  <c r="H67" i="1"/>
  <c r="G67" i="1"/>
  <c r="F67" i="1"/>
  <c r="E67" i="1"/>
  <c r="J66" i="1"/>
  <c r="I66" i="1"/>
  <c r="H66" i="1"/>
  <c r="G66" i="1"/>
  <c r="F66" i="1"/>
  <c r="E66" i="1"/>
  <c r="J65" i="1"/>
  <c r="I65" i="1"/>
  <c r="H65" i="1"/>
  <c r="G65" i="1"/>
  <c r="F65" i="1"/>
  <c r="E65" i="1"/>
  <c r="J64" i="1"/>
  <c r="I64" i="1"/>
  <c r="H64" i="1"/>
  <c r="G64" i="1"/>
  <c r="F64" i="1"/>
  <c r="E64" i="1"/>
  <c r="J57" i="1"/>
  <c r="I57" i="1"/>
  <c r="H57" i="1"/>
  <c r="G57" i="1"/>
  <c r="F57" i="1"/>
  <c r="E57" i="1"/>
  <c r="J56" i="1"/>
  <c r="I56" i="1"/>
  <c r="H56" i="1"/>
  <c r="G56" i="1"/>
  <c r="F56" i="1"/>
  <c r="E56" i="1"/>
  <c r="J55" i="1"/>
  <c r="I55" i="1"/>
  <c r="H55" i="1"/>
  <c r="G55" i="1"/>
  <c r="F55" i="1"/>
  <c r="E55" i="1"/>
  <c r="J54" i="1"/>
  <c r="I54" i="1"/>
  <c r="H54" i="1"/>
  <c r="G54" i="1"/>
  <c r="F54" i="1"/>
  <c r="E54" i="1"/>
  <c r="J47" i="1"/>
  <c r="I47" i="1"/>
  <c r="H47" i="1"/>
  <c r="G47" i="1"/>
  <c r="F47" i="1"/>
  <c r="E47" i="1"/>
  <c r="J46" i="1"/>
  <c r="I46" i="1"/>
  <c r="H46" i="1"/>
  <c r="G46" i="1"/>
  <c r="F46" i="1"/>
  <c r="E46" i="1"/>
  <c r="J45" i="1"/>
  <c r="I45" i="1"/>
  <c r="H45" i="1"/>
  <c r="G45" i="1"/>
  <c r="F45" i="1"/>
  <c r="E45" i="1"/>
  <c r="J44" i="1"/>
  <c r="I44" i="1"/>
  <c r="H44" i="1"/>
  <c r="G44" i="1"/>
  <c r="F44" i="1"/>
  <c r="E44" i="1"/>
  <c r="J37" i="1"/>
  <c r="I37" i="1"/>
  <c r="H37" i="1"/>
  <c r="G37" i="1"/>
  <c r="F37" i="1"/>
  <c r="E37" i="1"/>
  <c r="J36" i="1"/>
  <c r="I36" i="1"/>
  <c r="H36" i="1"/>
  <c r="G36" i="1"/>
  <c r="F36" i="1"/>
  <c r="E36" i="1"/>
  <c r="J35" i="1"/>
  <c r="I35" i="1"/>
  <c r="H35" i="1"/>
  <c r="G35" i="1"/>
  <c r="F35" i="1"/>
  <c r="E35" i="1"/>
  <c r="J34" i="1"/>
  <c r="I34" i="1"/>
  <c r="H34" i="1"/>
  <c r="G34" i="1"/>
  <c r="F34" i="1"/>
  <c r="E34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7" i="1"/>
  <c r="I7" i="1"/>
  <c r="H7" i="1"/>
  <c r="G7" i="1"/>
  <c r="J6" i="1"/>
  <c r="I6" i="1"/>
  <c r="H6" i="1"/>
  <c r="G6" i="1"/>
  <c r="J5" i="1"/>
  <c r="I5" i="1"/>
  <c r="H5" i="1"/>
  <c r="G5" i="1"/>
  <c r="AH4" i="1"/>
  <c r="AG4" i="1"/>
  <c r="AF4" i="1"/>
  <c r="W4" i="1"/>
  <c r="V4" i="1"/>
  <c r="U4" i="1"/>
  <c r="T4" i="1"/>
  <c r="S4" i="1"/>
  <c r="J4" i="1"/>
  <c r="I4" i="1"/>
  <c r="H4" i="1"/>
  <c r="G4" i="1"/>
  <c r="F4" i="1"/>
  <c r="E4" i="1"/>
  <c r="AE59" i="1" l="1"/>
  <c r="AF59" i="1" s="1"/>
  <c r="AE129" i="1"/>
  <c r="AH129" i="1" s="1"/>
  <c r="AE150" i="1"/>
  <c r="AF150" i="1" s="1"/>
  <c r="AE29" i="1"/>
  <c r="AF29" i="1" s="1"/>
  <c r="AG28" i="1"/>
  <c r="AE159" i="1"/>
  <c r="AG159" i="1" s="1"/>
  <c r="AE236" i="1"/>
  <c r="AE237" i="1" s="1"/>
  <c r="AG237" i="1" s="1"/>
  <c r="AH88" i="1"/>
  <c r="R89" i="1"/>
  <c r="S89" i="1" s="1"/>
  <c r="T88" i="1"/>
  <c r="W128" i="1"/>
  <c r="AG58" i="1"/>
  <c r="AG168" i="1"/>
  <c r="U88" i="1"/>
  <c r="AE169" i="1"/>
  <c r="AE170" i="1" s="1"/>
  <c r="AE247" i="1"/>
  <c r="AF247" i="1" s="1"/>
  <c r="AF138" i="1"/>
  <c r="AG198" i="1"/>
  <c r="W79" i="1"/>
  <c r="T79" i="1"/>
  <c r="S79" i="1"/>
  <c r="U79" i="1"/>
  <c r="R80" i="1"/>
  <c r="R81" i="1" s="1"/>
  <c r="V79" i="1"/>
  <c r="W49" i="1"/>
  <c r="V49" i="1"/>
  <c r="T49" i="1"/>
  <c r="U49" i="1"/>
  <c r="S49" i="1"/>
  <c r="R130" i="1"/>
  <c r="W129" i="1"/>
  <c r="T129" i="1"/>
  <c r="S129" i="1"/>
  <c r="U129" i="1"/>
  <c r="V129" i="1"/>
  <c r="V98" i="1"/>
  <c r="U98" i="1"/>
  <c r="W98" i="1"/>
  <c r="W168" i="1"/>
  <c r="V168" i="1"/>
  <c r="T168" i="1"/>
  <c r="S168" i="1"/>
  <c r="R209" i="1"/>
  <c r="AE9" i="1"/>
  <c r="AH8" i="1"/>
  <c r="AG8" i="1"/>
  <c r="AF8" i="1"/>
  <c r="AH68" i="1"/>
  <c r="AG68" i="1"/>
  <c r="AE69" i="1"/>
  <c r="AF68" i="1"/>
  <c r="R69" i="1"/>
  <c r="R70" i="1" s="1"/>
  <c r="W68" i="1"/>
  <c r="V68" i="1"/>
  <c r="R59" i="1"/>
  <c r="R60" i="1" s="1"/>
  <c r="W58" i="1"/>
  <c r="V58" i="1"/>
  <c r="T58" i="1"/>
  <c r="R109" i="1"/>
  <c r="U108" i="1"/>
  <c r="W108" i="1"/>
  <c r="T108" i="1"/>
  <c r="V108" i="1"/>
  <c r="R169" i="1"/>
  <c r="S198" i="1"/>
  <c r="S178" i="1"/>
  <c r="S78" i="1"/>
  <c r="S68" i="1"/>
  <c r="S58" i="1"/>
  <c r="T216" i="1"/>
  <c r="U216" i="1"/>
  <c r="U168" i="1"/>
  <c r="W8" i="1"/>
  <c r="V8" i="1"/>
  <c r="T8" i="1"/>
  <c r="S8" i="1"/>
  <c r="W215" i="1"/>
  <c r="U215" i="1"/>
  <c r="V215" i="1"/>
  <c r="T215" i="1"/>
  <c r="R9" i="1"/>
  <c r="R19" i="1"/>
  <c r="W18" i="1"/>
  <c r="U18" i="1"/>
  <c r="V18" i="1"/>
  <c r="T18" i="1"/>
  <c r="R179" i="1"/>
  <c r="R236" i="1"/>
  <c r="R237" i="1" s="1"/>
  <c r="V225" i="1"/>
  <c r="U225" i="1"/>
  <c r="W225" i="1"/>
  <c r="S98" i="1"/>
  <c r="T225" i="1"/>
  <c r="T98" i="1"/>
  <c r="R29" i="1"/>
  <c r="R30" i="1" s="1"/>
  <c r="W28" i="1"/>
  <c r="U28" i="1"/>
  <c r="V28" i="1"/>
  <c r="T28" i="1"/>
  <c r="R139" i="1"/>
  <c r="W138" i="1"/>
  <c r="T138" i="1"/>
  <c r="V138" i="1"/>
  <c r="U138" i="1"/>
  <c r="R189" i="1"/>
  <c r="U188" i="1"/>
  <c r="W188" i="1"/>
  <c r="V188" i="1"/>
  <c r="T188" i="1"/>
  <c r="S215" i="1"/>
  <c r="S108" i="1"/>
  <c r="S18" i="1"/>
  <c r="U68" i="1"/>
  <c r="U8" i="1"/>
  <c r="R119" i="1"/>
  <c r="V118" i="1"/>
  <c r="W118" i="1"/>
  <c r="S118" i="1"/>
  <c r="U118" i="1"/>
  <c r="W78" i="1"/>
  <c r="U78" i="1"/>
  <c r="T78" i="1"/>
  <c r="V78" i="1"/>
  <c r="V128" i="1"/>
  <c r="U128" i="1"/>
  <c r="T128" i="1"/>
  <c r="S128" i="1"/>
  <c r="V178" i="1"/>
  <c r="U178" i="1"/>
  <c r="T178" i="1"/>
  <c r="R39" i="1"/>
  <c r="W38" i="1"/>
  <c r="V38" i="1"/>
  <c r="S38" i="1"/>
  <c r="U38" i="1"/>
  <c r="T38" i="1"/>
  <c r="W88" i="1"/>
  <c r="S88" i="1"/>
  <c r="R150" i="1"/>
  <c r="W149" i="1"/>
  <c r="U149" i="1"/>
  <c r="T149" i="1"/>
  <c r="V149" i="1"/>
  <c r="R199" i="1"/>
  <c r="V198" i="1"/>
  <c r="W198" i="1"/>
  <c r="U198" i="1"/>
  <c r="S225" i="1"/>
  <c r="S28" i="1"/>
  <c r="R217" i="1"/>
  <c r="W216" i="1"/>
  <c r="V216" i="1"/>
  <c r="V48" i="1"/>
  <c r="U48" i="1"/>
  <c r="T48" i="1"/>
  <c r="W48" i="1"/>
  <c r="S48" i="1"/>
  <c r="R159" i="1"/>
  <c r="W158" i="1"/>
  <c r="U158" i="1"/>
  <c r="T158" i="1"/>
  <c r="V208" i="1"/>
  <c r="W208" i="1"/>
  <c r="U208" i="1"/>
  <c r="S208" i="1"/>
  <c r="T68" i="1"/>
  <c r="V158" i="1"/>
  <c r="AE141" i="1"/>
  <c r="AG140" i="1"/>
  <c r="AF140" i="1"/>
  <c r="AH140" i="1"/>
  <c r="AE189" i="1"/>
  <c r="AH188" i="1"/>
  <c r="AG188" i="1"/>
  <c r="AF188" i="1"/>
  <c r="AE19" i="1"/>
  <c r="AE20" i="1" s="1"/>
  <c r="AH18" i="1"/>
  <c r="AG18" i="1"/>
  <c r="AE79" i="1"/>
  <c r="AH78" i="1"/>
  <c r="AG78" i="1"/>
  <c r="AF78" i="1"/>
  <c r="AH139" i="1"/>
  <c r="AG139" i="1"/>
  <c r="AH178" i="1"/>
  <c r="AG178" i="1"/>
  <c r="AF178" i="1"/>
  <c r="AE179" i="1"/>
  <c r="AH29" i="1"/>
  <c r="AG29" i="1"/>
  <c r="AH98" i="1"/>
  <c r="AG98" i="1"/>
  <c r="AF98" i="1"/>
  <c r="AF129" i="1"/>
  <c r="AH108" i="1"/>
  <c r="AF108" i="1"/>
  <c r="AG108" i="1"/>
  <c r="AE109" i="1"/>
  <c r="AH150" i="1"/>
  <c r="AE151" i="1"/>
  <c r="AF139" i="1"/>
  <c r="AH48" i="1"/>
  <c r="AG48" i="1"/>
  <c r="AF48" i="1"/>
  <c r="AE49" i="1"/>
  <c r="AE50" i="1" s="1"/>
  <c r="AF118" i="1"/>
  <c r="AE119" i="1"/>
  <c r="AH118" i="1"/>
  <c r="AE216" i="1"/>
  <c r="AG215" i="1"/>
  <c r="AE160" i="1"/>
  <c r="AH159" i="1"/>
  <c r="AF215" i="1"/>
  <c r="AH58" i="1"/>
  <c r="AH59" i="1"/>
  <c r="AG59" i="1"/>
  <c r="AE60" i="1"/>
  <c r="AE130" i="1"/>
  <c r="AG129" i="1"/>
  <c r="AH237" i="1"/>
  <c r="AH28" i="1"/>
  <c r="AF28" i="1"/>
  <c r="AG149" i="1"/>
  <c r="AF149" i="1"/>
  <c r="AF168" i="1"/>
  <c r="AE199" i="1"/>
  <c r="AH198" i="1"/>
  <c r="AF88" i="1"/>
  <c r="AG138" i="1"/>
  <c r="AG38" i="1"/>
  <c r="AE39" i="1"/>
  <c r="AG128" i="1"/>
  <c r="AF128" i="1"/>
  <c r="AG158" i="1"/>
  <c r="AF158" i="1"/>
  <c r="AE209" i="1"/>
  <c r="AG208" i="1"/>
  <c r="AF208" i="1"/>
  <c r="AF225" i="1"/>
  <c r="AF38" i="1"/>
  <c r="AG88" i="1"/>
  <c r="AE90" i="1"/>
  <c r="AH89" i="1"/>
  <c r="AG89" i="1"/>
  <c r="AE226" i="1"/>
  <c r="AH225" i="1"/>
  <c r="AH208" i="1"/>
  <c r="G215" i="2"/>
  <c r="F215" i="2"/>
  <c r="E215" i="2"/>
  <c r="C217" i="2"/>
  <c r="H216" i="2"/>
  <c r="F216" i="2"/>
  <c r="E216" i="2"/>
  <c r="E217" i="2"/>
  <c r="C218" i="2"/>
  <c r="E188" i="2"/>
  <c r="G138" i="2"/>
  <c r="H38" i="2"/>
  <c r="F198" i="2"/>
  <c r="F28" i="2"/>
  <c r="G118" i="2"/>
  <c r="G158" i="2"/>
  <c r="H198" i="2"/>
  <c r="F38" i="2"/>
  <c r="H28" i="2"/>
  <c r="E149" i="2"/>
  <c r="G198" i="2"/>
  <c r="C226" i="2"/>
  <c r="C227" i="2" s="1"/>
  <c r="C228" i="2" s="1"/>
  <c r="C229" i="2" s="1"/>
  <c r="C230" i="2" s="1"/>
  <c r="C231" i="2" s="1"/>
  <c r="C232" i="2" s="1"/>
  <c r="C233" i="2" s="1"/>
  <c r="H225" i="2"/>
  <c r="C169" i="2"/>
  <c r="H168" i="2"/>
  <c r="F168" i="2"/>
  <c r="G168" i="2"/>
  <c r="E168" i="2"/>
  <c r="C179" i="2"/>
  <c r="H178" i="2"/>
  <c r="F178" i="2"/>
  <c r="E178" i="2"/>
  <c r="G178" i="2"/>
  <c r="C109" i="2"/>
  <c r="C110" i="2" s="1"/>
  <c r="G108" i="2"/>
  <c r="E108" i="2"/>
  <c r="F108" i="2"/>
  <c r="H39" i="2"/>
  <c r="F39" i="2"/>
  <c r="E39" i="2"/>
  <c r="G39" i="2"/>
  <c r="F118" i="2"/>
  <c r="E118" i="2"/>
  <c r="C59" i="2"/>
  <c r="E58" i="2"/>
  <c r="G58" i="2"/>
  <c r="H58" i="2"/>
  <c r="F58" i="2"/>
  <c r="C49" i="2"/>
  <c r="F48" i="2"/>
  <c r="H48" i="2"/>
  <c r="E48" i="2"/>
  <c r="G48" i="2"/>
  <c r="F68" i="2"/>
  <c r="G68" i="2"/>
  <c r="C129" i="2"/>
  <c r="F128" i="2"/>
  <c r="H128" i="2"/>
  <c r="C189" i="2"/>
  <c r="G188" i="2"/>
  <c r="H8" i="2"/>
  <c r="F8" i="2"/>
  <c r="C79" i="2"/>
  <c r="F78" i="2"/>
  <c r="C139" i="2"/>
  <c r="E138" i="2"/>
  <c r="H138" i="2"/>
  <c r="C200" i="2"/>
  <c r="H199" i="2"/>
  <c r="F199" i="2"/>
  <c r="E128" i="2"/>
  <c r="E68" i="2"/>
  <c r="G38" i="2"/>
  <c r="C19" i="2"/>
  <c r="E18" i="2"/>
  <c r="G18" i="2"/>
  <c r="H18" i="2"/>
  <c r="H88" i="2"/>
  <c r="F88" i="2"/>
  <c r="F149" i="2"/>
  <c r="G149" i="2"/>
  <c r="C209" i="2"/>
  <c r="F208" i="2"/>
  <c r="H208" i="2"/>
  <c r="H158" i="2"/>
  <c r="H78" i="2"/>
  <c r="H68" i="2"/>
  <c r="C29" i="2"/>
  <c r="C30" i="2" s="1"/>
  <c r="G28" i="2"/>
  <c r="C89" i="2"/>
  <c r="C150" i="2"/>
  <c r="E208" i="2"/>
  <c r="G225" i="2"/>
  <c r="E98" i="2"/>
  <c r="H98" i="2"/>
  <c r="C236" i="2"/>
  <c r="E199" i="2"/>
  <c r="E38" i="2"/>
  <c r="G88" i="2"/>
  <c r="C99" i="2"/>
  <c r="C159" i="2"/>
  <c r="E225" i="2"/>
  <c r="E198" i="2"/>
  <c r="E158" i="2"/>
  <c r="F188" i="2"/>
  <c r="G128" i="2"/>
  <c r="G98" i="2"/>
  <c r="G78" i="2"/>
  <c r="G8" i="2"/>
  <c r="C9" i="2"/>
  <c r="C119" i="2"/>
  <c r="C69" i="2"/>
  <c r="C40" i="2"/>
  <c r="AE99" i="1"/>
  <c r="R20" i="1"/>
  <c r="R99" i="1"/>
  <c r="R50" i="1"/>
  <c r="R226" i="1"/>
  <c r="F208" i="1"/>
  <c r="G208" i="1"/>
  <c r="E178" i="1"/>
  <c r="I208" i="1"/>
  <c r="J208" i="1"/>
  <c r="F198" i="1"/>
  <c r="F168" i="1"/>
  <c r="I198" i="1"/>
  <c r="H208" i="1"/>
  <c r="J198" i="1"/>
  <c r="D209" i="1"/>
  <c r="G168" i="1"/>
  <c r="G198" i="1"/>
  <c r="H198" i="1"/>
  <c r="F149" i="1"/>
  <c r="G188" i="1"/>
  <c r="D199" i="1"/>
  <c r="H149" i="1"/>
  <c r="F178" i="1"/>
  <c r="H188" i="1"/>
  <c r="G178" i="1"/>
  <c r="I188" i="1"/>
  <c r="D159" i="1"/>
  <c r="G159" i="1" s="1"/>
  <c r="I178" i="1"/>
  <c r="J188" i="1"/>
  <c r="J178" i="1"/>
  <c r="D189" i="1"/>
  <c r="E188" i="1"/>
  <c r="G179" i="1"/>
  <c r="F179" i="1"/>
  <c r="E179" i="1"/>
  <c r="D180" i="1"/>
  <c r="J179" i="1"/>
  <c r="H179" i="1"/>
  <c r="I179" i="1"/>
  <c r="H178" i="1"/>
  <c r="J168" i="1"/>
  <c r="D150" i="1"/>
  <c r="H150" i="1" s="1"/>
  <c r="H168" i="1"/>
  <c r="I168" i="1"/>
  <c r="I128" i="1"/>
  <c r="E158" i="1"/>
  <c r="D169" i="1"/>
  <c r="F158" i="1"/>
  <c r="G158" i="1"/>
  <c r="J158" i="1"/>
  <c r="J128" i="1"/>
  <c r="I149" i="1"/>
  <c r="H158" i="1"/>
  <c r="D129" i="1"/>
  <c r="G129" i="1" s="1"/>
  <c r="J149" i="1"/>
  <c r="E149" i="1"/>
  <c r="G118" i="1"/>
  <c r="J118" i="1"/>
  <c r="D119" i="1"/>
  <c r="E119" i="1" s="1"/>
  <c r="G138" i="1"/>
  <c r="I138" i="1"/>
  <c r="G128" i="1"/>
  <c r="H138" i="1"/>
  <c r="J138" i="1"/>
  <c r="D139" i="1"/>
  <c r="I118" i="1"/>
  <c r="H128" i="1"/>
  <c r="E138" i="1"/>
  <c r="G98" i="1"/>
  <c r="G108" i="1"/>
  <c r="D109" i="1"/>
  <c r="G109" i="1" s="1"/>
  <c r="E118" i="1"/>
  <c r="E128" i="1"/>
  <c r="F118" i="1"/>
  <c r="H108" i="1"/>
  <c r="E88" i="1"/>
  <c r="I108" i="1"/>
  <c r="G88" i="1"/>
  <c r="J108" i="1"/>
  <c r="H88" i="1"/>
  <c r="I88" i="1"/>
  <c r="J88" i="1"/>
  <c r="E108" i="1"/>
  <c r="D89" i="1"/>
  <c r="I89" i="1" s="1"/>
  <c r="H98" i="1"/>
  <c r="I98" i="1"/>
  <c r="J98" i="1"/>
  <c r="D99" i="1"/>
  <c r="G58" i="1"/>
  <c r="E98" i="1"/>
  <c r="G78" i="1"/>
  <c r="H78" i="1"/>
  <c r="I78" i="1"/>
  <c r="J78" i="1"/>
  <c r="G68" i="1"/>
  <c r="D79" i="1"/>
  <c r="E78" i="1"/>
  <c r="H68" i="1"/>
  <c r="I68" i="1"/>
  <c r="J68" i="1"/>
  <c r="I58" i="1"/>
  <c r="D69" i="1"/>
  <c r="J8" i="1"/>
  <c r="E68" i="1"/>
  <c r="E8" i="1"/>
  <c r="G38" i="1"/>
  <c r="H58" i="1"/>
  <c r="I38" i="1"/>
  <c r="J58" i="1"/>
  <c r="G48" i="1"/>
  <c r="D59" i="1"/>
  <c r="E58" i="1"/>
  <c r="H48" i="1"/>
  <c r="I48" i="1"/>
  <c r="J48" i="1"/>
  <c r="J38" i="1"/>
  <c r="D49" i="1"/>
  <c r="E48" i="1"/>
  <c r="H38" i="1"/>
  <c r="G28" i="1"/>
  <c r="D39" i="1"/>
  <c r="G8" i="1"/>
  <c r="F8" i="1"/>
  <c r="E38" i="1"/>
  <c r="I8" i="1"/>
  <c r="H28" i="1"/>
  <c r="I28" i="1"/>
  <c r="G18" i="1"/>
  <c r="J28" i="1"/>
  <c r="H18" i="1"/>
  <c r="D29" i="1"/>
  <c r="E28" i="1"/>
  <c r="I18" i="1"/>
  <c r="J18" i="1"/>
  <c r="D9" i="1"/>
  <c r="D19" i="1"/>
  <c r="E18" i="1"/>
  <c r="D216" i="1"/>
  <c r="H216" i="1" s="1"/>
  <c r="E215" i="1"/>
  <c r="G215" i="1"/>
  <c r="I215" i="1"/>
  <c r="J215" i="1"/>
  <c r="H225" i="1"/>
  <c r="I225" i="1"/>
  <c r="J225" i="1"/>
  <c r="F215" i="1"/>
  <c r="D226" i="1"/>
  <c r="E225" i="1"/>
  <c r="F225" i="1"/>
  <c r="D236" i="1"/>
  <c r="W89" i="1" l="1"/>
  <c r="AF236" i="1"/>
  <c r="AG236" i="1"/>
  <c r="AF237" i="1"/>
  <c r="AH236" i="1"/>
  <c r="AE238" i="1"/>
  <c r="AH238" i="1" s="1"/>
  <c r="AG150" i="1"/>
  <c r="AE258" i="1"/>
  <c r="AE259" i="1" s="1"/>
  <c r="AE260" i="1" s="1"/>
  <c r="AE30" i="1"/>
  <c r="AE31" i="1" s="1"/>
  <c r="T89" i="1"/>
  <c r="AF169" i="1"/>
  <c r="AG169" i="1"/>
  <c r="U89" i="1"/>
  <c r="AF159" i="1"/>
  <c r="V89" i="1"/>
  <c r="R90" i="1"/>
  <c r="R91" i="1" s="1"/>
  <c r="W91" i="1" s="1"/>
  <c r="AH247" i="1"/>
  <c r="AG247" i="1"/>
  <c r="AE248" i="1"/>
  <c r="AE249" i="1" s="1"/>
  <c r="AH169" i="1"/>
  <c r="R247" i="1"/>
  <c r="V247" i="1" s="1"/>
  <c r="W81" i="1"/>
  <c r="U81" i="1"/>
  <c r="T81" i="1"/>
  <c r="S81" i="1"/>
  <c r="V81" i="1"/>
  <c r="R227" i="1"/>
  <c r="W226" i="1"/>
  <c r="V226" i="1"/>
  <c r="U226" i="1"/>
  <c r="S226" i="1"/>
  <c r="T226" i="1"/>
  <c r="AG50" i="1"/>
  <c r="AH50" i="1"/>
  <c r="AF50" i="1"/>
  <c r="AE210" i="1"/>
  <c r="AG209" i="1"/>
  <c r="AH209" i="1"/>
  <c r="AF209" i="1"/>
  <c r="R160" i="1"/>
  <c r="W159" i="1"/>
  <c r="U159" i="1"/>
  <c r="V159" i="1"/>
  <c r="S159" i="1"/>
  <c r="T159" i="1"/>
  <c r="R151" i="1"/>
  <c r="W150" i="1"/>
  <c r="T150" i="1"/>
  <c r="U150" i="1"/>
  <c r="S150" i="1"/>
  <c r="V150" i="1"/>
  <c r="W39" i="1"/>
  <c r="U39" i="1"/>
  <c r="S39" i="1"/>
  <c r="V39" i="1"/>
  <c r="T39" i="1"/>
  <c r="R120" i="1"/>
  <c r="V119" i="1"/>
  <c r="U119" i="1"/>
  <c r="S119" i="1"/>
  <c r="T119" i="1"/>
  <c r="W119" i="1"/>
  <c r="R110" i="1"/>
  <c r="V109" i="1"/>
  <c r="S109" i="1"/>
  <c r="T109" i="1"/>
  <c r="W109" i="1"/>
  <c r="U109" i="1"/>
  <c r="AE171" i="1"/>
  <c r="AG170" i="1"/>
  <c r="AH170" i="1"/>
  <c r="AF170" i="1"/>
  <c r="AH9" i="1"/>
  <c r="AG9" i="1"/>
  <c r="AF9" i="1"/>
  <c r="AE190" i="1"/>
  <c r="AH189" i="1"/>
  <c r="AF189" i="1"/>
  <c r="AG189" i="1"/>
  <c r="W70" i="1"/>
  <c r="S70" i="1"/>
  <c r="V70" i="1"/>
  <c r="T70" i="1"/>
  <c r="U70" i="1"/>
  <c r="AF31" i="1"/>
  <c r="AH31" i="1"/>
  <c r="AG31" i="1"/>
  <c r="AG30" i="1"/>
  <c r="AF30" i="1"/>
  <c r="W209" i="1"/>
  <c r="U209" i="1"/>
  <c r="T209" i="1"/>
  <c r="V209" i="1"/>
  <c r="S209" i="1"/>
  <c r="R210" i="1"/>
  <c r="AE217" i="1"/>
  <c r="AH216" i="1"/>
  <c r="AF216" i="1"/>
  <c r="AG216" i="1"/>
  <c r="R100" i="1"/>
  <c r="U99" i="1"/>
  <c r="T99" i="1"/>
  <c r="W99" i="1"/>
  <c r="V99" i="1"/>
  <c r="S99" i="1"/>
  <c r="W60" i="1"/>
  <c r="U60" i="1"/>
  <c r="T60" i="1"/>
  <c r="V60" i="1"/>
  <c r="S60" i="1"/>
  <c r="AE239" i="1"/>
  <c r="AG238" i="1"/>
  <c r="V169" i="1"/>
  <c r="U169" i="1"/>
  <c r="W169" i="1"/>
  <c r="T169" i="1"/>
  <c r="R170" i="1"/>
  <c r="S169" i="1"/>
  <c r="W80" i="1"/>
  <c r="V80" i="1"/>
  <c r="U80" i="1"/>
  <c r="T80" i="1"/>
  <c r="S80" i="1"/>
  <c r="W30" i="1"/>
  <c r="U30" i="1"/>
  <c r="S30" i="1"/>
  <c r="T30" i="1"/>
  <c r="V30" i="1"/>
  <c r="AE10" i="1"/>
  <c r="AE11" i="1" s="1"/>
  <c r="AE120" i="1"/>
  <c r="AH119" i="1"/>
  <c r="AG119" i="1"/>
  <c r="AF119" i="1"/>
  <c r="AE152" i="1"/>
  <c r="AH151" i="1"/>
  <c r="AG151" i="1"/>
  <c r="AF151" i="1"/>
  <c r="W19" i="1"/>
  <c r="U19" i="1"/>
  <c r="T19" i="1"/>
  <c r="V19" i="1"/>
  <c r="S19" i="1"/>
  <c r="R10" i="1"/>
  <c r="W9" i="1"/>
  <c r="U9" i="1"/>
  <c r="T9" i="1"/>
  <c r="V9" i="1"/>
  <c r="S9" i="1"/>
  <c r="V59" i="1"/>
  <c r="U59" i="1"/>
  <c r="T59" i="1"/>
  <c r="W59" i="1"/>
  <c r="S59" i="1"/>
  <c r="R131" i="1"/>
  <c r="W130" i="1"/>
  <c r="V130" i="1"/>
  <c r="U130" i="1"/>
  <c r="S130" i="1"/>
  <c r="T130" i="1"/>
  <c r="AH90" i="1"/>
  <c r="AF90" i="1"/>
  <c r="AG90" i="1"/>
  <c r="AE200" i="1"/>
  <c r="AG199" i="1"/>
  <c r="AF199" i="1"/>
  <c r="AH199" i="1"/>
  <c r="AE180" i="1"/>
  <c r="AH179" i="1"/>
  <c r="AF179" i="1"/>
  <c r="AG179" i="1"/>
  <c r="R140" i="1"/>
  <c r="W139" i="1"/>
  <c r="V139" i="1"/>
  <c r="T139" i="1"/>
  <c r="U139" i="1"/>
  <c r="S139" i="1"/>
  <c r="AH69" i="1"/>
  <c r="AG69" i="1"/>
  <c r="AF69" i="1"/>
  <c r="AE70" i="1"/>
  <c r="AH20" i="1"/>
  <c r="AG20" i="1"/>
  <c r="AF20" i="1"/>
  <c r="AE80" i="1"/>
  <c r="AG79" i="1"/>
  <c r="AF79" i="1"/>
  <c r="AH79" i="1"/>
  <c r="W247" i="1"/>
  <c r="R40" i="1"/>
  <c r="R41" i="1" s="1"/>
  <c r="AE91" i="1"/>
  <c r="AE92" i="1" s="1"/>
  <c r="AE40" i="1"/>
  <c r="AH39" i="1"/>
  <c r="AG39" i="1"/>
  <c r="AF39" i="1"/>
  <c r="AE131" i="1"/>
  <c r="AH130" i="1"/>
  <c r="AG130" i="1"/>
  <c r="AF130" i="1"/>
  <c r="R218" i="1"/>
  <c r="W217" i="1"/>
  <c r="V217" i="1"/>
  <c r="U217" i="1"/>
  <c r="S217" i="1"/>
  <c r="T217" i="1"/>
  <c r="R190" i="1"/>
  <c r="V189" i="1"/>
  <c r="W189" i="1"/>
  <c r="U189" i="1"/>
  <c r="T189" i="1"/>
  <c r="S189" i="1"/>
  <c r="W50" i="1"/>
  <c r="U50" i="1"/>
  <c r="T50" i="1"/>
  <c r="S50" i="1"/>
  <c r="V50" i="1"/>
  <c r="R238" i="1"/>
  <c r="V237" i="1"/>
  <c r="T237" i="1"/>
  <c r="S237" i="1"/>
  <c r="U237" i="1"/>
  <c r="W237" i="1"/>
  <c r="AH248" i="1"/>
  <c r="AF248" i="1"/>
  <c r="AG248" i="1"/>
  <c r="AE61" i="1"/>
  <c r="AH60" i="1"/>
  <c r="AG60" i="1"/>
  <c r="AF60" i="1"/>
  <c r="AH49" i="1"/>
  <c r="AF49" i="1"/>
  <c r="AG49" i="1"/>
  <c r="AH19" i="1"/>
  <c r="AF19" i="1"/>
  <c r="AG19" i="1"/>
  <c r="AE142" i="1"/>
  <c r="AH141" i="1"/>
  <c r="AF141" i="1"/>
  <c r="AG141" i="1"/>
  <c r="W236" i="1"/>
  <c r="T236" i="1"/>
  <c r="U236" i="1"/>
  <c r="V236" i="1"/>
  <c r="S236" i="1"/>
  <c r="R200" i="1"/>
  <c r="V199" i="1"/>
  <c r="U199" i="1"/>
  <c r="S199" i="1"/>
  <c r="T199" i="1"/>
  <c r="W199" i="1"/>
  <c r="W20" i="1"/>
  <c r="S20" i="1"/>
  <c r="V20" i="1"/>
  <c r="U20" i="1"/>
  <c r="T20" i="1"/>
  <c r="AE100" i="1"/>
  <c r="AH99" i="1"/>
  <c r="AF99" i="1"/>
  <c r="AG99" i="1"/>
  <c r="AE227" i="1"/>
  <c r="AG226" i="1"/>
  <c r="AF226" i="1"/>
  <c r="AH226" i="1"/>
  <c r="AE161" i="1"/>
  <c r="AH160" i="1"/>
  <c r="AG160" i="1"/>
  <c r="AF160" i="1"/>
  <c r="AE110" i="1"/>
  <c r="AH109" i="1"/>
  <c r="AG109" i="1"/>
  <c r="AF109" i="1"/>
  <c r="W29" i="1"/>
  <c r="S29" i="1"/>
  <c r="V29" i="1"/>
  <c r="T29" i="1"/>
  <c r="U29" i="1"/>
  <c r="R180" i="1"/>
  <c r="W179" i="1"/>
  <c r="U179" i="1"/>
  <c r="T179" i="1"/>
  <c r="V179" i="1"/>
  <c r="S179" i="1"/>
  <c r="W69" i="1"/>
  <c r="U69" i="1"/>
  <c r="T69" i="1"/>
  <c r="V69" i="1"/>
  <c r="S69" i="1"/>
  <c r="C237" i="2"/>
  <c r="C247" i="2"/>
  <c r="G217" i="2"/>
  <c r="F217" i="2"/>
  <c r="H217" i="2"/>
  <c r="G226" i="2"/>
  <c r="E218" i="2"/>
  <c r="F218" i="2"/>
  <c r="C219" i="2"/>
  <c r="G218" i="2"/>
  <c r="H218" i="2"/>
  <c r="E226" i="2"/>
  <c r="H119" i="2"/>
  <c r="F119" i="2"/>
  <c r="G119" i="2"/>
  <c r="E119" i="2"/>
  <c r="G9" i="2"/>
  <c r="H9" i="2"/>
  <c r="F9" i="2"/>
  <c r="E9" i="2"/>
  <c r="C180" i="2"/>
  <c r="G179" i="2"/>
  <c r="H179" i="2"/>
  <c r="F179" i="2"/>
  <c r="E179" i="2"/>
  <c r="C238" i="2"/>
  <c r="G237" i="2"/>
  <c r="E237" i="2"/>
  <c r="F110" i="2"/>
  <c r="H110" i="2"/>
  <c r="E110" i="2"/>
  <c r="G110" i="2"/>
  <c r="F227" i="2"/>
  <c r="E227" i="2"/>
  <c r="G227" i="2"/>
  <c r="C201" i="2"/>
  <c r="H200" i="2"/>
  <c r="G200" i="2"/>
  <c r="F200" i="2"/>
  <c r="E200" i="2"/>
  <c r="C60" i="2"/>
  <c r="G59" i="2"/>
  <c r="F59" i="2"/>
  <c r="H59" i="2"/>
  <c r="E59" i="2"/>
  <c r="C80" i="2"/>
  <c r="H79" i="2"/>
  <c r="F79" i="2"/>
  <c r="G79" i="2"/>
  <c r="E79" i="2"/>
  <c r="C151" i="2"/>
  <c r="F150" i="2"/>
  <c r="E150" i="2"/>
  <c r="H150" i="2"/>
  <c r="G150" i="2"/>
  <c r="C190" i="2"/>
  <c r="G189" i="2"/>
  <c r="H189" i="2"/>
  <c r="F189" i="2"/>
  <c r="E189" i="2"/>
  <c r="F30" i="2"/>
  <c r="H30" i="2"/>
  <c r="E30" i="2"/>
  <c r="G30" i="2"/>
  <c r="G236" i="2"/>
  <c r="H236" i="2"/>
  <c r="F236" i="2"/>
  <c r="E236" i="2"/>
  <c r="C90" i="2"/>
  <c r="G89" i="2"/>
  <c r="H89" i="2"/>
  <c r="E89" i="2"/>
  <c r="F89" i="2"/>
  <c r="C210" i="2"/>
  <c r="G209" i="2"/>
  <c r="H209" i="2"/>
  <c r="E209" i="2"/>
  <c r="F209" i="2"/>
  <c r="C20" i="2"/>
  <c r="G19" i="2"/>
  <c r="H19" i="2"/>
  <c r="F19" i="2"/>
  <c r="E19" i="2"/>
  <c r="G109" i="2"/>
  <c r="H109" i="2"/>
  <c r="E109" i="2"/>
  <c r="F109" i="2"/>
  <c r="F69" i="2"/>
  <c r="G69" i="2"/>
  <c r="H69" i="2"/>
  <c r="E69" i="2"/>
  <c r="G99" i="2"/>
  <c r="H99" i="2"/>
  <c r="E99" i="2"/>
  <c r="F99" i="2"/>
  <c r="H40" i="2"/>
  <c r="G40" i="2"/>
  <c r="E40" i="2"/>
  <c r="F40" i="2"/>
  <c r="C140" i="2"/>
  <c r="G139" i="2"/>
  <c r="F139" i="2"/>
  <c r="H139" i="2"/>
  <c r="E139" i="2"/>
  <c r="C50" i="2"/>
  <c r="G49" i="2"/>
  <c r="H49" i="2"/>
  <c r="E49" i="2"/>
  <c r="F49" i="2"/>
  <c r="C100" i="2"/>
  <c r="C101" i="2" s="1"/>
  <c r="C160" i="2"/>
  <c r="H159" i="2"/>
  <c r="F159" i="2"/>
  <c r="G159" i="2"/>
  <c r="E159" i="2"/>
  <c r="G29" i="2"/>
  <c r="H29" i="2"/>
  <c r="F29" i="2"/>
  <c r="E29" i="2"/>
  <c r="C130" i="2"/>
  <c r="G129" i="2"/>
  <c r="H129" i="2"/>
  <c r="F129" i="2"/>
  <c r="E129" i="2"/>
  <c r="C170" i="2"/>
  <c r="G169" i="2"/>
  <c r="H169" i="2"/>
  <c r="F169" i="2"/>
  <c r="E169" i="2"/>
  <c r="C111" i="2"/>
  <c r="C70" i="2"/>
  <c r="C120" i="2"/>
  <c r="C10" i="2"/>
  <c r="C41" i="2"/>
  <c r="C31" i="2"/>
  <c r="AE21" i="1"/>
  <c r="AE51" i="1"/>
  <c r="AE32" i="1"/>
  <c r="R101" i="1"/>
  <c r="R21" i="1"/>
  <c r="R61" i="1"/>
  <c r="R71" i="1"/>
  <c r="R82" i="1"/>
  <c r="R51" i="1"/>
  <c r="R31" i="1"/>
  <c r="E89" i="1"/>
  <c r="G209" i="1"/>
  <c r="F209" i="1"/>
  <c r="E209" i="1"/>
  <c r="D210" i="1"/>
  <c r="H209" i="1"/>
  <c r="J209" i="1"/>
  <c r="I209" i="1"/>
  <c r="G199" i="1"/>
  <c r="F199" i="1"/>
  <c r="E199" i="1"/>
  <c r="J199" i="1"/>
  <c r="D200" i="1"/>
  <c r="I199" i="1"/>
  <c r="H199" i="1"/>
  <c r="D130" i="1"/>
  <c r="D131" i="1" s="1"/>
  <c r="I129" i="1"/>
  <c r="H159" i="1"/>
  <c r="J159" i="1"/>
  <c r="H129" i="1"/>
  <c r="I159" i="1"/>
  <c r="F159" i="1"/>
  <c r="J150" i="1"/>
  <c r="D160" i="1"/>
  <c r="D161" i="1" s="1"/>
  <c r="H161" i="1" s="1"/>
  <c r="G189" i="1"/>
  <c r="F189" i="1"/>
  <c r="E189" i="1"/>
  <c r="D190" i="1"/>
  <c r="H189" i="1"/>
  <c r="J189" i="1"/>
  <c r="I189" i="1"/>
  <c r="E159" i="1"/>
  <c r="G150" i="1"/>
  <c r="E129" i="1"/>
  <c r="I150" i="1"/>
  <c r="F150" i="1"/>
  <c r="H180" i="1"/>
  <c r="G180" i="1"/>
  <c r="F180" i="1"/>
  <c r="I180" i="1"/>
  <c r="E180" i="1"/>
  <c r="D181" i="1"/>
  <c r="J180" i="1"/>
  <c r="J129" i="1"/>
  <c r="J119" i="1"/>
  <c r="G119" i="1"/>
  <c r="F129" i="1"/>
  <c r="G169" i="1"/>
  <c r="F169" i="1"/>
  <c r="H169" i="1"/>
  <c r="E169" i="1"/>
  <c r="D170" i="1"/>
  <c r="J169" i="1"/>
  <c r="I169" i="1"/>
  <c r="E150" i="1"/>
  <c r="D151" i="1"/>
  <c r="D110" i="1"/>
  <c r="H110" i="1" s="1"/>
  <c r="D120" i="1"/>
  <c r="F120" i="1" s="1"/>
  <c r="F109" i="1"/>
  <c r="H119" i="1"/>
  <c r="I119" i="1"/>
  <c r="F119" i="1"/>
  <c r="G139" i="1"/>
  <c r="F139" i="1"/>
  <c r="E139" i="1"/>
  <c r="J139" i="1"/>
  <c r="D140" i="1"/>
  <c r="I139" i="1"/>
  <c r="H139" i="1"/>
  <c r="J109" i="1"/>
  <c r="I109" i="1"/>
  <c r="E109" i="1"/>
  <c r="H109" i="1"/>
  <c r="F89" i="1"/>
  <c r="G89" i="1"/>
  <c r="J89" i="1"/>
  <c r="H89" i="1"/>
  <c r="D90" i="1"/>
  <c r="G99" i="1"/>
  <c r="F99" i="1"/>
  <c r="E99" i="1"/>
  <c r="H99" i="1"/>
  <c r="D100" i="1"/>
  <c r="J99" i="1"/>
  <c r="I99" i="1"/>
  <c r="G79" i="1"/>
  <c r="F79" i="1"/>
  <c r="E79" i="1"/>
  <c r="H79" i="1"/>
  <c r="D80" i="1"/>
  <c r="J79" i="1"/>
  <c r="I79" i="1"/>
  <c r="G69" i="1"/>
  <c r="F69" i="1"/>
  <c r="E69" i="1"/>
  <c r="D70" i="1"/>
  <c r="H69" i="1"/>
  <c r="J69" i="1"/>
  <c r="I69" i="1"/>
  <c r="G59" i="1"/>
  <c r="F59" i="1"/>
  <c r="E59" i="1"/>
  <c r="D60" i="1"/>
  <c r="J59" i="1"/>
  <c r="I59" i="1"/>
  <c r="H59" i="1"/>
  <c r="G49" i="1"/>
  <c r="F49" i="1"/>
  <c r="E49" i="1"/>
  <c r="D50" i="1"/>
  <c r="H49" i="1"/>
  <c r="J49" i="1"/>
  <c r="I49" i="1"/>
  <c r="G39" i="1"/>
  <c r="F39" i="1"/>
  <c r="J39" i="1"/>
  <c r="E39" i="1"/>
  <c r="D40" i="1"/>
  <c r="I39" i="1"/>
  <c r="H39" i="1"/>
  <c r="G29" i="1"/>
  <c r="F29" i="1"/>
  <c r="E29" i="1"/>
  <c r="D30" i="1"/>
  <c r="H29" i="1"/>
  <c r="J29" i="1"/>
  <c r="I29" i="1"/>
  <c r="D217" i="1"/>
  <c r="G217" i="1" s="1"/>
  <c r="G19" i="1"/>
  <c r="F19" i="1"/>
  <c r="E19" i="1"/>
  <c r="I19" i="1"/>
  <c r="D20" i="1"/>
  <c r="J19" i="1"/>
  <c r="H19" i="1"/>
  <c r="E216" i="1"/>
  <c r="J216" i="1"/>
  <c r="G9" i="1"/>
  <c r="I9" i="1"/>
  <c r="E9" i="1"/>
  <c r="J9" i="1"/>
  <c r="H9" i="1"/>
  <c r="F9" i="1"/>
  <c r="D10" i="1"/>
  <c r="G216" i="1"/>
  <c r="I216" i="1"/>
  <c r="F216" i="1"/>
  <c r="J236" i="1"/>
  <c r="E236" i="1"/>
  <c r="D237" i="1"/>
  <c r="I236" i="1"/>
  <c r="H236" i="1"/>
  <c r="D247" i="1"/>
  <c r="G236" i="1"/>
  <c r="F236" i="1"/>
  <c r="F226" i="1"/>
  <c r="I226" i="1"/>
  <c r="H226" i="1"/>
  <c r="G226" i="1"/>
  <c r="E226" i="1"/>
  <c r="D227" i="1"/>
  <c r="J226" i="1"/>
  <c r="T91" i="1" l="1"/>
  <c r="R92" i="1"/>
  <c r="U91" i="1"/>
  <c r="S90" i="1"/>
  <c r="S91" i="1"/>
  <c r="V90" i="1"/>
  <c r="V91" i="1"/>
  <c r="AF259" i="1"/>
  <c r="T90" i="1"/>
  <c r="AF258" i="1"/>
  <c r="AG259" i="1"/>
  <c r="U90" i="1"/>
  <c r="AG258" i="1"/>
  <c r="AF238" i="1"/>
  <c r="AH259" i="1"/>
  <c r="W90" i="1"/>
  <c r="AH258" i="1"/>
  <c r="AE269" i="1"/>
  <c r="R258" i="1"/>
  <c r="V258" i="1" s="1"/>
  <c r="S247" i="1"/>
  <c r="R248" i="1"/>
  <c r="U247" i="1"/>
  <c r="AH30" i="1"/>
  <c r="T247" i="1"/>
  <c r="W41" i="1"/>
  <c r="U41" i="1"/>
  <c r="T41" i="1"/>
  <c r="V41" i="1"/>
  <c r="S41" i="1"/>
  <c r="AH92" i="1"/>
  <c r="AG92" i="1"/>
  <c r="AF92" i="1"/>
  <c r="R249" i="1"/>
  <c r="W248" i="1"/>
  <c r="U248" i="1"/>
  <c r="S248" i="1"/>
  <c r="T248" i="1"/>
  <c r="V248" i="1"/>
  <c r="AH11" i="1"/>
  <c r="AG11" i="1"/>
  <c r="AF11" i="1"/>
  <c r="AH61" i="1"/>
  <c r="AG61" i="1"/>
  <c r="AF61" i="1"/>
  <c r="AE62" i="1"/>
  <c r="AF40" i="1"/>
  <c r="AH40" i="1"/>
  <c r="AG40" i="1"/>
  <c r="AE41" i="1"/>
  <c r="R141" i="1"/>
  <c r="W140" i="1"/>
  <c r="U140" i="1"/>
  <c r="T140" i="1"/>
  <c r="S140" i="1"/>
  <c r="V140" i="1"/>
  <c r="AE201" i="1"/>
  <c r="AH200" i="1"/>
  <c r="AG200" i="1"/>
  <c r="AF200" i="1"/>
  <c r="AF152" i="1"/>
  <c r="AH152" i="1"/>
  <c r="AG152" i="1"/>
  <c r="AE172" i="1"/>
  <c r="AH171" i="1"/>
  <c r="AF171" i="1"/>
  <c r="AG171" i="1"/>
  <c r="AE240" i="1"/>
  <c r="AH239" i="1"/>
  <c r="AG239" i="1"/>
  <c r="AF239" i="1"/>
  <c r="AH32" i="1"/>
  <c r="AG32" i="1"/>
  <c r="AF32" i="1"/>
  <c r="R201" i="1"/>
  <c r="W200" i="1"/>
  <c r="T200" i="1"/>
  <c r="V200" i="1"/>
  <c r="U200" i="1"/>
  <c r="S200" i="1"/>
  <c r="AH91" i="1"/>
  <c r="AF91" i="1"/>
  <c r="AG91" i="1"/>
  <c r="R132" i="1"/>
  <c r="W131" i="1"/>
  <c r="U131" i="1"/>
  <c r="T131" i="1"/>
  <c r="V131" i="1"/>
  <c r="S131" i="1"/>
  <c r="AE218" i="1"/>
  <c r="AG217" i="1"/>
  <c r="AF217" i="1"/>
  <c r="AH217" i="1"/>
  <c r="AE261" i="1"/>
  <c r="AH260" i="1"/>
  <c r="AG260" i="1"/>
  <c r="AF260" i="1"/>
  <c r="AE211" i="1"/>
  <c r="AH210" i="1"/>
  <c r="AG210" i="1"/>
  <c r="AF210" i="1"/>
  <c r="AH100" i="1"/>
  <c r="AG100" i="1"/>
  <c r="AF100" i="1"/>
  <c r="R239" i="1"/>
  <c r="W238" i="1"/>
  <c r="U238" i="1"/>
  <c r="V238" i="1"/>
  <c r="T238" i="1"/>
  <c r="S238" i="1"/>
  <c r="W40" i="1"/>
  <c r="V40" i="1"/>
  <c r="T40" i="1"/>
  <c r="S40" i="1"/>
  <c r="U40" i="1"/>
  <c r="R171" i="1"/>
  <c r="W170" i="1"/>
  <c r="U170" i="1"/>
  <c r="T170" i="1"/>
  <c r="S170" i="1"/>
  <c r="V170" i="1"/>
  <c r="R211" i="1"/>
  <c r="V210" i="1"/>
  <c r="U210" i="1"/>
  <c r="T210" i="1"/>
  <c r="W210" i="1"/>
  <c r="S210" i="1"/>
  <c r="AE191" i="1"/>
  <c r="AG190" i="1"/>
  <c r="AF190" i="1"/>
  <c r="AH190" i="1"/>
  <c r="AH51" i="1"/>
  <c r="AG51" i="1"/>
  <c r="AF51" i="1"/>
  <c r="R219" i="1"/>
  <c r="W218" i="1"/>
  <c r="T218" i="1"/>
  <c r="U218" i="1"/>
  <c r="S218" i="1"/>
  <c r="V218" i="1"/>
  <c r="AH80" i="1"/>
  <c r="AG80" i="1"/>
  <c r="AF80" i="1"/>
  <c r="AE81" i="1"/>
  <c r="W31" i="1"/>
  <c r="V31" i="1"/>
  <c r="T31" i="1"/>
  <c r="U31" i="1"/>
  <c r="S31" i="1"/>
  <c r="W92" i="1"/>
  <c r="V92" i="1"/>
  <c r="U92" i="1"/>
  <c r="S92" i="1"/>
  <c r="T92" i="1"/>
  <c r="AH21" i="1"/>
  <c r="AG21" i="1"/>
  <c r="AF21" i="1"/>
  <c r="AE250" i="1"/>
  <c r="AH249" i="1"/>
  <c r="AG249" i="1"/>
  <c r="AF249" i="1"/>
  <c r="AE132" i="1"/>
  <c r="AG131" i="1"/>
  <c r="AF131" i="1"/>
  <c r="AH131" i="1"/>
  <c r="AE181" i="1"/>
  <c r="AH180" i="1"/>
  <c r="AF180" i="1"/>
  <c r="AG180" i="1"/>
  <c r="AE121" i="1"/>
  <c r="AH120" i="1"/>
  <c r="AG120" i="1"/>
  <c r="AF120" i="1"/>
  <c r="R121" i="1"/>
  <c r="W120" i="1"/>
  <c r="T120" i="1"/>
  <c r="U120" i="1"/>
  <c r="V120" i="1"/>
  <c r="S120" i="1"/>
  <c r="R228" i="1"/>
  <c r="W227" i="1"/>
  <c r="T227" i="1"/>
  <c r="U227" i="1"/>
  <c r="S227" i="1"/>
  <c r="V227" i="1"/>
  <c r="W51" i="1"/>
  <c r="U51" i="1"/>
  <c r="T51" i="1"/>
  <c r="V51" i="1"/>
  <c r="S51" i="1"/>
  <c r="V21" i="1"/>
  <c r="W21" i="1"/>
  <c r="U21" i="1"/>
  <c r="S21" i="1"/>
  <c r="T21" i="1"/>
  <c r="AE101" i="1"/>
  <c r="R181" i="1"/>
  <c r="W180" i="1"/>
  <c r="V180" i="1"/>
  <c r="S180" i="1"/>
  <c r="U180" i="1"/>
  <c r="T180" i="1"/>
  <c r="R191" i="1"/>
  <c r="W190" i="1"/>
  <c r="V190" i="1"/>
  <c r="U190" i="1"/>
  <c r="S190" i="1"/>
  <c r="T190" i="1"/>
  <c r="AH10" i="1"/>
  <c r="AF10" i="1"/>
  <c r="AG10" i="1"/>
  <c r="W100" i="1"/>
  <c r="V100" i="1"/>
  <c r="U100" i="1"/>
  <c r="S100" i="1"/>
  <c r="T100" i="1"/>
  <c r="R161" i="1"/>
  <c r="W160" i="1"/>
  <c r="V160" i="1"/>
  <c r="U160" i="1"/>
  <c r="S160" i="1"/>
  <c r="T160" i="1"/>
  <c r="W61" i="1"/>
  <c r="T61" i="1"/>
  <c r="V61" i="1"/>
  <c r="U61" i="1"/>
  <c r="S61" i="1"/>
  <c r="AE162" i="1"/>
  <c r="AH161" i="1"/>
  <c r="AF161" i="1"/>
  <c r="AG161" i="1"/>
  <c r="W82" i="1"/>
  <c r="V82" i="1"/>
  <c r="S82" i="1"/>
  <c r="U82" i="1"/>
  <c r="T82" i="1"/>
  <c r="W101" i="1"/>
  <c r="V101" i="1"/>
  <c r="U101" i="1"/>
  <c r="S101" i="1"/>
  <c r="T101" i="1"/>
  <c r="AH110" i="1"/>
  <c r="AG110" i="1"/>
  <c r="AF110" i="1"/>
  <c r="AE111" i="1"/>
  <c r="AE228" i="1"/>
  <c r="AH227" i="1"/>
  <c r="AG227" i="1"/>
  <c r="AF227" i="1"/>
  <c r="AH142" i="1"/>
  <c r="AG142" i="1"/>
  <c r="AF142" i="1"/>
  <c r="W110" i="1"/>
  <c r="V110" i="1"/>
  <c r="U110" i="1"/>
  <c r="S110" i="1"/>
  <c r="T110" i="1"/>
  <c r="R111" i="1"/>
  <c r="V71" i="1"/>
  <c r="U71" i="1"/>
  <c r="W71" i="1"/>
  <c r="T71" i="1"/>
  <c r="S71" i="1"/>
  <c r="W258" i="1"/>
  <c r="AE71" i="1"/>
  <c r="AG70" i="1"/>
  <c r="AF70" i="1"/>
  <c r="AH70" i="1"/>
  <c r="W10" i="1"/>
  <c r="U10" i="1"/>
  <c r="T10" i="1"/>
  <c r="V10" i="1"/>
  <c r="S10" i="1"/>
  <c r="R11" i="1"/>
  <c r="R152" i="1"/>
  <c r="V151" i="1"/>
  <c r="W151" i="1"/>
  <c r="U151" i="1"/>
  <c r="T151" i="1"/>
  <c r="S151" i="1"/>
  <c r="E247" i="2"/>
  <c r="F247" i="2"/>
  <c r="G247" i="2"/>
  <c r="H247" i="2"/>
  <c r="E219" i="2"/>
  <c r="F219" i="2"/>
  <c r="G219" i="2"/>
  <c r="H219" i="2"/>
  <c r="C220" i="2"/>
  <c r="F101" i="2"/>
  <c r="G101" i="2"/>
  <c r="H101" i="2"/>
  <c r="E101" i="2"/>
  <c r="C21" i="2"/>
  <c r="G20" i="2"/>
  <c r="F20" i="2"/>
  <c r="E20" i="2"/>
  <c r="H20" i="2"/>
  <c r="C191" i="2"/>
  <c r="F190" i="2"/>
  <c r="E190" i="2"/>
  <c r="H190" i="2"/>
  <c r="G190" i="2"/>
  <c r="F70" i="2"/>
  <c r="G70" i="2"/>
  <c r="H70" i="2"/>
  <c r="E70" i="2"/>
  <c r="C141" i="2"/>
  <c r="G140" i="2"/>
  <c r="F140" i="2"/>
  <c r="H140" i="2"/>
  <c r="E140" i="2"/>
  <c r="C121" i="2"/>
  <c r="C122" i="2" s="1"/>
  <c r="H120" i="2"/>
  <c r="G120" i="2"/>
  <c r="F120" i="2"/>
  <c r="E120" i="2"/>
  <c r="C91" i="2"/>
  <c r="E90" i="2"/>
  <c r="H90" i="2"/>
  <c r="G90" i="2"/>
  <c r="F90" i="2"/>
  <c r="C81" i="2"/>
  <c r="H80" i="2"/>
  <c r="E80" i="2"/>
  <c r="G80" i="2"/>
  <c r="F80" i="2"/>
  <c r="C202" i="2"/>
  <c r="G201" i="2"/>
  <c r="H201" i="2"/>
  <c r="F201" i="2"/>
  <c r="E201" i="2"/>
  <c r="G41" i="2"/>
  <c r="H41" i="2"/>
  <c r="F41" i="2"/>
  <c r="E41" i="2"/>
  <c r="G100" i="2"/>
  <c r="E100" i="2"/>
  <c r="F100" i="2"/>
  <c r="H100" i="2"/>
  <c r="G228" i="2"/>
  <c r="H228" i="2"/>
  <c r="F228" i="2"/>
  <c r="E228" i="2"/>
  <c r="C171" i="2"/>
  <c r="H170" i="2"/>
  <c r="G170" i="2"/>
  <c r="F170" i="2"/>
  <c r="E170" i="2"/>
  <c r="C239" i="2"/>
  <c r="G238" i="2"/>
  <c r="E238" i="2"/>
  <c r="F238" i="2"/>
  <c r="H111" i="2"/>
  <c r="G111" i="2"/>
  <c r="E111" i="2"/>
  <c r="F111" i="2"/>
  <c r="C211" i="2"/>
  <c r="F210" i="2"/>
  <c r="H210" i="2"/>
  <c r="G210" i="2"/>
  <c r="E210" i="2"/>
  <c r="H151" i="2"/>
  <c r="G151" i="2"/>
  <c r="E151" i="2"/>
  <c r="F151" i="2"/>
  <c r="C152" i="2"/>
  <c r="C161" i="2"/>
  <c r="H160" i="2"/>
  <c r="G160" i="2"/>
  <c r="F160" i="2"/>
  <c r="E160" i="2"/>
  <c r="E10" i="2"/>
  <c r="G10" i="2"/>
  <c r="H10" i="2"/>
  <c r="F10" i="2"/>
  <c r="C51" i="2"/>
  <c r="E50" i="2"/>
  <c r="G50" i="2"/>
  <c r="F50" i="2"/>
  <c r="H50" i="2"/>
  <c r="H31" i="2"/>
  <c r="F31" i="2"/>
  <c r="E31" i="2"/>
  <c r="G31" i="2"/>
  <c r="C131" i="2"/>
  <c r="E130" i="2"/>
  <c r="F130" i="2"/>
  <c r="H130" i="2"/>
  <c r="G130" i="2"/>
  <c r="C258" i="2"/>
  <c r="C248" i="2"/>
  <c r="C61" i="2"/>
  <c r="G60" i="2"/>
  <c r="F60" i="2"/>
  <c r="H60" i="2"/>
  <c r="E60" i="2"/>
  <c r="C181" i="2"/>
  <c r="G180" i="2"/>
  <c r="E180" i="2"/>
  <c r="F180" i="2"/>
  <c r="H180" i="2"/>
  <c r="C71" i="2"/>
  <c r="C32" i="2"/>
  <c r="C42" i="2"/>
  <c r="C11" i="2"/>
  <c r="C102" i="2"/>
  <c r="C112" i="2"/>
  <c r="AE52" i="1"/>
  <c r="AE12" i="1"/>
  <c r="AE22" i="1"/>
  <c r="R32" i="1"/>
  <c r="R102" i="1"/>
  <c r="R42" i="1"/>
  <c r="R22" i="1"/>
  <c r="R72" i="1"/>
  <c r="R62" i="1"/>
  <c r="R52" i="1"/>
  <c r="I161" i="1"/>
  <c r="F130" i="1"/>
  <c r="D111" i="1"/>
  <c r="F111" i="1" s="1"/>
  <c r="I120" i="1"/>
  <c r="J110" i="1"/>
  <c r="H210" i="1"/>
  <c r="G210" i="1"/>
  <c r="F210" i="1"/>
  <c r="E210" i="1"/>
  <c r="D211" i="1"/>
  <c r="I210" i="1"/>
  <c r="J210" i="1"/>
  <c r="G130" i="1"/>
  <c r="H130" i="1"/>
  <c r="J161" i="1"/>
  <c r="I160" i="1"/>
  <c r="D162" i="1"/>
  <c r="I162" i="1" s="1"/>
  <c r="F160" i="1"/>
  <c r="H160" i="1"/>
  <c r="H200" i="1"/>
  <c r="G200" i="1"/>
  <c r="F200" i="1"/>
  <c r="E200" i="1"/>
  <c r="J200" i="1"/>
  <c r="I200" i="1"/>
  <c r="D201" i="1"/>
  <c r="I130" i="1"/>
  <c r="E161" i="1"/>
  <c r="J160" i="1"/>
  <c r="G160" i="1"/>
  <c r="J130" i="1"/>
  <c r="F161" i="1"/>
  <c r="E160" i="1"/>
  <c r="E130" i="1"/>
  <c r="G161" i="1"/>
  <c r="F110" i="1"/>
  <c r="H190" i="1"/>
  <c r="G190" i="1"/>
  <c r="F190" i="1"/>
  <c r="E190" i="1"/>
  <c r="D191" i="1"/>
  <c r="I190" i="1"/>
  <c r="J190" i="1"/>
  <c r="I181" i="1"/>
  <c r="H181" i="1"/>
  <c r="G181" i="1"/>
  <c r="F181" i="1"/>
  <c r="E181" i="1"/>
  <c r="D182" i="1"/>
  <c r="J181" i="1"/>
  <c r="H151" i="1"/>
  <c r="E151" i="1"/>
  <c r="I151" i="1"/>
  <c r="J151" i="1"/>
  <c r="G151" i="1"/>
  <c r="F151" i="1"/>
  <c r="D152" i="1"/>
  <c r="H170" i="1"/>
  <c r="G170" i="1"/>
  <c r="F170" i="1"/>
  <c r="E170" i="1"/>
  <c r="D171" i="1"/>
  <c r="I170" i="1"/>
  <c r="J170" i="1"/>
  <c r="J120" i="1"/>
  <c r="E110" i="1"/>
  <c r="G110" i="1"/>
  <c r="I110" i="1"/>
  <c r="H120" i="1"/>
  <c r="G120" i="1"/>
  <c r="E120" i="1"/>
  <c r="D121" i="1"/>
  <c r="H140" i="1"/>
  <c r="G140" i="1"/>
  <c r="F140" i="1"/>
  <c r="E140" i="1"/>
  <c r="D141" i="1"/>
  <c r="J140" i="1"/>
  <c r="I140" i="1"/>
  <c r="I131" i="1"/>
  <c r="H131" i="1"/>
  <c r="G131" i="1"/>
  <c r="F131" i="1"/>
  <c r="E131" i="1"/>
  <c r="D132" i="1"/>
  <c r="J131" i="1"/>
  <c r="H90" i="1"/>
  <c r="G90" i="1"/>
  <c r="D91" i="1"/>
  <c r="E90" i="1"/>
  <c r="J90" i="1"/>
  <c r="I90" i="1"/>
  <c r="F90" i="1"/>
  <c r="H100" i="1"/>
  <c r="G100" i="1"/>
  <c r="F100" i="1"/>
  <c r="E100" i="1"/>
  <c r="D101" i="1"/>
  <c r="I100" i="1"/>
  <c r="J100" i="1"/>
  <c r="H80" i="1"/>
  <c r="I80" i="1"/>
  <c r="G80" i="1"/>
  <c r="F80" i="1"/>
  <c r="E80" i="1"/>
  <c r="D81" i="1"/>
  <c r="J80" i="1"/>
  <c r="H70" i="1"/>
  <c r="G70" i="1"/>
  <c r="F70" i="1"/>
  <c r="E70" i="1"/>
  <c r="D71" i="1"/>
  <c r="I70" i="1"/>
  <c r="J70" i="1"/>
  <c r="H60" i="1"/>
  <c r="G60" i="1"/>
  <c r="F60" i="1"/>
  <c r="E60" i="1"/>
  <c r="D61" i="1"/>
  <c r="J60" i="1"/>
  <c r="I60" i="1"/>
  <c r="H50" i="1"/>
  <c r="G50" i="1"/>
  <c r="F50" i="1"/>
  <c r="E50" i="1"/>
  <c r="D51" i="1"/>
  <c r="I50" i="1"/>
  <c r="J50" i="1"/>
  <c r="H217" i="1"/>
  <c r="H40" i="1"/>
  <c r="G40" i="1"/>
  <c r="F40" i="1"/>
  <c r="E40" i="1"/>
  <c r="D41" i="1"/>
  <c r="J40" i="1"/>
  <c r="I40" i="1"/>
  <c r="J217" i="1"/>
  <c r="E217" i="1"/>
  <c r="H30" i="1"/>
  <c r="G30" i="1"/>
  <c r="F30" i="1"/>
  <c r="E30" i="1"/>
  <c r="D31" i="1"/>
  <c r="I30" i="1"/>
  <c r="J30" i="1"/>
  <c r="I217" i="1"/>
  <c r="D218" i="1"/>
  <c r="H20" i="1"/>
  <c r="G20" i="1"/>
  <c r="F20" i="1"/>
  <c r="E20" i="1"/>
  <c r="I20" i="1"/>
  <c r="J20" i="1"/>
  <c r="D21" i="1"/>
  <c r="F217" i="1"/>
  <c r="D11" i="1"/>
  <c r="F10" i="1"/>
  <c r="E10" i="1"/>
  <c r="J10" i="1"/>
  <c r="G10" i="1"/>
  <c r="H10" i="1"/>
  <c r="I10" i="1"/>
  <c r="J247" i="1"/>
  <c r="F247" i="1"/>
  <c r="E247" i="1"/>
  <c r="D248" i="1"/>
  <c r="I247" i="1"/>
  <c r="H247" i="1"/>
  <c r="G247" i="1"/>
  <c r="D258" i="1"/>
  <c r="I237" i="1"/>
  <c r="F237" i="1"/>
  <c r="E237" i="1"/>
  <c r="D238" i="1"/>
  <c r="J237" i="1"/>
  <c r="H237" i="1"/>
  <c r="G237" i="1"/>
  <c r="D228" i="1"/>
  <c r="E227" i="1"/>
  <c r="J227" i="1"/>
  <c r="I227" i="1"/>
  <c r="H227" i="1"/>
  <c r="G227" i="1"/>
  <c r="F227" i="1"/>
  <c r="AE280" i="1" l="1"/>
  <c r="AH269" i="1"/>
  <c r="AF269" i="1"/>
  <c r="AE270" i="1"/>
  <c r="AG269" i="1"/>
  <c r="T258" i="1"/>
  <c r="S258" i="1"/>
  <c r="R259" i="1"/>
  <c r="V259" i="1" s="1"/>
  <c r="U258" i="1"/>
  <c r="R269" i="1"/>
  <c r="V269" i="1" s="1"/>
  <c r="W102" i="1"/>
  <c r="T102" i="1"/>
  <c r="U102" i="1"/>
  <c r="V102" i="1"/>
  <c r="S102" i="1"/>
  <c r="AE202" i="1"/>
  <c r="AH201" i="1"/>
  <c r="AG201" i="1"/>
  <c r="AF201" i="1"/>
  <c r="W52" i="1"/>
  <c r="V52" i="1"/>
  <c r="S52" i="1"/>
  <c r="U52" i="1"/>
  <c r="T52" i="1"/>
  <c r="V32" i="1"/>
  <c r="W32" i="1"/>
  <c r="T32" i="1"/>
  <c r="S32" i="1"/>
  <c r="U32" i="1"/>
  <c r="R192" i="1"/>
  <c r="W191" i="1"/>
  <c r="T191" i="1"/>
  <c r="U191" i="1"/>
  <c r="V191" i="1"/>
  <c r="S191" i="1"/>
  <c r="AE192" i="1"/>
  <c r="AH191" i="1"/>
  <c r="AF191" i="1"/>
  <c r="AG191" i="1"/>
  <c r="AG172" i="1"/>
  <c r="AF172" i="1"/>
  <c r="AH172" i="1"/>
  <c r="AH22" i="1"/>
  <c r="AF22" i="1"/>
  <c r="AG22" i="1"/>
  <c r="AE229" i="1"/>
  <c r="AH228" i="1"/>
  <c r="AG228" i="1"/>
  <c r="AF228" i="1"/>
  <c r="AH101" i="1"/>
  <c r="AG101" i="1"/>
  <c r="AF101" i="1"/>
  <c r="U269" i="1"/>
  <c r="T269" i="1"/>
  <c r="AH111" i="1"/>
  <c r="AG111" i="1"/>
  <c r="AF111" i="1"/>
  <c r="AE112" i="1"/>
  <c r="R162" i="1"/>
  <c r="W161" i="1"/>
  <c r="U161" i="1"/>
  <c r="T161" i="1"/>
  <c r="V161" i="1"/>
  <c r="S161" i="1"/>
  <c r="AE122" i="1"/>
  <c r="AG121" i="1"/>
  <c r="AF121" i="1"/>
  <c r="AH121" i="1"/>
  <c r="AH132" i="1"/>
  <c r="AG132" i="1"/>
  <c r="AF132" i="1"/>
  <c r="AE262" i="1"/>
  <c r="AG261" i="1"/>
  <c r="AF261" i="1"/>
  <c r="AH261" i="1"/>
  <c r="AH62" i="1"/>
  <c r="AG62" i="1"/>
  <c r="AF62" i="1"/>
  <c r="V62" i="1"/>
  <c r="U62" i="1"/>
  <c r="W62" i="1"/>
  <c r="T62" i="1"/>
  <c r="S62" i="1"/>
  <c r="AH162" i="1"/>
  <c r="AF162" i="1"/>
  <c r="AG162" i="1"/>
  <c r="R229" i="1"/>
  <c r="W228" i="1"/>
  <c r="V228" i="1"/>
  <c r="T228" i="1"/>
  <c r="U228" i="1"/>
  <c r="S228" i="1"/>
  <c r="R240" i="1"/>
  <c r="W239" i="1"/>
  <c r="V239" i="1"/>
  <c r="S239" i="1"/>
  <c r="U239" i="1"/>
  <c r="T239" i="1"/>
  <c r="W72" i="1"/>
  <c r="U72" i="1"/>
  <c r="T72" i="1"/>
  <c r="V72" i="1"/>
  <c r="S72" i="1"/>
  <c r="AE102" i="1"/>
  <c r="W152" i="1"/>
  <c r="U152" i="1"/>
  <c r="T152" i="1"/>
  <c r="V152" i="1"/>
  <c r="S152" i="1"/>
  <c r="AH81" i="1"/>
  <c r="AF81" i="1"/>
  <c r="AG81" i="1"/>
  <c r="AE82" i="1"/>
  <c r="R172" i="1"/>
  <c r="W171" i="1"/>
  <c r="V171" i="1"/>
  <c r="S171" i="1"/>
  <c r="T171" i="1"/>
  <c r="U171" i="1"/>
  <c r="W132" i="1"/>
  <c r="T132" i="1"/>
  <c r="S132" i="1"/>
  <c r="V132" i="1"/>
  <c r="U132" i="1"/>
  <c r="AE241" i="1"/>
  <c r="AH240" i="1"/>
  <c r="AG240" i="1"/>
  <c r="AF240" i="1"/>
  <c r="W22" i="1"/>
  <c r="V22" i="1"/>
  <c r="T22" i="1"/>
  <c r="U22" i="1"/>
  <c r="S22" i="1"/>
  <c r="AH12" i="1"/>
  <c r="AG12" i="1"/>
  <c r="AF12" i="1"/>
  <c r="V11" i="1"/>
  <c r="W11" i="1"/>
  <c r="S11" i="1"/>
  <c r="T11" i="1"/>
  <c r="U11" i="1"/>
  <c r="R12" i="1"/>
  <c r="W111" i="1"/>
  <c r="T111" i="1"/>
  <c r="V111" i="1"/>
  <c r="S111" i="1"/>
  <c r="U111" i="1"/>
  <c r="R112" i="1"/>
  <c r="R220" i="1"/>
  <c r="W219" i="1"/>
  <c r="V219" i="1"/>
  <c r="T219" i="1"/>
  <c r="S219" i="1"/>
  <c r="U219" i="1"/>
  <c r="R202" i="1"/>
  <c r="W201" i="1"/>
  <c r="V201" i="1"/>
  <c r="T201" i="1"/>
  <c r="U201" i="1"/>
  <c r="S201" i="1"/>
  <c r="R142" i="1"/>
  <c r="W141" i="1"/>
  <c r="T141" i="1"/>
  <c r="V141" i="1"/>
  <c r="U141" i="1"/>
  <c r="S141" i="1"/>
  <c r="W42" i="1"/>
  <c r="V42" i="1"/>
  <c r="U42" i="1"/>
  <c r="T42" i="1"/>
  <c r="S42" i="1"/>
  <c r="AH52" i="1"/>
  <c r="AG52" i="1"/>
  <c r="AF52" i="1"/>
  <c r="AH71" i="1"/>
  <c r="AG71" i="1"/>
  <c r="AF71" i="1"/>
  <c r="AE72" i="1"/>
  <c r="R182" i="1"/>
  <c r="W181" i="1"/>
  <c r="V181" i="1"/>
  <c r="U181" i="1"/>
  <c r="S181" i="1"/>
  <c r="T181" i="1"/>
  <c r="R122" i="1"/>
  <c r="W121" i="1"/>
  <c r="V121" i="1"/>
  <c r="S121" i="1"/>
  <c r="U121" i="1"/>
  <c r="T121" i="1"/>
  <c r="AE182" i="1"/>
  <c r="AG181" i="1"/>
  <c r="AF181" i="1"/>
  <c r="AH181" i="1"/>
  <c r="AE251" i="1"/>
  <c r="AG250" i="1"/>
  <c r="AF250" i="1"/>
  <c r="AH250" i="1"/>
  <c r="R212" i="1"/>
  <c r="W211" i="1"/>
  <c r="U211" i="1"/>
  <c r="S211" i="1"/>
  <c r="V211" i="1"/>
  <c r="T211" i="1"/>
  <c r="AE212" i="1"/>
  <c r="AG211" i="1"/>
  <c r="AH211" i="1"/>
  <c r="AF211" i="1"/>
  <c r="AE219" i="1"/>
  <c r="AF218" i="1"/>
  <c r="AG218" i="1"/>
  <c r="AH218" i="1"/>
  <c r="AG41" i="1"/>
  <c r="AH41" i="1"/>
  <c r="AF41" i="1"/>
  <c r="AE42" i="1"/>
  <c r="R250" i="1"/>
  <c r="V249" i="1"/>
  <c r="U249" i="1"/>
  <c r="W249" i="1"/>
  <c r="T249" i="1"/>
  <c r="S249" i="1"/>
  <c r="H220" i="2"/>
  <c r="C221" i="2"/>
  <c r="G220" i="2"/>
  <c r="E220" i="2"/>
  <c r="F220" i="2"/>
  <c r="H71" i="2"/>
  <c r="G71" i="2"/>
  <c r="E71" i="2"/>
  <c r="F71" i="2"/>
  <c r="H152" i="2"/>
  <c r="G152" i="2"/>
  <c r="E152" i="2"/>
  <c r="F152" i="2"/>
  <c r="G121" i="2"/>
  <c r="H121" i="2"/>
  <c r="F121" i="2"/>
  <c r="E121" i="2"/>
  <c r="C212" i="2"/>
  <c r="G211" i="2"/>
  <c r="F211" i="2"/>
  <c r="H211" i="2"/>
  <c r="E211" i="2"/>
  <c r="H202" i="2"/>
  <c r="F202" i="2"/>
  <c r="G202" i="2"/>
  <c r="E202" i="2"/>
  <c r="H112" i="2"/>
  <c r="F112" i="2"/>
  <c r="G112" i="2"/>
  <c r="E112" i="2"/>
  <c r="C62" i="2"/>
  <c r="G61" i="2"/>
  <c r="F61" i="2"/>
  <c r="H61" i="2"/>
  <c r="E61" i="2"/>
  <c r="C240" i="2"/>
  <c r="G239" i="2"/>
  <c r="F239" i="2"/>
  <c r="H239" i="2"/>
  <c r="E239" i="2"/>
  <c r="H102" i="2"/>
  <c r="G102" i="2"/>
  <c r="E102" i="2"/>
  <c r="F102" i="2"/>
  <c r="C249" i="2"/>
  <c r="G248" i="2"/>
  <c r="E248" i="2"/>
  <c r="C92" i="2"/>
  <c r="G91" i="2"/>
  <c r="H91" i="2"/>
  <c r="E91" i="2"/>
  <c r="F91" i="2"/>
  <c r="C22" i="2"/>
  <c r="F21" i="2"/>
  <c r="G21" i="2"/>
  <c r="H21" i="2"/>
  <c r="E21" i="2"/>
  <c r="E122" i="2"/>
  <c r="H122" i="2"/>
  <c r="F122" i="2"/>
  <c r="G122" i="2"/>
  <c r="H258" i="2"/>
  <c r="E258" i="2"/>
  <c r="G258" i="2"/>
  <c r="F258" i="2"/>
  <c r="C269" i="2"/>
  <c r="C259" i="2"/>
  <c r="F229" i="2"/>
  <c r="H229" i="2"/>
  <c r="E229" i="2"/>
  <c r="G229" i="2"/>
  <c r="G11" i="2"/>
  <c r="H11" i="2"/>
  <c r="F11" i="2"/>
  <c r="E11" i="2"/>
  <c r="C182" i="2"/>
  <c r="F181" i="2"/>
  <c r="G181" i="2"/>
  <c r="H181" i="2"/>
  <c r="E181" i="2"/>
  <c r="C132" i="2"/>
  <c r="G131" i="2"/>
  <c r="F131" i="2"/>
  <c r="H131" i="2"/>
  <c r="E131" i="2"/>
  <c r="C142" i="2"/>
  <c r="G141" i="2"/>
  <c r="F141" i="2"/>
  <c r="H141" i="2"/>
  <c r="E141" i="2"/>
  <c r="E42" i="2"/>
  <c r="G42" i="2"/>
  <c r="H42" i="2"/>
  <c r="F42" i="2"/>
  <c r="C52" i="2"/>
  <c r="G51" i="2"/>
  <c r="F51" i="2"/>
  <c r="H51" i="2"/>
  <c r="E51" i="2"/>
  <c r="C82" i="2"/>
  <c r="G81" i="2"/>
  <c r="H81" i="2"/>
  <c r="F81" i="2"/>
  <c r="E81" i="2"/>
  <c r="C192" i="2"/>
  <c r="H191" i="2"/>
  <c r="E191" i="2"/>
  <c r="F191" i="2"/>
  <c r="G191" i="2"/>
  <c r="H32" i="2"/>
  <c r="F32" i="2"/>
  <c r="E32" i="2"/>
  <c r="G32" i="2"/>
  <c r="C162" i="2"/>
  <c r="G161" i="2"/>
  <c r="H161" i="2"/>
  <c r="F161" i="2"/>
  <c r="E161" i="2"/>
  <c r="C172" i="2"/>
  <c r="G171" i="2"/>
  <c r="H171" i="2"/>
  <c r="F171" i="2"/>
  <c r="E171" i="2"/>
  <c r="C12" i="2"/>
  <c r="C72" i="2"/>
  <c r="R280" i="1"/>
  <c r="R270" i="1"/>
  <c r="G111" i="1"/>
  <c r="E162" i="1"/>
  <c r="G162" i="1"/>
  <c r="J111" i="1"/>
  <c r="H111" i="1"/>
  <c r="I111" i="1"/>
  <c r="F162" i="1"/>
  <c r="H218" i="1"/>
  <c r="D219" i="1"/>
  <c r="J162" i="1"/>
  <c r="I211" i="1"/>
  <c r="H211" i="1"/>
  <c r="G211" i="1"/>
  <c r="F211" i="1"/>
  <c r="E211" i="1"/>
  <c r="D212" i="1"/>
  <c r="J211" i="1"/>
  <c r="D112" i="1"/>
  <c r="J112" i="1" s="1"/>
  <c r="E111" i="1"/>
  <c r="I201" i="1"/>
  <c r="H201" i="1"/>
  <c r="G201" i="1"/>
  <c r="F201" i="1"/>
  <c r="E201" i="1"/>
  <c r="D202" i="1"/>
  <c r="J201" i="1"/>
  <c r="H162" i="1"/>
  <c r="I191" i="1"/>
  <c r="H191" i="1"/>
  <c r="G191" i="1"/>
  <c r="F191" i="1"/>
  <c r="E191" i="1"/>
  <c r="D192" i="1"/>
  <c r="J191" i="1"/>
  <c r="J182" i="1"/>
  <c r="I182" i="1"/>
  <c r="H182" i="1"/>
  <c r="G182" i="1"/>
  <c r="F182" i="1"/>
  <c r="E182" i="1"/>
  <c r="I171" i="1"/>
  <c r="H171" i="1"/>
  <c r="G171" i="1"/>
  <c r="F171" i="1"/>
  <c r="E171" i="1"/>
  <c r="D172" i="1"/>
  <c r="J171" i="1"/>
  <c r="H152" i="1"/>
  <c r="E152" i="1"/>
  <c r="F152" i="1"/>
  <c r="G152" i="1"/>
  <c r="J152" i="1"/>
  <c r="I152" i="1"/>
  <c r="F121" i="1"/>
  <c r="I121" i="1"/>
  <c r="E121" i="1"/>
  <c r="J121" i="1"/>
  <c r="H121" i="1"/>
  <c r="D122" i="1"/>
  <c r="G121" i="1"/>
  <c r="I141" i="1"/>
  <c r="H141" i="1"/>
  <c r="G141" i="1"/>
  <c r="F141" i="1"/>
  <c r="E141" i="1"/>
  <c r="D142" i="1"/>
  <c r="J141" i="1"/>
  <c r="J132" i="1"/>
  <c r="I132" i="1"/>
  <c r="H132" i="1"/>
  <c r="G132" i="1"/>
  <c r="F132" i="1"/>
  <c r="E132" i="1"/>
  <c r="I91" i="1"/>
  <c r="E91" i="1"/>
  <c r="F91" i="1"/>
  <c r="J91" i="1"/>
  <c r="G91" i="1"/>
  <c r="H91" i="1"/>
  <c r="D92" i="1"/>
  <c r="I101" i="1"/>
  <c r="H101" i="1"/>
  <c r="G101" i="1"/>
  <c r="F101" i="1"/>
  <c r="E101" i="1"/>
  <c r="D102" i="1"/>
  <c r="J101" i="1"/>
  <c r="G218" i="1"/>
  <c r="I81" i="1"/>
  <c r="H81" i="1"/>
  <c r="G81" i="1"/>
  <c r="F81" i="1"/>
  <c r="E81" i="1"/>
  <c r="D82" i="1"/>
  <c r="J81" i="1"/>
  <c r="I218" i="1"/>
  <c r="J218" i="1"/>
  <c r="E218" i="1"/>
  <c r="I71" i="1"/>
  <c r="H71" i="1"/>
  <c r="G71" i="1"/>
  <c r="F71" i="1"/>
  <c r="E71" i="1"/>
  <c r="D72" i="1"/>
  <c r="J71" i="1"/>
  <c r="I61" i="1"/>
  <c r="H61" i="1"/>
  <c r="G61" i="1"/>
  <c r="F61" i="1"/>
  <c r="E61" i="1"/>
  <c r="D62" i="1"/>
  <c r="J61" i="1"/>
  <c r="I51" i="1"/>
  <c r="H51" i="1"/>
  <c r="G51" i="1"/>
  <c r="F51" i="1"/>
  <c r="E51" i="1"/>
  <c r="D52" i="1"/>
  <c r="J51" i="1"/>
  <c r="I41" i="1"/>
  <c r="H41" i="1"/>
  <c r="G41" i="1"/>
  <c r="F41" i="1"/>
  <c r="E41" i="1"/>
  <c r="D42" i="1"/>
  <c r="J41" i="1"/>
  <c r="I31" i="1"/>
  <c r="H31" i="1"/>
  <c r="G31" i="1"/>
  <c r="F31" i="1"/>
  <c r="E31" i="1"/>
  <c r="D32" i="1"/>
  <c r="J31" i="1"/>
  <c r="I21" i="1"/>
  <c r="J21" i="1"/>
  <c r="H21" i="1"/>
  <c r="G21" i="1"/>
  <c r="F21" i="1"/>
  <c r="E21" i="1"/>
  <c r="D22" i="1"/>
  <c r="F218" i="1"/>
  <c r="F11" i="1"/>
  <c r="E11" i="1"/>
  <c r="H11" i="1"/>
  <c r="G11" i="1"/>
  <c r="D12" i="1"/>
  <c r="J11" i="1"/>
  <c r="I11" i="1"/>
  <c r="D259" i="1"/>
  <c r="E258" i="1"/>
  <c r="D269" i="1"/>
  <c r="I258" i="1"/>
  <c r="F258" i="1"/>
  <c r="J258" i="1"/>
  <c r="H258" i="1"/>
  <c r="G258" i="1"/>
  <c r="I248" i="1"/>
  <c r="D249" i="1"/>
  <c r="E248" i="1"/>
  <c r="J248" i="1"/>
  <c r="H248" i="1"/>
  <c r="G248" i="1"/>
  <c r="F248" i="1"/>
  <c r="H238" i="1"/>
  <c r="G238" i="1"/>
  <c r="F238" i="1"/>
  <c r="E238" i="1"/>
  <c r="D239" i="1"/>
  <c r="J238" i="1"/>
  <c r="I238" i="1"/>
  <c r="D229" i="1"/>
  <c r="D230" i="1" s="1"/>
  <c r="J228" i="1"/>
  <c r="I228" i="1"/>
  <c r="H228" i="1"/>
  <c r="G228" i="1"/>
  <c r="F228" i="1"/>
  <c r="E228" i="1"/>
  <c r="AE271" i="1" l="1"/>
  <c r="AF270" i="1"/>
  <c r="AG270" i="1"/>
  <c r="AH270" i="1"/>
  <c r="S259" i="1"/>
  <c r="AF280" i="1"/>
  <c r="AE281" i="1"/>
  <c r="AE291" i="1"/>
  <c r="AH280" i="1"/>
  <c r="AG280" i="1"/>
  <c r="R260" i="1"/>
  <c r="U259" i="1"/>
  <c r="S269" i="1"/>
  <c r="W269" i="1"/>
  <c r="W259" i="1"/>
  <c r="T259" i="1"/>
  <c r="AH212" i="1"/>
  <c r="AG212" i="1"/>
  <c r="AF212" i="1"/>
  <c r="AH82" i="1"/>
  <c r="AG82" i="1"/>
  <c r="AF82" i="1"/>
  <c r="AE230" i="1"/>
  <c r="AG229" i="1"/>
  <c r="AH229" i="1"/>
  <c r="AF229" i="1"/>
  <c r="AH102" i="1"/>
  <c r="AG102" i="1"/>
  <c r="AF102" i="1"/>
  <c r="R261" i="1"/>
  <c r="V260" i="1"/>
  <c r="U260" i="1"/>
  <c r="W260" i="1"/>
  <c r="S260" i="1"/>
  <c r="T260" i="1"/>
  <c r="V142" i="1"/>
  <c r="U142" i="1"/>
  <c r="W142" i="1"/>
  <c r="T142" i="1"/>
  <c r="S142" i="1"/>
  <c r="AE252" i="1"/>
  <c r="AH251" i="1"/>
  <c r="AF251" i="1"/>
  <c r="AG251" i="1"/>
  <c r="W182" i="1"/>
  <c r="V182" i="1"/>
  <c r="T182" i="1"/>
  <c r="U182" i="1"/>
  <c r="S182" i="1"/>
  <c r="AG202" i="1"/>
  <c r="AF202" i="1"/>
  <c r="AH202" i="1"/>
  <c r="AH72" i="1"/>
  <c r="AF72" i="1"/>
  <c r="AG72" i="1"/>
  <c r="V12" i="1"/>
  <c r="U12" i="1"/>
  <c r="W12" i="1"/>
  <c r="S12" i="1"/>
  <c r="T12" i="1"/>
  <c r="R251" i="1"/>
  <c r="W250" i="1"/>
  <c r="U250" i="1"/>
  <c r="V250" i="1"/>
  <c r="T250" i="1"/>
  <c r="S250" i="1"/>
  <c r="AE220" i="1"/>
  <c r="AH219" i="1"/>
  <c r="AG219" i="1"/>
  <c r="AF219" i="1"/>
  <c r="R221" i="1"/>
  <c r="W220" i="1"/>
  <c r="U220" i="1"/>
  <c r="T220" i="1"/>
  <c r="S220" i="1"/>
  <c r="V220" i="1"/>
  <c r="AE242" i="1"/>
  <c r="AH241" i="1"/>
  <c r="AG241" i="1"/>
  <c r="AF241" i="1"/>
  <c r="W192" i="1"/>
  <c r="V192" i="1"/>
  <c r="T192" i="1"/>
  <c r="S192" i="1"/>
  <c r="U192" i="1"/>
  <c r="AE263" i="1"/>
  <c r="AH262" i="1"/>
  <c r="AG262" i="1"/>
  <c r="AF262" i="1"/>
  <c r="W122" i="1"/>
  <c r="U122" i="1"/>
  <c r="T122" i="1"/>
  <c r="V122" i="1"/>
  <c r="S122" i="1"/>
  <c r="AH42" i="1"/>
  <c r="AG42" i="1"/>
  <c r="AF42" i="1"/>
  <c r="W112" i="1"/>
  <c r="V112" i="1"/>
  <c r="U112" i="1"/>
  <c r="T112" i="1"/>
  <c r="S112" i="1"/>
  <c r="R230" i="1"/>
  <c r="W229" i="1"/>
  <c r="U229" i="1"/>
  <c r="V229" i="1"/>
  <c r="S229" i="1"/>
  <c r="T229" i="1"/>
  <c r="W162" i="1"/>
  <c r="V162" i="1"/>
  <c r="T162" i="1"/>
  <c r="U162" i="1"/>
  <c r="S162" i="1"/>
  <c r="R271" i="1"/>
  <c r="V270" i="1"/>
  <c r="U270" i="1"/>
  <c r="W270" i="1"/>
  <c r="S270" i="1"/>
  <c r="T270" i="1"/>
  <c r="W212" i="1"/>
  <c r="V212" i="1"/>
  <c r="S212" i="1"/>
  <c r="U212" i="1"/>
  <c r="T212" i="1"/>
  <c r="AG182" i="1"/>
  <c r="AF182" i="1"/>
  <c r="AH182" i="1"/>
  <c r="W202" i="1"/>
  <c r="U202" i="1"/>
  <c r="S202" i="1"/>
  <c r="V202" i="1"/>
  <c r="T202" i="1"/>
  <c r="AH112" i="1"/>
  <c r="AG112" i="1"/>
  <c r="AF112" i="1"/>
  <c r="AH192" i="1"/>
  <c r="AG192" i="1"/>
  <c r="AF192" i="1"/>
  <c r="W280" i="1"/>
  <c r="T280" i="1"/>
  <c r="U280" i="1"/>
  <c r="S280" i="1"/>
  <c r="V280" i="1"/>
  <c r="W172" i="1"/>
  <c r="V172" i="1"/>
  <c r="U172" i="1"/>
  <c r="T172" i="1"/>
  <c r="S172" i="1"/>
  <c r="R241" i="1"/>
  <c r="V240" i="1"/>
  <c r="W240" i="1"/>
  <c r="U240" i="1"/>
  <c r="T240" i="1"/>
  <c r="S240" i="1"/>
  <c r="AH122" i="1"/>
  <c r="AG122" i="1"/>
  <c r="AF122" i="1"/>
  <c r="E221" i="2"/>
  <c r="F221" i="2"/>
  <c r="G221" i="2"/>
  <c r="H221" i="2"/>
  <c r="C222" i="2"/>
  <c r="F12" i="2"/>
  <c r="G12" i="2"/>
  <c r="E12" i="2"/>
  <c r="H12" i="2"/>
  <c r="G182" i="2"/>
  <c r="E182" i="2"/>
  <c r="H182" i="2"/>
  <c r="F182" i="2"/>
  <c r="H162" i="2"/>
  <c r="G162" i="2"/>
  <c r="F162" i="2"/>
  <c r="E162" i="2"/>
  <c r="C260" i="2"/>
  <c r="E259" i="2"/>
  <c r="G259" i="2"/>
  <c r="C250" i="2"/>
  <c r="F249" i="2"/>
  <c r="E249" i="2"/>
  <c r="G249" i="2"/>
  <c r="H192" i="2"/>
  <c r="F192" i="2"/>
  <c r="G192" i="2"/>
  <c r="E192" i="2"/>
  <c r="G132" i="2"/>
  <c r="F132" i="2"/>
  <c r="H132" i="2"/>
  <c r="E132" i="2"/>
  <c r="F269" i="2"/>
  <c r="H269" i="2"/>
  <c r="G269" i="2"/>
  <c r="E269" i="2"/>
  <c r="C280" i="2"/>
  <c r="C270" i="2"/>
  <c r="C241" i="2"/>
  <c r="G240" i="2"/>
  <c r="F240" i="2"/>
  <c r="H240" i="2"/>
  <c r="E240" i="2"/>
  <c r="G212" i="2"/>
  <c r="F212" i="2"/>
  <c r="E212" i="2"/>
  <c r="H212" i="2"/>
  <c r="E82" i="2"/>
  <c r="H82" i="2"/>
  <c r="G82" i="2"/>
  <c r="F82" i="2"/>
  <c r="G22" i="2"/>
  <c r="H22" i="2"/>
  <c r="E22" i="2"/>
  <c r="F22" i="2"/>
  <c r="F172" i="2"/>
  <c r="G172" i="2"/>
  <c r="H172" i="2"/>
  <c r="E172" i="2"/>
  <c r="G52" i="2"/>
  <c r="F52" i="2"/>
  <c r="H52" i="2"/>
  <c r="E52" i="2"/>
  <c r="F92" i="2"/>
  <c r="G92" i="2"/>
  <c r="H92" i="2"/>
  <c r="E92" i="2"/>
  <c r="G142" i="2"/>
  <c r="E142" i="2"/>
  <c r="F142" i="2"/>
  <c r="H142" i="2"/>
  <c r="H72" i="2"/>
  <c r="F72" i="2"/>
  <c r="E72" i="2"/>
  <c r="G72" i="2"/>
  <c r="E62" i="2"/>
  <c r="G62" i="2"/>
  <c r="F62" i="2"/>
  <c r="H62" i="2"/>
  <c r="G230" i="2"/>
  <c r="F230" i="2"/>
  <c r="H230" i="2"/>
  <c r="E230" i="2"/>
  <c r="R281" i="1"/>
  <c r="R291" i="1"/>
  <c r="F230" i="1"/>
  <c r="E230" i="1"/>
  <c r="D231" i="1"/>
  <c r="G230" i="1"/>
  <c r="J230" i="1"/>
  <c r="I230" i="1"/>
  <c r="H230" i="1"/>
  <c r="F219" i="1"/>
  <c r="E219" i="1"/>
  <c r="D220" i="1"/>
  <c r="J219" i="1"/>
  <c r="H219" i="1"/>
  <c r="I219" i="1"/>
  <c r="G219" i="1"/>
  <c r="E112" i="1"/>
  <c r="J212" i="1"/>
  <c r="I212" i="1"/>
  <c r="H212" i="1"/>
  <c r="G212" i="1"/>
  <c r="F212" i="1"/>
  <c r="E212" i="1"/>
  <c r="F112" i="1"/>
  <c r="G112" i="1"/>
  <c r="H112" i="1"/>
  <c r="I112" i="1"/>
  <c r="J202" i="1"/>
  <c r="I202" i="1"/>
  <c r="H202" i="1"/>
  <c r="G202" i="1"/>
  <c r="F202" i="1"/>
  <c r="E202" i="1"/>
  <c r="J192" i="1"/>
  <c r="I192" i="1"/>
  <c r="H192" i="1"/>
  <c r="G192" i="1"/>
  <c r="F192" i="1"/>
  <c r="E192" i="1"/>
  <c r="J172" i="1"/>
  <c r="I172" i="1"/>
  <c r="H172" i="1"/>
  <c r="G172" i="1"/>
  <c r="F172" i="1"/>
  <c r="E172" i="1"/>
  <c r="E122" i="1"/>
  <c r="I122" i="1"/>
  <c r="F122" i="1"/>
  <c r="J122" i="1"/>
  <c r="G122" i="1"/>
  <c r="H122" i="1"/>
  <c r="J142" i="1"/>
  <c r="I142" i="1"/>
  <c r="H142" i="1"/>
  <c r="G142" i="1"/>
  <c r="F142" i="1"/>
  <c r="E142" i="1"/>
  <c r="J92" i="1"/>
  <c r="H92" i="1"/>
  <c r="I92" i="1"/>
  <c r="G92" i="1"/>
  <c r="F92" i="1"/>
  <c r="E92" i="1"/>
  <c r="J102" i="1"/>
  <c r="I102" i="1"/>
  <c r="H102" i="1"/>
  <c r="G102" i="1"/>
  <c r="F102" i="1"/>
  <c r="E102" i="1"/>
  <c r="J82" i="1"/>
  <c r="I82" i="1"/>
  <c r="H82" i="1"/>
  <c r="G82" i="1"/>
  <c r="F82" i="1"/>
  <c r="E82" i="1"/>
  <c r="J72" i="1"/>
  <c r="I72" i="1"/>
  <c r="H72" i="1"/>
  <c r="G72" i="1"/>
  <c r="F72" i="1"/>
  <c r="E72" i="1"/>
  <c r="J62" i="1"/>
  <c r="I62" i="1"/>
  <c r="H62" i="1"/>
  <c r="G62" i="1"/>
  <c r="F62" i="1"/>
  <c r="E62" i="1"/>
  <c r="J52" i="1"/>
  <c r="I52" i="1"/>
  <c r="H52" i="1"/>
  <c r="G52" i="1"/>
  <c r="F52" i="1"/>
  <c r="E52" i="1"/>
  <c r="J42" i="1"/>
  <c r="E42" i="1"/>
  <c r="I42" i="1"/>
  <c r="H42" i="1"/>
  <c r="G42" i="1"/>
  <c r="F42" i="1"/>
  <c r="J32" i="1"/>
  <c r="I32" i="1"/>
  <c r="H32" i="1"/>
  <c r="G32" i="1"/>
  <c r="F32" i="1"/>
  <c r="E32" i="1"/>
  <c r="J22" i="1"/>
  <c r="I22" i="1"/>
  <c r="H22" i="1"/>
  <c r="G22" i="1"/>
  <c r="F22" i="1"/>
  <c r="E22" i="1"/>
  <c r="F12" i="1"/>
  <c r="E12" i="1"/>
  <c r="G12" i="1"/>
  <c r="J12" i="1"/>
  <c r="I12" i="1"/>
  <c r="H12" i="1"/>
  <c r="H269" i="1"/>
  <c r="F269" i="1"/>
  <c r="J269" i="1"/>
  <c r="I269" i="1"/>
  <c r="D270" i="1"/>
  <c r="G269" i="1"/>
  <c r="D280" i="1"/>
  <c r="E269" i="1"/>
  <c r="G239" i="1"/>
  <c r="I239" i="1"/>
  <c r="H239" i="1"/>
  <c r="F239" i="1"/>
  <c r="E239" i="1"/>
  <c r="D240" i="1"/>
  <c r="D241" i="1" s="1"/>
  <c r="J239" i="1"/>
  <c r="H249" i="1"/>
  <c r="E249" i="1"/>
  <c r="J249" i="1"/>
  <c r="D250" i="1"/>
  <c r="I249" i="1"/>
  <c r="G249" i="1"/>
  <c r="F249" i="1"/>
  <c r="H259" i="1"/>
  <c r="D260" i="1"/>
  <c r="J259" i="1"/>
  <c r="I259" i="1"/>
  <c r="G259" i="1"/>
  <c r="F259" i="1"/>
  <c r="E259" i="1"/>
  <c r="J229" i="1"/>
  <c r="I229" i="1"/>
  <c r="H229" i="1"/>
  <c r="G229" i="1"/>
  <c r="F229" i="1"/>
  <c r="E229" i="1"/>
  <c r="AE292" i="1" l="1"/>
  <c r="AG291" i="1"/>
  <c r="AH291" i="1"/>
  <c r="AE302" i="1"/>
  <c r="AF291" i="1"/>
  <c r="AE282" i="1"/>
  <c r="AG281" i="1"/>
  <c r="AH281" i="1"/>
  <c r="AF281" i="1"/>
  <c r="AE272" i="1"/>
  <c r="AH271" i="1"/>
  <c r="AG271" i="1"/>
  <c r="AF271" i="1"/>
  <c r="R242" i="1"/>
  <c r="W241" i="1"/>
  <c r="U241" i="1"/>
  <c r="V241" i="1"/>
  <c r="T241" i="1"/>
  <c r="S241" i="1"/>
  <c r="AE264" i="1"/>
  <c r="AH263" i="1"/>
  <c r="AG263" i="1"/>
  <c r="AF263" i="1"/>
  <c r="R262" i="1"/>
  <c r="W261" i="1"/>
  <c r="V261" i="1"/>
  <c r="U261" i="1"/>
  <c r="S261" i="1"/>
  <c r="T261" i="1"/>
  <c r="R272" i="1"/>
  <c r="W271" i="1"/>
  <c r="T271" i="1"/>
  <c r="U271" i="1"/>
  <c r="V271" i="1"/>
  <c r="S271" i="1"/>
  <c r="R222" i="1"/>
  <c r="V221" i="1"/>
  <c r="W221" i="1"/>
  <c r="S221" i="1"/>
  <c r="U221" i="1"/>
  <c r="T221" i="1"/>
  <c r="W291" i="1"/>
  <c r="U291" i="1"/>
  <c r="T291" i="1"/>
  <c r="S291" i="1"/>
  <c r="V291" i="1"/>
  <c r="AE243" i="1"/>
  <c r="AH242" i="1"/>
  <c r="AG242" i="1"/>
  <c r="AF242" i="1"/>
  <c r="R252" i="1"/>
  <c r="V251" i="1"/>
  <c r="W251" i="1"/>
  <c r="T251" i="1"/>
  <c r="S251" i="1"/>
  <c r="U251" i="1"/>
  <c r="AE253" i="1"/>
  <c r="AG252" i="1"/>
  <c r="AF252" i="1"/>
  <c r="AH252" i="1"/>
  <c r="R282" i="1"/>
  <c r="W281" i="1"/>
  <c r="V281" i="1"/>
  <c r="T281" i="1"/>
  <c r="S281" i="1"/>
  <c r="U281" i="1"/>
  <c r="AE231" i="1"/>
  <c r="AH230" i="1"/>
  <c r="AF230" i="1"/>
  <c r="AG230" i="1"/>
  <c r="AE221" i="1"/>
  <c r="AG220" i="1"/>
  <c r="AF220" i="1"/>
  <c r="AH220" i="1"/>
  <c r="R231" i="1"/>
  <c r="W230" i="1"/>
  <c r="U230" i="1"/>
  <c r="S230" i="1"/>
  <c r="T230" i="1"/>
  <c r="V230" i="1"/>
  <c r="F222" i="2"/>
  <c r="E222" i="2"/>
  <c r="G222" i="2"/>
  <c r="H222" i="2"/>
  <c r="C223" i="2"/>
  <c r="G231" i="2"/>
  <c r="F231" i="2"/>
  <c r="H231" i="2"/>
  <c r="E231" i="2"/>
  <c r="C261" i="2"/>
  <c r="G260" i="2"/>
  <c r="F260" i="2"/>
  <c r="E260" i="2"/>
  <c r="C271" i="2"/>
  <c r="G270" i="2"/>
  <c r="E270" i="2"/>
  <c r="C242" i="2"/>
  <c r="E241" i="2"/>
  <c r="H241" i="2"/>
  <c r="G241" i="2"/>
  <c r="F241" i="2"/>
  <c r="G280" i="2"/>
  <c r="H280" i="2"/>
  <c r="E280" i="2"/>
  <c r="F280" i="2"/>
  <c r="C291" i="2"/>
  <c r="C281" i="2"/>
  <c r="C251" i="2"/>
  <c r="H250" i="2"/>
  <c r="G250" i="2"/>
  <c r="F250" i="2"/>
  <c r="E250" i="2"/>
  <c r="R302" i="1"/>
  <c r="R292" i="1"/>
  <c r="F241" i="1"/>
  <c r="G241" i="1"/>
  <c r="E241" i="1"/>
  <c r="D242" i="1"/>
  <c r="J241" i="1"/>
  <c r="I241" i="1"/>
  <c r="H241" i="1"/>
  <c r="G231" i="1"/>
  <c r="F231" i="1"/>
  <c r="E231" i="1"/>
  <c r="D232" i="1"/>
  <c r="H231" i="1"/>
  <c r="J231" i="1"/>
  <c r="I231" i="1"/>
  <c r="G220" i="1"/>
  <c r="F220" i="1"/>
  <c r="E220" i="1"/>
  <c r="I220" i="1"/>
  <c r="D221" i="1"/>
  <c r="H220" i="1"/>
  <c r="J220" i="1"/>
  <c r="G260" i="1"/>
  <c r="E260" i="1"/>
  <c r="J260" i="1"/>
  <c r="D261" i="1"/>
  <c r="I260" i="1"/>
  <c r="H260" i="1"/>
  <c r="F260" i="1"/>
  <c r="G250" i="1"/>
  <c r="H250" i="1"/>
  <c r="J250" i="1"/>
  <c r="D251" i="1"/>
  <c r="D252" i="1" s="1"/>
  <c r="I250" i="1"/>
  <c r="F250" i="1"/>
  <c r="E250" i="1"/>
  <c r="G280" i="1"/>
  <c r="I280" i="1"/>
  <c r="F280" i="1"/>
  <c r="J280" i="1"/>
  <c r="H280" i="1"/>
  <c r="D281" i="1"/>
  <c r="E280" i="1"/>
  <c r="D291" i="1"/>
  <c r="F240" i="1"/>
  <c r="J240" i="1"/>
  <c r="I240" i="1"/>
  <c r="H240" i="1"/>
  <c r="G240" i="1"/>
  <c r="E240" i="1"/>
  <c r="G270" i="1"/>
  <c r="D271" i="1"/>
  <c r="J270" i="1"/>
  <c r="I270" i="1"/>
  <c r="H270" i="1"/>
  <c r="F270" i="1"/>
  <c r="E270" i="1"/>
  <c r="AG282" i="1" l="1"/>
  <c r="AH282" i="1"/>
  <c r="AF282" i="1"/>
  <c r="AE283" i="1"/>
  <c r="AF302" i="1"/>
  <c r="AE303" i="1"/>
  <c r="AG302" i="1"/>
  <c r="AH302" i="1"/>
  <c r="AE313" i="1"/>
  <c r="AE273" i="1"/>
  <c r="AH272" i="1"/>
  <c r="AG272" i="1"/>
  <c r="AF272" i="1"/>
  <c r="AE293" i="1"/>
  <c r="AH292" i="1"/>
  <c r="AG292" i="1"/>
  <c r="AF292" i="1"/>
  <c r="R263" i="1"/>
  <c r="W262" i="1"/>
  <c r="T262" i="1"/>
  <c r="U262" i="1"/>
  <c r="S262" i="1"/>
  <c r="V262" i="1"/>
  <c r="AE244" i="1"/>
  <c r="AG243" i="1"/>
  <c r="AF243" i="1"/>
  <c r="AH243" i="1"/>
  <c r="R232" i="1"/>
  <c r="V231" i="1"/>
  <c r="U231" i="1"/>
  <c r="W231" i="1"/>
  <c r="S231" i="1"/>
  <c r="T231" i="1"/>
  <c r="R243" i="1"/>
  <c r="V242" i="1"/>
  <c r="W242" i="1"/>
  <c r="U242" i="1"/>
  <c r="T242" i="1"/>
  <c r="S242" i="1"/>
  <c r="R283" i="1"/>
  <c r="W282" i="1"/>
  <c r="U282" i="1"/>
  <c r="V282" i="1"/>
  <c r="T282" i="1"/>
  <c r="S282" i="1"/>
  <c r="AE265" i="1"/>
  <c r="AG264" i="1"/>
  <c r="AH264" i="1"/>
  <c r="AF264" i="1"/>
  <c r="R223" i="1"/>
  <c r="V222" i="1"/>
  <c r="U222" i="1"/>
  <c r="W222" i="1"/>
  <c r="T222" i="1"/>
  <c r="S222" i="1"/>
  <c r="AE222" i="1"/>
  <c r="AH221" i="1"/>
  <c r="AG221" i="1"/>
  <c r="AF221" i="1"/>
  <c r="R293" i="1"/>
  <c r="V292" i="1"/>
  <c r="U292" i="1"/>
  <c r="S292" i="1"/>
  <c r="T292" i="1"/>
  <c r="W292" i="1"/>
  <c r="AE232" i="1"/>
  <c r="AH231" i="1"/>
  <c r="AG231" i="1"/>
  <c r="AF231" i="1"/>
  <c r="R253" i="1"/>
  <c r="W252" i="1"/>
  <c r="V252" i="1"/>
  <c r="U252" i="1"/>
  <c r="S252" i="1"/>
  <c r="T252" i="1"/>
  <c r="V302" i="1"/>
  <c r="U302" i="1"/>
  <c r="W302" i="1"/>
  <c r="S302" i="1"/>
  <c r="T302" i="1"/>
  <c r="R273" i="1"/>
  <c r="V272" i="1"/>
  <c r="W272" i="1"/>
  <c r="T272" i="1"/>
  <c r="U272" i="1"/>
  <c r="S272" i="1"/>
  <c r="AE254" i="1"/>
  <c r="AF253" i="1"/>
  <c r="AH253" i="1"/>
  <c r="AG253" i="1"/>
  <c r="H223" i="2"/>
  <c r="E223" i="2"/>
  <c r="F223" i="2"/>
  <c r="G223" i="2"/>
  <c r="G232" i="2"/>
  <c r="H232" i="2"/>
  <c r="F232" i="2"/>
  <c r="E232" i="2"/>
  <c r="C243" i="2"/>
  <c r="H242" i="2"/>
  <c r="E242" i="2"/>
  <c r="G242" i="2"/>
  <c r="F242" i="2"/>
  <c r="C262" i="2"/>
  <c r="F261" i="2"/>
  <c r="H261" i="2"/>
  <c r="G261" i="2"/>
  <c r="E261" i="2"/>
  <c r="F291" i="2"/>
  <c r="H291" i="2"/>
  <c r="E291" i="2"/>
  <c r="G291" i="2"/>
  <c r="C302" i="2"/>
  <c r="C292" i="2"/>
  <c r="C252" i="2"/>
  <c r="F251" i="2"/>
  <c r="H251" i="2"/>
  <c r="G251" i="2"/>
  <c r="E251" i="2"/>
  <c r="C272" i="2"/>
  <c r="G271" i="2"/>
  <c r="F271" i="2"/>
  <c r="E271" i="2"/>
  <c r="C282" i="2"/>
  <c r="E281" i="2"/>
  <c r="G281" i="2"/>
  <c r="R313" i="1"/>
  <c r="R303" i="1"/>
  <c r="F252" i="1"/>
  <c r="E252" i="1"/>
  <c r="D253" i="1"/>
  <c r="G252" i="1"/>
  <c r="J252" i="1"/>
  <c r="I252" i="1"/>
  <c r="H252" i="1"/>
  <c r="G242" i="1"/>
  <c r="F242" i="1"/>
  <c r="E242" i="1"/>
  <c r="H242" i="1"/>
  <c r="D243" i="1"/>
  <c r="J242" i="1"/>
  <c r="I242" i="1"/>
  <c r="H232" i="1"/>
  <c r="G232" i="1"/>
  <c r="F232" i="1"/>
  <c r="E232" i="1"/>
  <c r="D233" i="1"/>
  <c r="I232" i="1"/>
  <c r="J232" i="1"/>
  <c r="H221" i="1"/>
  <c r="G221" i="1"/>
  <c r="J221" i="1"/>
  <c r="I221" i="1"/>
  <c r="F221" i="1"/>
  <c r="E221" i="1"/>
  <c r="D222" i="1"/>
  <c r="F271" i="1"/>
  <c r="J271" i="1"/>
  <c r="G271" i="1"/>
  <c r="I271" i="1"/>
  <c r="D272" i="1"/>
  <c r="H271" i="1"/>
  <c r="E271" i="1"/>
  <c r="J281" i="1"/>
  <c r="F281" i="1"/>
  <c r="D282" i="1"/>
  <c r="I281" i="1"/>
  <c r="H281" i="1"/>
  <c r="G281" i="1"/>
  <c r="E281" i="1"/>
  <c r="F251" i="1"/>
  <c r="J251" i="1"/>
  <c r="G251" i="1"/>
  <c r="E251" i="1"/>
  <c r="I251" i="1"/>
  <c r="H251" i="1"/>
  <c r="F291" i="1"/>
  <c r="J291" i="1"/>
  <c r="I291" i="1"/>
  <c r="G291" i="1"/>
  <c r="H291" i="1"/>
  <c r="D292" i="1"/>
  <c r="E291" i="1"/>
  <c r="D302" i="1"/>
  <c r="J261" i="1"/>
  <c r="F261" i="1"/>
  <c r="H261" i="1"/>
  <c r="D262" i="1"/>
  <c r="D263" i="1" s="1"/>
  <c r="I261" i="1"/>
  <c r="G261" i="1"/>
  <c r="E261" i="1"/>
  <c r="AG293" i="1" l="1"/>
  <c r="AF293" i="1"/>
  <c r="AH293" i="1"/>
  <c r="AE294" i="1"/>
  <c r="AF303" i="1"/>
  <c r="AG303" i="1"/>
  <c r="AE304" i="1"/>
  <c r="AH303" i="1"/>
  <c r="AF283" i="1"/>
  <c r="AE284" i="1"/>
  <c r="AH283" i="1"/>
  <c r="AG283" i="1"/>
  <c r="AE274" i="1"/>
  <c r="AG273" i="1"/>
  <c r="AH273" i="1"/>
  <c r="AF273" i="1"/>
  <c r="AE324" i="1"/>
  <c r="AG313" i="1"/>
  <c r="AF313" i="1"/>
  <c r="AE314" i="1"/>
  <c r="AH313" i="1"/>
  <c r="U223" i="1"/>
  <c r="V223" i="1"/>
  <c r="T223" i="1"/>
  <c r="S223" i="1"/>
  <c r="W223" i="1"/>
  <c r="AE266" i="1"/>
  <c r="AH265" i="1"/>
  <c r="AF265" i="1"/>
  <c r="AG265" i="1"/>
  <c r="R233" i="1"/>
  <c r="U232" i="1"/>
  <c r="V232" i="1"/>
  <c r="T232" i="1"/>
  <c r="W232" i="1"/>
  <c r="S232" i="1"/>
  <c r="AE223" i="1"/>
  <c r="AH222" i="1"/>
  <c r="AG222" i="1"/>
  <c r="AF222" i="1"/>
  <c r="R244" i="1"/>
  <c r="V243" i="1"/>
  <c r="U243" i="1"/>
  <c r="S243" i="1"/>
  <c r="T243" i="1"/>
  <c r="W243" i="1"/>
  <c r="R264" i="1"/>
  <c r="V263" i="1"/>
  <c r="T263" i="1"/>
  <c r="S263" i="1"/>
  <c r="U263" i="1"/>
  <c r="W263" i="1"/>
  <c r="R254" i="1"/>
  <c r="W253" i="1"/>
  <c r="T253" i="1"/>
  <c r="U253" i="1"/>
  <c r="V253" i="1"/>
  <c r="S253" i="1"/>
  <c r="R274" i="1"/>
  <c r="W273" i="1"/>
  <c r="U273" i="1"/>
  <c r="V273" i="1"/>
  <c r="S273" i="1"/>
  <c r="T273" i="1"/>
  <c r="R304" i="1"/>
  <c r="W303" i="1"/>
  <c r="V303" i="1"/>
  <c r="U303" i="1"/>
  <c r="T303" i="1"/>
  <c r="S303" i="1"/>
  <c r="R294" i="1"/>
  <c r="V293" i="1"/>
  <c r="U293" i="1"/>
  <c r="W293" i="1"/>
  <c r="T293" i="1"/>
  <c r="S293" i="1"/>
  <c r="AE255" i="1"/>
  <c r="AH254" i="1"/>
  <c r="AG254" i="1"/>
  <c r="AF254" i="1"/>
  <c r="R284" i="1"/>
  <c r="U283" i="1"/>
  <c r="S283" i="1"/>
  <c r="V283" i="1"/>
  <c r="T283" i="1"/>
  <c r="W283" i="1"/>
  <c r="AE245" i="1"/>
  <c r="AH244" i="1"/>
  <c r="AG244" i="1"/>
  <c r="AF244" i="1"/>
  <c r="V313" i="1"/>
  <c r="W313" i="1"/>
  <c r="U313" i="1"/>
  <c r="T313" i="1"/>
  <c r="S313" i="1"/>
  <c r="AE233" i="1"/>
  <c r="AG232" i="1"/>
  <c r="AH232" i="1"/>
  <c r="AF232" i="1"/>
  <c r="C253" i="2"/>
  <c r="G252" i="2"/>
  <c r="H252" i="2"/>
  <c r="F252" i="2"/>
  <c r="E252" i="2"/>
  <c r="C244" i="2"/>
  <c r="F243" i="2"/>
  <c r="H243" i="2"/>
  <c r="E243" i="2"/>
  <c r="G243" i="2"/>
  <c r="C283" i="2"/>
  <c r="F282" i="2"/>
  <c r="E282" i="2"/>
  <c r="G282" i="2"/>
  <c r="C293" i="2"/>
  <c r="G292" i="2"/>
  <c r="E292" i="2"/>
  <c r="G302" i="2"/>
  <c r="H302" i="2"/>
  <c r="F302" i="2"/>
  <c r="E302" i="2"/>
  <c r="C313" i="2"/>
  <c r="C303" i="2"/>
  <c r="C273" i="2"/>
  <c r="G272" i="2"/>
  <c r="F272" i="2"/>
  <c r="H272" i="2"/>
  <c r="E272" i="2"/>
  <c r="C263" i="2"/>
  <c r="G262" i="2"/>
  <c r="H262" i="2"/>
  <c r="F262" i="2"/>
  <c r="E262" i="2"/>
  <c r="C234" i="2"/>
  <c r="E233" i="2"/>
  <c r="H233" i="2"/>
  <c r="F233" i="2"/>
  <c r="G233" i="2"/>
  <c r="R324" i="1"/>
  <c r="R314" i="1"/>
  <c r="F263" i="1"/>
  <c r="E263" i="1"/>
  <c r="D264" i="1"/>
  <c r="G263" i="1"/>
  <c r="J263" i="1"/>
  <c r="I263" i="1"/>
  <c r="H263" i="1"/>
  <c r="G253" i="1"/>
  <c r="F253" i="1"/>
  <c r="E253" i="1"/>
  <c r="D254" i="1"/>
  <c r="H253" i="1"/>
  <c r="J253" i="1"/>
  <c r="I253" i="1"/>
  <c r="H243" i="1"/>
  <c r="G243" i="1"/>
  <c r="F243" i="1"/>
  <c r="E243" i="1"/>
  <c r="D244" i="1"/>
  <c r="I243" i="1"/>
  <c r="J243" i="1"/>
  <c r="I233" i="1"/>
  <c r="H233" i="1"/>
  <c r="G233" i="1"/>
  <c r="F233" i="1"/>
  <c r="E233" i="1"/>
  <c r="D234" i="1"/>
  <c r="J233" i="1"/>
  <c r="I222" i="1"/>
  <c r="H222" i="1"/>
  <c r="G222" i="1"/>
  <c r="F222" i="1"/>
  <c r="D223" i="1"/>
  <c r="J222" i="1"/>
  <c r="E222" i="1"/>
  <c r="I282" i="1"/>
  <c r="D283" i="1"/>
  <c r="E282" i="1"/>
  <c r="G282" i="1"/>
  <c r="J282" i="1"/>
  <c r="H282" i="1"/>
  <c r="F282" i="1"/>
  <c r="D313" i="1"/>
  <c r="I302" i="1"/>
  <c r="D303" i="1"/>
  <c r="E302" i="1"/>
  <c r="J302" i="1"/>
  <c r="G302" i="1"/>
  <c r="H302" i="1"/>
  <c r="F302" i="1"/>
  <c r="D293" i="1"/>
  <c r="E292" i="1"/>
  <c r="I292" i="1"/>
  <c r="J292" i="1"/>
  <c r="H292" i="1"/>
  <c r="G292" i="1"/>
  <c r="F292" i="1"/>
  <c r="D273" i="1"/>
  <c r="D274" i="1" s="1"/>
  <c r="E272" i="1"/>
  <c r="I272" i="1"/>
  <c r="H272" i="1"/>
  <c r="F272" i="1"/>
  <c r="J272" i="1"/>
  <c r="G272" i="1"/>
  <c r="I262" i="1"/>
  <c r="E262" i="1"/>
  <c r="G262" i="1"/>
  <c r="F262" i="1"/>
  <c r="J262" i="1"/>
  <c r="H262" i="1"/>
  <c r="AE305" i="1" l="1"/>
  <c r="AH304" i="1"/>
  <c r="AF304" i="1"/>
  <c r="AG304" i="1"/>
  <c r="AH274" i="1"/>
  <c r="AF274" i="1"/>
  <c r="AE275" i="1"/>
  <c r="AG274" i="1"/>
  <c r="AE315" i="1"/>
  <c r="AG314" i="1"/>
  <c r="AF314" i="1"/>
  <c r="AH314" i="1"/>
  <c r="AE295" i="1"/>
  <c r="AH294" i="1"/>
  <c r="AG294" i="1"/>
  <c r="AF294" i="1"/>
  <c r="AG284" i="1"/>
  <c r="AF284" i="1"/>
  <c r="AE285" i="1"/>
  <c r="AH284" i="1"/>
  <c r="AE325" i="1"/>
  <c r="AF324" i="1"/>
  <c r="AG324" i="1"/>
  <c r="AH324" i="1"/>
  <c r="R325" i="1"/>
  <c r="W324" i="1"/>
  <c r="T324" i="1"/>
  <c r="U324" i="1"/>
  <c r="S324" i="1"/>
  <c r="V324" i="1"/>
  <c r="AH223" i="1"/>
  <c r="AG223" i="1"/>
  <c r="AF223" i="1"/>
  <c r="AE234" i="1"/>
  <c r="AH233" i="1"/>
  <c r="AF233" i="1"/>
  <c r="AG233" i="1"/>
  <c r="AH245" i="1"/>
  <c r="AG245" i="1"/>
  <c r="AF245" i="1"/>
  <c r="R295" i="1"/>
  <c r="W294" i="1"/>
  <c r="U294" i="1"/>
  <c r="V294" i="1"/>
  <c r="T294" i="1"/>
  <c r="S294" i="1"/>
  <c r="R265" i="1"/>
  <c r="W264" i="1"/>
  <c r="U264" i="1"/>
  <c r="V264" i="1"/>
  <c r="T264" i="1"/>
  <c r="S264" i="1"/>
  <c r="R234" i="1"/>
  <c r="V233" i="1"/>
  <c r="W233" i="1"/>
  <c r="T233" i="1"/>
  <c r="U233" i="1"/>
  <c r="S233" i="1"/>
  <c r="R305" i="1"/>
  <c r="V304" i="1"/>
  <c r="W304" i="1"/>
  <c r="T304" i="1"/>
  <c r="U304" i="1"/>
  <c r="S304" i="1"/>
  <c r="R255" i="1"/>
  <c r="W254" i="1"/>
  <c r="V254" i="1"/>
  <c r="T254" i="1"/>
  <c r="S254" i="1"/>
  <c r="U254" i="1"/>
  <c r="R245" i="1"/>
  <c r="W244" i="1"/>
  <c r="T244" i="1"/>
  <c r="U244" i="1"/>
  <c r="V244" i="1"/>
  <c r="S244" i="1"/>
  <c r="R315" i="1"/>
  <c r="V314" i="1"/>
  <c r="U314" i="1"/>
  <c r="S314" i="1"/>
  <c r="W314" i="1"/>
  <c r="T314" i="1"/>
  <c r="R285" i="1"/>
  <c r="V284" i="1"/>
  <c r="U284" i="1"/>
  <c r="W284" i="1"/>
  <c r="T284" i="1"/>
  <c r="S284" i="1"/>
  <c r="R275" i="1"/>
  <c r="W274" i="1"/>
  <c r="V274" i="1"/>
  <c r="U274" i="1"/>
  <c r="S274" i="1"/>
  <c r="T274" i="1"/>
  <c r="AE267" i="1"/>
  <c r="AH266" i="1"/>
  <c r="AG266" i="1"/>
  <c r="AF266" i="1"/>
  <c r="AE256" i="1"/>
  <c r="AG255" i="1"/>
  <c r="AF255" i="1"/>
  <c r="AH255" i="1"/>
  <c r="C274" i="2"/>
  <c r="E273" i="2"/>
  <c r="F273" i="2"/>
  <c r="H273" i="2"/>
  <c r="G273" i="2"/>
  <c r="C284" i="2"/>
  <c r="F283" i="2"/>
  <c r="H283" i="2"/>
  <c r="E283" i="2"/>
  <c r="G283" i="2"/>
  <c r="C304" i="2"/>
  <c r="G303" i="2"/>
  <c r="E303" i="2"/>
  <c r="E313" i="2"/>
  <c r="F313" i="2"/>
  <c r="G313" i="2"/>
  <c r="H313" i="2"/>
  <c r="C324" i="2"/>
  <c r="C314" i="2"/>
  <c r="C254" i="2"/>
  <c r="F253" i="2"/>
  <c r="H253" i="2"/>
  <c r="G253" i="2"/>
  <c r="E253" i="2"/>
  <c r="C264" i="2"/>
  <c r="G263" i="2"/>
  <c r="F263" i="2"/>
  <c r="H263" i="2"/>
  <c r="E263" i="2"/>
  <c r="C294" i="2"/>
  <c r="F293" i="2"/>
  <c r="G293" i="2"/>
  <c r="E293" i="2"/>
  <c r="C245" i="2"/>
  <c r="G244" i="2"/>
  <c r="H244" i="2"/>
  <c r="E244" i="2"/>
  <c r="F244" i="2"/>
  <c r="H234" i="2"/>
  <c r="E234" i="2"/>
  <c r="F234" i="2"/>
  <c r="G234" i="2"/>
  <c r="F274" i="1"/>
  <c r="E274" i="1"/>
  <c r="D275" i="1"/>
  <c r="J274" i="1"/>
  <c r="I274" i="1"/>
  <c r="H274" i="1"/>
  <c r="G274" i="1"/>
  <c r="G264" i="1"/>
  <c r="F264" i="1"/>
  <c r="E264" i="1"/>
  <c r="D265" i="1"/>
  <c r="J264" i="1"/>
  <c r="H264" i="1"/>
  <c r="I264" i="1"/>
  <c r="H254" i="1"/>
  <c r="G254" i="1"/>
  <c r="F254" i="1"/>
  <c r="E254" i="1"/>
  <c r="D255" i="1"/>
  <c r="I254" i="1"/>
  <c r="J254" i="1"/>
  <c r="I244" i="1"/>
  <c r="H244" i="1"/>
  <c r="G244" i="1"/>
  <c r="F244" i="1"/>
  <c r="E244" i="1"/>
  <c r="D245" i="1"/>
  <c r="J244" i="1"/>
  <c r="J234" i="1"/>
  <c r="I234" i="1"/>
  <c r="H234" i="1"/>
  <c r="G234" i="1"/>
  <c r="F234" i="1"/>
  <c r="E234" i="1"/>
  <c r="J223" i="1"/>
  <c r="I223" i="1"/>
  <c r="H223" i="1"/>
  <c r="G223" i="1"/>
  <c r="F223" i="1"/>
  <c r="E223" i="1"/>
  <c r="H303" i="1"/>
  <c r="J303" i="1"/>
  <c r="I303" i="1"/>
  <c r="D304" i="1"/>
  <c r="G303" i="1"/>
  <c r="F303" i="1"/>
  <c r="E303" i="1"/>
  <c r="H313" i="1"/>
  <c r="E313" i="1"/>
  <c r="D324" i="1"/>
  <c r="D314" i="1"/>
  <c r="J313" i="1"/>
  <c r="I313" i="1"/>
  <c r="G313" i="1"/>
  <c r="F313" i="1"/>
  <c r="H273" i="1"/>
  <c r="E273" i="1"/>
  <c r="J273" i="1"/>
  <c r="I273" i="1"/>
  <c r="G273" i="1"/>
  <c r="F273" i="1"/>
  <c r="H283" i="1"/>
  <c r="I283" i="1"/>
  <c r="D284" i="1"/>
  <c r="D285" i="1" s="1"/>
  <c r="F283" i="1"/>
  <c r="E283" i="1"/>
  <c r="J283" i="1"/>
  <c r="G283" i="1"/>
  <c r="H293" i="1"/>
  <c r="G293" i="1"/>
  <c r="E293" i="1"/>
  <c r="J293" i="1"/>
  <c r="I293" i="1"/>
  <c r="D294" i="1"/>
  <c r="F293" i="1"/>
  <c r="AG275" i="1" l="1"/>
  <c r="AF275" i="1"/>
  <c r="AE276" i="1"/>
  <c r="AH275" i="1"/>
  <c r="AG325" i="1"/>
  <c r="AF325" i="1"/>
  <c r="AH325" i="1"/>
  <c r="AE326" i="1"/>
  <c r="AE296" i="1"/>
  <c r="AH295" i="1"/>
  <c r="AG295" i="1"/>
  <c r="AF295" i="1"/>
  <c r="AE286" i="1"/>
  <c r="AG285" i="1"/>
  <c r="AF285" i="1"/>
  <c r="AH285" i="1"/>
  <c r="AF315" i="1"/>
  <c r="AE316" i="1"/>
  <c r="AG315" i="1"/>
  <c r="AH315" i="1"/>
  <c r="AF305" i="1"/>
  <c r="AH305" i="1"/>
  <c r="AE306" i="1"/>
  <c r="AG305" i="1"/>
  <c r="R276" i="1"/>
  <c r="V275" i="1"/>
  <c r="U275" i="1"/>
  <c r="T275" i="1"/>
  <c r="W275" i="1"/>
  <c r="S275" i="1"/>
  <c r="R286" i="1"/>
  <c r="W285" i="1"/>
  <c r="U285" i="1"/>
  <c r="V285" i="1"/>
  <c r="T285" i="1"/>
  <c r="S285" i="1"/>
  <c r="AG234" i="1"/>
  <c r="AF234" i="1"/>
  <c r="AH234" i="1"/>
  <c r="R256" i="1"/>
  <c r="W255" i="1"/>
  <c r="U255" i="1"/>
  <c r="T255" i="1"/>
  <c r="V255" i="1"/>
  <c r="S255" i="1"/>
  <c r="R296" i="1"/>
  <c r="V295" i="1"/>
  <c r="W295" i="1"/>
  <c r="U295" i="1"/>
  <c r="T295" i="1"/>
  <c r="S295" i="1"/>
  <c r="R326" i="1"/>
  <c r="W325" i="1"/>
  <c r="V325" i="1"/>
  <c r="T325" i="1"/>
  <c r="U325" i="1"/>
  <c r="S325" i="1"/>
  <c r="W245" i="1"/>
  <c r="V245" i="1"/>
  <c r="T245" i="1"/>
  <c r="U245" i="1"/>
  <c r="S245" i="1"/>
  <c r="R266" i="1"/>
  <c r="W265" i="1"/>
  <c r="U265" i="1"/>
  <c r="T265" i="1"/>
  <c r="S265" i="1"/>
  <c r="V265" i="1"/>
  <c r="R316" i="1"/>
  <c r="W315" i="1"/>
  <c r="T315" i="1"/>
  <c r="S315" i="1"/>
  <c r="V315" i="1"/>
  <c r="U315" i="1"/>
  <c r="AG267" i="1"/>
  <c r="AH267" i="1"/>
  <c r="AF267" i="1"/>
  <c r="V234" i="1"/>
  <c r="U234" i="1"/>
  <c r="S234" i="1"/>
  <c r="W234" i="1"/>
  <c r="T234" i="1"/>
  <c r="R306" i="1"/>
  <c r="V305" i="1"/>
  <c r="U305" i="1"/>
  <c r="S305" i="1"/>
  <c r="W305" i="1"/>
  <c r="T305" i="1"/>
  <c r="AH256" i="1"/>
  <c r="AG256" i="1"/>
  <c r="AF256" i="1"/>
  <c r="C275" i="2"/>
  <c r="H274" i="2"/>
  <c r="E274" i="2"/>
  <c r="F274" i="2"/>
  <c r="G274" i="2"/>
  <c r="C295" i="2"/>
  <c r="G294" i="2"/>
  <c r="H294" i="2"/>
  <c r="F294" i="2"/>
  <c r="E294" i="2"/>
  <c r="C285" i="2"/>
  <c r="G284" i="2"/>
  <c r="H284" i="2"/>
  <c r="F284" i="2"/>
  <c r="E284" i="2"/>
  <c r="C255" i="2"/>
  <c r="G254" i="2"/>
  <c r="H254" i="2"/>
  <c r="F254" i="2"/>
  <c r="E254" i="2"/>
  <c r="F245" i="2"/>
  <c r="H245" i="2"/>
  <c r="E245" i="2"/>
  <c r="G245" i="2"/>
  <c r="C315" i="2"/>
  <c r="E314" i="2"/>
  <c r="G314" i="2"/>
  <c r="C265" i="2"/>
  <c r="G264" i="2"/>
  <c r="F264" i="2"/>
  <c r="H264" i="2"/>
  <c r="E264" i="2"/>
  <c r="C325" i="2"/>
  <c r="G324" i="2"/>
  <c r="H324" i="2"/>
  <c r="F324" i="2"/>
  <c r="E324" i="2"/>
  <c r="C305" i="2"/>
  <c r="G304" i="2"/>
  <c r="F304" i="2"/>
  <c r="E304" i="2"/>
  <c r="F285" i="1"/>
  <c r="G285" i="1"/>
  <c r="E285" i="1"/>
  <c r="D286" i="1"/>
  <c r="J285" i="1"/>
  <c r="I285" i="1"/>
  <c r="H285" i="1"/>
  <c r="G275" i="1"/>
  <c r="F275" i="1"/>
  <c r="E275" i="1"/>
  <c r="D276" i="1"/>
  <c r="J275" i="1"/>
  <c r="I275" i="1"/>
  <c r="H275" i="1"/>
  <c r="H265" i="1"/>
  <c r="G265" i="1"/>
  <c r="F265" i="1"/>
  <c r="E265" i="1"/>
  <c r="I265" i="1"/>
  <c r="D266" i="1"/>
  <c r="J265" i="1"/>
  <c r="I255" i="1"/>
  <c r="H255" i="1"/>
  <c r="G255" i="1"/>
  <c r="F255" i="1"/>
  <c r="E255" i="1"/>
  <c r="D256" i="1"/>
  <c r="J255" i="1"/>
  <c r="J245" i="1"/>
  <c r="I245" i="1"/>
  <c r="H245" i="1"/>
  <c r="G245" i="1"/>
  <c r="F245" i="1"/>
  <c r="E245" i="1"/>
  <c r="G284" i="1"/>
  <c r="E284" i="1"/>
  <c r="J284" i="1"/>
  <c r="I284" i="1"/>
  <c r="H284" i="1"/>
  <c r="F284" i="1"/>
  <c r="G294" i="1"/>
  <c r="I294" i="1"/>
  <c r="D295" i="1"/>
  <c r="D296" i="1" s="1"/>
  <c r="F294" i="1"/>
  <c r="E294" i="1"/>
  <c r="J294" i="1"/>
  <c r="H294" i="1"/>
  <c r="G324" i="1"/>
  <c r="E324" i="1"/>
  <c r="D325" i="1"/>
  <c r="J324" i="1"/>
  <c r="I324" i="1"/>
  <c r="H324" i="1"/>
  <c r="F324" i="1"/>
  <c r="G314" i="1"/>
  <c r="I314" i="1"/>
  <c r="H314" i="1"/>
  <c r="E314" i="1"/>
  <c r="D315" i="1"/>
  <c r="J314" i="1"/>
  <c r="F314" i="1"/>
  <c r="G304" i="1"/>
  <c r="H304" i="1"/>
  <c r="F304" i="1"/>
  <c r="E304" i="1"/>
  <c r="J304" i="1"/>
  <c r="I304" i="1"/>
  <c r="D305" i="1"/>
  <c r="AE327" i="1" l="1"/>
  <c r="AG326" i="1"/>
  <c r="AF326" i="1"/>
  <c r="AH326" i="1"/>
  <c r="AE307" i="1"/>
  <c r="AH306" i="1"/>
  <c r="AF306" i="1"/>
  <c r="AG306" i="1"/>
  <c r="AG286" i="1"/>
  <c r="AE287" i="1"/>
  <c r="AH286" i="1"/>
  <c r="AF286" i="1"/>
  <c r="AE277" i="1"/>
  <c r="AH276" i="1"/>
  <c r="AG276" i="1"/>
  <c r="AF276" i="1"/>
  <c r="AG316" i="1"/>
  <c r="AF316" i="1"/>
  <c r="AE317" i="1"/>
  <c r="AH316" i="1"/>
  <c r="AE297" i="1"/>
  <c r="AG296" i="1"/>
  <c r="AF296" i="1"/>
  <c r="AH296" i="1"/>
  <c r="R307" i="1"/>
  <c r="W306" i="1"/>
  <c r="T306" i="1"/>
  <c r="V306" i="1"/>
  <c r="U306" i="1"/>
  <c r="S306" i="1"/>
  <c r="R327" i="1"/>
  <c r="W326" i="1"/>
  <c r="U326" i="1"/>
  <c r="S326" i="1"/>
  <c r="V326" i="1"/>
  <c r="T326" i="1"/>
  <c r="R317" i="1"/>
  <c r="W316" i="1"/>
  <c r="V316" i="1"/>
  <c r="T316" i="1"/>
  <c r="U316" i="1"/>
  <c r="S316" i="1"/>
  <c r="R287" i="1"/>
  <c r="V286" i="1"/>
  <c r="W286" i="1"/>
  <c r="U286" i="1"/>
  <c r="T286" i="1"/>
  <c r="S286" i="1"/>
  <c r="R277" i="1"/>
  <c r="W276" i="1"/>
  <c r="U276" i="1"/>
  <c r="V276" i="1"/>
  <c r="T276" i="1"/>
  <c r="S276" i="1"/>
  <c r="V256" i="1"/>
  <c r="W256" i="1"/>
  <c r="U256" i="1"/>
  <c r="T256" i="1"/>
  <c r="S256" i="1"/>
  <c r="R297" i="1"/>
  <c r="W296" i="1"/>
  <c r="V296" i="1"/>
  <c r="U296" i="1"/>
  <c r="S296" i="1"/>
  <c r="T296" i="1"/>
  <c r="R267" i="1"/>
  <c r="V266" i="1"/>
  <c r="U266" i="1"/>
  <c r="W266" i="1"/>
  <c r="T266" i="1"/>
  <c r="S266" i="1"/>
  <c r="C316" i="2"/>
  <c r="F315" i="2"/>
  <c r="E315" i="2"/>
  <c r="G315" i="2"/>
  <c r="C276" i="2"/>
  <c r="F275" i="2"/>
  <c r="H275" i="2"/>
  <c r="G275" i="2"/>
  <c r="E275" i="2"/>
  <c r="C306" i="2"/>
  <c r="E305" i="2"/>
  <c r="H305" i="2"/>
  <c r="F305" i="2"/>
  <c r="G305" i="2"/>
  <c r="C256" i="2"/>
  <c r="G255" i="2"/>
  <c r="H255" i="2"/>
  <c r="F255" i="2"/>
  <c r="E255" i="2"/>
  <c r="C326" i="2"/>
  <c r="G325" i="2"/>
  <c r="E325" i="2"/>
  <c r="C286" i="2"/>
  <c r="F285" i="2"/>
  <c r="H285" i="2"/>
  <c r="G285" i="2"/>
  <c r="E285" i="2"/>
  <c r="C266" i="2"/>
  <c r="H265" i="2"/>
  <c r="E265" i="2"/>
  <c r="F265" i="2"/>
  <c r="G265" i="2"/>
  <c r="C296" i="2"/>
  <c r="G295" i="2"/>
  <c r="F295" i="2"/>
  <c r="H295" i="2"/>
  <c r="E295" i="2"/>
  <c r="F296" i="1"/>
  <c r="E296" i="1"/>
  <c r="I296" i="1"/>
  <c r="D297" i="1"/>
  <c r="J296" i="1"/>
  <c r="H296" i="1"/>
  <c r="G296" i="1"/>
  <c r="G286" i="1"/>
  <c r="F286" i="1"/>
  <c r="E286" i="1"/>
  <c r="D287" i="1"/>
  <c r="H286" i="1"/>
  <c r="J286" i="1"/>
  <c r="I286" i="1"/>
  <c r="H276" i="1"/>
  <c r="G276" i="1"/>
  <c r="F276" i="1"/>
  <c r="E276" i="1"/>
  <c r="D277" i="1"/>
  <c r="I276" i="1"/>
  <c r="J276" i="1"/>
  <c r="I266" i="1"/>
  <c r="H266" i="1"/>
  <c r="G266" i="1"/>
  <c r="F266" i="1"/>
  <c r="E266" i="1"/>
  <c r="D267" i="1"/>
  <c r="J266" i="1"/>
  <c r="J256" i="1"/>
  <c r="I256" i="1"/>
  <c r="H256" i="1"/>
  <c r="G256" i="1"/>
  <c r="F256" i="1"/>
  <c r="E256" i="1"/>
  <c r="J295" i="1"/>
  <c r="F295" i="1"/>
  <c r="E295" i="1"/>
  <c r="I295" i="1"/>
  <c r="H295" i="1"/>
  <c r="G295" i="1"/>
  <c r="J315" i="1"/>
  <c r="F315" i="1"/>
  <c r="H315" i="1"/>
  <c r="G315" i="1"/>
  <c r="E315" i="1"/>
  <c r="I315" i="1"/>
  <c r="D316" i="1"/>
  <c r="F325" i="1"/>
  <c r="J325" i="1"/>
  <c r="I325" i="1"/>
  <c r="H325" i="1"/>
  <c r="E325" i="1"/>
  <c r="D326" i="1"/>
  <c r="G325" i="1"/>
  <c r="F305" i="1"/>
  <c r="J305" i="1"/>
  <c r="G305" i="1"/>
  <c r="E305" i="1"/>
  <c r="D306" i="1"/>
  <c r="D307" i="1" s="1"/>
  <c r="I305" i="1"/>
  <c r="H305" i="1"/>
  <c r="AE298" i="1" l="1"/>
  <c r="AH297" i="1"/>
  <c r="AG297" i="1"/>
  <c r="AF297" i="1"/>
  <c r="AH277" i="1"/>
  <c r="AE278" i="1"/>
  <c r="AG277" i="1"/>
  <c r="AF277" i="1"/>
  <c r="AE308" i="1"/>
  <c r="AH307" i="1"/>
  <c r="AG307" i="1"/>
  <c r="AF307" i="1"/>
  <c r="AE318" i="1"/>
  <c r="AG317" i="1"/>
  <c r="AH317" i="1"/>
  <c r="AF317" i="1"/>
  <c r="AE288" i="1"/>
  <c r="AG287" i="1"/>
  <c r="AF287" i="1"/>
  <c r="AH287" i="1"/>
  <c r="AG327" i="1"/>
  <c r="AF327" i="1"/>
  <c r="AE328" i="1"/>
  <c r="AH327" i="1"/>
  <c r="U267" i="1"/>
  <c r="V267" i="1"/>
  <c r="T267" i="1"/>
  <c r="S267" i="1"/>
  <c r="W267" i="1"/>
  <c r="R298" i="1"/>
  <c r="W297" i="1"/>
  <c r="T297" i="1"/>
  <c r="U297" i="1"/>
  <c r="S297" i="1"/>
  <c r="V297" i="1"/>
  <c r="R278" i="1"/>
  <c r="V277" i="1"/>
  <c r="W277" i="1"/>
  <c r="U277" i="1"/>
  <c r="S277" i="1"/>
  <c r="T277" i="1"/>
  <c r="R288" i="1"/>
  <c r="W287" i="1"/>
  <c r="V287" i="1"/>
  <c r="U287" i="1"/>
  <c r="S287" i="1"/>
  <c r="T287" i="1"/>
  <c r="R318" i="1"/>
  <c r="W317" i="1"/>
  <c r="U317" i="1"/>
  <c r="V317" i="1"/>
  <c r="S317" i="1"/>
  <c r="T317" i="1"/>
  <c r="R308" i="1"/>
  <c r="V307" i="1"/>
  <c r="U307" i="1"/>
  <c r="T307" i="1"/>
  <c r="W307" i="1"/>
  <c r="S307" i="1"/>
  <c r="R328" i="1"/>
  <c r="V327" i="1"/>
  <c r="W327" i="1"/>
  <c r="U327" i="1"/>
  <c r="S327" i="1"/>
  <c r="T327" i="1"/>
  <c r="C307" i="2"/>
  <c r="H306" i="2"/>
  <c r="E306" i="2"/>
  <c r="F306" i="2"/>
  <c r="G306" i="2"/>
  <c r="C287" i="2"/>
  <c r="G286" i="2"/>
  <c r="H286" i="2"/>
  <c r="F286" i="2"/>
  <c r="E286" i="2"/>
  <c r="C317" i="2"/>
  <c r="G316" i="2"/>
  <c r="H316" i="2"/>
  <c r="F316" i="2"/>
  <c r="E316" i="2"/>
  <c r="G256" i="2"/>
  <c r="H256" i="2"/>
  <c r="F256" i="2"/>
  <c r="E256" i="2"/>
  <c r="C267" i="2"/>
  <c r="H266" i="2"/>
  <c r="G266" i="2"/>
  <c r="E266" i="2"/>
  <c r="F266" i="2"/>
  <c r="C277" i="2"/>
  <c r="G276" i="2"/>
  <c r="H276" i="2"/>
  <c r="E276" i="2"/>
  <c r="F276" i="2"/>
  <c r="C327" i="2"/>
  <c r="G326" i="2"/>
  <c r="F326" i="2"/>
  <c r="E326" i="2"/>
  <c r="C297" i="2"/>
  <c r="G296" i="2"/>
  <c r="F296" i="2"/>
  <c r="H296" i="2"/>
  <c r="E296" i="2"/>
  <c r="F307" i="1"/>
  <c r="E307" i="1"/>
  <c r="D308" i="1"/>
  <c r="G307" i="1"/>
  <c r="J307" i="1"/>
  <c r="I307" i="1"/>
  <c r="H307" i="1"/>
  <c r="G297" i="1"/>
  <c r="F297" i="1"/>
  <c r="E297" i="1"/>
  <c r="J297" i="1"/>
  <c r="D298" i="1"/>
  <c r="I297" i="1"/>
  <c r="H297" i="1"/>
  <c r="H287" i="1"/>
  <c r="G287" i="1"/>
  <c r="F287" i="1"/>
  <c r="E287" i="1"/>
  <c r="D288" i="1"/>
  <c r="I287" i="1"/>
  <c r="J287" i="1"/>
  <c r="I277" i="1"/>
  <c r="H277" i="1"/>
  <c r="G277" i="1"/>
  <c r="F277" i="1"/>
  <c r="E277" i="1"/>
  <c r="D278" i="1"/>
  <c r="J277" i="1"/>
  <c r="J267" i="1"/>
  <c r="I267" i="1"/>
  <c r="H267" i="1"/>
  <c r="G267" i="1"/>
  <c r="F267" i="1"/>
  <c r="E267" i="1"/>
  <c r="E306" i="1"/>
  <c r="I306" i="1"/>
  <c r="J306" i="1"/>
  <c r="F306" i="1"/>
  <c r="H306" i="1"/>
  <c r="G306" i="1"/>
  <c r="D327" i="1"/>
  <c r="E326" i="1"/>
  <c r="I326" i="1"/>
  <c r="H326" i="1"/>
  <c r="G326" i="1"/>
  <c r="F326" i="1"/>
  <c r="J326" i="1"/>
  <c r="I316" i="1"/>
  <c r="D317" i="1"/>
  <c r="D318" i="1" s="1"/>
  <c r="E316" i="1"/>
  <c r="G316" i="1"/>
  <c r="F316" i="1"/>
  <c r="J316" i="1"/>
  <c r="H316" i="1"/>
  <c r="AG298" i="1" l="1"/>
  <c r="AF298" i="1"/>
  <c r="AE299" i="1"/>
  <c r="AH298" i="1"/>
  <c r="AH328" i="1"/>
  <c r="AE329" i="1"/>
  <c r="AG328" i="1"/>
  <c r="AF328" i="1"/>
  <c r="AF278" i="1"/>
  <c r="AH278" i="1"/>
  <c r="AG278" i="1"/>
  <c r="AF288" i="1"/>
  <c r="AE289" i="1"/>
  <c r="AG288" i="1"/>
  <c r="AH288" i="1"/>
  <c r="AE319" i="1"/>
  <c r="AH318" i="1"/>
  <c r="AF318" i="1"/>
  <c r="AG318" i="1"/>
  <c r="AE309" i="1"/>
  <c r="AG308" i="1"/>
  <c r="AH308" i="1"/>
  <c r="AF308" i="1"/>
  <c r="R329" i="1"/>
  <c r="V328" i="1"/>
  <c r="U328" i="1"/>
  <c r="W328" i="1"/>
  <c r="T328" i="1"/>
  <c r="S328" i="1"/>
  <c r="R309" i="1"/>
  <c r="W308" i="1"/>
  <c r="U308" i="1"/>
  <c r="V308" i="1"/>
  <c r="T308" i="1"/>
  <c r="S308" i="1"/>
  <c r="R289" i="1"/>
  <c r="W288" i="1"/>
  <c r="T288" i="1"/>
  <c r="U288" i="1"/>
  <c r="V288" i="1"/>
  <c r="S288" i="1"/>
  <c r="V278" i="1"/>
  <c r="U278" i="1"/>
  <c r="S278" i="1"/>
  <c r="W278" i="1"/>
  <c r="T278" i="1"/>
  <c r="R299" i="1"/>
  <c r="V298" i="1"/>
  <c r="T298" i="1"/>
  <c r="U298" i="1"/>
  <c r="W298" i="1"/>
  <c r="S298" i="1"/>
  <c r="R319" i="1"/>
  <c r="W318" i="1"/>
  <c r="T318" i="1"/>
  <c r="S318" i="1"/>
  <c r="V318" i="1"/>
  <c r="U318" i="1"/>
  <c r="C298" i="2"/>
  <c r="E297" i="2"/>
  <c r="G297" i="2"/>
  <c r="F297" i="2"/>
  <c r="H297" i="2"/>
  <c r="C318" i="2"/>
  <c r="F317" i="2"/>
  <c r="H317" i="2"/>
  <c r="E317" i="2"/>
  <c r="G317" i="2"/>
  <c r="C278" i="2"/>
  <c r="F277" i="2"/>
  <c r="H277" i="2"/>
  <c r="E277" i="2"/>
  <c r="G277" i="2"/>
  <c r="C328" i="2"/>
  <c r="G327" i="2"/>
  <c r="H327" i="2"/>
  <c r="F327" i="2"/>
  <c r="E327" i="2"/>
  <c r="C288" i="2"/>
  <c r="G287" i="2"/>
  <c r="H287" i="2"/>
  <c r="F287" i="2"/>
  <c r="E287" i="2"/>
  <c r="F267" i="2"/>
  <c r="H267" i="2"/>
  <c r="G267" i="2"/>
  <c r="E267" i="2"/>
  <c r="C308" i="2"/>
  <c r="F307" i="2"/>
  <c r="H307" i="2"/>
  <c r="E307" i="2"/>
  <c r="G307" i="2"/>
  <c r="F318" i="1"/>
  <c r="E318" i="1"/>
  <c r="D319" i="1"/>
  <c r="J318" i="1"/>
  <c r="G318" i="1"/>
  <c r="I318" i="1"/>
  <c r="H318" i="1"/>
  <c r="G308" i="1"/>
  <c r="F308" i="1"/>
  <c r="E308" i="1"/>
  <c r="D309" i="1"/>
  <c r="H308" i="1"/>
  <c r="J308" i="1"/>
  <c r="I308" i="1"/>
  <c r="H298" i="1"/>
  <c r="G298" i="1"/>
  <c r="F298" i="1"/>
  <c r="E298" i="1"/>
  <c r="D299" i="1"/>
  <c r="J298" i="1"/>
  <c r="I298" i="1"/>
  <c r="I288" i="1"/>
  <c r="H288" i="1"/>
  <c r="G288" i="1"/>
  <c r="F288" i="1"/>
  <c r="E288" i="1"/>
  <c r="D289" i="1"/>
  <c r="J288" i="1"/>
  <c r="J278" i="1"/>
  <c r="I278" i="1"/>
  <c r="H278" i="1"/>
  <c r="G278" i="1"/>
  <c r="F278" i="1"/>
  <c r="E278" i="1"/>
  <c r="H317" i="1"/>
  <c r="J317" i="1"/>
  <c r="F317" i="1"/>
  <c r="E317" i="1"/>
  <c r="I317" i="1"/>
  <c r="G317" i="1"/>
  <c r="H327" i="1"/>
  <c r="G327" i="1"/>
  <c r="F327" i="1"/>
  <c r="D328" i="1"/>
  <c r="D329" i="1" s="1"/>
  <c r="J327" i="1"/>
  <c r="I327" i="1"/>
  <c r="E327" i="1"/>
  <c r="AE320" i="1" l="1"/>
  <c r="AH319" i="1"/>
  <c r="AG319" i="1"/>
  <c r="AF319" i="1"/>
  <c r="AE330" i="1"/>
  <c r="AH329" i="1"/>
  <c r="AG329" i="1"/>
  <c r="AF329" i="1"/>
  <c r="AH289" i="1"/>
  <c r="AG289" i="1"/>
  <c r="AF289" i="1"/>
  <c r="AE310" i="1"/>
  <c r="AH309" i="1"/>
  <c r="AG309" i="1"/>
  <c r="AF309" i="1"/>
  <c r="AE300" i="1"/>
  <c r="AG299" i="1"/>
  <c r="AH299" i="1"/>
  <c r="AF299" i="1"/>
  <c r="R320" i="1"/>
  <c r="V319" i="1"/>
  <c r="U319" i="1"/>
  <c r="W319" i="1"/>
  <c r="T319" i="1"/>
  <c r="S319" i="1"/>
  <c r="R310" i="1"/>
  <c r="W309" i="1"/>
  <c r="V309" i="1"/>
  <c r="U309" i="1"/>
  <c r="S309" i="1"/>
  <c r="T309" i="1"/>
  <c r="W289" i="1"/>
  <c r="V289" i="1"/>
  <c r="T289" i="1"/>
  <c r="S289" i="1"/>
  <c r="U289" i="1"/>
  <c r="R330" i="1"/>
  <c r="V329" i="1"/>
  <c r="T329" i="1"/>
  <c r="U329" i="1"/>
  <c r="W329" i="1"/>
  <c r="S329" i="1"/>
  <c r="R300" i="1"/>
  <c r="W299" i="1"/>
  <c r="U299" i="1"/>
  <c r="V299" i="1"/>
  <c r="S299" i="1"/>
  <c r="T299" i="1"/>
  <c r="C329" i="2"/>
  <c r="G328" i="2"/>
  <c r="H328" i="2"/>
  <c r="F328" i="2"/>
  <c r="E328" i="2"/>
  <c r="C299" i="2"/>
  <c r="H298" i="2"/>
  <c r="E298" i="2"/>
  <c r="G298" i="2"/>
  <c r="F298" i="2"/>
  <c r="C309" i="2"/>
  <c r="G308" i="2"/>
  <c r="H308" i="2"/>
  <c r="E308" i="2"/>
  <c r="F308" i="2"/>
  <c r="C319" i="2"/>
  <c r="G318" i="2"/>
  <c r="H318" i="2"/>
  <c r="F318" i="2"/>
  <c r="E318" i="2"/>
  <c r="C289" i="2"/>
  <c r="G288" i="2"/>
  <c r="H288" i="2"/>
  <c r="F288" i="2"/>
  <c r="E288" i="2"/>
  <c r="G278" i="2"/>
  <c r="H278" i="2"/>
  <c r="F278" i="2"/>
  <c r="E278" i="2"/>
  <c r="F329" i="1"/>
  <c r="E329" i="1"/>
  <c r="D330" i="1"/>
  <c r="J329" i="1"/>
  <c r="I329" i="1"/>
  <c r="G329" i="1"/>
  <c r="H329" i="1"/>
  <c r="G319" i="1"/>
  <c r="F319" i="1"/>
  <c r="E319" i="1"/>
  <c r="D320" i="1"/>
  <c r="J319" i="1"/>
  <c r="H319" i="1"/>
  <c r="I319" i="1"/>
  <c r="H309" i="1"/>
  <c r="G309" i="1"/>
  <c r="F309" i="1"/>
  <c r="E309" i="1"/>
  <c r="D310" i="1"/>
  <c r="I309" i="1"/>
  <c r="J309" i="1"/>
  <c r="I299" i="1"/>
  <c r="H299" i="1"/>
  <c r="G299" i="1"/>
  <c r="F299" i="1"/>
  <c r="E299" i="1"/>
  <c r="D300" i="1"/>
  <c r="J299" i="1"/>
  <c r="J289" i="1"/>
  <c r="I289" i="1"/>
  <c r="H289" i="1"/>
  <c r="G289" i="1"/>
  <c r="F289" i="1"/>
  <c r="E289" i="1"/>
  <c r="G328" i="1"/>
  <c r="J328" i="1"/>
  <c r="F328" i="1"/>
  <c r="E328" i="1"/>
  <c r="I328" i="1"/>
  <c r="H328" i="1"/>
  <c r="AF330" i="1" l="1"/>
  <c r="AE331" i="1"/>
  <c r="AH330" i="1"/>
  <c r="AG330" i="1"/>
  <c r="AF300" i="1"/>
  <c r="AG300" i="1"/>
  <c r="AH300" i="1"/>
  <c r="AE311" i="1"/>
  <c r="AH310" i="1"/>
  <c r="AG310" i="1"/>
  <c r="AF310" i="1"/>
  <c r="AE321" i="1"/>
  <c r="AG320" i="1"/>
  <c r="AF320" i="1"/>
  <c r="AH320" i="1"/>
  <c r="R311" i="1"/>
  <c r="V310" i="1"/>
  <c r="U310" i="1"/>
  <c r="T310" i="1"/>
  <c r="W310" i="1"/>
  <c r="S310" i="1"/>
  <c r="R331" i="1"/>
  <c r="V330" i="1"/>
  <c r="W330" i="1"/>
  <c r="U330" i="1"/>
  <c r="T330" i="1"/>
  <c r="S330" i="1"/>
  <c r="R321" i="1"/>
  <c r="W320" i="1"/>
  <c r="V320" i="1"/>
  <c r="T320" i="1"/>
  <c r="U320" i="1"/>
  <c r="S320" i="1"/>
  <c r="W300" i="1"/>
  <c r="S300" i="1"/>
  <c r="U300" i="1"/>
  <c r="T300" i="1"/>
  <c r="V300" i="1"/>
  <c r="C310" i="2"/>
  <c r="F309" i="2"/>
  <c r="H309" i="2"/>
  <c r="G309" i="2"/>
  <c r="E309" i="2"/>
  <c r="C330" i="2"/>
  <c r="E329" i="2"/>
  <c r="G329" i="2"/>
  <c r="H329" i="2"/>
  <c r="F329" i="2"/>
  <c r="C320" i="2"/>
  <c r="G319" i="2"/>
  <c r="H319" i="2"/>
  <c r="F319" i="2"/>
  <c r="E319" i="2"/>
  <c r="C300" i="2"/>
  <c r="F299" i="2"/>
  <c r="H299" i="2"/>
  <c r="E299" i="2"/>
  <c r="G299" i="2"/>
  <c r="E289" i="2"/>
  <c r="H289" i="2"/>
  <c r="F289" i="2"/>
  <c r="G289" i="2"/>
  <c r="G330" i="1"/>
  <c r="F330" i="1"/>
  <c r="E330" i="1"/>
  <c r="H330" i="1"/>
  <c r="D331" i="1"/>
  <c r="J330" i="1"/>
  <c r="I330" i="1"/>
  <c r="H320" i="1"/>
  <c r="G320" i="1"/>
  <c r="F320" i="1"/>
  <c r="E320" i="1"/>
  <c r="I320" i="1"/>
  <c r="D321" i="1"/>
  <c r="J320" i="1"/>
  <c r="I310" i="1"/>
  <c r="H310" i="1"/>
  <c r="G310" i="1"/>
  <c r="F310" i="1"/>
  <c r="E310" i="1"/>
  <c r="D311" i="1"/>
  <c r="J310" i="1"/>
  <c r="J300" i="1"/>
  <c r="I300" i="1"/>
  <c r="H300" i="1"/>
  <c r="G300" i="1"/>
  <c r="F300" i="1"/>
  <c r="E300" i="1"/>
  <c r="AH311" i="1" l="1"/>
  <c r="AG311" i="1"/>
  <c r="AF311" i="1"/>
  <c r="AG321" i="1"/>
  <c r="AE322" i="1"/>
  <c r="AH321" i="1"/>
  <c r="AF321" i="1"/>
  <c r="AG331" i="1"/>
  <c r="AF331" i="1"/>
  <c r="AH331" i="1"/>
  <c r="AE332" i="1"/>
  <c r="R322" i="1"/>
  <c r="V321" i="1"/>
  <c r="U321" i="1"/>
  <c r="T321" i="1"/>
  <c r="W321" i="1"/>
  <c r="S321" i="1"/>
  <c r="R332" i="1"/>
  <c r="W331" i="1"/>
  <c r="V331" i="1"/>
  <c r="U331" i="1"/>
  <c r="T331" i="1"/>
  <c r="S331" i="1"/>
  <c r="W311" i="1"/>
  <c r="V311" i="1"/>
  <c r="T311" i="1"/>
  <c r="S311" i="1"/>
  <c r="U311" i="1"/>
  <c r="C311" i="2"/>
  <c r="G310" i="2"/>
  <c r="H310" i="2"/>
  <c r="E310" i="2"/>
  <c r="F310" i="2"/>
  <c r="G300" i="2"/>
  <c r="H300" i="2"/>
  <c r="F300" i="2"/>
  <c r="E300" i="2"/>
  <c r="C321" i="2"/>
  <c r="G320" i="2"/>
  <c r="F320" i="2"/>
  <c r="E320" i="2"/>
  <c r="H320" i="2"/>
  <c r="C331" i="2"/>
  <c r="H330" i="2"/>
  <c r="E330" i="2"/>
  <c r="G330" i="2"/>
  <c r="F330" i="2"/>
  <c r="H331" i="1"/>
  <c r="G331" i="1"/>
  <c r="F331" i="1"/>
  <c r="E331" i="1"/>
  <c r="I331" i="1"/>
  <c r="D332" i="1"/>
  <c r="J331" i="1"/>
  <c r="I321" i="1"/>
  <c r="H321" i="1"/>
  <c r="G321" i="1"/>
  <c r="F321" i="1"/>
  <c r="E321" i="1"/>
  <c r="D322" i="1"/>
  <c r="J321" i="1"/>
  <c r="J311" i="1"/>
  <c r="I311" i="1"/>
  <c r="H311" i="1"/>
  <c r="G311" i="1"/>
  <c r="F311" i="1"/>
  <c r="E311" i="1"/>
  <c r="AF322" i="1" l="1"/>
  <c r="AH322" i="1"/>
  <c r="AG322" i="1"/>
  <c r="AF332" i="1"/>
  <c r="AE333" i="1"/>
  <c r="AH332" i="1"/>
  <c r="AG332" i="1"/>
  <c r="W322" i="1"/>
  <c r="V322" i="1"/>
  <c r="U322" i="1"/>
  <c r="S322" i="1"/>
  <c r="T322" i="1"/>
  <c r="R333" i="1"/>
  <c r="W332" i="1"/>
  <c r="T332" i="1"/>
  <c r="S332" i="1"/>
  <c r="U332" i="1"/>
  <c r="V332" i="1"/>
  <c r="C322" i="2"/>
  <c r="H321" i="2"/>
  <c r="E321" i="2"/>
  <c r="G321" i="2"/>
  <c r="F321" i="2"/>
  <c r="G311" i="2"/>
  <c r="H311" i="2"/>
  <c r="F311" i="2"/>
  <c r="E311" i="2"/>
  <c r="C332" i="2"/>
  <c r="F331" i="2"/>
  <c r="H331" i="2"/>
  <c r="E331" i="2"/>
  <c r="G331" i="2"/>
  <c r="I332" i="1"/>
  <c r="J332" i="1"/>
  <c r="H332" i="1"/>
  <c r="G332" i="1"/>
  <c r="F332" i="1"/>
  <c r="E332" i="1"/>
  <c r="D333" i="1"/>
  <c r="J322" i="1"/>
  <c r="I322" i="1"/>
  <c r="H322" i="1"/>
  <c r="G322" i="1"/>
  <c r="F322" i="1"/>
  <c r="E322" i="1"/>
  <c r="AH333" i="1" l="1"/>
  <c r="AF333" i="1"/>
  <c r="AG333" i="1"/>
  <c r="V333" i="1"/>
  <c r="T333" i="1"/>
  <c r="U333" i="1"/>
  <c r="S333" i="1"/>
  <c r="W333" i="1"/>
  <c r="C333" i="2"/>
  <c r="G332" i="2"/>
  <c r="H332" i="2"/>
  <c r="F332" i="2"/>
  <c r="E332" i="2"/>
  <c r="H322" i="2"/>
  <c r="F322" i="2"/>
  <c r="E322" i="2"/>
  <c r="G322" i="2"/>
  <c r="J333" i="1"/>
  <c r="I333" i="1"/>
  <c r="H333" i="1"/>
  <c r="G333" i="1"/>
  <c r="F333" i="1"/>
  <c r="E333" i="1"/>
  <c r="H333" i="2" l="1"/>
  <c r="F333" i="2"/>
  <c r="E333" i="2"/>
  <c r="G333" i="2"/>
</calcChain>
</file>

<file path=xl/sharedStrings.xml><?xml version="1.0" encoding="utf-8"?>
<sst xmlns="http://schemas.openxmlformats.org/spreadsheetml/2006/main" count="2729" uniqueCount="307">
  <si>
    <t>First DB Position (n-3)</t>
  </si>
  <si>
    <t>First DB Position (n-6)</t>
  </si>
  <si>
    <t>First DB Position (n-9)</t>
  </si>
  <si>
    <t xml:space="preserve">TG </t>
  </si>
  <si>
    <t>m/z + NH4</t>
  </si>
  <si>
    <t>n-3</t>
  </si>
  <si>
    <t>n-6</t>
  </si>
  <si>
    <t>n-9</t>
  </si>
  <si>
    <t>n-12</t>
  </si>
  <si>
    <t>n-15</t>
  </si>
  <si>
    <t>n-18</t>
  </si>
  <si>
    <t>TG 40:2</t>
  </si>
  <si>
    <t>TG 40:3</t>
  </si>
  <si>
    <t>TG 40:4</t>
  </si>
  <si>
    <t>TG 40:5</t>
  </si>
  <si>
    <t>TG 41:2</t>
  </si>
  <si>
    <t>TG 41:3</t>
  </si>
  <si>
    <t>TG 41:4</t>
  </si>
  <si>
    <t>TG 41:5</t>
  </si>
  <si>
    <t>TG 42:2</t>
  </si>
  <si>
    <t>TG 42:3</t>
  </si>
  <si>
    <t>TG 42:4</t>
  </si>
  <si>
    <t>TG 42:5</t>
  </si>
  <si>
    <t>TG 43:2</t>
  </si>
  <si>
    <t>TG 43:3</t>
  </si>
  <si>
    <t>TG 43:4</t>
  </si>
  <si>
    <t>TG 43:5</t>
  </si>
  <si>
    <t>TG 44:2</t>
  </si>
  <si>
    <t>TG 44:3</t>
  </si>
  <si>
    <t>TG 44:4</t>
  </si>
  <si>
    <t>TG 44:5</t>
  </si>
  <si>
    <t>TG 45:2</t>
  </si>
  <si>
    <t>TG 45:3</t>
  </si>
  <si>
    <t>TG 45:4</t>
  </si>
  <si>
    <t>TG 45:5</t>
  </si>
  <si>
    <t>TG 46:2</t>
  </si>
  <si>
    <t>TG 46:3</t>
  </si>
  <si>
    <t>TG 46:4</t>
  </si>
  <si>
    <t>TG 46:5</t>
  </si>
  <si>
    <t>TG 47:2</t>
  </si>
  <si>
    <t>TG 47:3</t>
  </si>
  <si>
    <t>TG 47:4</t>
  </si>
  <si>
    <t>TG 47:5</t>
  </si>
  <si>
    <t>TG 48:2</t>
  </si>
  <si>
    <t>TG 48:3</t>
  </si>
  <si>
    <t>TG 48:4</t>
  </si>
  <si>
    <t>TG 48:5</t>
  </si>
  <si>
    <t>TG 49:2</t>
  </si>
  <si>
    <t>TG 49:3</t>
  </si>
  <si>
    <t>TG 49:4</t>
  </si>
  <si>
    <t>TG 49:5</t>
  </si>
  <si>
    <t>TG 50:2</t>
  </si>
  <si>
    <t>TG 50:3</t>
  </si>
  <si>
    <t>TG 50:4</t>
  </si>
  <si>
    <t>TG 50:5</t>
  </si>
  <si>
    <t>TG 51:2</t>
  </si>
  <si>
    <t>TG 51:3</t>
  </si>
  <si>
    <t>TG 51:4</t>
  </si>
  <si>
    <t>TG 51:5</t>
  </si>
  <si>
    <t>TG 52:2</t>
  </si>
  <si>
    <t>TG 52:3</t>
  </si>
  <si>
    <t>TG 52:4</t>
  </si>
  <si>
    <t>TG 52:5</t>
  </si>
  <si>
    <t>TG 53:2</t>
  </si>
  <si>
    <t>TG 53:3</t>
  </si>
  <si>
    <t>TG 53:4</t>
  </si>
  <si>
    <t>TG 53:5</t>
  </si>
  <si>
    <t>TG 54:2</t>
  </si>
  <si>
    <t>TG 54:3</t>
  </si>
  <si>
    <t>TG 54:4</t>
  </si>
  <si>
    <t>TG 54:5</t>
  </si>
  <si>
    <t>TG 54:6</t>
  </si>
  <si>
    <t>TG 55:2</t>
  </si>
  <si>
    <t>TG 55:3</t>
  </si>
  <si>
    <t>TG 55:4</t>
  </si>
  <si>
    <t>TG 55:5</t>
  </si>
  <si>
    <t>TG 56:2</t>
  </si>
  <si>
    <t>TG 56:3</t>
  </si>
  <si>
    <t>TG 56:4</t>
  </si>
  <si>
    <t>TG 56:5</t>
  </si>
  <si>
    <t>TG 57:2</t>
  </si>
  <si>
    <t>TG 57:3</t>
  </si>
  <si>
    <t>TG 57:4</t>
  </si>
  <si>
    <t>TG 57:5</t>
  </si>
  <si>
    <t>TG 58:2</t>
  </si>
  <si>
    <t>TG 58:3</t>
  </si>
  <si>
    <t>TG 58:4</t>
  </si>
  <si>
    <t>TG 58:5</t>
  </si>
  <si>
    <t>TG 59:2</t>
  </si>
  <si>
    <t>TG 59:3</t>
  </si>
  <si>
    <t>TG 59:4</t>
  </si>
  <si>
    <t>TG 59:5</t>
  </si>
  <si>
    <t>TG 60:2</t>
  </si>
  <si>
    <t>TG 60:3</t>
  </si>
  <si>
    <t>TG 60:4</t>
  </si>
  <si>
    <t>TG 60:5</t>
  </si>
  <si>
    <t>TG 60:1</t>
  </si>
  <si>
    <t>TG 61:1</t>
  </si>
  <si>
    <t>TG 61:2</t>
  </si>
  <si>
    <t>TG 61:3</t>
  </si>
  <si>
    <t>TG 61:4</t>
  </si>
  <si>
    <t>TG 61:5</t>
  </si>
  <si>
    <t>TG 62:1</t>
  </si>
  <si>
    <t>TG 62:2</t>
  </si>
  <si>
    <t>TG 62:3</t>
  </si>
  <si>
    <t>TG 62:4</t>
  </si>
  <si>
    <t>TG 62:5</t>
  </si>
  <si>
    <t>TG 63:1</t>
  </si>
  <si>
    <t>TG 63:2</t>
  </si>
  <si>
    <t>TG 63:3</t>
  </si>
  <si>
    <t>TG 63:4</t>
  </si>
  <si>
    <t>TG 63:5</t>
  </si>
  <si>
    <t>TG 64:1</t>
  </si>
  <si>
    <t>TG 64:2</t>
  </si>
  <si>
    <t>TG 64:3</t>
  </si>
  <si>
    <t>TG 64:4</t>
  </si>
  <si>
    <t>TG 64:5</t>
  </si>
  <si>
    <t>TG 65:1</t>
  </si>
  <si>
    <t>TG 65:2</t>
  </si>
  <si>
    <t>TG 65:3</t>
  </si>
  <si>
    <t>TG 65:4</t>
  </si>
  <si>
    <t>TG 65:5</t>
  </si>
  <si>
    <t>TG 66:1</t>
  </si>
  <si>
    <t>TG 66:2</t>
  </si>
  <si>
    <t>TG 66:3</t>
  </si>
  <si>
    <t>TG 66:4</t>
  </si>
  <si>
    <t>TG 66:5</t>
  </si>
  <si>
    <t>TG 67:1</t>
  </si>
  <si>
    <t>TG 67:2</t>
  </si>
  <si>
    <t>TG 67:3</t>
  </si>
  <si>
    <t>TG 67:4</t>
  </si>
  <si>
    <t>TG 67:5</t>
  </si>
  <si>
    <t>TG 68:1</t>
  </si>
  <si>
    <t>TG 68:2</t>
  </si>
  <si>
    <t>TG 68:3</t>
  </si>
  <si>
    <t>TG 68:4</t>
  </si>
  <si>
    <t>TG 68:5</t>
  </si>
  <si>
    <t>TG 69:1</t>
  </si>
  <si>
    <t>TG 69:2</t>
  </si>
  <si>
    <t>TG 69:3</t>
  </si>
  <si>
    <t>TG 69:4</t>
  </si>
  <si>
    <t>TG 69:5</t>
  </si>
  <si>
    <t>TG 70:1</t>
  </si>
  <si>
    <t>TG 70:2</t>
  </si>
  <si>
    <t>TG 70:3</t>
  </si>
  <si>
    <t>TG 70:4</t>
  </si>
  <si>
    <t>TG 70:5</t>
  </si>
  <si>
    <t>TG 40:6</t>
  </si>
  <si>
    <t>TG 40:7</t>
  </si>
  <si>
    <t>TG 40:8</t>
  </si>
  <si>
    <t>TG 40:9</t>
  </si>
  <si>
    <t>TG 40:10</t>
  </si>
  <si>
    <t>TG 41:6</t>
  </si>
  <si>
    <t>TG 41:7</t>
  </si>
  <si>
    <t>TG 41:8</t>
  </si>
  <si>
    <t>TG 41:9</t>
  </si>
  <si>
    <t>TG 41:10</t>
  </si>
  <si>
    <t>TG 70:6</t>
  </si>
  <si>
    <t>TG 70:7</t>
  </si>
  <si>
    <t>TG 70:8</t>
  </si>
  <si>
    <t>TG 70:9</t>
  </si>
  <si>
    <t>TG 70:10</t>
  </si>
  <si>
    <t>TG 69:6</t>
  </si>
  <si>
    <t>TG 69:7</t>
  </si>
  <si>
    <t>TG 69:8</t>
  </si>
  <si>
    <t>TG 69:9</t>
  </si>
  <si>
    <t>TG 69:10</t>
  </si>
  <si>
    <t>TG 68:6</t>
  </si>
  <si>
    <t>TG 68:7</t>
  </si>
  <si>
    <t>TG 68:8</t>
  </si>
  <si>
    <t>TG 68:9</t>
  </si>
  <si>
    <t>TG 68:10</t>
  </si>
  <si>
    <t>TG 67:6</t>
  </si>
  <si>
    <t>TG 67:7</t>
  </si>
  <si>
    <t>TG 67:8</t>
  </si>
  <si>
    <t>TG 67:9</t>
  </si>
  <si>
    <t>TG 67:10</t>
  </si>
  <si>
    <t>TG 66:6</t>
  </si>
  <si>
    <t>TG 66:7</t>
  </si>
  <si>
    <t>TG 66:8</t>
  </si>
  <si>
    <t>TG 66:9</t>
  </si>
  <si>
    <t>TG 66:10</t>
  </si>
  <si>
    <t>TG 65:6</t>
  </si>
  <si>
    <t>TG 65:7</t>
  </si>
  <si>
    <t>TG 65:8</t>
  </si>
  <si>
    <t>TG 65:9</t>
  </si>
  <si>
    <t>TG 65:10</t>
  </si>
  <si>
    <t>TG 64:6</t>
  </si>
  <si>
    <t>TG 64:7</t>
  </si>
  <si>
    <t>TG 64:8</t>
  </si>
  <si>
    <t>TG 64:9</t>
  </si>
  <si>
    <t>TG 64:10</t>
  </si>
  <si>
    <t>TG 63:6</t>
  </si>
  <si>
    <t>TG 63:7</t>
  </si>
  <si>
    <t>TG 63:8</t>
  </si>
  <si>
    <t>TG 63:9</t>
  </si>
  <si>
    <t>TG 63:10</t>
  </si>
  <si>
    <t>TG 62:6</t>
  </si>
  <si>
    <t>TG 62:7</t>
  </si>
  <si>
    <t>TG 62:8</t>
  </si>
  <si>
    <t>TG 62:9</t>
  </si>
  <si>
    <t>TG 62:10</t>
  </si>
  <si>
    <t>TG 61:6</t>
  </si>
  <si>
    <t>TG 61:7</t>
  </si>
  <si>
    <t>TG 61:8</t>
  </si>
  <si>
    <t>TG 61:9</t>
  </si>
  <si>
    <t>TG 61:10</t>
  </si>
  <si>
    <t>TG 60:6</t>
  </si>
  <si>
    <t>TG 60:7</t>
  </si>
  <si>
    <t>TG 60:8</t>
  </si>
  <si>
    <t>TG 60:9</t>
  </si>
  <si>
    <t>TG 60:10</t>
  </si>
  <si>
    <t>TG 59:6</t>
  </si>
  <si>
    <t>TG 59:7</t>
  </si>
  <si>
    <t>TG 59:8</t>
  </si>
  <si>
    <t>TG 59:9</t>
  </si>
  <si>
    <t>TG 59:10</t>
  </si>
  <si>
    <t>TG 58:6</t>
  </si>
  <si>
    <t>TG 58:7</t>
  </si>
  <si>
    <t>TG 58:8</t>
  </si>
  <si>
    <t>TG 58:9</t>
  </si>
  <si>
    <t>TG 58:10</t>
  </si>
  <si>
    <t>TG 57:6</t>
  </si>
  <si>
    <t>TG 57:7</t>
  </si>
  <si>
    <t>TG 57:8</t>
  </si>
  <si>
    <t>TG 57:9</t>
  </si>
  <si>
    <t>TG 57:10</t>
  </si>
  <si>
    <t>TG 56:6</t>
  </si>
  <si>
    <t>TG 56:7</t>
  </si>
  <si>
    <t>TG 56:8</t>
  </si>
  <si>
    <t>TG 56:9</t>
  </si>
  <si>
    <t>TG 56:10</t>
  </si>
  <si>
    <t>TG 55:6</t>
  </si>
  <si>
    <t>TG 55:7</t>
  </si>
  <si>
    <t>TG 55:8</t>
  </si>
  <si>
    <t>TG 55:9</t>
  </si>
  <si>
    <t>TG 55:10</t>
  </si>
  <si>
    <t>TG 54:7</t>
  </si>
  <si>
    <t>TG 54:8</t>
  </si>
  <si>
    <t>TG 54:9</t>
  </si>
  <si>
    <t>TG 54:10</t>
  </si>
  <si>
    <t>TG 53:6</t>
  </si>
  <si>
    <t>TG 53:7</t>
  </si>
  <si>
    <t>TG 53:8</t>
  </si>
  <si>
    <t>TG 53:9</t>
  </si>
  <si>
    <t>TG 53:10</t>
  </si>
  <si>
    <t>TG 52:6</t>
  </si>
  <si>
    <t>TG 52:7</t>
  </si>
  <si>
    <t>TG 52:8</t>
  </si>
  <si>
    <t>TG 52:9</t>
  </si>
  <si>
    <t>TG 52:10</t>
  </si>
  <si>
    <t>TG 51:6</t>
  </si>
  <si>
    <t>TG 51:7</t>
  </si>
  <si>
    <t>TG 51:8</t>
  </si>
  <si>
    <t>TG 51:9</t>
  </si>
  <si>
    <t>TG 51:10</t>
  </si>
  <si>
    <t>TG 50:6</t>
  </si>
  <si>
    <t>TG 50:7</t>
  </si>
  <si>
    <t>TG 50:8</t>
  </si>
  <si>
    <t>TG 50:9</t>
  </si>
  <si>
    <t>TG 50:10</t>
  </si>
  <si>
    <t>TG 49:6</t>
  </si>
  <si>
    <t>TG 49:7</t>
  </si>
  <si>
    <t>TG 49:8</t>
  </si>
  <si>
    <t>TG 49:9</t>
  </si>
  <si>
    <t>TG 49:10</t>
  </si>
  <si>
    <t>TG 48:6</t>
  </si>
  <si>
    <t>TG 48:7</t>
  </si>
  <si>
    <t>TG 48:8</t>
  </si>
  <si>
    <t>TG 48:9</t>
  </si>
  <si>
    <t>TG 48:10</t>
  </si>
  <si>
    <t>TG 47:6</t>
  </si>
  <si>
    <t>TG 47:7</t>
  </si>
  <si>
    <t>TG 47:8</t>
  </si>
  <si>
    <t>TG 47:9</t>
  </si>
  <si>
    <t>TG 47:10</t>
  </si>
  <si>
    <t>TG 46:6</t>
  </si>
  <si>
    <t>TG 46:7</t>
  </si>
  <si>
    <t>TG 46:8</t>
  </si>
  <si>
    <t>TG 46:9</t>
  </si>
  <si>
    <t>TG 46:10</t>
  </si>
  <si>
    <t>TG 45:6</t>
  </si>
  <si>
    <t>TG 45:7</t>
  </si>
  <si>
    <t>TG 45:8</t>
  </si>
  <si>
    <t>TG 45:9</t>
  </si>
  <si>
    <t>TG 45:10</t>
  </si>
  <si>
    <t>TG 44:6</t>
  </si>
  <si>
    <t>TG 44:7</t>
  </si>
  <si>
    <t>TG 44:8</t>
  </si>
  <si>
    <t>TG 44:9</t>
  </si>
  <si>
    <t>TG 44:10</t>
  </si>
  <si>
    <t>TG 43:6</t>
  </si>
  <si>
    <t>TG 43:7</t>
  </si>
  <si>
    <t>TG 43:8</t>
  </si>
  <si>
    <t>TG 43:9</t>
  </si>
  <si>
    <t>TG 43:10</t>
  </si>
  <si>
    <t>TG 42:6</t>
  </si>
  <si>
    <t>TG 42:7</t>
  </si>
  <si>
    <t>TG 42:8</t>
  </si>
  <si>
    <t>TG 42:9</t>
  </si>
  <si>
    <t>TG 42:10</t>
  </si>
  <si>
    <t>FA_18:2</t>
  </si>
  <si>
    <t>FA_18:3</t>
  </si>
  <si>
    <t>FA_20:2</t>
  </si>
  <si>
    <t>FA_20:4</t>
  </si>
  <si>
    <t>N/A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</si>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</sst>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164" fontId="2" fillId="8" borderId="8" xfId="0" applyNumberFormat="1" applyFont="1" applyFill="1" applyBorder="1" applyAlignment="1">
      <alignment horizontal="center"/>
    </xf>
    <xf numFmtId="164" fontId="2" fillId="9" borderId="8" xfId="0" applyNumberFormat="1" applyFont="1" applyFill="1" applyBorder="1" applyAlignment="1">
      <alignment horizontal="center"/>
    </xf>
    <xf numFmtId="164" fontId="2" fillId="9" borderId="9" xfId="0" applyNumberFormat="1" applyFont="1" applyFill="1" applyBorder="1" applyAlignment="1">
      <alignment horizontal="center"/>
    </xf>
    <xf numFmtId="164" fontId="2" fillId="10" borderId="8" xfId="0" applyNumberFormat="1" applyFont="1" applyFill="1" applyBorder="1" applyAlignment="1">
      <alignment horizontal="center"/>
    </xf>
    <xf numFmtId="164" fontId="2" fillId="10" borderId="9" xfId="0" applyNumberFormat="1" applyFont="1" applyFill="1" applyBorder="1" applyAlignment="1">
      <alignment horizontal="center"/>
    </xf>
    <xf numFmtId="164" fontId="2" fillId="11" borderId="8" xfId="0" applyNumberFormat="1" applyFont="1" applyFill="1" applyBorder="1" applyAlignment="1">
      <alignment horizontal="center"/>
    </xf>
    <xf numFmtId="164" fontId="2" fillId="11" borderId="9" xfId="0" applyNumberFormat="1" applyFont="1" applyFill="1" applyBorder="1" applyAlignment="1">
      <alignment horizontal="center"/>
    </xf>
    <xf numFmtId="164" fontId="2" fillId="8" borderId="10" xfId="0" applyNumberFormat="1" applyFont="1" applyFill="1" applyBorder="1" applyAlignment="1">
      <alignment horizontal="center"/>
    </xf>
    <xf numFmtId="164" fontId="2" fillId="9" borderId="10" xfId="0" applyNumberFormat="1" applyFont="1" applyFill="1" applyBorder="1" applyAlignment="1">
      <alignment horizontal="center"/>
    </xf>
    <xf numFmtId="164" fontId="2" fillId="9" borderId="11" xfId="0" applyNumberFormat="1" applyFont="1" applyFill="1" applyBorder="1" applyAlignment="1">
      <alignment horizontal="center"/>
    </xf>
    <xf numFmtId="20" fontId="2" fillId="6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164" fontId="4" fillId="8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3AA2-98FA-4D30-A80B-8C785CED4B97}">
  <dimension ref="B2:H333"/>
  <sheetViews>
    <sheetView tabSelected="1" workbookViewId="0">
      <selection activeCell="Q1" sqref="Q1"/>
    </sheetView>
  </sheetViews>
  <sheetFormatPr defaultRowHeight="15" x14ac:dyDescent="0.25"/>
  <cols>
    <col min="2" max="2" width="13.85546875" bestFit="1" customWidth="1"/>
    <col min="3" max="3" width="16.42578125" bestFit="1" customWidth="1"/>
    <col min="4" max="4" width="16.42578125" customWidth="1"/>
    <col min="5" max="5" width="13.5703125" bestFit="1" customWidth="1"/>
    <col min="6" max="6" width="12.5703125" bestFit="1" customWidth="1"/>
    <col min="7" max="7" width="13.5703125" bestFit="1" customWidth="1"/>
    <col min="8" max="8" width="12.5703125" bestFit="1" customWidth="1"/>
  </cols>
  <sheetData>
    <row r="2" spans="2:8" ht="15.75" thickBot="1" x14ac:dyDescent="0.3"/>
    <row r="3" spans="2:8" ht="23.25" x14ac:dyDescent="0.35">
      <c r="B3" s="7" t="s">
        <v>3</v>
      </c>
      <c r="C3" s="8" t="s">
        <v>4</v>
      </c>
      <c r="D3" s="8"/>
      <c r="E3" s="26" t="s">
        <v>301</v>
      </c>
      <c r="F3" s="27" t="s">
        <v>302</v>
      </c>
      <c r="G3" s="28" t="s">
        <v>303</v>
      </c>
      <c r="H3" s="29" t="s">
        <v>304</v>
      </c>
    </row>
    <row r="4" spans="2:8" ht="23.25" x14ac:dyDescent="0.35">
      <c r="B4" s="15" t="s">
        <v>11</v>
      </c>
      <c r="C4" s="16">
        <v>708.6</v>
      </c>
      <c r="D4" s="30" t="s">
        <v>306</v>
      </c>
      <c r="E4" s="21">
        <f>C4-297.3</f>
        <v>411.3</v>
      </c>
      <c r="F4" s="19" t="s">
        <v>305</v>
      </c>
      <c r="G4" s="17">
        <f>C4-325.3</f>
        <v>383.3</v>
      </c>
      <c r="H4" s="21" t="s">
        <v>305</v>
      </c>
    </row>
    <row r="5" spans="2:8" ht="23.25" x14ac:dyDescent="0.35">
      <c r="B5" s="15" t="s">
        <v>12</v>
      </c>
      <c r="C5" s="16">
        <v>706.59799999999984</v>
      </c>
      <c r="D5" s="30" t="s">
        <v>306</v>
      </c>
      <c r="E5" s="21">
        <f>C5-297.3</f>
        <v>409.29799999999983</v>
      </c>
      <c r="F5" s="19">
        <f>C5-295.3</f>
        <v>411.29799999999983</v>
      </c>
      <c r="G5" s="17">
        <f>C5-325.3</f>
        <v>381.29799999999983</v>
      </c>
      <c r="H5" s="21" t="s">
        <v>305</v>
      </c>
    </row>
    <row r="6" spans="2:8" ht="23.25" x14ac:dyDescent="0.35">
      <c r="B6" s="15" t="s">
        <v>13</v>
      </c>
      <c r="C6" s="16">
        <v>704.58234999999979</v>
      </c>
      <c r="D6" s="30" t="s">
        <v>306</v>
      </c>
      <c r="E6" s="21">
        <f>C6-297.3</f>
        <v>407.28234999999978</v>
      </c>
      <c r="F6" s="19">
        <f>C6-295.3</f>
        <v>409.28234999999978</v>
      </c>
      <c r="G6" s="17">
        <f>C6-325.3</f>
        <v>379.28234999999978</v>
      </c>
      <c r="H6" s="21">
        <f>C6-321.3</f>
        <v>383.28234999999978</v>
      </c>
    </row>
    <row r="7" spans="2:8" ht="23.25" x14ac:dyDescent="0.35">
      <c r="B7" s="15" t="s">
        <v>14</v>
      </c>
      <c r="C7" s="16">
        <v>702.56669999999974</v>
      </c>
      <c r="D7" s="30" t="s">
        <v>306</v>
      </c>
      <c r="E7" s="21">
        <f>C7-297.3</f>
        <v>405.26669999999973</v>
      </c>
      <c r="F7" s="19">
        <f>C7-295.3</f>
        <v>407.26669999999973</v>
      </c>
      <c r="G7" s="17">
        <f>C7-325.3</f>
        <v>377.26669999999973</v>
      </c>
      <c r="H7" s="21">
        <f>C7-321.3</f>
        <v>381.26669999999973</v>
      </c>
    </row>
    <row r="8" spans="2:8" ht="23.25" x14ac:dyDescent="0.35">
      <c r="B8" s="15" t="s">
        <v>147</v>
      </c>
      <c r="C8" s="16">
        <f>C7-2</f>
        <v>700.56669999999974</v>
      </c>
      <c r="D8" s="30" t="s">
        <v>306</v>
      </c>
      <c r="E8" s="21">
        <f>C8-297.3</f>
        <v>403.26669999999973</v>
      </c>
      <c r="F8" s="19">
        <f>C8-295.3</f>
        <v>405.26669999999973</v>
      </c>
      <c r="G8" s="17">
        <f>C8-325.3</f>
        <v>375.26669999999973</v>
      </c>
      <c r="H8" s="21">
        <f>C8-321.3</f>
        <v>379.26669999999973</v>
      </c>
    </row>
    <row r="9" spans="2:8" ht="23.25" x14ac:dyDescent="0.35">
      <c r="B9" s="15" t="s">
        <v>148</v>
      </c>
      <c r="C9" s="16">
        <f t="shared" ref="C9:C12" si="0">C8-2</f>
        <v>698.56669999999974</v>
      </c>
      <c r="D9" s="30" t="s">
        <v>306</v>
      </c>
      <c r="E9" s="21">
        <f>C9-297.3</f>
        <v>401.26669999999973</v>
      </c>
      <c r="F9" s="19">
        <f>C9-295.3</f>
        <v>403.26669999999973</v>
      </c>
      <c r="G9" s="17">
        <f>C9-325.3</f>
        <v>373.26669999999973</v>
      </c>
      <c r="H9" s="21">
        <f>C9-321.3</f>
        <v>377.26669999999973</v>
      </c>
    </row>
    <row r="10" spans="2:8" ht="23.25" x14ac:dyDescent="0.35">
      <c r="B10" s="15" t="s">
        <v>149</v>
      </c>
      <c r="C10" s="16">
        <f t="shared" si="0"/>
        <v>696.56669999999974</v>
      </c>
      <c r="D10" s="30" t="s">
        <v>306</v>
      </c>
      <c r="E10" s="21">
        <f>C10-297.3</f>
        <v>399.26669999999973</v>
      </c>
      <c r="F10" s="19">
        <f>C10-295.3</f>
        <v>401.26669999999973</v>
      </c>
      <c r="G10" s="17">
        <f>C10-325.3</f>
        <v>371.26669999999973</v>
      </c>
      <c r="H10" s="21">
        <f>C10-321.3</f>
        <v>375.26669999999973</v>
      </c>
    </row>
    <row r="11" spans="2:8" ht="23.25" x14ac:dyDescent="0.35">
      <c r="B11" s="15" t="s">
        <v>150</v>
      </c>
      <c r="C11" s="16">
        <f t="shared" si="0"/>
        <v>694.56669999999974</v>
      </c>
      <c r="D11" s="30" t="s">
        <v>306</v>
      </c>
      <c r="E11" s="21">
        <f>C11-297.3</f>
        <v>397.26669999999973</v>
      </c>
      <c r="F11" s="19">
        <f>C11-295.3</f>
        <v>399.26669999999973</v>
      </c>
      <c r="G11" s="17">
        <f>C11-325.3</f>
        <v>369.26669999999973</v>
      </c>
      <c r="H11" s="21">
        <f>C11-321.3</f>
        <v>373.26669999999973</v>
      </c>
    </row>
    <row r="12" spans="2:8" ht="23.25" x14ac:dyDescent="0.35">
      <c r="B12" s="15" t="s">
        <v>151</v>
      </c>
      <c r="C12" s="16">
        <f t="shared" si="0"/>
        <v>692.56669999999974</v>
      </c>
      <c r="D12" s="30" t="s">
        <v>306</v>
      </c>
      <c r="E12" s="21">
        <f>C12-297.3</f>
        <v>395.26669999999973</v>
      </c>
      <c r="F12" s="19">
        <f>C12-295.3</f>
        <v>397.26669999999973</v>
      </c>
      <c r="G12" s="17">
        <f>C12-325.3</f>
        <v>367.26669999999973</v>
      </c>
      <c r="H12" s="21">
        <f>C12-321.3</f>
        <v>371.26669999999973</v>
      </c>
    </row>
    <row r="13" spans="2:8" ht="23.25" x14ac:dyDescent="0.35">
      <c r="B13" s="15"/>
      <c r="C13" s="16"/>
      <c r="D13" s="16"/>
      <c r="E13" s="21"/>
      <c r="F13" s="19"/>
      <c r="G13" s="17"/>
      <c r="H13" s="21"/>
    </row>
    <row r="14" spans="2:8" ht="23.25" x14ac:dyDescent="0.35">
      <c r="B14" s="15" t="s">
        <v>15</v>
      </c>
      <c r="C14" s="16">
        <v>722.62929999999983</v>
      </c>
      <c r="D14" s="30" t="s">
        <v>306</v>
      </c>
      <c r="E14" s="21">
        <f>C14-297.3</f>
        <v>425.32929999999982</v>
      </c>
      <c r="F14" s="19" t="s">
        <v>305</v>
      </c>
      <c r="G14" s="17">
        <f>C14-325.3</f>
        <v>397.32929999999982</v>
      </c>
      <c r="H14" s="21" t="s">
        <v>305</v>
      </c>
    </row>
    <row r="15" spans="2:8" ht="23.25" x14ac:dyDescent="0.35">
      <c r="B15" s="15" t="s">
        <v>16</v>
      </c>
      <c r="C15" s="16">
        <v>720.61364999999978</v>
      </c>
      <c r="D15" s="30" t="s">
        <v>306</v>
      </c>
      <c r="E15" s="21">
        <f>C15-297.3</f>
        <v>423.31364999999977</v>
      </c>
      <c r="F15" s="19">
        <f>C15-295.3</f>
        <v>425.31364999999977</v>
      </c>
      <c r="G15" s="17">
        <f>C15-325.3</f>
        <v>395.31364999999977</v>
      </c>
      <c r="H15" s="21" t="s">
        <v>305</v>
      </c>
    </row>
    <row r="16" spans="2:8" ht="23.25" x14ac:dyDescent="0.35">
      <c r="B16" s="15" t="s">
        <v>17</v>
      </c>
      <c r="C16" s="16">
        <v>718.59799999999973</v>
      </c>
      <c r="D16" s="30" t="s">
        <v>306</v>
      </c>
      <c r="E16" s="21">
        <f>C16-297.3</f>
        <v>421.29799999999972</v>
      </c>
      <c r="F16" s="19">
        <f>C16-295.3</f>
        <v>423.29799999999972</v>
      </c>
      <c r="G16" s="17">
        <f>C16-325.3</f>
        <v>393.29799999999972</v>
      </c>
      <c r="H16" s="21">
        <f>C16-321.3</f>
        <v>397.29799999999972</v>
      </c>
    </row>
    <row r="17" spans="2:8" ht="23.25" x14ac:dyDescent="0.35">
      <c r="B17" s="15" t="s">
        <v>18</v>
      </c>
      <c r="C17" s="16">
        <v>716.58234999999968</v>
      </c>
      <c r="D17" s="30" t="s">
        <v>306</v>
      </c>
      <c r="E17" s="21">
        <f>C17-297.3</f>
        <v>419.28234999999967</v>
      </c>
      <c r="F17" s="19">
        <f>C17-295.3</f>
        <v>421.28234999999967</v>
      </c>
      <c r="G17" s="17">
        <f>C17-325.3</f>
        <v>391.28234999999967</v>
      </c>
      <c r="H17" s="21">
        <f>C17-321.3</f>
        <v>395.28234999999967</v>
      </c>
    </row>
    <row r="18" spans="2:8" ht="23.25" x14ac:dyDescent="0.35">
      <c r="B18" s="15" t="s">
        <v>152</v>
      </c>
      <c r="C18" s="16">
        <f>C17-2</f>
        <v>714.58234999999968</v>
      </c>
      <c r="D18" s="30" t="s">
        <v>306</v>
      </c>
      <c r="E18" s="21">
        <f>C18-297.3</f>
        <v>417.28234999999967</v>
      </c>
      <c r="F18" s="19">
        <f>C18-295.3</f>
        <v>419.28234999999967</v>
      </c>
      <c r="G18" s="17">
        <f>C18-325.3</f>
        <v>389.28234999999967</v>
      </c>
      <c r="H18" s="21">
        <f>C18-321.3</f>
        <v>393.28234999999967</v>
      </c>
    </row>
    <row r="19" spans="2:8" ht="23.25" x14ac:dyDescent="0.35">
      <c r="B19" s="15" t="s">
        <v>153</v>
      </c>
      <c r="C19" s="16">
        <f t="shared" ref="C19:C22" si="1">C18-2</f>
        <v>712.58234999999968</v>
      </c>
      <c r="D19" s="30" t="s">
        <v>306</v>
      </c>
      <c r="E19" s="21">
        <f>C19-297.3</f>
        <v>415.28234999999967</v>
      </c>
      <c r="F19" s="19">
        <f>C19-295.3</f>
        <v>417.28234999999967</v>
      </c>
      <c r="G19" s="17">
        <f>C19-325.3</f>
        <v>387.28234999999967</v>
      </c>
      <c r="H19" s="21">
        <f>C19-321.3</f>
        <v>391.28234999999967</v>
      </c>
    </row>
    <row r="20" spans="2:8" ht="23.25" x14ac:dyDescent="0.35">
      <c r="B20" s="15" t="s">
        <v>154</v>
      </c>
      <c r="C20" s="16">
        <f t="shared" si="1"/>
        <v>710.58234999999968</v>
      </c>
      <c r="D20" s="30" t="s">
        <v>306</v>
      </c>
      <c r="E20" s="21">
        <f>C20-297.3</f>
        <v>413.28234999999967</v>
      </c>
      <c r="F20" s="19">
        <f>C20-295.3</f>
        <v>415.28234999999967</v>
      </c>
      <c r="G20" s="17">
        <f>C20-325.3</f>
        <v>385.28234999999967</v>
      </c>
      <c r="H20" s="21">
        <f>C20-321.3</f>
        <v>389.28234999999967</v>
      </c>
    </row>
    <row r="21" spans="2:8" ht="23.25" x14ac:dyDescent="0.35">
      <c r="B21" s="15" t="s">
        <v>155</v>
      </c>
      <c r="C21" s="16">
        <f t="shared" si="1"/>
        <v>708.58234999999968</v>
      </c>
      <c r="D21" s="30" t="s">
        <v>306</v>
      </c>
      <c r="E21" s="21">
        <f>C21-297.3</f>
        <v>411.28234999999967</v>
      </c>
      <c r="F21" s="19">
        <f>C21-295.3</f>
        <v>413.28234999999967</v>
      </c>
      <c r="G21" s="17">
        <f>C21-325.3</f>
        <v>383.28234999999967</v>
      </c>
      <c r="H21" s="21">
        <f>C21-321.3</f>
        <v>387.28234999999967</v>
      </c>
    </row>
    <row r="22" spans="2:8" ht="23.25" x14ac:dyDescent="0.35">
      <c r="B22" s="15" t="s">
        <v>156</v>
      </c>
      <c r="C22" s="16">
        <f t="shared" si="1"/>
        <v>706.58234999999968</v>
      </c>
      <c r="D22" s="30" t="s">
        <v>306</v>
      </c>
      <c r="E22" s="21">
        <f>C22-297.3</f>
        <v>409.28234999999967</v>
      </c>
      <c r="F22" s="19">
        <f>C22-295.3</f>
        <v>411.28234999999967</v>
      </c>
      <c r="G22" s="17">
        <f>C22-325.3</f>
        <v>381.28234999999967</v>
      </c>
      <c r="H22" s="21">
        <f>C22-321.3</f>
        <v>385.28234999999967</v>
      </c>
    </row>
    <row r="23" spans="2:8" ht="23.25" x14ac:dyDescent="0.35">
      <c r="B23" s="15"/>
      <c r="C23" s="16"/>
      <c r="D23" s="16"/>
      <c r="E23" s="21"/>
      <c r="F23" s="19"/>
      <c r="G23" s="17"/>
      <c r="H23" s="21"/>
    </row>
    <row r="24" spans="2:8" ht="23.25" x14ac:dyDescent="0.35">
      <c r="B24" s="15" t="s">
        <v>19</v>
      </c>
      <c r="C24" s="16">
        <v>736.64494999999988</v>
      </c>
      <c r="D24" s="30" t="s">
        <v>306</v>
      </c>
      <c r="E24" s="21">
        <f>C24-297.3</f>
        <v>439.34494999999987</v>
      </c>
      <c r="F24" s="19" t="s">
        <v>305</v>
      </c>
      <c r="G24" s="17">
        <f>C24-325.3</f>
        <v>411.34494999999987</v>
      </c>
      <c r="H24" s="21" t="s">
        <v>305</v>
      </c>
    </row>
    <row r="25" spans="2:8" ht="23.25" x14ac:dyDescent="0.35">
      <c r="B25" s="15" t="s">
        <v>20</v>
      </c>
      <c r="C25" s="16">
        <v>734.62929999999983</v>
      </c>
      <c r="D25" s="30" t="s">
        <v>306</v>
      </c>
      <c r="E25" s="21">
        <f>C25-297.3</f>
        <v>437.32929999999982</v>
      </c>
      <c r="F25" s="19">
        <f>C25-295.3</f>
        <v>439.32929999999982</v>
      </c>
      <c r="G25" s="17">
        <f>C25-325.3</f>
        <v>409.32929999999982</v>
      </c>
      <c r="H25" s="21" t="s">
        <v>305</v>
      </c>
    </row>
    <row r="26" spans="2:8" ht="23.25" x14ac:dyDescent="0.35">
      <c r="B26" s="15" t="s">
        <v>21</v>
      </c>
      <c r="C26" s="16">
        <v>732.61364999999978</v>
      </c>
      <c r="D26" s="30" t="s">
        <v>306</v>
      </c>
      <c r="E26" s="21">
        <f>C26-297.3</f>
        <v>435.31364999999977</v>
      </c>
      <c r="F26" s="19">
        <f>C26-295.3</f>
        <v>437.31364999999977</v>
      </c>
      <c r="G26" s="17">
        <f>C26-325.3</f>
        <v>407.31364999999977</v>
      </c>
      <c r="H26" s="21">
        <f>C26-321.3</f>
        <v>411.31364999999977</v>
      </c>
    </row>
    <row r="27" spans="2:8" ht="23.25" x14ac:dyDescent="0.35">
      <c r="B27" s="15" t="s">
        <v>22</v>
      </c>
      <c r="C27" s="16">
        <v>730.59799999999973</v>
      </c>
      <c r="D27" s="30" t="s">
        <v>306</v>
      </c>
      <c r="E27" s="21">
        <f>C27-297.3</f>
        <v>433.29799999999972</v>
      </c>
      <c r="F27" s="19">
        <f>C27-295.3</f>
        <v>435.29799999999972</v>
      </c>
      <c r="G27" s="17">
        <f>C27-325.3</f>
        <v>405.29799999999972</v>
      </c>
      <c r="H27" s="21">
        <f>C27-321.3</f>
        <v>409.29799999999972</v>
      </c>
    </row>
    <row r="28" spans="2:8" ht="23.25" x14ac:dyDescent="0.35">
      <c r="B28" s="15" t="s">
        <v>296</v>
      </c>
      <c r="C28" s="16">
        <f>C27-2</f>
        <v>728.59799999999973</v>
      </c>
      <c r="D28" s="30" t="s">
        <v>306</v>
      </c>
      <c r="E28" s="21">
        <f>C28-297.3</f>
        <v>431.29799999999972</v>
      </c>
      <c r="F28" s="19">
        <f>C28-295.3</f>
        <v>433.29799999999972</v>
      </c>
      <c r="G28" s="17">
        <f>C28-325.3</f>
        <v>403.29799999999972</v>
      </c>
      <c r="H28" s="21">
        <f>C28-321.3</f>
        <v>407.29799999999972</v>
      </c>
    </row>
    <row r="29" spans="2:8" ht="23.25" x14ac:dyDescent="0.35">
      <c r="B29" s="15" t="s">
        <v>297</v>
      </c>
      <c r="C29" s="16">
        <f t="shared" ref="C29:C32" si="2">C28-2</f>
        <v>726.59799999999973</v>
      </c>
      <c r="D29" s="30" t="s">
        <v>306</v>
      </c>
      <c r="E29" s="21">
        <f>C29-297.3</f>
        <v>429.29799999999972</v>
      </c>
      <c r="F29" s="19">
        <f>C29-295.3</f>
        <v>431.29799999999972</v>
      </c>
      <c r="G29" s="17">
        <f>C29-325.3</f>
        <v>401.29799999999972</v>
      </c>
      <c r="H29" s="21">
        <f>C29-321.3</f>
        <v>405.29799999999972</v>
      </c>
    </row>
    <row r="30" spans="2:8" ht="23.25" x14ac:dyDescent="0.35">
      <c r="B30" s="15" t="s">
        <v>298</v>
      </c>
      <c r="C30" s="16">
        <f t="shared" si="2"/>
        <v>724.59799999999973</v>
      </c>
      <c r="D30" s="30" t="s">
        <v>306</v>
      </c>
      <c r="E30" s="21">
        <f>C30-297.3</f>
        <v>427.29799999999972</v>
      </c>
      <c r="F30" s="19">
        <f>C30-295.3</f>
        <v>429.29799999999972</v>
      </c>
      <c r="G30" s="17">
        <f>C30-325.3</f>
        <v>399.29799999999972</v>
      </c>
      <c r="H30" s="21">
        <f>C30-321.3</f>
        <v>403.29799999999972</v>
      </c>
    </row>
    <row r="31" spans="2:8" ht="23.25" x14ac:dyDescent="0.35">
      <c r="B31" s="15" t="s">
        <v>299</v>
      </c>
      <c r="C31" s="16">
        <f t="shared" si="2"/>
        <v>722.59799999999973</v>
      </c>
      <c r="D31" s="30" t="s">
        <v>306</v>
      </c>
      <c r="E31" s="21">
        <f>C31-297.3</f>
        <v>425.29799999999972</v>
      </c>
      <c r="F31" s="19">
        <f>C31-295.3</f>
        <v>427.29799999999972</v>
      </c>
      <c r="G31" s="17">
        <f>C31-325.3</f>
        <v>397.29799999999972</v>
      </c>
      <c r="H31" s="21">
        <f>C31-321.3</f>
        <v>401.29799999999972</v>
      </c>
    </row>
    <row r="32" spans="2:8" ht="23.25" x14ac:dyDescent="0.35">
      <c r="B32" s="15" t="s">
        <v>300</v>
      </c>
      <c r="C32" s="16">
        <f t="shared" si="2"/>
        <v>720.59799999999973</v>
      </c>
      <c r="D32" s="30" t="s">
        <v>306</v>
      </c>
      <c r="E32" s="21">
        <f>C32-297.3</f>
        <v>423.29799999999972</v>
      </c>
      <c r="F32" s="19">
        <f>C32-295.3</f>
        <v>425.29799999999972</v>
      </c>
      <c r="G32" s="17">
        <f>C32-325.3</f>
        <v>395.29799999999972</v>
      </c>
      <c r="H32" s="21">
        <f>C32-321.3</f>
        <v>399.29799999999972</v>
      </c>
    </row>
    <row r="33" spans="2:8" ht="23.25" x14ac:dyDescent="0.35">
      <c r="B33" s="15"/>
      <c r="C33" s="16"/>
      <c r="D33" s="16"/>
      <c r="E33" s="21"/>
      <c r="F33" s="19"/>
      <c r="G33" s="17"/>
      <c r="H33" s="21"/>
    </row>
    <row r="34" spans="2:8" ht="23.25" x14ac:dyDescent="0.35">
      <c r="B34" s="15" t="s">
        <v>23</v>
      </c>
      <c r="C34" s="16">
        <v>750.66059999999993</v>
      </c>
      <c r="D34" s="30" t="s">
        <v>306</v>
      </c>
      <c r="E34" s="21">
        <f>C34-297.3</f>
        <v>453.36059999999992</v>
      </c>
      <c r="F34" s="19" t="s">
        <v>305</v>
      </c>
      <c r="G34" s="17">
        <f>C34-325.3</f>
        <v>425.36059999999992</v>
      </c>
      <c r="H34" s="21" t="s">
        <v>305</v>
      </c>
    </row>
    <row r="35" spans="2:8" ht="23.25" x14ac:dyDescent="0.35">
      <c r="B35" s="15" t="s">
        <v>24</v>
      </c>
      <c r="C35" s="16">
        <v>748.64494999999988</v>
      </c>
      <c r="D35" s="30" t="s">
        <v>306</v>
      </c>
      <c r="E35" s="21">
        <f>C35-297.3</f>
        <v>451.34494999999987</v>
      </c>
      <c r="F35" s="19">
        <f>C35-295.3</f>
        <v>453.34494999999987</v>
      </c>
      <c r="G35" s="17">
        <f>C35-325.3</f>
        <v>423.34494999999987</v>
      </c>
      <c r="H35" s="21" t="s">
        <v>305</v>
      </c>
    </row>
    <row r="36" spans="2:8" ht="23.25" x14ac:dyDescent="0.35">
      <c r="B36" s="15" t="s">
        <v>25</v>
      </c>
      <c r="C36" s="16">
        <v>746.62929999999983</v>
      </c>
      <c r="D36" s="30" t="s">
        <v>306</v>
      </c>
      <c r="E36" s="21">
        <f>C36-297.3</f>
        <v>449.32929999999982</v>
      </c>
      <c r="F36" s="19">
        <f>C36-295.3</f>
        <v>451.32929999999982</v>
      </c>
      <c r="G36" s="17">
        <f>C36-325.3</f>
        <v>421.32929999999982</v>
      </c>
      <c r="H36" s="21">
        <f>C36-321.3</f>
        <v>425.32929999999982</v>
      </c>
    </row>
    <row r="37" spans="2:8" ht="23.25" x14ac:dyDescent="0.35">
      <c r="B37" s="15" t="s">
        <v>26</v>
      </c>
      <c r="C37" s="16">
        <v>744.61364999999978</v>
      </c>
      <c r="D37" s="30" t="s">
        <v>306</v>
      </c>
      <c r="E37" s="21">
        <f>C37-297.3</f>
        <v>447.31364999999977</v>
      </c>
      <c r="F37" s="19">
        <f>C37-295.3</f>
        <v>449.31364999999977</v>
      </c>
      <c r="G37" s="17">
        <f>C37-325.3</f>
        <v>419.31364999999977</v>
      </c>
      <c r="H37" s="21">
        <f>C37-321.3</f>
        <v>423.31364999999977</v>
      </c>
    </row>
    <row r="38" spans="2:8" ht="23.25" x14ac:dyDescent="0.35">
      <c r="B38" s="15" t="s">
        <v>291</v>
      </c>
      <c r="C38" s="16">
        <f>C37-2</f>
        <v>742.61364999999978</v>
      </c>
      <c r="D38" s="30" t="s">
        <v>306</v>
      </c>
      <c r="E38" s="21">
        <f>C38-297.3</f>
        <v>445.31364999999977</v>
      </c>
      <c r="F38" s="19">
        <f>C38-295.3</f>
        <v>447.31364999999977</v>
      </c>
      <c r="G38" s="17">
        <f>C38-325.3</f>
        <v>417.31364999999977</v>
      </c>
      <c r="H38" s="21">
        <f>C38-321.3</f>
        <v>421.31364999999977</v>
      </c>
    </row>
    <row r="39" spans="2:8" ht="23.25" x14ac:dyDescent="0.35">
      <c r="B39" s="15" t="s">
        <v>292</v>
      </c>
      <c r="C39" s="16">
        <f t="shared" ref="C39:C42" si="3">C38-2</f>
        <v>740.61364999999978</v>
      </c>
      <c r="D39" s="30" t="s">
        <v>306</v>
      </c>
      <c r="E39" s="21">
        <f>C39-297.3</f>
        <v>443.31364999999977</v>
      </c>
      <c r="F39" s="19">
        <f>C39-295.3</f>
        <v>445.31364999999977</v>
      </c>
      <c r="G39" s="17">
        <f>C39-325.3</f>
        <v>415.31364999999977</v>
      </c>
      <c r="H39" s="21">
        <f>C39-321.3</f>
        <v>419.31364999999977</v>
      </c>
    </row>
    <row r="40" spans="2:8" ht="23.25" x14ac:dyDescent="0.35">
      <c r="B40" s="15" t="s">
        <v>293</v>
      </c>
      <c r="C40" s="16">
        <f t="shared" si="3"/>
        <v>738.61364999999978</v>
      </c>
      <c r="D40" s="30" t="s">
        <v>306</v>
      </c>
      <c r="E40" s="21">
        <f>C40-297.3</f>
        <v>441.31364999999977</v>
      </c>
      <c r="F40" s="19">
        <f>C40-295.3</f>
        <v>443.31364999999977</v>
      </c>
      <c r="G40" s="17">
        <f>C40-325.3</f>
        <v>413.31364999999977</v>
      </c>
      <c r="H40" s="21">
        <f>C40-321.3</f>
        <v>417.31364999999977</v>
      </c>
    </row>
    <row r="41" spans="2:8" ht="23.25" x14ac:dyDescent="0.35">
      <c r="B41" s="15" t="s">
        <v>294</v>
      </c>
      <c r="C41" s="16">
        <f t="shared" si="3"/>
        <v>736.61364999999978</v>
      </c>
      <c r="D41" s="30" t="s">
        <v>306</v>
      </c>
      <c r="E41" s="21">
        <f>C41-297.3</f>
        <v>439.31364999999977</v>
      </c>
      <c r="F41" s="19">
        <f>C41-295.3</f>
        <v>441.31364999999977</v>
      </c>
      <c r="G41" s="17">
        <f>C41-325.3</f>
        <v>411.31364999999977</v>
      </c>
      <c r="H41" s="21">
        <f>C41-321.3</f>
        <v>415.31364999999977</v>
      </c>
    </row>
    <row r="42" spans="2:8" ht="23.25" x14ac:dyDescent="0.35">
      <c r="B42" s="15" t="s">
        <v>295</v>
      </c>
      <c r="C42" s="16">
        <f t="shared" si="3"/>
        <v>734.61364999999978</v>
      </c>
      <c r="D42" s="30" t="s">
        <v>306</v>
      </c>
      <c r="E42" s="21">
        <f>C42-297.3</f>
        <v>437.31364999999977</v>
      </c>
      <c r="F42" s="19">
        <f>C42-295.3</f>
        <v>439.31364999999977</v>
      </c>
      <c r="G42" s="17">
        <f>C42-325.3</f>
        <v>409.31364999999977</v>
      </c>
      <c r="H42" s="21">
        <f>C42-321.3</f>
        <v>413.31364999999977</v>
      </c>
    </row>
    <row r="43" spans="2:8" ht="23.25" x14ac:dyDescent="0.35">
      <c r="B43" s="15"/>
      <c r="C43" s="16"/>
      <c r="D43" s="16"/>
      <c r="E43" s="21"/>
      <c r="F43" s="19"/>
      <c r="G43" s="17"/>
      <c r="H43" s="21"/>
    </row>
    <row r="44" spans="2:8" ht="23.25" x14ac:dyDescent="0.35">
      <c r="B44" s="15" t="s">
        <v>27</v>
      </c>
      <c r="C44" s="16">
        <v>764.67624999999998</v>
      </c>
      <c r="D44" s="30" t="s">
        <v>306</v>
      </c>
      <c r="E44" s="21">
        <f>C44-297.3</f>
        <v>467.37624999999997</v>
      </c>
      <c r="F44" s="19" t="s">
        <v>305</v>
      </c>
      <c r="G44" s="17">
        <f>C44-325.3</f>
        <v>439.37624999999997</v>
      </c>
      <c r="H44" s="21" t="s">
        <v>305</v>
      </c>
    </row>
    <row r="45" spans="2:8" ht="23.25" x14ac:dyDescent="0.35">
      <c r="B45" s="15" t="s">
        <v>28</v>
      </c>
      <c r="C45" s="16">
        <v>762.66059999999993</v>
      </c>
      <c r="D45" s="30" t="s">
        <v>306</v>
      </c>
      <c r="E45" s="21">
        <f>C45-297.3</f>
        <v>465.36059999999992</v>
      </c>
      <c r="F45" s="19">
        <f>C45-295.3</f>
        <v>467.36059999999992</v>
      </c>
      <c r="G45" s="17">
        <f>C45-325.3</f>
        <v>437.36059999999992</v>
      </c>
      <c r="H45" s="21" t="s">
        <v>305</v>
      </c>
    </row>
    <row r="46" spans="2:8" ht="23.25" x14ac:dyDescent="0.35">
      <c r="B46" s="15" t="s">
        <v>29</v>
      </c>
      <c r="C46" s="16">
        <v>760.64494999999988</v>
      </c>
      <c r="D46" s="30" t="s">
        <v>306</v>
      </c>
      <c r="E46" s="21">
        <f>C46-297.3</f>
        <v>463.34494999999987</v>
      </c>
      <c r="F46" s="19">
        <f>C46-295.3</f>
        <v>465.34494999999987</v>
      </c>
      <c r="G46" s="17">
        <f>C46-325.3</f>
        <v>435.34494999999987</v>
      </c>
      <c r="H46" s="21">
        <f>C46-321.3</f>
        <v>439.34494999999987</v>
      </c>
    </row>
    <row r="47" spans="2:8" ht="23.25" x14ac:dyDescent="0.35">
      <c r="B47" s="15" t="s">
        <v>30</v>
      </c>
      <c r="C47" s="16">
        <v>758.62929999999983</v>
      </c>
      <c r="D47" s="30" t="s">
        <v>306</v>
      </c>
      <c r="E47" s="21">
        <f>C47-297.3</f>
        <v>461.32929999999982</v>
      </c>
      <c r="F47" s="19">
        <f>C47-295.3</f>
        <v>463.32929999999982</v>
      </c>
      <c r="G47" s="17">
        <f>C47-325.3</f>
        <v>433.32929999999982</v>
      </c>
      <c r="H47" s="21">
        <f>C47-321.3</f>
        <v>437.32929999999982</v>
      </c>
    </row>
    <row r="48" spans="2:8" ht="23.25" x14ac:dyDescent="0.35">
      <c r="B48" s="15" t="s">
        <v>286</v>
      </c>
      <c r="C48" s="16">
        <f>C47-2</f>
        <v>756.62929999999983</v>
      </c>
      <c r="D48" s="30" t="s">
        <v>306</v>
      </c>
      <c r="E48" s="21">
        <f>C48-297.3</f>
        <v>459.32929999999982</v>
      </c>
      <c r="F48" s="19">
        <f>C48-295.3</f>
        <v>461.32929999999982</v>
      </c>
      <c r="G48" s="17">
        <f>C48-325.3</f>
        <v>431.32929999999982</v>
      </c>
      <c r="H48" s="21">
        <f>C48-321.3</f>
        <v>435.32929999999982</v>
      </c>
    </row>
    <row r="49" spans="2:8" ht="23.25" x14ac:dyDescent="0.35">
      <c r="B49" s="15" t="s">
        <v>287</v>
      </c>
      <c r="C49" s="16">
        <f t="shared" ref="C49:C52" si="4">C48-2</f>
        <v>754.62929999999983</v>
      </c>
      <c r="D49" s="30" t="s">
        <v>306</v>
      </c>
      <c r="E49" s="21">
        <f>C49-297.3</f>
        <v>457.32929999999982</v>
      </c>
      <c r="F49" s="19">
        <f>C49-295.3</f>
        <v>459.32929999999982</v>
      </c>
      <c r="G49" s="17">
        <f>C49-325.3</f>
        <v>429.32929999999982</v>
      </c>
      <c r="H49" s="21">
        <f>C49-321.3</f>
        <v>433.32929999999982</v>
      </c>
    </row>
    <row r="50" spans="2:8" ht="23.25" x14ac:dyDescent="0.35">
      <c r="B50" s="15" t="s">
        <v>288</v>
      </c>
      <c r="C50" s="16">
        <f t="shared" si="4"/>
        <v>752.62929999999983</v>
      </c>
      <c r="D50" s="30" t="s">
        <v>306</v>
      </c>
      <c r="E50" s="21">
        <f>C50-297.3</f>
        <v>455.32929999999982</v>
      </c>
      <c r="F50" s="19">
        <f>C50-295.3</f>
        <v>457.32929999999982</v>
      </c>
      <c r="G50" s="17">
        <f>C50-325.3</f>
        <v>427.32929999999982</v>
      </c>
      <c r="H50" s="21">
        <f>C50-321.3</f>
        <v>431.32929999999982</v>
      </c>
    </row>
    <row r="51" spans="2:8" ht="23.25" x14ac:dyDescent="0.35">
      <c r="B51" s="15" t="s">
        <v>289</v>
      </c>
      <c r="C51" s="16">
        <f t="shared" si="4"/>
        <v>750.62929999999983</v>
      </c>
      <c r="D51" s="30" t="s">
        <v>306</v>
      </c>
      <c r="E51" s="21">
        <f>C51-297.3</f>
        <v>453.32929999999982</v>
      </c>
      <c r="F51" s="19">
        <f>C51-295.3</f>
        <v>455.32929999999982</v>
      </c>
      <c r="G51" s="17">
        <f>C51-325.3</f>
        <v>425.32929999999982</v>
      </c>
      <c r="H51" s="21">
        <f>C51-321.3</f>
        <v>429.32929999999982</v>
      </c>
    </row>
    <row r="52" spans="2:8" ht="23.25" x14ac:dyDescent="0.35">
      <c r="B52" s="15" t="s">
        <v>290</v>
      </c>
      <c r="C52" s="16">
        <f t="shared" si="4"/>
        <v>748.62929999999983</v>
      </c>
      <c r="D52" s="30" t="s">
        <v>306</v>
      </c>
      <c r="E52" s="21">
        <f>C52-297.3</f>
        <v>451.32929999999982</v>
      </c>
      <c r="F52" s="19">
        <f>C52-295.3</f>
        <v>453.32929999999982</v>
      </c>
      <c r="G52" s="17">
        <f>C52-325.3</f>
        <v>423.32929999999982</v>
      </c>
      <c r="H52" s="21">
        <f>C52-321.3</f>
        <v>427.32929999999982</v>
      </c>
    </row>
    <row r="53" spans="2:8" ht="23.25" x14ac:dyDescent="0.35">
      <c r="B53" s="15"/>
      <c r="C53" s="16"/>
      <c r="D53" s="16"/>
      <c r="E53" s="21"/>
      <c r="F53" s="19"/>
      <c r="G53" s="17"/>
      <c r="H53" s="21"/>
    </row>
    <row r="54" spans="2:8" ht="23.25" x14ac:dyDescent="0.35">
      <c r="B54" s="15" t="s">
        <v>31</v>
      </c>
      <c r="C54" s="16">
        <v>778.69190000000003</v>
      </c>
      <c r="D54" s="30" t="s">
        <v>306</v>
      </c>
      <c r="E54" s="21">
        <f>C54-297.3</f>
        <v>481.39190000000002</v>
      </c>
      <c r="F54" s="19" t="s">
        <v>305</v>
      </c>
      <c r="G54" s="17">
        <f>C54-325.3</f>
        <v>453.39190000000002</v>
      </c>
      <c r="H54" s="21" t="s">
        <v>305</v>
      </c>
    </row>
    <row r="55" spans="2:8" ht="23.25" x14ac:dyDescent="0.35">
      <c r="B55" s="15" t="s">
        <v>32</v>
      </c>
      <c r="C55" s="16">
        <v>776.67624999999998</v>
      </c>
      <c r="D55" s="30" t="s">
        <v>306</v>
      </c>
      <c r="E55" s="21">
        <f>C55-297.3</f>
        <v>479.37624999999997</v>
      </c>
      <c r="F55" s="19">
        <f>C55-295.3</f>
        <v>481.37624999999997</v>
      </c>
      <c r="G55" s="17">
        <f>C55-325.3</f>
        <v>451.37624999999997</v>
      </c>
      <c r="H55" s="21" t="s">
        <v>305</v>
      </c>
    </row>
    <row r="56" spans="2:8" ht="23.25" x14ac:dyDescent="0.35">
      <c r="B56" s="15" t="s">
        <v>33</v>
      </c>
      <c r="C56" s="16">
        <v>774.66059999999993</v>
      </c>
      <c r="D56" s="30" t="s">
        <v>306</v>
      </c>
      <c r="E56" s="21">
        <f>C56-297.3</f>
        <v>477.36059999999992</v>
      </c>
      <c r="F56" s="19">
        <f>C56-295.3</f>
        <v>479.36059999999992</v>
      </c>
      <c r="G56" s="17">
        <f>C56-325.3</f>
        <v>449.36059999999992</v>
      </c>
      <c r="H56" s="21">
        <f>C56-321.3</f>
        <v>453.36059999999992</v>
      </c>
    </row>
    <row r="57" spans="2:8" ht="23.25" x14ac:dyDescent="0.35">
      <c r="B57" s="15" t="s">
        <v>34</v>
      </c>
      <c r="C57" s="16">
        <v>772.64494999999988</v>
      </c>
      <c r="D57" s="30" t="s">
        <v>306</v>
      </c>
      <c r="E57" s="21">
        <f>C57-297.3</f>
        <v>475.34494999999987</v>
      </c>
      <c r="F57" s="19">
        <f>C57-295.3</f>
        <v>477.34494999999987</v>
      </c>
      <c r="G57" s="17">
        <f>C57-325.3</f>
        <v>447.34494999999987</v>
      </c>
      <c r="H57" s="21">
        <f>C57-321.3</f>
        <v>451.34494999999987</v>
      </c>
    </row>
    <row r="58" spans="2:8" ht="23.25" x14ac:dyDescent="0.35">
      <c r="B58" s="15" t="s">
        <v>281</v>
      </c>
      <c r="C58" s="16">
        <f>C57-2</f>
        <v>770.64494999999988</v>
      </c>
      <c r="D58" s="30" t="s">
        <v>306</v>
      </c>
      <c r="E58" s="21">
        <f>C58-297.3</f>
        <v>473.34494999999987</v>
      </c>
      <c r="F58" s="19">
        <f>C58-295.3</f>
        <v>475.34494999999987</v>
      </c>
      <c r="G58" s="17">
        <f>C58-325.3</f>
        <v>445.34494999999987</v>
      </c>
      <c r="H58" s="21">
        <f>C58-321.3</f>
        <v>449.34494999999987</v>
      </c>
    </row>
    <row r="59" spans="2:8" ht="23.25" x14ac:dyDescent="0.35">
      <c r="B59" s="15" t="s">
        <v>282</v>
      </c>
      <c r="C59" s="16">
        <f t="shared" ref="C59:C62" si="5">C58-2</f>
        <v>768.64494999999988</v>
      </c>
      <c r="D59" s="30" t="s">
        <v>306</v>
      </c>
      <c r="E59" s="21">
        <f>C59-297.3</f>
        <v>471.34494999999987</v>
      </c>
      <c r="F59" s="19">
        <f>C59-295.3</f>
        <v>473.34494999999987</v>
      </c>
      <c r="G59" s="17">
        <f>C59-325.3</f>
        <v>443.34494999999987</v>
      </c>
      <c r="H59" s="21">
        <f>C59-321.3</f>
        <v>447.34494999999987</v>
      </c>
    </row>
    <row r="60" spans="2:8" ht="23.25" x14ac:dyDescent="0.35">
      <c r="B60" s="15" t="s">
        <v>283</v>
      </c>
      <c r="C60" s="16">
        <f t="shared" si="5"/>
        <v>766.64494999999988</v>
      </c>
      <c r="D60" s="30" t="s">
        <v>306</v>
      </c>
      <c r="E60" s="21">
        <f>C60-297.3</f>
        <v>469.34494999999987</v>
      </c>
      <c r="F60" s="19">
        <f>C60-295.3</f>
        <v>471.34494999999987</v>
      </c>
      <c r="G60" s="17">
        <f>C60-325.3</f>
        <v>441.34494999999987</v>
      </c>
      <c r="H60" s="21">
        <f>C60-321.3</f>
        <v>445.34494999999987</v>
      </c>
    </row>
    <row r="61" spans="2:8" ht="23.25" x14ac:dyDescent="0.35">
      <c r="B61" s="15" t="s">
        <v>284</v>
      </c>
      <c r="C61" s="16">
        <f t="shared" si="5"/>
        <v>764.64494999999988</v>
      </c>
      <c r="D61" s="30" t="s">
        <v>306</v>
      </c>
      <c r="E61" s="21">
        <f>C61-297.3</f>
        <v>467.34494999999987</v>
      </c>
      <c r="F61" s="19">
        <f>C61-295.3</f>
        <v>469.34494999999987</v>
      </c>
      <c r="G61" s="17">
        <f>C61-325.3</f>
        <v>439.34494999999987</v>
      </c>
      <c r="H61" s="21">
        <f>C61-321.3</f>
        <v>443.34494999999987</v>
      </c>
    </row>
    <row r="62" spans="2:8" ht="23.25" x14ac:dyDescent="0.35">
      <c r="B62" s="15" t="s">
        <v>285</v>
      </c>
      <c r="C62" s="16">
        <f t="shared" si="5"/>
        <v>762.64494999999988</v>
      </c>
      <c r="D62" s="30" t="s">
        <v>306</v>
      </c>
      <c r="E62" s="21">
        <f>C62-297.3</f>
        <v>465.34494999999987</v>
      </c>
      <c r="F62" s="19">
        <f>C62-295.3</f>
        <v>467.34494999999987</v>
      </c>
      <c r="G62" s="17">
        <f>C62-325.3</f>
        <v>437.34494999999987</v>
      </c>
      <c r="H62" s="21">
        <f>C62-321.3</f>
        <v>441.34494999999987</v>
      </c>
    </row>
    <row r="63" spans="2:8" ht="23.25" x14ac:dyDescent="0.35">
      <c r="B63" s="15"/>
      <c r="C63" s="16"/>
      <c r="D63" s="16"/>
      <c r="E63" s="21"/>
      <c r="F63" s="19"/>
      <c r="G63" s="17"/>
      <c r="H63" s="21"/>
    </row>
    <row r="64" spans="2:8" ht="23.25" x14ac:dyDescent="0.35">
      <c r="B64" s="15" t="s">
        <v>35</v>
      </c>
      <c r="C64" s="16">
        <v>792.70755000000008</v>
      </c>
      <c r="D64" s="30" t="s">
        <v>306</v>
      </c>
      <c r="E64" s="21">
        <f>C64-297.3</f>
        <v>495.40755000000007</v>
      </c>
      <c r="F64" s="19" t="s">
        <v>305</v>
      </c>
      <c r="G64" s="17">
        <f>C64-325.3</f>
        <v>467.40755000000007</v>
      </c>
      <c r="H64" s="21" t="s">
        <v>305</v>
      </c>
    </row>
    <row r="65" spans="2:8" ht="23.25" x14ac:dyDescent="0.35">
      <c r="B65" s="15" t="s">
        <v>36</v>
      </c>
      <c r="C65" s="16">
        <v>790.69190000000003</v>
      </c>
      <c r="D65" s="30" t="s">
        <v>306</v>
      </c>
      <c r="E65" s="21">
        <f>C65-297.3</f>
        <v>493.39190000000002</v>
      </c>
      <c r="F65" s="19">
        <f>C65-295.3</f>
        <v>495.39190000000002</v>
      </c>
      <c r="G65" s="17">
        <f>C65-325.3</f>
        <v>465.39190000000002</v>
      </c>
      <c r="H65" s="21" t="s">
        <v>305</v>
      </c>
    </row>
    <row r="66" spans="2:8" ht="23.25" x14ac:dyDescent="0.35">
      <c r="B66" s="15" t="s">
        <v>37</v>
      </c>
      <c r="C66" s="16">
        <v>788.67624999999998</v>
      </c>
      <c r="D66" s="30" t="s">
        <v>306</v>
      </c>
      <c r="E66" s="21">
        <f>C66-297.3</f>
        <v>491.37624999999997</v>
      </c>
      <c r="F66" s="19">
        <f>C66-295.3</f>
        <v>493.37624999999997</v>
      </c>
      <c r="G66" s="17">
        <f>C66-325.3</f>
        <v>463.37624999999997</v>
      </c>
      <c r="H66" s="21">
        <f>C66-321.3</f>
        <v>467.37624999999997</v>
      </c>
    </row>
    <row r="67" spans="2:8" ht="23.25" x14ac:dyDescent="0.35">
      <c r="B67" s="15" t="s">
        <v>38</v>
      </c>
      <c r="C67" s="16">
        <v>786.66059999999993</v>
      </c>
      <c r="D67" s="30" t="s">
        <v>306</v>
      </c>
      <c r="E67" s="21">
        <f>C67-297.3</f>
        <v>489.36059999999992</v>
      </c>
      <c r="F67" s="19">
        <f>C67-295.3</f>
        <v>491.36059999999992</v>
      </c>
      <c r="G67" s="17">
        <f>C67-325.3</f>
        <v>461.36059999999992</v>
      </c>
      <c r="H67" s="21">
        <f>C67-321.3</f>
        <v>465.36059999999992</v>
      </c>
    </row>
    <row r="68" spans="2:8" ht="23.25" x14ac:dyDescent="0.35">
      <c r="B68" s="15" t="s">
        <v>276</v>
      </c>
      <c r="C68" s="16">
        <f>C67-2</f>
        <v>784.66059999999993</v>
      </c>
      <c r="D68" s="30" t="s">
        <v>306</v>
      </c>
      <c r="E68" s="21">
        <f>C68-297.3</f>
        <v>487.36059999999992</v>
      </c>
      <c r="F68" s="19">
        <f>C68-295.3</f>
        <v>489.36059999999992</v>
      </c>
      <c r="G68" s="17">
        <f>C68-325.3</f>
        <v>459.36059999999992</v>
      </c>
      <c r="H68" s="21">
        <f>C68-321.3</f>
        <v>463.36059999999992</v>
      </c>
    </row>
    <row r="69" spans="2:8" ht="23.25" x14ac:dyDescent="0.35">
      <c r="B69" s="15" t="s">
        <v>277</v>
      </c>
      <c r="C69" s="16">
        <f t="shared" ref="C69:C72" si="6">C68-2</f>
        <v>782.66059999999993</v>
      </c>
      <c r="D69" s="30" t="s">
        <v>306</v>
      </c>
      <c r="E69" s="21">
        <f>C69-297.3</f>
        <v>485.36059999999992</v>
      </c>
      <c r="F69" s="19">
        <f>C69-295.3</f>
        <v>487.36059999999992</v>
      </c>
      <c r="G69" s="17">
        <f>C69-325.3</f>
        <v>457.36059999999992</v>
      </c>
      <c r="H69" s="21">
        <f>C69-321.3</f>
        <v>461.36059999999992</v>
      </c>
    </row>
    <row r="70" spans="2:8" ht="23.25" x14ac:dyDescent="0.35">
      <c r="B70" s="15" t="s">
        <v>278</v>
      </c>
      <c r="C70" s="16">
        <f t="shared" si="6"/>
        <v>780.66059999999993</v>
      </c>
      <c r="D70" s="30" t="s">
        <v>306</v>
      </c>
      <c r="E70" s="21">
        <f>C70-297.3</f>
        <v>483.36059999999992</v>
      </c>
      <c r="F70" s="19">
        <f>C70-295.3</f>
        <v>485.36059999999992</v>
      </c>
      <c r="G70" s="17">
        <f>C70-325.3</f>
        <v>455.36059999999992</v>
      </c>
      <c r="H70" s="21">
        <f>C70-321.3</f>
        <v>459.36059999999992</v>
      </c>
    </row>
    <row r="71" spans="2:8" ht="23.25" x14ac:dyDescent="0.35">
      <c r="B71" s="15" t="s">
        <v>279</v>
      </c>
      <c r="C71" s="16">
        <f t="shared" si="6"/>
        <v>778.66059999999993</v>
      </c>
      <c r="D71" s="30" t="s">
        <v>306</v>
      </c>
      <c r="E71" s="21">
        <f>C71-297.3</f>
        <v>481.36059999999992</v>
      </c>
      <c r="F71" s="19">
        <f>C71-295.3</f>
        <v>483.36059999999992</v>
      </c>
      <c r="G71" s="17">
        <f>C71-325.3</f>
        <v>453.36059999999992</v>
      </c>
      <c r="H71" s="21">
        <f>C71-321.3</f>
        <v>457.36059999999992</v>
      </c>
    </row>
    <row r="72" spans="2:8" ht="23.25" x14ac:dyDescent="0.35">
      <c r="B72" s="15" t="s">
        <v>280</v>
      </c>
      <c r="C72" s="16">
        <f t="shared" si="6"/>
        <v>776.66059999999993</v>
      </c>
      <c r="D72" s="30" t="s">
        <v>306</v>
      </c>
      <c r="E72" s="21">
        <f>C72-297.3</f>
        <v>479.36059999999992</v>
      </c>
      <c r="F72" s="19">
        <f>C72-295.3</f>
        <v>481.36059999999992</v>
      </c>
      <c r="G72" s="17">
        <f>C72-325.3</f>
        <v>451.36059999999992</v>
      </c>
      <c r="H72" s="21">
        <f>C72-321.3</f>
        <v>455.36059999999992</v>
      </c>
    </row>
    <row r="73" spans="2:8" ht="23.25" x14ac:dyDescent="0.35">
      <c r="B73" s="15"/>
      <c r="C73" s="16"/>
      <c r="D73" s="16"/>
      <c r="E73" s="21"/>
      <c r="F73" s="19"/>
      <c r="G73" s="17"/>
      <c r="H73" s="21"/>
    </row>
    <row r="74" spans="2:8" ht="23.25" x14ac:dyDescent="0.35">
      <c r="B74" s="15" t="s">
        <v>39</v>
      </c>
      <c r="C74" s="16">
        <v>806.72320000000013</v>
      </c>
      <c r="D74" s="30" t="s">
        <v>306</v>
      </c>
      <c r="E74" s="21">
        <f>C74-297.3</f>
        <v>509.42320000000012</v>
      </c>
      <c r="F74" s="19" t="s">
        <v>305</v>
      </c>
      <c r="G74" s="17">
        <f>C74-325.3</f>
        <v>481.42320000000012</v>
      </c>
      <c r="H74" s="21" t="s">
        <v>305</v>
      </c>
    </row>
    <row r="75" spans="2:8" ht="23.25" x14ac:dyDescent="0.35">
      <c r="B75" s="15" t="s">
        <v>40</v>
      </c>
      <c r="C75" s="16">
        <v>804.70755000000008</v>
      </c>
      <c r="D75" s="30" t="s">
        <v>306</v>
      </c>
      <c r="E75" s="21">
        <f>C75-297.3</f>
        <v>507.40755000000007</v>
      </c>
      <c r="F75" s="19">
        <f>C75-295.3</f>
        <v>509.40755000000007</v>
      </c>
      <c r="G75" s="17">
        <f>C75-325.3</f>
        <v>479.40755000000007</v>
      </c>
      <c r="H75" s="21" t="s">
        <v>305</v>
      </c>
    </row>
    <row r="76" spans="2:8" ht="23.25" x14ac:dyDescent="0.35">
      <c r="B76" s="15" t="s">
        <v>41</v>
      </c>
      <c r="C76" s="16">
        <v>802.69190000000003</v>
      </c>
      <c r="D76" s="30" t="s">
        <v>306</v>
      </c>
      <c r="E76" s="21">
        <f>C76-297.3</f>
        <v>505.39190000000002</v>
      </c>
      <c r="F76" s="19">
        <f>C76-295.3</f>
        <v>507.39190000000002</v>
      </c>
      <c r="G76" s="17">
        <f>C76-325.3</f>
        <v>477.39190000000002</v>
      </c>
      <c r="H76" s="21">
        <f>C76-321.3</f>
        <v>481.39190000000002</v>
      </c>
    </row>
    <row r="77" spans="2:8" ht="23.25" x14ac:dyDescent="0.35">
      <c r="B77" s="15" t="s">
        <v>42</v>
      </c>
      <c r="C77" s="16">
        <v>800.67624999999998</v>
      </c>
      <c r="D77" s="30" t="s">
        <v>306</v>
      </c>
      <c r="E77" s="21">
        <f>C77-297.3</f>
        <v>503.37624999999997</v>
      </c>
      <c r="F77" s="19">
        <f>C77-295.3</f>
        <v>505.37624999999997</v>
      </c>
      <c r="G77" s="17">
        <f>C77-325.3</f>
        <v>475.37624999999997</v>
      </c>
      <c r="H77" s="21">
        <f>C77-321.3</f>
        <v>479.37624999999997</v>
      </c>
    </row>
    <row r="78" spans="2:8" ht="23.25" x14ac:dyDescent="0.35">
      <c r="B78" s="15" t="s">
        <v>271</v>
      </c>
      <c r="C78" s="16">
        <f>C77-2</f>
        <v>798.67624999999998</v>
      </c>
      <c r="D78" s="30" t="s">
        <v>306</v>
      </c>
      <c r="E78" s="21">
        <f>C78-297.3</f>
        <v>501.37624999999997</v>
      </c>
      <c r="F78" s="19">
        <f>C78-295.3</f>
        <v>503.37624999999997</v>
      </c>
      <c r="G78" s="17">
        <f>C78-325.3</f>
        <v>473.37624999999997</v>
      </c>
      <c r="H78" s="21">
        <f>C78-321.3</f>
        <v>477.37624999999997</v>
      </c>
    </row>
    <row r="79" spans="2:8" ht="23.25" x14ac:dyDescent="0.35">
      <c r="B79" s="15" t="s">
        <v>272</v>
      </c>
      <c r="C79" s="16">
        <f t="shared" ref="C79:C82" si="7">C78-2</f>
        <v>796.67624999999998</v>
      </c>
      <c r="D79" s="30" t="s">
        <v>306</v>
      </c>
      <c r="E79" s="21">
        <f>C79-297.3</f>
        <v>499.37624999999997</v>
      </c>
      <c r="F79" s="19">
        <f>C79-295.3</f>
        <v>501.37624999999997</v>
      </c>
      <c r="G79" s="17">
        <f>C79-325.3</f>
        <v>471.37624999999997</v>
      </c>
      <c r="H79" s="21">
        <f>C79-321.3</f>
        <v>475.37624999999997</v>
      </c>
    </row>
    <row r="80" spans="2:8" ht="23.25" x14ac:dyDescent="0.35">
      <c r="B80" s="15" t="s">
        <v>273</v>
      </c>
      <c r="C80" s="16">
        <f t="shared" si="7"/>
        <v>794.67624999999998</v>
      </c>
      <c r="D80" s="30" t="s">
        <v>306</v>
      </c>
      <c r="E80" s="21">
        <f>C80-297.3</f>
        <v>497.37624999999997</v>
      </c>
      <c r="F80" s="19">
        <f>C80-295.3</f>
        <v>499.37624999999997</v>
      </c>
      <c r="G80" s="17">
        <f>C80-325.3</f>
        <v>469.37624999999997</v>
      </c>
      <c r="H80" s="21">
        <f>C80-321.3</f>
        <v>473.37624999999997</v>
      </c>
    </row>
    <row r="81" spans="2:8" ht="23.25" x14ac:dyDescent="0.35">
      <c r="B81" s="15" t="s">
        <v>274</v>
      </c>
      <c r="C81" s="16">
        <f t="shared" si="7"/>
        <v>792.67624999999998</v>
      </c>
      <c r="D81" s="30" t="s">
        <v>306</v>
      </c>
      <c r="E81" s="21">
        <f>C81-297.3</f>
        <v>495.37624999999997</v>
      </c>
      <c r="F81" s="19">
        <f>C81-295.3</f>
        <v>497.37624999999997</v>
      </c>
      <c r="G81" s="17">
        <f>C81-325.3</f>
        <v>467.37624999999997</v>
      </c>
      <c r="H81" s="21">
        <f>C81-321.3</f>
        <v>471.37624999999997</v>
      </c>
    </row>
    <row r="82" spans="2:8" ht="23.25" x14ac:dyDescent="0.35">
      <c r="B82" s="15" t="s">
        <v>275</v>
      </c>
      <c r="C82" s="16">
        <f t="shared" si="7"/>
        <v>790.67624999999998</v>
      </c>
      <c r="D82" s="30" t="s">
        <v>306</v>
      </c>
      <c r="E82" s="21">
        <f>C82-297.3</f>
        <v>493.37624999999997</v>
      </c>
      <c r="F82" s="19">
        <f>C82-295.3</f>
        <v>495.37624999999997</v>
      </c>
      <c r="G82" s="17">
        <f>C82-325.3</f>
        <v>465.37624999999997</v>
      </c>
      <c r="H82" s="21">
        <f>C82-321.3</f>
        <v>469.37624999999997</v>
      </c>
    </row>
    <row r="83" spans="2:8" ht="23.25" x14ac:dyDescent="0.35">
      <c r="B83" s="15"/>
      <c r="C83" s="16"/>
      <c r="D83" s="16"/>
      <c r="E83" s="21"/>
      <c r="F83" s="19"/>
      <c r="G83" s="17"/>
      <c r="H83" s="21"/>
    </row>
    <row r="84" spans="2:8" ht="23.25" x14ac:dyDescent="0.35">
      <c r="B84" s="15" t="s">
        <v>43</v>
      </c>
      <c r="C84" s="16">
        <v>820.73885000000018</v>
      </c>
      <c r="D84" s="30" t="s">
        <v>306</v>
      </c>
      <c r="E84" s="21">
        <f>C84-297.3</f>
        <v>523.43885000000023</v>
      </c>
      <c r="F84" s="19" t="s">
        <v>305</v>
      </c>
      <c r="G84" s="17">
        <f>C84-325.3</f>
        <v>495.43885000000017</v>
      </c>
      <c r="H84" s="21" t="s">
        <v>305</v>
      </c>
    </row>
    <row r="85" spans="2:8" ht="23.25" x14ac:dyDescent="0.35">
      <c r="B85" s="15" t="s">
        <v>44</v>
      </c>
      <c r="C85" s="16">
        <v>818.72320000000013</v>
      </c>
      <c r="D85" s="30" t="s">
        <v>306</v>
      </c>
      <c r="E85" s="21">
        <f>C85-297.3</f>
        <v>521.42320000000018</v>
      </c>
      <c r="F85" s="19">
        <f>C85-295.3</f>
        <v>523.42320000000018</v>
      </c>
      <c r="G85" s="17">
        <f>C85-325.3</f>
        <v>493.42320000000012</v>
      </c>
      <c r="H85" s="21" t="s">
        <v>305</v>
      </c>
    </row>
    <row r="86" spans="2:8" ht="23.25" x14ac:dyDescent="0.35">
      <c r="B86" s="15" t="s">
        <v>45</v>
      </c>
      <c r="C86" s="16">
        <v>816.70755000000008</v>
      </c>
      <c r="D86" s="30" t="s">
        <v>306</v>
      </c>
      <c r="E86" s="21">
        <f>C86-297.3</f>
        <v>519.40755000000013</v>
      </c>
      <c r="F86" s="19">
        <f>C86-295.3</f>
        <v>521.40755000000013</v>
      </c>
      <c r="G86" s="17">
        <f>C86-325.3</f>
        <v>491.40755000000007</v>
      </c>
      <c r="H86" s="21">
        <f>C86-321.3</f>
        <v>495.40755000000007</v>
      </c>
    </row>
    <row r="87" spans="2:8" ht="23.25" x14ac:dyDescent="0.35">
      <c r="B87" s="15" t="s">
        <v>46</v>
      </c>
      <c r="C87" s="16">
        <v>814.69190000000003</v>
      </c>
      <c r="D87" s="30" t="s">
        <v>306</v>
      </c>
      <c r="E87" s="21">
        <f>C87-297.3</f>
        <v>517.39190000000008</v>
      </c>
      <c r="F87" s="19">
        <f>C87-295.3</f>
        <v>519.39190000000008</v>
      </c>
      <c r="G87" s="17">
        <f>C87-325.3</f>
        <v>489.39190000000002</v>
      </c>
      <c r="H87" s="21">
        <f>C87-321.3</f>
        <v>493.39190000000002</v>
      </c>
    </row>
    <row r="88" spans="2:8" ht="23.25" x14ac:dyDescent="0.35">
      <c r="B88" s="15" t="s">
        <v>266</v>
      </c>
      <c r="C88" s="16">
        <f>C87-2</f>
        <v>812.69190000000003</v>
      </c>
      <c r="D88" s="30" t="s">
        <v>306</v>
      </c>
      <c r="E88" s="21">
        <f>C88-297.3</f>
        <v>515.39190000000008</v>
      </c>
      <c r="F88" s="19">
        <f>C88-295.3</f>
        <v>517.39190000000008</v>
      </c>
      <c r="G88" s="17">
        <f>C88-325.3</f>
        <v>487.39190000000002</v>
      </c>
      <c r="H88" s="21">
        <f>C88-321.3</f>
        <v>491.39190000000002</v>
      </c>
    </row>
    <row r="89" spans="2:8" ht="23.25" x14ac:dyDescent="0.35">
      <c r="B89" s="15" t="s">
        <v>267</v>
      </c>
      <c r="C89" s="16">
        <f t="shared" ref="C89:C92" si="8">C88-2</f>
        <v>810.69190000000003</v>
      </c>
      <c r="D89" s="30" t="s">
        <v>306</v>
      </c>
      <c r="E89" s="21">
        <f>C89-297.3</f>
        <v>513.39190000000008</v>
      </c>
      <c r="F89" s="19">
        <f>C89-295.3</f>
        <v>515.39190000000008</v>
      </c>
      <c r="G89" s="17">
        <f>C89-325.3</f>
        <v>485.39190000000002</v>
      </c>
      <c r="H89" s="21">
        <f>C89-321.3</f>
        <v>489.39190000000002</v>
      </c>
    </row>
    <row r="90" spans="2:8" ht="23.25" x14ac:dyDescent="0.35">
      <c r="B90" s="15" t="s">
        <v>268</v>
      </c>
      <c r="C90" s="16">
        <f t="shared" si="8"/>
        <v>808.69190000000003</v>
      </c>
      <c r="D90" s="30" t="s">
        <v>306</v>
      </c>
      <c r="E90" s="21">
        <f>C90-297.3</f>
        <v>511.39190000000002</v>
      </c>
      <c r="F90" s="19">
        <f>C90-295.3</f>
        <v>513.39190000000008</v>
      </c>
      <c r="G90" s="17">
        <f>C90-325.3</f>
        <v>483.39190000000002</v>
      </c>
      <c r="H90" s="21">
        <f>C90-321.3</f>
        <v>487.39190000000002</v>
      </c>
    </row>
    <row r="91" spans="2:8" ht="23.25" x14ac:dyDescent="0.35">
      <c r="B91" s="15" t="s">
        <v>269</v>
      </c>
      <c r="C91" s="16">
        <f t="shared" si="8"/>
        <v>806.69190000000003</v>
      </c>
      <c r="D91" s="30" t="s">
        <v>306</v>
      </c>
      <c r="E91" s="21">
        <f>C91-297.3</f>
        <v>509.39190000000002</v>
      </c>
      <c r="F91" s="19">
        <f>C91-295.3</f>
        <v>511.39190000000002</v>
      </c>
      <c r="G91" s="17">
        <f>C91-325.3</f>
        <v>481.39190000000002</v>
      </c>
      <c r="H91" s="21">
        <f>C91-321.3</f>
        <v>485.39190000000002</v>
      </c>
    </row>
    <row r="92" spans="2:8" ht="23.25" x14ac:dyDescent="0.35">
      <c r="B92" s="15" t="s">
        <v>270</v>
      </c>
      <c r="C92" s="16">
        <f t="shared" si="8"/>
        <v>804.69190000000003</v>
      </c>
      <c r="D92" s="30" t="s">
        <v>306</v>
      </c>
      <c r="E92" s="21">
        <f>C92-297.3</f>
        <v>507.39190000000002</v>
      </c>
      <c r="F92" s="19">
        <f>C92-295.3</f>
        <v>509.39190000000002</v>
      </c>
      <c r="G92" s="17">
        <f>C92-325.3</f>
        <v>479.39190000000002</v>
      </c>
      <c r="H92" s="21">
        <f>C92-321.3</f>
        <v>483.39190000000002</v>
      </c>
    </row>
    <row r="93" spans="2:8" ht="23.25" x14ac:dyDescent="0.35">
      <c r="B93" s="15"/>
      <c r="C93" s="16"/>
      <c r="D93" s="16"/>
      <c r="E93" s="21"/>
      <c r="F93" s="19"/>
      <c r="G93" s="17"/>
      <c r="H93" s="21"/>
    </row>
    <row r="94" spans="2:8" ht="23.25" x14ac:dyDescent="0.35">
      <c r="B94" s="15" t="s">
        <v>47</v>
      </c>
      <c r="C94" s="16">
        <v>834.75450000000023</v>
      </c>
      <c r="D94" s="30" t="s">
        <v>306</v>
      </c>
      <c r="E94" s="21">
        <f>C94-297.3</f>
        <v>537.45450000000028</v>
      </c>
      <c r="F94" s="19" t="s">
        <v>305</v>
      </c>
      <c r="G94" s="17">
        <f>C94-325.3</f>
        <v>509.45450000000022</v>
      </c>
      <c r="H94" s="21" t="s">
        <v>305</v>
      </c>
    </row>
    <row r="95" spans="2:8" ht="23.25" x14ac:dyDescent="0.35">
      <c r="B95" s="15" t="s">
        <v>48</v>
      </c>
      <c r="C95" s="16">
        <v>832.73885000000018</v>
      </c>
      <c r="D95" s="30" t="s">
        <v>306</v>
      </c>
      <c r="E95" s="21">
        <f>C95-297.3</f>
        <v>535.43885000000023</v>
      </c>
      <c r="F95" s="19">
        <f>C95-295.3</f>
        <v>537.43885000000023</v>
      </c>
      <c r="G95" s="17">
        <f>C95-325.3</f>
        <v>507.43885000000017</v>
      </c>
      <c r="H95" s="21" t="s">
        <v>305</v>
      </c>
    </row>
    <row r="96" spans="2:8" ht="23.25" x14ac:dyDescent="0.35">
      <c r="B96" s="15" t="s">
        <v>49</v>
      </c>
      <c r="C96" s="16">
        <v>830.72320000000013</v>
      </c>
      <c r="D96" s="30" t="s">
        <v>306</v>
      </c>
      <c r="E96" s="21">
        <f>C96-297.3</f>
        <v>533.42320000000018</v>
      </c>
      <c r="F96" s="19">
        <f>C96-295.3</f>
        <v>535.42320000000018</v>
      </c>
      <c r="G96" s="17">
        <f>C96-325.3</f>
        <v>505.42320000000012</v>
      </c>
      <c r="H96" s="21">
        <f>C96-321.3</f>
        <v>509.42320000000012</v>
      </c>
    </row>
    <row r="97" spans="2:8" ht="23.25" x14ac:dyDescent="0.35">
      <c r="B97" s="15" t="s">
        <v>50</v>
      </c>
      <c r="C97" s="16">
        <v>828.70755000000008</v>
      </c>
      <c r="D97" s="30" t="s">
        <v>306</v>
      </c>
      <c r="E97" s="21">
        <f>C97-297.3</f>
        <v>531.40755000000013</v>
      </c>
      <c r="F97" s="19">
        <f>C97-295.3</f>
        <v>533.40755000000013</v>
      </c>
      <c r="G97" s="17">
        <f>C97-325.3</f>
        <v>503.40755000000007</v>
      </c>
      <c r="H97" s="21">
        <f>C97-321.3</f>
        <v>507.40755000000007</v>
      </c>
    </row>
    <row r="98" spans="2:8" ht="23.25" x14ac:dyDescent="0.35">
      <c r="B98" s="15" t="s">
        <v>261</v>
      </c>
      <c r="C98" s="16">
        <f>C97-2</f>
        <v>826.70755000000008</v>
      </c>
      <c r="D98" s="30" t="s">
        <v>306</v>
      </c>
      <c r="E98" s="21">
        <f>C98-297.3</f>
        <v>529.40755000000013</v>
      </c>
      <c r="F98" s="19">
        <f>C98-295.3</f>
        <v>531.40755000000013</v>
      </c>
      <c r="G98" s="17">
        <f>C98-325.3</f>
        <v>501.40755000000007</v>
      </c>
      <c r="H98" s="21">
        <f>C98-321.3</f>
        <v>505.40755000000007</v>
      </c>
    </row>
    <row r="99" spans="2:8" ht="23.25" x14ac:dyDescent="0.35">
      <c r="B99" s="15" t="s">
        <v>262</v>
      </c>
      <c r="C99" s="16">
        <f t="shared" ref="C99:C102" si="9">C98-2</f>
        <v>824.70755000000008</v>
      </c>
      <c r="D99" s="30" t="s">
        <v>306</v>
      </c>
      <c r="E99" s="21">
        <f>C99-297.3</f>
        <v>527.40755000000013</v>
      </c>
      <c r="F99" s="19">
        <f>C99-295.3</f>
        <v>529.40755000000013</v>
      </c>
      <c r="G99" s="17">
        <f>C99-325.3</f>
        <v>499.40755000000007</v>
      </c>
      <c r="H99" s="21">
        <f>C99-321.3</f>
        <v>503.40755000000007</v>
      </c>
    </row>
    <row r="100" spans="2:8" ht="23.25" x14ac:dyDescent="0.35">
      <c r="B100" s="15" t="s">
        <v>263</v>
      </c>
      <c r="C100" s="16">
        <f t="shared" si="9"/>
        <v>822.70755000000008</v>
      </c>
      <c r="D100" s="30" t="s">
        <v>306</v>
      </c>
      <c r="E100" s="21">
        <f>C100-297.3</f>
        <v>525.40755000000013</v>
      </c>
      <c r="F100" s="19">
        <f>C100-295.3</f>
        <v>527.40755000000013</v>
      </c>
      <c r="G100" s="17">
        <f>C100-325.3</f>
        <v>497.40755000000007</v>
      </c>
      <c r="H100" s="21">
        <f>C100-321.3</f>
        <v>501.40755000000007</v>
      </c>
    </row>
    <row r="101" spans="2:8" ht="23.25" x14ac:dyDescent="0.35">
      <c r="B101" s="15" t="s">
        <v>264</v>
      </c>
      <c r="C101" s="16">
        <f t="shared" si="9"/>
        <v>820.70755000000008</v>
      </c>
      <c r="D101" s="30" t="s">
        <v>306</v>
      </c>
      <c r="E101" s="21">
        <f>C101-297.3</f>
        <v>523.40755000000013</v>
      </c>
      <c r="F101" s="19">
        <f>C101-295.3</f>
        <v>525.40755000000013</v>
      </c>
      <c r="G101" s="17">
        <f>C101-325.3</f>
        <v>495.40755000000007</v>
      </c>
      <c r="H101" s="21">
        <f>C101-321.3</f>
        <v>499.40755000000007</v>
      </c>
    </row>
    <row r="102" spans="2:8" ht="23.25" x14ac:dyDescent="0.35">
      <c r="B102" s="15" t="s">
        <v>265</v>
      </c>
      <c r="C102" s="16">
        <f t="shared" si="9"/>
        <v>818.70755000000008</v>
      </c>
      <c r="D102" s="30" t="s">
        <v>306</v>
      </c>
      <c r="E102" s="21">
        <f>C102-297.3</f>
        <v>521.40755000000013</v>
      </c>
      <c r="F102" s="19">
        <f>C102-295.3</f>
        <v>523.40755000000013</v>
      </c>
      <c r="G102" s="17">
        <f>C102-325.3</f>
        <v>493.40755000000007</v>
      </c>
      <c r="H102" s="21">
        <f>C102-321.3</f>
        <v>497.40755000000007</v>
      </c>
    </row>
    <row r="103" spans="2:8" ht="23.25" x14ac:dyDescent="0.35">
      <c r="B103" s="15"/>
      <c r="C103" s="16"/>
      <c r="D103" s="16"/>
      <c r="E103" s="21"/>
      <c r="F103" s="19"/>
      <c r="G103" s="17"/>
      <c r="H103" s="21"/>
    </row>
    <row r="104" spans="2:8" ht="23.25" x14ac:dyDescent="0.35">
      <c r="B104" s="15" t="s">
        <v>51</v>
      </c>
      <c r="C104" s="16">
        <v>848.77015000000029</v>
      </c>
      <c r="D104" s="30" t="s">
        <v>306</v>
      </c>
      <c r="E104" s="21">
        <f>C104-297.3</f>
        <v>551.47015000000033</v>
      </c>
      <c r="F104" s="19" t="s">
        <v>305</v>
      </c>
      <c r="G104" s="17">
        <f>C104-325.3</f>
        <v>523.47015000000033</v>
      </c>
      <c r="H104" s="21" t="s">
        <v>305</v>
      </c>
    </row>
    <row r="105" spans="2:8" ht="23.25" x14ac:dyDescent="0.35">
      <c r="B105" s="15" t="s">
        <v>52</v>
      </c>
      <c r="C105" s="16">
        <v>846.75450000000023</v>
      </c>
      <c r="D105" s="30" t="s">
        <v>306</v>
      </c>
      <c r="E105" s="21">
        <f>C105-297.3</f>
        <v>549.45450000000028</v>
      </c>
      <c r="F105" s="19">
        <f>C105-295.3</f>
        <v>551.45450000000028</v>
      </c>
      <c r="G105" s="17">
        <f>C105-325.3</f>
        <v>521.45450000000028</v>
      </c>
      <c r="H105" s="21" t="s">
        <v>305</v>
      </c>
    </row>
    <row r="106" spans="2:8" ht="23.25" x14ac:dyDescent="0.35">
      <c r="B106" s="15" t="s">
        <v>53</v>
      </c>
      <c r="C106" s="16">
        <v>844.73885000000018</v>
      </c>
      <c r="D106" s="30" t="s">
        <v>306</v>
      </c>
      <c r="E106" s="21">
        <f>C106-297.3</f>
        <v>547.43885000000023</v>
      </c>
      <c r="F106" s="19">
        <f>C106-295.3</f>
        <v>549.43885000000023</v>
      </c>
      <c r="G106" s="17">
        <f>C106-325.3</f>
        <v>519.43885000000023</v>
      </c>
      <c r="H106" s="21">
        <f>C106-321.3</f>
        <v>523.43885000000023</v>
      </c>
    </row>
    <row r="107" spans="2:8" ht="23.25" x14ac:dyDescent="0.35">
      <c r="B107" s="15" t="s">
        <v>54</v>
      </c>
      <c r="C107" s="16">
        <v>842.72320000000013</v>
      </c>
      <c r="D107" s="30" t="s">
        <v>306</v>
      </c>
      <c r="E107" s="21">
        <f>C107-297.3</f>
        <v>545.42320000000018</v>
      </c>
      <c r="F107" s="19">
        <f>C107-295.3</f>
        <v>547.42320000000018</v>
      </c>
      <c r="G107" s="17">
        <f>C107-325.3</f>
        <v>517.42320000000018</v>
      </c>
      <c r="H107" s="21">
        <f>C107-321.3</f>
        <v>521.42320000000018</v>
      </c>
    </row>
    <row r="108" spans="2:8" ht="23.25" x14ac:dyDescent="0.35">
      <c r="B108" s="15" t="s">
        <v>256</v>
      </c>
      <c r="C108" s="16">
        <f>C107-2</f>
        <v>840.72320000000013</v>
      </c>
      <c r="D108" s="30" t="s">
        <v>306</v>
      </c>
      <c r="E108" s="21">
        <f>C108-297.3</f>
        <v>543.42320000000018</v>
      </c>
      <c r="F108" s="19">
        <f>C108-295.3</f>
        <v>545.42320000000018</v>
      </c>
      <c r="G108" s="17">
        <f>C108-325.3</f>
        <v>515.42320000000018</v>
      </c>
      <c r="H108" s="21">
        <f>C108-321.3</f>
        <v>519.42320000000018</v>
      </c>
    </row>
    <row r="109" spans="2:8" ht="23.25" x14ac:dyDescent="0.35">
      <c r="B109" s="15" t="s">
        <v>257</v>
      </c>
      <c r="C109" s="16">
        <f t="shared" ref="C109:C112" si="10">C108-2</f>
        <v>838.72320000000013</v>
      </c>
      <c r="D109" s="30" t="s">
        <v>306</v>
      </c>
      <c r="E109" s="21">
        <f>C109-297.3</f>
        <v>541.42320000000018</v>
      </c>
      <c r="F109" s="19">
        <f>C109-295.3</f>
        <v>543.42320000000018</v>
      </c>
      <c r="G109" s="17">
        <f>C109-325.3</f>
        <v>513.42320000000018</v>
      </c>
      <c r="H109" s="21">
        <f>C109-321.3</f>
        <v>517.42320000000018</v>
      </c>
    </row>
    <row r="110" spans="2:8" ht="23.25" x14ac:dyDescent="0.35">
      <c r="B110" s="15" t="s">
        <v>258</v>
      </c>
      <c r="C110" s="16">
        <f t="shared" si="10"/>
        <v>836.72320000000013</v>
      </c>
      <c r="D110" s="30" t="s">
        <v>306</v>
      </c>
      <c r="E110" s="21">
        <f>C110-297.3</f>
        <v>539.42320000000018</v>
      </c>
      <c r="F110" s="19">
        <f>C110-295.3</f>
        <v>541.42320000000018</v>
      </c>
      <c r="G110" s="17">
        <f>C110-325.3</f>
        <v>511.42320000000012</v>
      </c>
      <c r="H110" s="21">
        <f>C110-321.3</f>
        <v>515.42320000000018</v>
      </c>
    </row>
    <row r="111" spans="2:8" ht="23.25" x14ac:dyDescent="0.35">
      <c r="B111" s="15" t="s">
        <v>259</v>
      </c>
      <c r="C111" s="16">
        <f t="shared" si="10"/>
        <v>834.72320000000013</v>
      </c>
      <c r="D111" s="30" t="s">
        <v>306</v>
      </c>
      <c r="E111" s="21">
        <f>C111-297.3</f>
        <v>537.42320000000018</v>
      </c>
      <c r="F111" s="19">
        <f>C111-295.3</f>
        <v>539.42320000000018</v>
      </c>
      <c r="G111" s="17">
        <f>C111-325.3</f>
        <v>509.42320000000012</v>
      </c>
      <c r="H111" s="21">
        <f>C111-321.3</f>
        <v>513.42320000000018</v>
      </c>
    </row>
    <row r="112" spans="2:8" ht="23.25" x14ac:dyDescent="0.35">
      <c r="B112" s="15" t="s">
        <v>260</v>
      </c>
      <c r="C112" s="16">
        <f t="shared" si="10"/>
        <v>832.72320000000013</v>
      </c>
      <c r="D112" s="30" t="s">
        <v>306</v>
      </c>
      <c r="E112" s="21">
        <f>C112-297.3</f>
        <v>535.42320000000018</v>
      </c>
      <c r="F112" s="19">
        <f>C112-295.3</f>
        <v>537.42320000000018</v>
      </c>
      <c r="G112" s="17">
        <f>C112-325.3</f>
        <v>507.42320000000012</v>
      </c>
      <c r="H112" s="21">
        <f>C112-321.3</f>
        <v>511.42320000000012</v>
      </c>
    </row>
    <row r="113" spans="2:8" ht="23.25" x14ac:dyDescent="0.35">
      <c r="B113" s="15"/>
      <c r="C113" s="16"/>
      <c r="D113" s="16"/>
      <c r="E113" s="21"/>
      <c r="F113" s="19"/>
      <c r="G113" s="17"/>
      <c r="H113" s="21"/>
    </row>
    <row r="114" spans="2:8" ht="23.25" x14ac:dyDescent="0.35">
      <c r="B114" s="15" t="s">
        <v>55</v>
      </c>
      <c r="C114" s="16">
        <v>862.78580000000034</v>
      </c>
      <c r="D114" s="30" t="s">
        <v>306</v>
      </c>
      <c r="E114" s="21">
        <f>C114-297.3</f>
        <v>565.48580000000038</v>
      </c>
      <c r="F114" s="19" t="s">
        <v>305</v>
      </c>
      <c r="G114" s="17">
        <f>C114-325.3</f>
        <v>537.48580000000038</v>
      </c>
      <c r="H114" s="21" t="s">
        <v>305</v>
      </c>
    </row>
    <row r="115" spans="2:8" ht="23.25" x14ac:dyDescent="0.35">
      <c r="B115" s="15" t="s">
        <v>56</v>
      </c>
      <c r="C115" s="16">
        <v>860.77015000000029</v>
      </c>
      <c r="D115" s="30" t="s">
        <v>306</v>
      </c>
      <c r="E115" s="21">
        <f>C115-297.3</f>
        <v>563.47015000000033</v>
      </c>
      <c r="F115" s="19">
        <f>C115-295.3</f>
        <v>565.47015000000033</v>
      </c>
      <c r="G115" s="17">
        <f>C115-325.3</f>
        <v>535.47015000000033</v>
      </c>
      <c r="H115" s="21" t="s">
        <v>305</v>
      </c>
    </row>
    <row r="116" spans="2:8" ht="23.25" x14ac:dyDescent="0.35">
      <c r="B116" s="15" t="s">
        <v>57</v>
      </c>
      <c r="C116" s="16">
        <v>858.75450000000023</v>
      </c>
      <c r="D116" s="30" t="s">
        <v>306</v>
      </c>
      <c r="E116" s="21">
        <f>C116-297.3</f>
        <v>561.45450000000028</v>
      </c>
      <c r="F116" s="19">
        <f>C116-295.3</f>
        <v>563.45450000000028</v>
      </c>
      <c r="G116" s="17">
        <f>C116-325.3</f>
        <v>533.45450000000028</v>
      </c>
      <c r="H116" s="21">
        <f>C116-321.3</f>
        <v>537.45450000000028</v>
      </c>
    </row>
    <row r="117" spans="2:8" ht="23.25" x14ac:dyDescent="0.35">
      <c r="B117" s="15" t="s">
        <v>58</v>
      </c>
      <c r="C117" s="16">
        <v>856.73885000000018</v>
      </c>
      <c r="D117" s="30" t="s">
        <v>306</v>
      </c>
      <c r="E117" s="21">
        <f>C117-297.3</f>
        <v>559.43885000000023</v>
      </c>
      <c r="F117" s="19">
        <f>C117-295.3</f>
        <v>561.43885000000023</v>
      </c>
      <c r="G117" s="17">
        <f>C117-325.3</f>
        <v>531.43885000000023</v>
      </c>
      <c r="H117" s="21">
        <f>C117-321.3</f>
        <v>535.43885000000023</v>
      </c>
    </row>
    <row r="118" spans="2:8" ht="23.25" x14ac:dyDescent="0.35">
      <c r="B118" s="15" t="s">
        <v>251</v>
      </c>
      <c r="C118" s="16">
        <f>C117-2</f>
        <v>854.73885000000018</v>
      </c>
      <c r="D118" s="30" t="s">
        <v>306</v>
      </c>
      <c r="E118" s="21">
        <f>C118-297.3</f>
        <v>557.43885000000023</v>
      </c>
      <c r="F118" s="19">
        <f>C118-295.3</f>
        <v>559.43885000000023</v>
      </c>
      <c r="G118" s="17">
        <f>C118-325.3</f>
        <v>529.43885000000023</v>
      </c>
      <c r="H118" s="21">
        <f>C118-321.3</f>
        <v>533.43885000000023</v>
      </c>
    </row>
    <row r="119" spans="2:8" ht="23.25" x14ac:dyDescent="0.35">
      <c r="B119" s="15" t="s">
        <v>252</v>
      </c>
      <c r="C119" s="16">
        <f t="shared" ref="C119:C122" si="11">C118-2</f>
        <v>852.73885000000018</v>
      </c>
      <c r="D119" s="30" t="s">
        <v>306</v>
      </c>
      <c r="E119" s="21">
        <f>C119-297.3</f>
        <v>555.43885000000023</v>
      </c>
      <c r="F119" s="19">
        <f>C119-295.3</f>
        <v>557.43885000000023</v>
      </c>
      <c r="G119" s="17">
        <f>C119-325.3</f>
        <v>527.43885000000023</v>
      </c>
      <c r="H119" s="21">
        <f>C119-321.3</f>
        <v>531.43885000000023</v>
      </c>
    </row>
    <row r="120" spans="2:8" ht="23.25" x14ac:dyDescent="0.35">
      <c r="B120" s="15" t="s">
        <v>253</v>
      </c>
      <c r="C120" s="16">
        <f t="shared" si="11"/>
        <v>850.73885000000018</v>
      </c>
      <c r="D120" s="30" t="s">
        <v>306</v>
      </c>
      <c r="E120" s="21">
        <f>C120-297.3</f>
        <v>553.43885000000023</v>
      </c>
      <c r="F120" s="19">
        <f>C120-295.3</f>
        <v>555.43885000000023</v>
      </c>
      <c r="G120" s="17">
        <f>C120-325.3</f>
        <v>525.43885000000023</v>
      </c>
      <c r="H120" s="21">
        <f>C120-321.3</f>
        <v>529.43885000000023</v>
      </c>
    </row>
    <row r="121" spans="2:8" ht="23.25" x14ac:dyDescent="0.35">
      <c r="B121" s="15" t="s">
        <v>254</v>
      </c>
      <c r="C121" s="16">
        <f t="shared" si="11"/>
        <v>848.73885000000018</v>
      </c>
      <c r="D121" s="30" t="s">
        <v>306</v>
      </c>
      <c r="E121" s="21">
        <f>C121-297.3</f>
        <v>551.43885000000023</v>
      </c>
      <c r="F121" s="19">
        <f>C121-295.3</f>
        <v>553.43885000000023</v>
      </c>
      <c r="G121" s="17">
        <f>C121-325.3</f>
        <v>523.43885000000023</v>
      </c>
      <c r="H121" s="21">
        <f>C121-321.3</f>
        <v>527.43885000000023</v>
      </c>
    </row>
    <row r="122" spans="2:8" ht="23.25" x14ac:dyDescent="0.35">
      <c r="B122" s="15" t="s">
        <v>255</v>
      </c>
      <c r="C122" s="16">
        <f t="shared" si="11"/>
        <v>846.73885000000018</v>
      </c>
      <c r="D122" s="30" t="s">
        <v>306</v>
      </c>
      <c r="E122" s="21">
        <f>C122-297.3</f>
        <v>549.43885000000023</v>
      </c>
      <c r="F122" s="19">
        <f>C122-295.3</f>
        <v>551.43885000000023</v>
      </c>
      <c r="G122" s="17">
        <f>C122-325.3</f>
        <v>521.43885000000023</v>
      </c>
      <c r="H122" s="21">
        <f>C122-321.3</f>
        <v>525.43885000000023</v>
      </c>
    </row>
    <row r="123" spans="2:8" ht="23.25" x14ac:dyDescent="0.35">
      <c r="B123" s="15"/>
      <c r="C123" s="16"/>
      <c r="D123" s="16"/>
      <c r="E123" s="21"/>
      <c r="F123" s="19"/>
      <c r="G123" s="17"/>
      <c r="H123" s="21"/>
    </row>
    <row r="124" spans="2:8" ht="23.25" x14ac:dyDescent="0.35">
      <c r="B124" s="15" t="s">
        <v>59</v>
      </c>
      <c r="C124" s="16">
        <v>876.80145000000039</v>
      </c>
      <c r="D124" s="30" t="s">
        <v>306</v>
      </c>
      <c r="E124" s="21">
        <f>C124-297.3</f>
        <v>579.50145000000043</v>
      </c>
      <c r="F124" s="19" t="s">
        <v>305</v>
      </c>
      <c r="G124" s="17">
        <f>C124-325.3</f>
        <v>551.50145000000043</v>
      </c>
      <c r="H124" s="21" t="s">
        <v>305</v>
      </c>
    </row>
    <row r="125" spans="2:8" ht="23.25" x14ac:dyDescent="0.35">
      <c r="B125" s="15" t="s">
        <v>60</v>
      </c>
      <c r="C125" s="16">
        <v>874.78580000000034</v>
      </c>
      <c r="D125" s="30" t="s">
        <v>306</v>
      </c>
      <c r="E125" s="21">
        <f>C125-297.3</f>
        <v>577.48580000000038</v>
      </c>
      <c r="F125" s="19">
        <f>C125-295.3</f>
        <v>579.48580000000038</v>
      </c>
      <c r="G125" s="17">
        <f>C125-325.3</f>
        <v>549.48580000000038</v>
      </c>
      <c r="H125" s="21" t="s">
        <v>305</v>
      </c>
    </row>
    <row r="126" spans="2:8" ht="23.25" x14ac:dyDescent="0.35">
      <c r="B126" s="15" t="s">
        <v>61</v>
      </c>
      <c r="C126" s="16">
        <v>872.77015000000029</v>
      </c>
      <c r="D126" s="30" t="s">
        <v>306</v>
      </c>
      <c r="E126" s="21">
        <f>C126-297.3</f>
        <v>575.47015000000033</v>
      </c>
      <c r="F126" s="19">
        <f>C126-295.3</f>
        <v>577.47015000000033</v>
      </c>
      <c r="G126" s="17">
        <f>C126-325.3</f>
        <v>547.47015000000033</v>
      </c>
      <c r="H126" s="21">
        <f>C126-321.3</f>
        <v>551.47015000000033</v>
      </c>
    </row>
    <row r="127" spans="2:8" ht="23.25" x14ac:dyDescent="0.35">
      <c r="B127" s="15" t="s">
        <v>62</v>
      </c>
      <c r="C127" s="16">
        <v>870.75450000000023</v>
      </c>
      <c r="D127" s="30" t="s">
        <v>306</v>
      </c>
      <c r="E127" s="21">
        <f>C127-297.3</f>
        <v>573.45450000000028</v>
      </c>
      <c r="F127" s="19">
        <f>C127-295.3</f>
        <v>575.45450000000028</v>
      </c>
      <c r="G127" s="17">
        <f>C127-325.3</f>
        <v>545.45450000000028</v>
      </c>
      <c r="H127" s="21">
        <f>C127-321.3</f>
        <v>549.45450000000028</v>
      </c>
    </row>
    <row r="128" spans="2:8" ht="23.25" x14ac:dyDescent="0.35">
      <c r="B128" s="15" t="s">
        <v>246</v>
      </c>
      <c r="C128" s="16">
        <f>C127-2</f>
        <v>868.75450000000023</v>
      </c>
      <c r="D128" s="30" t="s">
        <v>306</v>
      </c>
      <c r="E128" s="21">
        <f>C128-297.3</f>
        <v>571.45450000000028</v>
      </c>
      <c r="F128" s="19">
        <f>C128-295.3</f>
        <v>573.45450000000028</v>
      </c>
      <c r="G128" s="17">
        <f>C128-325.3</f>
        <v>543.45450000000028</v>
      </c>
      <c r="H128" s="21">
        <f>C128-321.3</f>
        <v>547.45450000000028</v>
      </c>
    </row>
    <row r="129" spans="2:8" ht="23.25" x14ac:dyDescent="0.35">
      <c r="B129" s="15" t="s">
        <v>247</v>
      </c>
      <c r="C129" s="16">
        <f t="shared" ref="C129:C132" si="12">C128-2</f>
        <v>866.75450000000023</v>
      </c>
      <c r="D129" s="30" t="s">
        <v>306</v>
      </c>
      <c r="E129" s="21">
        <f>C129-297.3</f>
        <v>569.45450000000028</v>
      </c>
      <c r="F129" s="19">
        <f>C129-295.3</f>
        <v>571.45450000000028</v>
      </c>
      <c r="G129" s="17">
        <f>C129-325.3</f>
        <v>541.45450000000028</v>
      </c>
      <c r="H129" s="21">
        <f>C129-321.3</f>
        <v>545.45450000000028</v>
      </c>
    </row>
    <row r="130" spans="2:8" ht="23.25" x14ac:dyDescent="0.35">
      <c r="B130" s="15" t="s">
        <v>248</v>
      </c>
      <c r="C130" s="16">
        <f t="shared" si="12"/>
        <v>864.75450000000023</v>
      </c>
      <c r="D130" s="30" t="s">
        <v>306</v>
      </c>
      <c r="E130" s="21">
        <f>C130-297.3</f>
        <v>567.45450000000028</v>
      </c>
      <c r="F130" s="19">
        <f>C130-295.3</f>
        <v>569.45450000000028</v>
      </c>
      <c r="G130" s="17">
        <f>C130-325.3</f>
        <v>539.45450000000028</v>
      </c>
      <c r="H130" s="21">
        <f>C130-321.3</f>
        <v>543.45450000000028</v>
      </c>
    </row>
    <row r="131" spans="2:8" ht="23.25" x14ac:dyDescent="0.35">
      <c r="B131" s="15" t="s">
        <v>249</v>
      </c>
      <c r="C131" s="16">
        <f t="shared" si="12"/>
        <v>862.75450000000023</v>
      </c>
      <c r="D131" s="30" t="s">
        <v>306</v>
      </c>
      <c r="E131" s="21">
        <f>C131-297.3</f>
        <v>565.45450000000028</v>
      </c>
      <c r="F131" s="19">
        <f>C131-295.3</f>
        <v>567.45450000000028</v>
      </c>
      <c r="G131" s="17">
        <f>C131-325.3</f>
        <v>537.45450000000028</v>
      </c>
      <c r="H131" s="21">
        <f>C131-321.3</f>
        <v>541.45450000000028</v>
      </c>
    </row>
    <row r="132" spans="2:8" ht="23.25" x14ac:dyDescent="0.35">
      <c r="B132" s="15" t="s">
        <v>250</v>
      </c>
      <c r="C132" s="16">
        <f t="shared" si="12"/>
        <v>860.75450000000023</v>
      </c>
      <c r="D132" s="30" t="s">
        <v>306</v>
      </c>
      <c r="E132" s="21">
        <f>C132-297.3</f>
        <v>563.45450000000028</v>
      </c>
      <c r="F132" s="19">
        <f>C132-295.3</f>
        <v>565.45450000000028</v>
      </c>
      <c r="G132" s="17">
        <f>C132-325.3</f>
        <v>535.45450000000028</v>
      </c>
      <c r="H132" s="21">
        <f>C132-321.3</f>
        <v>539.45450000000028</v>
      </c>
    </row>
    <row r="133" spans="2:8" ht="23.25" x14ac:dyDescent="0.35">
      <c r="B133" s="15"/>
      <c r="C133" s="16"/>
      <c r="D133" s="16"/>
      <c r="E133" s="21"/>
      <c r="F133" s="19"/>
      <c r="G133" s="17"/>
      <c r="H133" s="21"/>
    </row>
    <row r="134" spans="2:8" ht="23.25" x14ac:dyDescent="0.35">
      <c r="B134" s="15" t="s">
        <v>63</v>
      </c>
      <c r="C134" s="16">
        <v>890.81710000000044</v>
      </c>
      <c r="D134" s="30" t="s">
        <v>306</v>
      </c>
      <c r="E134" s="21">
        <f>C134-297.3</f>
        <v>593.51710000000048</v>
      </c>
      <c r="F134" s="19" t="s">
        <v>305</v>
      </c>
      <c r="G134" s="17">
        <f>C134-325.3</f>
        <v>565.51710000000048</v>
      </c>
      <c r="H134" s="21" t="s">
        <v>305</v>
      </c>
    </row>
    <row r="135" spans="2:8" ht="23.25" x14ac:dyDescent="0.35">
      <c r="B135" s="15" t="s">
        <v>64</v>
      </c>
      <c r="C135" s="16">
        <v>888.80145000000039</v>
      </c>
      <c r="D135" s="30" t="s">
        <v>306</v>
      </c>
      <c r="E135" s="21">
        <f>C135-297.3</f>
        <v>591.50145000000043</v>
      </c>
      <c r="F135" s="19">
        <f>C135-295.3</f>
        <v>593.50145000000043</v>
      </c>
      <c r="G135" s="17">
        <f>C135-325.3</f>
        <v>563.50145000000043</v>
      </c>
      <c r="H135" s="21" t="s">
        <v>305</v>
      </c>
    </row>
    <row r="136" spans="2:8" ht="23.25" x14ac:dyDescent="0.35">
      <c r="B136" s="15" t="s">
        <v>65</v>
      </c>
      <c r="C136" s="16">
        <v>886.78580000000034</v>
      </c>
      <c r="D136" s="30" t="s">
        <v>306</v>
      </c>
      <c r="E136" s="21">
        <f>C136-297.3</f>
        <v>589.48580000000038</v>
      </c>
      <c r="F136" s="19">
        <f>C136-295.3</f>
        <v>591.48580000000038</v>
      </c>
      <c r="G136" s="17">
        <f>C136-325.3</f>
        <v>561.48580000000038</v>
      </c>
      <c r="H136" s="21">
        <f>C136-321.3</f>
        <v>565.48580000000038</v>
      </c>
    </row>
    <row r="137" spans="2:8" ht="23.25" x14ac:dyDescent="0.35">
      <c r="B137" s="15" t="s">
        <v>66</v>
      </c>
      <c r="C137" s="16">
        <v>884.77015000000029</v>
      </c>
      <c r="D137" s="30" t="s">
        <v>306</v>
      </c>
      <c r="E137" s="21">
        <f>C137-297.3</f>
        <v>587.47015000000033</v>
      </c>
      <c r="F137" s="19">
        <f>C137-295.3</f>
        <v>589.47015000000033</v>
      </c>
      <c r="G137" s="17">
        <f>C137-325.3</f>
        <v>559.47015000000033</v>
      </c>
      <c r="H137" s="21">
        <f>C137-321.3</f>
        <v>563.47015000000033</v>
      </c>
    </row>
    <row r="138" spans="2:8" ht="23.25" x14ac:dyDescent="0.35">
      <c r="B138" s="15" t="s">
        <v>241</v>
      </c>
      <c r="C138" s="16">
        <f>C137-2</f>
        <v>882.77015000000029</v>
      </c>
      <c r="D138" s="30" t="s">
        <v>306</v>
      </c>
      <c r="E138" s="21">
        <f>C138-297.3</f>
        <v>585.47015000000033</v>
      </c>
      <c r="F138" s="19">
        <f>C138-295.3</f>
        <v>587.47015000000033</v>
      </c>
      <c r="G138" s="17">
        <f>C138-325.3</f>
        <v>557.47015000000033</v>
      </c>
      <c r="H138" s="21">
        <f>C138-321.3</f>
        <v>561.47015000000033</v>
      </c>
    </row>
    <row r="139" spans="2:8" ht="23.25" x14ac:dyDescent="0.35">
      <c r="B139" s="15" t="s">
        <v>242</v>
      </c>
      <c r="C139" s="16">
        <f t="shared" ref="C139:C142" si="13">C138-2</f>
        <v>880.77015000000029</v>
      </c>
      <c r="D139" s="30" t="s">
        <v>306</v>
      </c>
      <c r="E139" s="21">
        <f>C139-297.3</f>
        <v>583.47015000000033</v>
      </c>
      <c r="F139" s="19">
        <f>C139-295.3</f>
        <v>585.47015000000033</v>
      </c>
      <c r="G139" s="17">
        <f>C139-325.3</f>
        <v>555.47015000000033</v>
      </c>
      <c r="H139" s="21">
        <f>C139-321.3</f>
        <v>559.47015000000033</v>
      </c>
    </row>
    <row r="140" spans="2:8" ht="23.25" x14ac:dyDescent="0.35">
      <c r="B140" s="15" t="s">
        <v>243</v>
      </c>
      <c r="C140" s="16">
        <f t="shared" si="13"/>
        <v>878.77015000000029</v>
      </c>
      <c r="D140" s="30" t="s">
        <v>306</v>
      </c>
      <c r="E140" s="21">
        <f>C140-297.3</f>
        <v>581.47015000000033</v>
      </c>
      <c r="F140" s="19">
        <f>C140-295.3</f>
        <v>583.47015000000033</v>
      </c>
      <c r="G140" s="17">
        <f>C140-325.3</f>
        <v>553.47015000000033</v>
      </c>
      <c r="H140" s="21">
        <f>C140-321.3</f>
        <v>557.47015000000033</v>
      </c>
    </row>
    <row r="141" spans="2:8" ht="23.25" x14ac:dyDescent="0.35">
      <c r="B141" s="15" t="s">
        <v>244</v>
      </c>
      <c r="C141" s="16">
        <f t="shared" si="13"/>
        <v>876.77015000000029</v>
      </c>
      <c r="D141" s="30" t="s">
        <v>306</v>
      </c>
      <c r="E141" s="21">
        <f>C141-297.3</f>
        <v>579.47015000000033</v>
      </c>
      <c r="F141" s="19">
        <f>C141-295.3</f>
        <v>581.47015000000033</v>
      </c>
      <c r="G141" s="17">
        <f>C141-325.3</f>
        <v>551.47015000000033</v>
      </c>
      <c r="H141" s="21">
        <f>C141-321.3</f>
        <v>555.47015000000033</v>
      </c>
    </row>
    <row r="142" spans="2:8" ht="23.25" x14ac:dyDescent="0.35">
      <c r="B142" s="15" t="s">
        <v>245</v>
      </c>
      <c r="C142" s="16">
        <f t="shared" si="13"/>
        <v>874.77015000000029</v>
      </c>
      <c r="D142" s="30" t="s">
        <v>306</v>
      </c>
      <c r="E142" s="21">
        <f>C142-297.3</f>
        <v>577.47015000000033</v>
      </c>
      <c r="F142" s="19">
        <f>C142-295.3</f>
        <v>579.47015000000033</v>
      </c>
      <c r="G142" s="17">
        <f>C142-325.3</f>
        <v>549.47015000000033</v>
      </c>
      <c r="H142" s="21">
        <f>C142-321.3</f>
        <v>553.47015000000033</v>
      </c>
    </row>
    <row r="143" spans="2:8" ht="23.25" x14ac:dyDescent="0.35">
      <c r="B143" s="15"/>
      <c r="C143" s="16"/>
      <c r="D143" s="16"/>
      <c r="E143" s="21"/>
      <c r="F143" s="19"/>
      <c r="G143" s="17"/>
      <c r="H143" s="21"/>
    </row>
    <row r="144" spans="2:8" ht="23.25" x14ac:dyDescent="0.35">
      <c r="B144" s="15" t="s">
        <v>67</v>
      </c>
      <c r="C144" s="16">
        <v>904.83275000000049</v>
      </c>
      <c r="D144" s="30" t="s">
        <v>306</v>
      </c>
      <c r="E144" s="21">
        <f>C144-297.3</f>
        <v>607.53275000000053</v>
      </c>
      <c r="F144" s="19" t="s">
        <v>305</v>
      </c>
      <c r="G144" s="17">
        <f>C144-325.3</f>
        <v>579.53275000000053</v>
      </c>
      <c r="H144" s="21" t="s">
        <v>305</v>
      </c>
    </row>
    <row r="145" spans="2:8" ht="23.25" x14ac:dyDescent="0.35">
      <c r="B145" s="15" t="s">
        <v>68</v>
      </c>
      <c r="C145" s="16">
        <v>902.81710000000044</v>
      </c>
      <c r="D145" s="30" t="s">
        <v>306</v>
      </c>
      <c r="E145" s="21">
        <f>C145-297.3</f>
        <v>605.51710000000048</v>
      </c>
      <c r="F145" s="19">
        <f>C145-295.3</f>
        <v>607.51710000000048</v>
      </c>
      <c r="G145" s="17">
        <f>C145-325.3</f>
        <v>577.51710000000048</v>
      </c>
      <c r="H145" s="21" t="s">
        <v>305</v>
      </c>
    </row>
    <row r="146" spans="2:8" ht="23.25" x14ac:dyDescent="0.35">
      <c r="B146" s="15" t="s">
        <v>69</v>
      </c>
      <c r="C146" s="16">
        <v>900.80145000000039</v>
      </c>
      <c r="D146" s="30" t="s">
        <v>306</v>
      </c>
      <c r="E146" s="21">
        <f>C146-297.3</f>
        <v>603.50145000000043</v>
      </c>
      <c r="F146" s="19">
        <f>C146-295.3</f>
        <v>605.50145000000043</v>
      </c>
      <c r="G146" s="17">
        <f>C146-325.3</f>
        <v>575.50145000000043</v>
      </c>
      <c r="H146" s="21">
        <f>C146-321.3</f>
        <v>579.50145000000043</v>
      </c>
    </row>
    <row r="147" spans="2:8" ht="23.25" x14ac:dyDescent="0.35">
      <c r="B147" s="15" t="s">
        <v>70</v>
      </c>
      <c r="C147" s="16">
        <v>898.78580000000034</v>
      </c>
      <c r="D147" s="30" t="s">
        <v>306</v>
      </c>
      <c r="E147" s="21">
        <f>C147-297.3</f>
        <v>601.48580000000038</v>
      </c>
      <c r="F147" s="19">
        <f>C147-295.3</f>
        <v>603.48580000000038</v>
      </c>
      <c r="G147" s="17">
        <f>C147-325.3</f>
        <v>573.48580000000038</v>
      </c>
      <c r="H147" s="21">
        <f>C147-321.3</f>
        <v>577.48580000000038</v>
      </c>
    </row>
    <row r="148" spans="2:8" ht="23.25" x14ac:dyDescent="0.35">
      <c r="B148" s="15" t="s">
        <v>71</v>
      </c>
      <c r="C148" s="16">
        <v>896.78579999999999</v>
      </c>
      <c r="D148" s="30" t="s">
        <v>306</v>
      </c>
      <c r="E148" s="21">
        <f>C148-297.3</f>
        <v>599.48579999999993</v>
      </c>
      <c r="F148" s="19">
        <f>C148-295.3</f>
        <v>601.48579999999993</v>
      </c>
      <c r="G148" s="17">
        <f>C148-325.3</f>
        <v>571.48579999999993</v>
      </c>
      <c r="H148" s="21">
        <f>C148-321.3</f>
        <v>575.48579999999993</v>
      </c>
    </row>
    <row r="149" spans="2:8" ht="23.25" x14ac:dyDescent="0.35">
      <c r="B149" s="15" t="s">
        <v>237</v>
      </c>
      <c r="C149" s="16">
        <f>C148-2</f>
        <v>894.78579999999999</v>
      </c>
      <c r="D149" s="30" t="s">
        <v>306</v>
      </c>
      <c r="E149" s="21">
        <f>C149-297.3</f>
        <v>597.48579999999993</v>
      </c>
      <c r="F149" s="19">
        <f>C149-295.3</f>
        <v>599.48579999999993</v>
      </c>
      <c r="G149" s="17">
        <f>C149-325.3</f>
        <v>569.48579999999993</v>
      </c>
      <c r="H149" s="21">
        <f>C149-321.3</f>
        <v>573.48579999999993</v>
      </c>
    </row>
    <row r="150" spans="2:8" ht="23.25" x14ac:dyDescent="0.35">
      <c r="B150" s="15" t="s">
        <v>238</v>
      </c>
      <c r="C150" s="16">
        <f t="shared" ref="C150:C152" si="14">C149-2</f>
        <v>892.78579999999999</v>
      </c>
      <c r="D150" s="30" t="s">
        <v>306</v>
      </c>
      <c r="E150" s="21">
        <f>C150-297.3</f>
        <v>595.48579999999993</v>
      </c>
      <c r="F150" s="19">
        <f>C150-295.3</f>
        <v>597.48579999999993</v>
      </c>
      <c r="G150" s="17">
        <f>C150-325.3</f>
        <v>567.48579999999993</v>
      </c>
      <c r="H150" s="21">
        <f>C150-321.3</f>
        <v>571.48579999999993</v>
      </c>
    </row>
    <row r="151" spans="2:8" ht="23.25" x14ac:dyDescent="0.35">
      <c r="B151" s="15" t="s">
        <v>239</v>
      </c>
      <c r="C151" s="16">
        <f t="shared" si="14"/>
        <v>890.78579999999999</v>
      </c>
      <c r="D151" s="30" t="s">
        <v>306</v>
      </c>
      <c r="E151" s="21">
        <f>C151-297.3</f>
        <v>593.48579999999993</v>
      </c>
      <c r="F151" s="19">
        <f>C151-295.3</f>
        <v>595.48579999999993</v>
      </c>
      <c r="G151" s="17">
        <f>C151-325.3</f>
        <v>565.48579999999993</v>
      </c>
      <c r="H151" s="21">
        <f>C151-321.3</f>
        <v>569.48579999999993</v>
      </c>
    </row>
    <row r="152" spans="2:8" ht="23.25" x14ac:dyDescent="0.35">
      <c r="B152" s="15" t="s">
        <v>240</v>
      </c>
      <c r="C152" s="16">
        <f t="shared" si="14"/>
        <v>888.78579999999999</v>
      </c>
      <c r="D152" s="30" t="s">
        <v>306</v>
      </c>
      <c r="E152" s="21">
        <f>C152-297.3</f>
        <v>591.48579999999993</v>
      </c>
      <c r="F152" s="19">
        <f>C152-295.3</f>
        <v>593.48579999999993</v>
      </c>
      <c r="G152" s="17">
        <f>C152-325.3</f>
        <v>563.48579999999993</v>
      </c>
      <c r="H152" s="21">
        <f>C152-321.3</f>
        <v>567.48579999999993</v>
      </c>
    </row>
    <row r="153" spans="2:8" ht="23.25" x14ac:dyDescent="0.35">
      <c r="B153" s="15"/>
      <c r="C153" s="16"/>
      <c r="D153" s="16"/>
      <c r="E153" s="21"/>
      <c r="F153" s="19"/>
      <c r="G153" s="17"/>
      <c r="H153" s="21"/>
    </row>
    <row r="154" spans="2:8" ht="23.25" x14ac:dyDescent="0.35">
      <c r="B154" s="15" t="s">
        <v>72</v>
      </c>
      <c r="C154" s="16">
        <v>918.84840000000054</v>
      </c>
      <c r="D154" s="30" t="s">
        <v>306</v>
      </c>
      <c r="E154" s="21">
        <f>C154-297.3</f>
        <v>621.54840000000058</v>
      </c>
      <c r="F154" s="19" t="s">
        <v>305</v>
      </c>
      <c r="G154" s="17">
        <f>C154-325.3</f>
        <v>593.54840000000058</v>
      </c>
      <c r="H154" s="21" t="s">
        <v>305</v>
      </c>
    </row>
    <row r="155" spans="2:8" ht="23.25" x14ac:dyDescent="0.35">
      <c r="B155" s="15" t="s">
        <v>73</v>
      </c>
      <c r="C155" s="16">
        <v>916.83275000000049</v>
      </c>
      <c r="D155" s="30" t="s">
        <v>306</v>
      </c>
      <c r="E155" s="21">
        <f>C155-297.3</f>
        <v>619.53275000000053</v>
      </c>
      <c r="F155" s="19">
        <f>C155-295.3</f>
        <v>621.53275000000053</v>
      </c>
      <c r="G155" s="17">
        <f>C155-325.3</f>
        <v>591.53275000000053</v>
      </c>
      <c r="H155" s="21" t="s">
        <v>305</v>
      </c>
    </row>
    <row r="156" spans="2:8" ht="23.25" x14ac:dyDescent="0.35">
      <c r="B156" s="15" t="s">
        <v>74</v>
      </c>
      <c r="C156" s="16">
        <v>914.81710000000044</v>
      </c>
      <c r="D156" s="30" t="s">
        <v>306</v>
      </c>
      <c r="E156" s="21">
        <f>C156-297.3</f>
        <v>617.51710000000048</v>
      </c>
      <c r="F156" s="19">
        <f>C156-295.3</f>
        <v>619.51710000000048</v>
      </c>
      <c r="G156" s="17">
        <f>C156-325.3</f>
        <v>589.51710000000048</v>
      </c>
      <c r="H156" s="21">
        <f>C156-321.3</f>
        <v>593.51710000000048</v>
      </c>
    </row>
    <row r="157" spans="2:8" ht="23.25" x14ac:dyDescent="0.35">
      <c r="B157" s="15" t="s">
        <v>75</v>
      </c>
      <c r="C157" s="16">
        <v>912.80145000000039</v>
      </c>
      <c r="D157" s="30" t="s">
        <v>306</v>
      </c>
      <c r="E157" s="21">
        <f>C157-297.3</f>
        <v>615.50145000000043</v>
      </c>
      <c r="F157" s="19">
        <f>C157-295.3</f>
        <v>617.50145000000043</v>
      </c>
      <c r="G157" s="17">
        <f>C157-325.3</f>
        <v>587.50145000000043</v>
      </c>
      <c r="H157" s="21">
        <f>C157-321.3</f>
        <v>591.50145000000043</v>
      </c>
    </row>
    <row r="158" spans="2:8" ht="23.25" x14ac:dyDescent="0.35">
      <c r="B158" s="15" t="s">
        <v>232</v>
      </c>
      <c r="C158" s="16">
        <f>C157-2</f>
        <v>910.80145000000039</v>
      </c>
      <c r="D158" s="30" t="s">
        <v>306</v>
      </c>
      <c r="E158" s="21">
        <f>C158-297.3</f>
        <v>613.50145000000043</v>
      </c>
      <c r="F158" s="19">
        <f>C158-295.3</f>
        <v>615.50145000000043</v>
      </c>
      <c r="G158" s="17">
        <f>C158-325.3</f>
        <v>585.50145000000043</v>
      </c>
      <c r="H158" s="21">
        <f>C158-321.3</f>
        <v>589.50145000000043</v>
      </c>
    </row>
    <row r="159" spans="2:8" ht="23.25" x14ac:dyDescent="0.35">
      <c r="B159" s="15" t="s">
        <v>233</v>
      </c>
      <c r="C159" s="16">
        <f t="shared" ref="C159:C162" si="15">C158-2</f>
        <v>908.80145000000039</v>
      </c>
      <c r="D159" s="30" t="s">
        <v>306</v>
      </c>
      <c r="E159" s="21">
        <f>C159-297.3</f>
        <v>611.50145000000043</v>
      </c>
      <c r="F159" s="19">
        <f>C159-295.3</f>
        <v>613.50145000000043</v>
      </c>
      <c r="G159" s="17">
        <f>C159-325.3</f>
        <v>583.50145000000043</v>
      </c>
      <c r="H159" s="21">
        <f>C159-321.3</f>
        <v>587.50145000000043</v>
      </c>
    </row>
    <row r="160" spans="2:8" ht="23.25" x14ac:dyDescent="0.35">
      <c r="B160" s="15" t="s">
        <v>234</v>
      </c>
      <c r="C160" s="16">
        <f t="shared" si="15"/>
        <v>906.80145000000039</v>
      </c>
      <c r="D160" s="30" t="s">
        <v>306</v>
      </c>
      <c r="E160" s="21">
        <f>C160-297.3</f>
        <v>609.50145000000043</v>
      </c>
      <c r="F160" s="19">
        <f>C160-295.3</f>
        <v>611.50145000000043</v>
      </c>
      <c r="G160" s="17">
        <f>C160-325.3</f>
        <v>581.50145000000043</v>
      </c>
      <c r="H160" s="21">
        <f>C160-321.3</f>
        <v>585.50145000000043</v>
      </c>
    </row>
    <row r="161" spans="2:8" ht="23.25" x14ac:dyDescent="0.35">
      <c r="B161" s="15" t="s">
        <v>235</v>
      </c>
      <c r="C161" s="16">
        <f t="shared" si="15"/>
        <v>904.80145000000039</v>
      </c>
      <c r="D161" s="30" t="s">
        <v>306</v>
      </c>
      <c r="E161" s="21">
        <f>C161-297.3</f>
        <v>607.50145000000043</v>
      </c>
      <c r="F161" s="19">
        <f>C161-295.3</f>
        <v>609.50145000000043</v>
      </c>
      <c r="G161" s="17">
        <f>C161-325.3</f>
        <v>579.50145000000043</v>
      </c>
      <c r="H161" s="21">
        <f>C161-321.3</f>
        <v>583.50145000000043</v>
      </c>
    </row>
    <row r="162" spans="2:8" ht="23.25" x14ac:dyDescent="0.35">
      <c r="B162" s="15" t="s">
        <v>236</v>
      </c>
      <c r="C162" s="16">
        <f t="shared" si="15"/>
        <v>902.80145000000039</v>
      </c>
      <c r="D162" s="30" t="s">
        <v>306</v>
      </c>
      <c r="E162" s="21">
        <f>C162-297.3</f>
        <v>605.50145000000043</v>
      </c>
      <c r="F162" s="19">
        <f>C162-295.3</f>
        <v>607.50145000000043</v>
      </c>
      <c r="G162" s="17">
        <f>C162-325.3</f>
        <v>577.50145000000043</v>
      </c>
      <c r="H162" s="21">
        <f>C162-321.3</f>
        <v>581.50145000000043</v>
      </c>
    </row>
    <row r="163" spans="2:8" ht="23.25" x14ac:dyDescent="0.35">
      <c r="B163" s="15"/>
      <c r="C163" s="16"/>
      <c r="D163" s="16"/>
      <c r="E163" s="21"/>
      <c r="F163" s="19"/>
      <c r="G163" s="17"/>
      <c r="H163" s="21"/>
    </row>
    <row r="164" spans="2:8" ht="23.25" x14ac:dyDescent="0.35">
      <c r="B164" s="15" t="s">
        <v>76</v>
      </c>
      <c r="C164" s="16">
        <v>932.86405000000059</v>
      </c>
      <c r="D164" s="30" t="s">
        <v>306</v>
      </c>
      <c r="E164" s="21">
        <f>C164-297.3</f>
        <v>635.56405000000063</v>
      </c>
      <c r="F164" s="19" t="s">
        <v>305</v>
      </c>
      <c r="G164" s="17">
        <f>C164-325.3</f>
        <v>607.56405000000063</v>
      </c>
      <c r="H164" s="21" t="s">
        <v>305</v>
      </c>
    </row>
    <row r="165" spans="2:8" ht="23.25" x14ac:dyDescent="0.35">
      <c r="B165" s="15" t="s">
        <v>77</v>
      </c>
      <c r="C165" s="16">
        <v>930.84840000000054</v>
      </c>
      <c r="D165" s="30" t="s">
        <v>306</v>
      </c>
      <c r="E165" s="21">
        <f>C165-297.3</f>
        <v>633.54840000000058</v>
      </c>
      <c r="F165" s="19">
        <f>C165-295.3</f>
        <v>635.54840000000058</v>
      </c>
      <c r="G165" s="17">
        <f>C165-325.3</f>
        <v>605.54840000000058</v>
      </c>
      <c r="H165" s="21" t="s">
        <v>305</v>
      </c>
    </row>
    <row r="166" spans="2:8" ht="23.25" x14ac:dyDescent="0.35">
      <c r="B166" s="15" t="s">
        <v>78</v>
      </c>
      <c r="C166" s="16">
        <v>928.83275000000049</v>
      </c>
      <c r="D166" s="30" t="s">
        <v>306</v>
      </c>
      <c r="E166" s="21">
        <f>C166-297.3</f>
        <v>631.53275000000053</v>
      </c>
      <c r="F166" s="19">
        <f>C166-295.3</f>
        <v>633.53275000000053</v>
      </c>
      <c r="G166" s="17">
        <f>C166-325.3</f>
        <v>603.53275000000053</v>
      </c>
      <c r="H166" s="21">
        <f>C166-321.3</f>
        <v>607.53275000000053</v>
      </c>
    </row>
    <row r="167" spans="2:8" ht="23.25" x14ac:dyDescent="0.35">
      <c r="B167" s="15" t="s">
        <v>79</v>
      </c>
      <c r="C167" s="16">
        <v>926.81710000000044</v>
      </c>
      <c r="D167" s="30" t="s">
        <v>306</v>
      </c>
      <c r="E167" s="21">
        <f>C167-297.3</f>
        <v>629.51710000000048</v>
      </c>
      <c r="F167" s="19">
        <f>C167-295.3</f>
        <v>631.51710000000048</v>
      </c>
      <c r="G167" s="17">
        <f>C167-325.3</f>
        <v>601.51710000000048</v>
      </c>
      <c r="H167" s="21">
        <f>C167-321.3</f>
        <v>605.51710000000048</v>
      </c>
    </row>
    <row r="168" spans="2:8" ht="23.25" x14ac:dyDescent="0.35">
      <c r="B168" s="15" t="s">
        <v>227</v>
      </c>
      <c r="C168" s="16">
        <f>C167-2</f>
        <v>924.81710000000044</v>
      </c>
      <c r="D168" s="30" t="s">
        <v>306</v>
      </c>
      <c r="E168" s="21">
        <f>C168-297.3</f>
        <v>627.51710000000048</v>
      </c>
      <c r="F168" s="19">
        <f>C168-295.3</f>
        <v>629.51710000000048</v>
      </c>
      <c r="G168" s="17">
        <f>C168-325.3</f>
        <v>599.51710000000048</v>
      </c>
      <c r="H168" s="21">
        <f>C168-321.3</f>
        <v>603.51710000000048</v>
      </c>
    </row>
    <row r="169" spans="2:8" ht="23.25" x14ac:dyDescent="0.35">
      <c r="B169" s="15" t="s">
        <v>228</v>
      </c>
      <c r="C169" s="16">
        <f t="shared" ref="C169:C172" si="16">C168-2</f>
        <v>922.81710000000044</v>
      </c>
      <c r="D169" s="30" t="s">
        <v>306</v>
      </c>
      <c r="E169" s="21">
        <f>C169-297.3</f>
        <v>625.51710000000048</v>
      </c>
      <c r="F169" s="19">
        <f>C169-295.3</f>
        <v>627.51710000000048</v>
      </c>
      <c r="G169" s="17">
        <f>C169-325.3</f>
        <v>597.51710000000048</v>
      </c>
      <c r="H169" s="21">
        <f>C169-321.3</f>
        <v>601.51710000000048</v>
      </c>
    </row>
    <row r="170" spans="2:8" ht="23.25" x14ac:dyDescent="0.35">
      <c r="B170" s="15" t="s">
        <v>229</v>
      </c>
      <c r="C170" s="16">
        <f t="shared" si="16"/>
        <v>920.81710000000044</v>
      </c>
      <c r="D170" s="30" t="s">
        <v>306</v>
      </c>
      <c r="E170" s="21">
        <f>C170-297.3</f>
        <v>623.51710000000048</v>
      </c>
      <c r="F170" s="19">
        <f>C170-295.3</f>
        <v>625.51710000000048</v>
      </c>
      <c r="G170" s="17">
        <f>C170-325.3</f>
        <v>595.51710000000048</v>
      </c>
      <c r="H170" s="21">
        <f>C170-321.3</f>
        <v>599.51710000000048</v>
      </c>
    </row>
    <row r="171" spans="2:8" ht="23.25" x14ac:dyDescent="0.35">
      <c r="B171" s="15" t="s">
        <v>230</v>
      </c>
      <c r="C171" s="16">
        <f t="shared" si="16"/>
        <v>918.81710000000044</v>
      </c>
      <c r="D171" s="30" t="s">
        <v>306</v>
      </c>
      <c r="E171" s="21">
        <f>C171-297.3</f>
        <v>621.51710000000048</v>
      </c>
      <c r="F171" s="19">
        <f>C171-295.3</f>
        <v>623.51710000000048</v>
      </c>
      <c r="G171" s="17">
        <f>C171-325.3</f>
        <v>593.51710000000048</v>
      </c>
      <c r="H171" s="21">
        <f>C171-321.3</f>
        <v>597.51710000000048</v>
      </c>
    </row>
    <row r="172" spans="2:8" ht="23.25" x14ac:dyDescent="0.35">
      <c r="B172" s="15" t="s">
        <v>231</v>
      </c>
      <c r="C172" s="16">
        <f t="shared" si="16"/>
        <v>916.81710000000044</v>
      </c>
      <c r="D172" s="30" t="s">
        <v>306</v>
      </c>
      <c r="E172" s="21">
        <f>C172-297.3</f>
        <v>619.51710000000048</v>
      </c>
      <c r="F172" s="19">
        <f>C172-295.3</f>
        <v>621.51710000000048</v>
      </c>
      <c r="G172" s="17">
        <f>C172-325.3</f>
        <v>591.51710000000048</v>
      </c>
      <c r="H172" s="21">
        <f>C172-321.3</f>
        <v>595.51710000000048</v>
      </c>
    </row>
    <row r="173" spans="2:8" ht="23.25" x14ac:dyDescent="0.35">
      <c r="B173" s="15"/>
      <c r="C173" s="16"/>
      <c r="D173" s="16"/>
      <c r="E173" s="21"/>
      <c r="F173" s="19"/>
      <c r="G173" s="17"/>
      <c r="H173" s="21"/>
    </row>
    <row r="174" spans="2:8" ht="23.25" x14ac:dyDescent="0.35">
      <c r="B174" s="15" t="s">
        <v>80</v>
      </c>
      <c r="C174" s="16">
        <v>946.87970000000064</v>
      </c>
      <c r="D174" s="30" t="s">
        <v>306</v>
      </c>
      <c r="E174" s="21">
        <f>C174-297.3</f>
        <v>649.57970000000068</v>
      </c>
      <c r="F174" s="19" t="s">
        <v>305</v>
      </c>
      <c r="G174" s="17">
        <f>C174-325.3</f>
        <v>621.57970000000068</v>
      </c>
      <c r="H174" s="21" t="s">
        <v>305</v>
      </c>
    </row>
    <row r="175" spans="2:8" ht="23.25" x14ac:dyDescent="0.35">
      <c r="B175" s="15" t="s">
        <v>81</v>
      </c>
      <c r="C175" s="16">
        <v>944.86405000000059</v>
      </c>
      <c r="D175" s="30" t="s">
        <v>306</v>
      </c>
      <c r="E175" s="21">
        <f>C175-297.3</f>
        <v>647.56405000000063</v>
      </c>
      <c r="F175" s="19">
        <f>C175-295.3</f>
        <v>649.56405000000063</v>
      </c>
      <c r="G175" s="17">
        <f>C175-325.3</f>
        <v>619.56405000000063</v>
      </c>
      <c r="H175" s="21" t="s">
        <v>305</v>
      </c>
    </row>
    <row r="176" spans="2:8" ht="23.25" x14ac:dyDescent="0.35">
      <c r="B176" s="15" t="s">
        <v>82</v>
      </c>
      <c r="C176" s="16">
        <v>942.84840000000054</v>
      </c>
      <c r="D176" s="30" t="s">
        <v>306</v>
      </c>
      <c r="E176" s="21">
        <f>C176-297.3</f>
        <v>645.54840000000058</v>
      </c>
      <c r="F176" s="19">
        <f>C176-295.3</f>
        <v>647.54840000000058</v>
      </c>
      <c r="G176" s="17">
        <f>C176-325.3</f>
        <v>617.54840000000058</v>
      </c>
      <c r="H176" s="21">
        <f>C176-321.3</f>
        <v>621.54840000000058</v>
      </c>
    </row>
    <row r="177" spans="2:8" ht="23.25" x14ac:dyDescent="0.35">
      <c r="B177" s="15" t="s">
        <v>83</v>
      </c>
      <c r="C177" s="16">
        <v>940.83275000000049</v>
      </c>
      <c r="D177" s="30" t="s">
        <v>306</v>
      </c>
      <c r="E177" s="21">
        <f>C177-297.3</f>
        <v>643.53275000000053</v>
      </c>
      <c r="F177" s="19">
        <f>C177-295.3</f>
        <v>645.53275000000053</v>
      </c>
      <c r="G177" s="17">
        <f>C177-325.3</f>
        <v>615.53275000000053</v>
      </c>
      <c r="H177" s="21">
        <f>C177-321.3</f>
        <v>619.53275000000053</v>
      </c>
    </row>
    <row r="178" spans="2:8" ht="23.25" x14ac:dyDescent="0.35">
      <c r="B178" s="15" t="s">
        <v>222</v>
      </c>
      <c r="C178" s="16">
        <f>C177-2</f>
        <v>938.83275000000049</v>
      </c>
      <c r="D178" s="30" t="s">
        <v>306</v>
      </c>
      <c r="E178" s="21">
        <f>C178-297.3</f>
        <v>641.53275000000053</v>
      </c>
      <c r="F178" s="19">
        <f>C178-295.3</f>
        <v>643.53275000000053</v>
      </c>
      <c r="G178" s="17">
        <f>C178-325.3</f>
        <v>613.53275000000053</v>
      </c>
      <c r="H178" s="21">
        <f>C178-321.3</f>
        <v>617.53275000000053</v>
      </c>
    </row>
    <row r="179" spans="2:8" ht="23.25" x14ac:dyDescent="0.35">
      <c r="B179" s="15" t="s">
        <v>223</v>
      </c>
      <c r="C179" s="16">
        <f t="shared" ref="C179:C182" si="17">C178-2</f>
        <v>936.83275000000049</v>
      </c>
      <c r="D179" s="30" t="s">
        <v>306</v>
      </c>
      <c r="E179" s="21">
        <f>C179-297.3</f>
        <v>639.53275000000053</v>
      </c>
      <c r="F179" s="19">
        <f>C179-295.3</f>
        <v>641.53275000000053</v>
      </c>
      <c r="G179" s="17">
        <f>C179-325.3</f>
        <v>611.53275000000053</v>
      </c>
      <c r="H179" s="21">
        <f>C179-321.3</f>
        <v>615.53275000000053</v>
      </c>
    </row>
    <row r="180" spans="2:8" ht="23.25" x14ac:dyDescent="0.35">
      <c r="B180" s="15" t="s">
        <v>224</v>
      </c>
      <c r="C180" s="16">
        <f t="shared" si="17"/>
        <v>934.83275000000049</v>
      </c>
      <c r="D180" s="30" t="s">
        <v>306</v>
      </c>
      <c r="E180" s="21">
        <f>C180-297.3</f>
        <v>637.53275000000053</v>
      </c>
      <c r="F180" s="19">
        <f>C180-295.3</f>
        <v>639.53275000000053</v>
      </c>
      <c r="G180" s="17">
        <f>C180-325.3</f>
        <v>609.53275000000053</v>
      </c>
      <c r="H180" s="21">
        <f>C180-321.3</f>
        <v>613.53275000000053</v>
      </c>
    </row>
    <row r="181" spans="2:8" ht="23.25" x14ac:dyDescent="0.35">
      <c r="B181" s="15" t="s">
        <v>225</v>
      </c>
      <c r="C181" s="16">
        <f t="shared" si="17"/>
        <v>932.83275000000049</v>
      </c>
      <c r="D181" s="30" t="s">
        <v>306</v>
      </c>
      <c r="E181" s="21">
        <f>C181-297.3</f>
        <v>635.53275000000053</v>
      </c>
      <c r="F181" s="19">
        <f>C181-295.3</f>
        <v>637.53275000000053</v>
      </c>
      <c r="G181" s="17">
        <f>C181-325.3</f>
        <v>607.53275000000053</v>
      </c>
      <c r="H181" s="21">
        <f>C181-321.3</f>
        <v>611.53275000000053</v>
      </c>
    </row>
    <row r="182" spans="2:8" ht="23.25" x14ac:dyDescent="0.35">
      <c r="B182" s="15" t="s">
        <v>226</v>
      </c>
      <c r="C182" s="16">
        <f t="shared" si="17"/>
        <v>930.83275000000049</v>
      </c>
      <c r="D182" s="30" t="s">
        <v>306</v>
      </c>
      <c r="E182" s="21">
        <f>C182-297.3</f>
        <v>633.53275000000053</v>
      </c>
      <c r="F182" s="19">
        <f>C182-295.3</f>
        <v>635.53275000000053</v>
      </c>
      <c r="G182" s="17">
        <f>C182-325.3</f>
        <v>605.53275000000053</v>
      </c>
      <c r="H182" s="21">
        <f>C182-321.3</f>
        <v>609.53275000000053</v>
      </c>
    </row>
    <row r="183" spans="2:8" ht="23.25" x14ac:dyDescent="0.35">
      <c r="B183" s="15"/>
      <c r="C183" s="16"/>
      <c r="D183" s="16"/>
      <c r="E183" s="21"/>
      <c r="F183" s="19"/>
      <c r="G183" s="17"/>
      <c r="H183" s="21"/>
    </row>
    <row r="184" spans="2:8" ht="23.25" x14ac:dyDescent="0.35">
      <c r="B184" s="15" t="s">
        <v>84</v>
      </c>
      <c r="C184" s="16">
        <v>960.89535000000069</v>
      </c>
      <c r="D184" s="30" t="s">
        <v>306</v>
      </c>
      <c r="E184" s="21">
        <f>C184-297.3</f>
        <v>663.59535000000074</v>
      </c>
      <c r="F184" s="19" t="s">
        <v>305</v>
      </c>
      <c r="G184" s="17">
        <f>C184-325.3</f>
        <v>635.59535000000074</v>
      </c>
      <c r="H184" s="21" t="s">
        <v>305</v>
      </c>
    </row>
    <row r="185" spans="2:8" ht="23.25" x14ac:dyDescent="0.35">
      <c r="B185" s="15" t="s">
        <v>85</v>
      </c>
      <c r="C185" s="16">
        <v>958.87970000000064</v>
      </c>
      <c r="D185" s="30" t="s">
        <v>306</v>
      </c>
      <c r="E185" s="21">
        <f>C185-297.3</f>
        <v>661.57970000000068</v>
      </c>
      <c r="F185" s="19">
        <f>C185-295.3</f>
        <v>663.57970000000068</v>
      </c>
      <c r="G185" s="17">
        <f>C185-325.3</f>
        <v>633.57970000000068</v>
      </c>
      <c r="H185" s="21" t="s">
        <v>305</v>
      </c>
    </row>
    <row r="186" spans="2:8" ht="23.25" x14ac:dyDescent="0.35">
      <c r="B186" s="15" t="s">
        <v>86</v>
      </c>
      <c r="C186" s="16">
        <v>956.86405000000059</v>
      </c>
      <c r="D186" s="30" t="s">
        <v>306</v>
      </c>
      <c r="E186" s="21">
        <f>C186-297.3</f>
        <v>659.56405000000063</v>
      </c>
      <c r="F186" s="19">
        <f>C186-295.3</f>
        <v>661.56405000000063</v>
      </c>
      <c r="G186" s="17">
        <f>C186-325.3</f>
        <v>631.56405000000063</v>
      </c>
      <c r="H186" s="21">
        <f>C186-321.3</f>
        <v>635.56405000000063</v>
      </c>
    </row>
    <row r="187" spans="2:8" ht="23.25" x14ac:dyDescent="0.35">
      <c r="B187" s="15" t="s">
        <v>87</v>
      </c>
      <c r="C187" s="16">
        <v>954.84840000000054</v>
      </c>
      <c r="D187" s="30" t="s">
        <v>306</v>
      </c>
      <c r="E187" s="21">
        <f>C187-297.3</f>
        <v>657.54840000000058</v>
      </c>
      <c r="F187" s="19">
        <f>C187-295.3</f>
        <v>659.54840000000058</v>
      </c>
      <c r="G187" s="17">
        <f>C187-325.3</f>
        <v>629.54840000000058</v>
      </c>
      <c r="H187" s="21">
        <f>C187-321.3</f>
        <v>633.54840000000058</v>
      </c>
    </row>
    <row r="188" spans="2:8" ht="23.25" x14ac:dyDescent="0.35">
      <c r="B188" s="15" t="s">
        <v>217</v>
      </c>
      <c r="C188" s="16">
        <f>C187-2</f>
        <v>952.84840000000054</v>
      </c>
      <c r="D188" s="30" t="s">
        <v>306</v>
      </c>
      <c r="E188" s="21">
        <f>C188-297.3</f>
        <v>655.54840000000058</v>
      </c>
      <c r="F188" s="19">
        <f>C188-295.3</f>
        <v>657.54840000000058</v>
      </c>
      <c r="G188" s="17">
        <f>C188-325.3</f>
        <v>627.54840000000058</v>
      </c>
      <c r="H188" s="21">
        <f>C188-321.3</f>
        <v>631.54840000000058</v>
      </c>
    </row>
    <row r="189" spans="2:8" ht="23.25" x14ac:dyDescent="0.35">
      <c r="B189" s="15" t="s">
        <v>218</v>
      </c>
      <c r="C189" s="16">
        <f t="shared" ref="C189:C192" si="18">C188-2</f>
        <v>950.84840000000054</v>
      </c>
      <c r="D189" s="30" t="s">
        <v>306</v>
      </c>
      <c r="E189" s="21">
        <f>C189-297.3</f>
        <v>653.54840000000058</v>
      </c>
      <c r="F189" s="19">
        <f>C189-295.3</f>
        <v>655.54840000000058</v>
      </c>
      <c r="G189" s="17">
        <f>C189-325.3</f>
        <v>625.54840000000058</v>
      </c>
      <c r="H189" s="21">
        <f>C189-321.3</f>
        <v>629.54840000000058</v>
      </c>
    </row>
    <row r="190" spans="2:8" ht="23.25" x14ac:dyDescent="0.35">
      <c r="B190" s="15" t="s">
        <v>219</v>
      </c>
      <c r="C190" s="16">
        <f t="shared" si="18"/>
        <v>948.84840000000054</v>
      </c>
      <c r="D190" s="30" t="s">
        <v>306</v>
      </c>
      <c r="E190" s="21">
        <f>C190-297.3</f>
        <v>651.54840000000058</v>
      </c>
      <c r="F190" s="19">
        <f>C190-295.3</f>
        <v>653.54840000000058</v>
      </c>
      <c r="G190" s="17">
        <f>C190-325.3</f>
        <v>623.54840000000058</v>
      </c>
      <c r="H190" s="21">
        <f>C190-321.3</f>
        <v>627.54840000000058</v>
      </c>
    </row>
    <row r="191" spans="2:8" ht="23.25" x14ac:dyDescent="0.35">
      <c r="B191" s="15" t="s">
        <v>220</v>
      </c>
      <c r="C191" s="16">
        <f t="shared" si="18"/>
        <v>946.84840000000054</v>
      </c>
      <c r="D191" s="30" t="s">
        <v>306</v>
      </c>
      <c r="E191" s="21">
        <f>C191-297.3</f>
        <v>649.54840000000058</v>
      </c>
      <c r="F191" s="19">
        <f>C191-295.3</f>
        <v>651.54840000000058</v>
      </c>
      <c r="G191" s="17">
        <f>C191-325.3</f>
        <v>621.54840000000058</v>
      </c>
      <c r="H191" s="21">
        <f>C191-321.3</f>
        <v>625.54840000000058</v>
      </c>
    </row>
    <row r="192" spans="2:8" ht="23.25" x14ac:dyDescent="0.35">
      <c r="B192" s="15" t="s">
        <v>221</v>
      </c>
      <c r="C192" s="16">
        <f t="shared" si="18"/>
        <v>944.84840000000054</v>
      </c>
      <c r="D192" s="30" t="s">
        <v>306</v>
      </c>
      <c r="E192" s="21">
        <f>C192-297.3</f>
        <v>647.54840000000058</v>
      </c>
      <c r="F192" s="19">
        <f>C192-295.3</f>
        <v>649.54840000000058</v>
      </c>
      <c r="G192" s="17">
        <f>C192-325.3</f>
        <v>619.54840000000058</v>
      </c>
      <c r="H192" s="21">
        <f>C192-321.3</f>
        <v>623.54840000000058</v>
      </c>
    </row>
    <row r="193" spans="2:8" ht="23.25" x14ac:dyDescent="0.35">
      <c r="B193" s="15"/>
      <c r="C193" s="16"/>
      <c r="D193" s="16"/>
      <c r="E193" s="21"/>
      <c r="F193" s="19"/>
      <c r="G193" s="17"/>
      <c r="H193" s="21"/>
    </row>
    <row r="194" spans="2:8" ht="23.25" x14ac:dyDescent="0.35">
      <c r="B194" s="15" t="s">
        <v>88</v>
      </c>
      <c r="C194" s="16">
        <v>974.91100000000074</v>
      </c>
      <c r="D194" s="30" t="s">
        <v>306</v>
      </c>
      <c r="E194" s="21">
        <f>C194-297.3</f>
        <v>677.61100000000079</v>
      </c>
      <c r="F194" s="19" t="s">
        <v>305</v>
      </c>
      <c r="G194" s="17">
        <f>C194-325.3</f>
        <v>649.61100000000079</v>
      </c>
      <c r="H194" s="21" t="s">
        <v>305</v>
      </c>
    </row>
    <row r="195" spans="2:8" ht="23.25" x14ac:dyDescent="0.35">
      <c r="B195" s="15" t="s">
        <v>89</v>
      </c>
      <c r="C195" s="16">
        <v>972.89535000000069</v>
      </c>
      <c r="D195" s="30" t="s">
        <v>306</v>
      </c>
      <c r="E195" s="21">
        <f>C195-297.3</f>
        <v>675.59535000000074</v>
      </c>
      <c r="F195" s="19">
        <f>C195-295.3</f>
        <v>677.59535000000074</v>
      </c>
      <c r="G195" s="17">
        <f>C195-325.3</f>
        <v>647.59535000000074</v>
      </c>
      <c r="H195" s="21" t="s">
        <v>305</v>
      </c>
    </row>
    <row r="196" spans="2:8" ht="23.25" x14ac:dyDescent="0.35">
      <c r="B196" s="15" t="s">
        <v>90</v>
      </c>
      <c r="C196" s="16">
        <v>970.87970000000064</v>
      </c>
      <c r="D196" s="30" t="s">
        <v>306</v>
      </c>
      <c r="E196" s="21">
        <f>C196-297.3</f>
        <v>673.57970000000068</v>
      </c>
      <c r="F196" s="19">
        <f>C196-295.3</f>
        <v>675.57970000000068</v>
      </c>
      <c r="G196" s="17">
        <f>C196-325.3</f>
        <v>645.57970000000068</v>
      </c>
      <c r="H196" s="21">
        <f>C196-321.3</f>
        <v>649.57970000000068</v>
      </c>
    </row>
    <row r="197" spans="2:8" ht="23.25" x14ac:dyDescent="0.35">
      <c r="B197" s="15" t="s">
        <v>91</v>
      </c>
      <c r="C197" s="16">
        <v>968.86405000000059</v>
      </c>
      <c r="D197" s="30" t="s">
        <v>306</v>
      </c>
      <c r="E197" s="21">
        <f>C197-297.3</f>
        <v>671.56405000000063</v>
      </c>
      <c r="F197" s="19">
        <f>C197-295.3</f>
        <v>673.56405000000063</v>
      </c>
      <c r="G197" s="17">
        <f>C197-325.3</f>
        <v>643.56405000000063</v>
      </c>
      <c r="H197" s="21">
        <f>C197-321.3</f>
        <v>647.56405000000063</v>
      </c>
    </row>
    <row r="198" spans="2:8" ht="23.25" x14ac:dyDescent="0.35">
      <c r="B198" s="15" t="s">
        <v>212</v>
      </c>
      <c r="C198" s="16">
        <f>C197-2</f>
        <v>966.86405000000059</v>
      </c>
      <c r="D198" s="30" t="s">
        <v>306</v>
      </c>
      <c r="E198" s="21">
        <f>C198-297.3</f>
        <v>669.56405000000063</v>
      </c>
      <c r="F198" s="19">
        <f>C198-295.3</f>
        <v>671.56405000000063</v>
      </c>
      <c r="G198" s="17">
        <f>C198-325.3</f>
        <v>641.56405000000063</v>
      </c>
      <c r="H198" s="21">
        <f>C198-321.3</f>
        <v>645.56405000000063</v>
      </c>
    </row>
    <row r="199" spans="2:8" ht="23.25" x14ac:dyDescent="0.35">
      <c r="B199" s="15" t="s">
        <v>213</v>
      </c>
      <c r="C199" s="16">
        <f t="shared" ref="C199:C202" si="19">C198-2</f>
        <v>964.86405000000059</v>
      </c>
      <c r="D199" s="30" t="s">
        <v>306</v>
      </c>
      <c r="E199" s="21">
        <f>C199-297.3</f>
        <v>667.56405000000063</v>
      </c>
      <c r="F199" s="19">
        <f>C199-295.3</f>
        <v>669.56405000000063</v>
      </c>
      <c r="G199" s="17">
        <f>C199-325.3</f>
        <v>639.56405000000063</v>
      </c>
      <c r="H199" s="21">
        <f>C199-321.3</f>
        <v>643.56405000000063</v>
      </c>
    </row>
    <row r="200" spans="2:8" ht="23.25" x14ac:dyDescent="0.35">
      <c r="B200" s="15" t="s">
        <v>214</v>
      </c>
      <c r="C200" s="16">
        <f t="shared" si="19"/>
        <v>962.86405000000059</v>
      </c>
      <c r="D200" s="30" t="s">
        <v>306</v>
      </c>
      <c r="E200" s="21">
        <f>C200-297.3</f>
        <v>665.56405000000063</v>
      </c>
      <c r="F200" s="19">
        <f>C200-295.3</f>
        <v>667.56405000000063</v>
      </c>
      <c r="G200" s="17">
        <f>C200-325.3</f>
        <v>637.56405000000063</v>
      </c>
      <c r="H200" s="21">
        <f>C200-321.3</f>
        <v>641.56405000000063</v>
      </c>
    </row>
    <row r="201" spans="2:8" ht="23.25" x14ac:dyDescent="0.35">
      <c r="B201" s="15" t="s">
        <v>215</v>
      </c>
      <c r="C201" s="16">
        <f t="shared" si="19"/>
        <v>960.86405000000059</v>
      </c>
      <c r="D201" s="30" t="s">
        <v>306</v>
      </c>
      <c r="E201" s="21">
        <f>C201-297.3</f>
        <v>663.56405000000063</v>
      </c>
      <c r="F201" s="19">
        <f>C201-295.3</f>
        <v>665.56405000000063</v>
      </c>
      <c r="G201" s="17">
        <f>C201-325.3</f>
        <v>635.56405000000063</v>
      </c>
      <c r="H201" s="21">
        <f>C201-321.3</f>
        <v>639.56405000000063</v>
      </c>
    </row>
    <row r="202" spans="2:8" ht="23.25" x14ac:dyDescent="0.35">
      <c r="B202" s="15" t="s">
        <v>216</v>
      </c>
      <c r="C202" s="16">
        <f t="shared" si="19"/>
        <v>958.86405000000059</v>
      </c>
      <c r="D202" s="30" t="s">
        <v>306</v>
      </c>
      <c r="E202" s="21">
        <f>C202-297.3</f>
        <v>661.56405000000063</v>
      </c>
      <c r="F202" s="19">
        <f>C202-295.3</f>
        <v>663.56405000000063</v>
      </c>
      <c r="G202" s="17">
        <f>C202-325.3</f>
        <v>633.56405000000063</v>
      </c>
      <c r="H202" s="21">
        <f>C202-321.3</f>
        <v>637.56405000000063</v>
      </c>
    </row>
    <row r="203" spans="2:8" ht="23.25" x14ac:dyDescent="0.35">
      <c r="B203" s="15"/>
      <c r="C203" s="16"/>
      <c r="D203" s="16"/>
      <c r="E203" s="21"/>
      <c r="F203" s="19"/>
      <c r="G203" s="17"/>
      <c r="H203" s="21"/>
    </row>
    <row r="204" spans="2:8" ht="23.25" x14ac:dyDescent="0.35">
      <c r="B204" s="15" t="s">
        <v>92</v>
      </c>
      <c r="C204" s="16">
        <v>988.92665000000079</v>
      </c>
      <c r="D204" s="30" t="s">
        <v>306</v>
      </c>
      <c r="E204" s="21">
        <f>C204-297.3</f>
        <v>691.62665000000084</v>
      </c>
      <c r="F204" s="19" t="s">
        <v>305</v>
      </c>
      <c r="G204" s="17">
        <f>C204-325.3</f>
        <v>663.62665000000084</v>
      </c>
      <c r="H204" s="21" t="s">
        <v>305</v>
      </c>
    </row>
    <row r="205" spans="2:8" ht="23.25" x14ac:dyDescent="0.35">
      <c r="B205" s="15" t="s">
        <v>93</v>
      </c>
      <c r="C205" s="16">
        <v>986.91100000000074</v>
      </c>
      <c r="D205" s="30" t="s">
        <v>306</v>
      </c>
      <c r="E205" s="21">
        <f>C205-297.3</f>
        <v>689.61100000000079</v>
      </c>
      <c r="F205" s="19">
        <f>C205-295.3</f>
        <v>691.61100000000079</v>
      </c>
      <c r="G205" s="17">
        <f>C205-325.3</f>
        <v>661.61100000000079</v>
      </c>
      <c r="H205" s="21" t="s">
        <v>305</v>
      </c>
    </row>
    <row r="206" spans="2:8" ht="23.25" x14ac:dyDescent="0.35">
      <c r="B206" s="15" t="s">
        <v>94</v>
      </c>
      <c r="C206" s="16">
        <v>984.89535000000069</v>
      </c>
      <c r="D206" s="30" t="s">
        <v>306</v>
      </c>
      <c r="E206" s="21">
        <f>C206-297.3</f>
        <v>687.59535000000074</v>
      </c>
      <c r="F206" s="19">
        <f>C206-295.3</f>
        <v>689.59535000000074</v>
      </c>
      <c r="G206" s="17">
        <f>C206-325.3</f>
        <v>659.59535000000074</v>
      </c>
      <c r="H206" s="21">
        <f>C206-321.3</f>
        <v>663.59535000000074</v>
      </c>
    </row>
    <row r="207" spans="2:8" ht="23.25" x14ac:dyDescent="0.35">
      <c r="B207" s="15" t="s">
        <v>95</v>
      </c>
      <c r="C207" s="16">
        <v>982.87970000000064</v>
      </c>
      <c r="D207" s="30" t="s">
        <v>306</v>
      </c>
      <c r="E207" s="21">
        <f>C207-297.3</f>
        <v>685.57970000000068</v>
      </c>
      <c r="F207" s="19">
        <f>C207-295.3</f>
        <v>687.57970000000068</v>
      </c>
      <c r="G207" s="17">
        <f>C207-325.3</f>
        <v>657.57970000000068</v>
      </c>
      <c r="H207" s="21">
        <f>C207-321.3</f>
        <v>661.57970000000068</v>
      </c>
    </row>
    <row r="208" spans="2:8" ht="23.25" x14ac:dyDescent="0.35">
      <c r="B208" s="15" t="s">
        <v>207</v>
      </c>
      <c r="C208" s="16">
        <f>C207-2</f>
        <v>980.87970000000064</v>
      </c>
      <c r="D208" s="30" t="s">
        <v>306</v>
      </c>
      <c r="E208" s="21">
        <f>C208-297.3</f>
        <v>683.57970000000068</v>
      </c>
      <c r="F208" s="19">
        <f>C208-295.3</f>
        <v>685.57970000000068</v>
      </c>
      <c r="G208" s="17">
        <f>C208-325.3</f>
        <v>655.57970000000068</v>
      </c>
      <c r="H208" s="21">
        <f>C208-321.3</f>
        <v>659.57970000000068</v>
      </c>
    </row>
    <row r="209" spans="2:8" ht="23.25" x14ac:dyDescent="0.35">
      <c r="B209" s="15" t="s">
        <v>208</v>
      </c>
      <c r="C209" s="16">
        <f t="shared" ref="C209:C212" si="20">C208-2</f>
        <v>978.87970000000064</v>
      </c>
      <c r="D209" s="30" t="s">
        <v>306</v>
      </c>
      <c r="E209" s="21">
        <f>C209-297.3</f>
        <v>681.57970000000068</v>
      </c>
      <c r="F209" s="19">
        <f>C209-295.3</f>
        <v>683.57970000000068</v>
      </c>
      <c r="G209" s="17">
        <f>C209-325.3</f>
        <v>653.57970000000068</v>
      </c>
      <c r="H209" s="21">
        <f>C209-321.3</f>
        <v>657.57970000000068</v>
      </c>
    </row>
    <row r="210" spans="2:8" ht="23.25" x14ac:dyDescent="0.35">
      <c r="B210" s="15" t="s">
        <v>209</v>
      </c>
      <c r="C210" s="16">
        <f t="shared" si="20"/>
        <v>976.87970000000064</v>
      </c>
      <c r="D210" s="30" t="s">
        <v>306</v>
      </c>
      <c r="E210" s="21">
        <f>C210-297.3</f>
        <v>679.57970000000068</v>
      </c>
      <c r="F210" s="19">
        <f>C210-295.3</f>
        <v>681.57970000000068</v>
      </c>
      <c r="G210" s="17">
        <f>C210-325.3</f>
        <v>651.57970000000068</v>
      </c>
      <c r="H210" s="21">
        <f>C210-321.3</f>
        <v>655.57970000000068</v>
      </c>
    </row>
    <row r="211" spans="2:8" ht="23.25" x14ac:dyDescent="0.35">
      <c r="B211" s="15" t="s">
        <v>210</v>
      </c>
      <c r="C211" s="16">
        <f t="shared" si="20"/>
        <v>974.87970000000064</v>
      </c>
      <c r="D211" s="30" t="s">
        <v>306</v>
      </c>
      <c r="E211" s="21">
        <f>C211-297.3</f>
        <v>677.57970000000068</v>
      </c>
      <c r="F211" s="19">
        <f>C211-295.3</f>
        <v>679.57970000000068</v>
      </c>
      <c r="G211" s="17">
        <f>C211-325.3</f>
        <v>649.57970000000068</v>
      </c>
      <c r="H211" s="21">
        <f>C211-321.3</f>
        <v>653.57970000000068</v>
      </c>
    </row>
    <row r="212" spans="2:8" ht="23.25" x14ac:dyDescent="0.35">
      <c r="B212" s="15" t="s">
        <v>211</v>
      </c>
      <c r="C212" s="16">
        <f t="shared" si="20"/>
        <v>972.87970000000064</v>
      </c>
      <c r="D212" s="30" t="s">
        <v>306</v>
      </c>
      <c r="E212" s="21">
        <f>C212-297.3</f>
        <v>675.57970000000068</v>
      </c>
      <c r="F212" s="19">
        <f>C212-295.3</f>
        <v>677.57970000000068</v>
      </c>
      <c r="G212" s="17">
        <f>C212-325.3</f>
        <v>647.57970000000068</v>
      </c>
      <c r="H212" s="21">
        <f>C212-321.3</f>
        <v>651.57970000000068</v>
      </c>
    </row>
    <row r="213" spans="2:8" ht="23.25" x14ac:dyDescent="0.35">
      <c r="B213" s="15"/>
      <c r="C213" s="16"/>
      <c r="D213" s="16"/>
      <c r="E213" s="21"/>
      <c r="F213" s="19"/>
      <c r="G213" s="17"/>
      <c r="H213" s="21"/>
    </row>
    <row r="214" spans="2:8" ht="23.25" hidden="1" x14ac:dyDescent="0.35">
      <c r="B214" s="15" t="s">
        <v>96</v>
      </c>
      <c r="C214" s="16">
        <v>990.9</v>
      </c>
      <c r="D214" s="16"/>
      <c r="E214" s="21">
        <f>C214-297.3</f>
        <v>693.59999999999991</v>
      </c>
      <c r="F214" s="19" t="s">
        <v>305</v>
      </c>
      <c r="G214" s="17">
        <f>C214-325.3</f>
        <v>665.59999999999991</v>
      </c>
      <c r="H214" s="21">
        <f>C214-321.3</f>
        <v>669.59999999999991</v>
      </c>
    </row>
    <row r="215" spans="2:8" ht="23.25" hidden="1" x14ac:dyDescent="0.35">
      <c r="B215" s="15" t="s">
        <v>92</v>
      </c>
      <c r="C215" s="16">
        <f>C214-2</f>
        <v>988.9</v>
      </c>
      <c r="D215" s="16"/>
      <c r="E215" s="21">
        <f>C215-297.3</f>
        <v>691.59999999999991</v>
      </c>
      <c r="F215" s="19">
        <f>C215-295.3</f>
        <v>693.59999999999991</v>
      </c>
      <c r="G215" s="17">
        <f>C215-325.3</f>
        <v>663.59999999999991</v>
      </c>
      <c r="H215" s="21">
        <f>C215-321.3</f>
        <v>667.59999999999991</v>
      </c>
    </row>
    <row r="216" spans="2:8" ht="23.25" hidden="1" x14ac:dyDescent="0.35">
      <c r="B216" s="15" t="s">
        <v>93</v>
      </c>
      <c r="C216" s="16">
        <f t="shared" ref="C216:C218" si="21">C215-2</f>
        <v>986.9</v>
      </c>
      <c r="D216" s="16"/>
      <c r="E216" s="21">
        <f>C216-297.3</f>
        <v>689.59999999999991</v>
      </c>
      <c r="F216" s="19">
        <f>C216-295.3</f>
        <v>691.59999999999991</v>
      </c>
      <c r="G216" s="17">
        <f>C216-325.3</f>
        <v>661.59999999999991</v>
      </c>
      <c r="H216" s="21">
        <f>C216-321.3</f>
        <v>665.59999999999991</v>
      </c>
    </row>
    <row r="217" spans="2:8" ht="23.25" hidden="1" x14ac:dyDescent="0.35">
      <c r="B217" s="15" t="s">
        <v>94</v>
      </c>
      <c r="C217" s="16">
        <f t="shared" si="21"/>
        <v>984.9</v>
      </c>
      <c r="D217" s="16"/>
      <c r="E217" s="21">
        <f>C217-297.3</f>
        <v>687.59999999999991</v>
      </c>
      <c r="F217" s="19">
        <f>C217-295.3</f>
        <v>689.59999999999991</v>
      </c>
      <c r="G217" s="17">
        <f>C217-325.3</f>
        <v>659.59999999999991</v>
      </c>
      <c r="H217" s="21">
        <f>C217-321.3</f>
        <v>663.59999999999991</v>
      </c>
    </row>
    <row r="218" spans="2:8" ht="23.25" hidden="1" x14ac:dyDescent="0.35">
      <c r="B218" s="15" t="s">
        <v>95</v>
      </c>
      <c r="C218" s="16">
        <f t="shared" si="21"/>
        <v>982.9</v>
      </c>
      <c r="D218" s="16"/>
      <c r="E218" s="21">
        <f>C218-297.3</f>
        <v>685.59999999999991</v>
      </c>
      <c r="F218" s="19">
        <f>C218-295.3</f>
        <v>687.59999999999991</v>
      </c>
      <c r="G218" s="17">
        <f>C218-325.3</f>
        <v>657.59999999999991</v>
      </c>
      <c r="H218" s="21">
        <f>C218-321.3</f>
        <v>661.59999999999991</v>
      </c>
    </row>
    <row r="219" spans="2:8" ht="23.25" hidden="1" x14ac:dyDescent="0.35">
      <c r="B219" s="15" t="s">
        <v>207</v>
      </c>
      <c r="C219" s="16">
        <f>C218-2</f>
        <v>980.9</v>
      </c>
      <c r="D219" s="16"/>
      <c r="E219" s="21">
        <f>C219-297.3</f>
        <v>683.59999999999991</v>
      </c>
      <c r="F219" s="19">
        <f>C219-295.3</f>
        <v>685.59999999999991</v>
      </c>
      <c r="G219" s="17">
        <f>C219-325.3</f>
        <v>655.59999999999991</v>
      </c>
      <c r="H219" s="21">
        <f>C219-321.3</f>
        <v>659.59999999999991</v>
      </c>
    </row>
    <row r="220" spans="2:8" ht="23.25" hidden="1" x14ac:dyDescent="0.35">
      <c r="B220" s="15" t="s">
        <v>208</v>
      </c>
      <c r="C220" s="16">
        <f t="shared" ref="C220:C223" si="22">C219-2</f>
        <v>978.9</v>
      </c>
      <c r="D220" s="16"/>
      <c r="E220" s="21">
        <f>C220-297.3</f>
        <v>681.59999999999991</v>
      </c>
      <c r="F220" s="19">
        <f>C220-295.3</f>
        <v>683.59999999999991</v>
      </c>
      <c r="G220" s="17">
        <f>C220-325.3</f>
        <v>653.59999999999991</v>
      </c>
      <c r="H220" s="21">
        <f>C220-321.3</f>
        <v>657.59999999999991</v>
      </c>
    </row>
    <row r="221" spans="2:8" ht="23.25" hidden="1" x14ac:dyDescent="0.35">
      <c r="B221" s="15" t="s">
        <v>209</v>
      </c>
      <c r="C221" s="16">
        <f t="shared" si="22"/>
        <v>976.9</v>
      </c>
      <c r="D221" s="16"/>
      <c r="E221" s="21">
        <f>C221-297.3</f>
        <v>679.59999999999991</v>
      </c>
      <c r="F221" s="19">
        <f>C221-295.3</f>
        <v>681.59999999999991</v>
      </c>
      <c r="G221" s="17">
        <f>C221-325.3</f>
        <v>651.59999999999991</v>
      </c>
      <c r="H221" s="21">
        <f>C221-321.3</f>
        <v>655.59999999999991</v>
      </c>
    </row>
    <row r="222" spans="2:8" ht="23.25" hidden="1" x14ac:dyDescent="0.35">
      <c r="B222" s="15" t="s">
        <v>210</v>
      </c>
      <c r="C222" s="16">
        <f t="shared" si="22"/>
        <v>974.9</v>
      </c>
      <c r="D222" s="16"/>
      <c r="E222" s="21">
        <f>C222-297.3</f>
        <v>677.59999999999991</v>
      </c>
      <c r="F222" s="19">
        <f>C222-295.3</f>
        <v>679.59999999999991</v>
      </c>
      <c r="G222" s="17">
        <f>C222-325.3</f>
        <v>649.59999999999991</v>
      </c>
      <c r="H222" s="21">
        <f>C222-321.3</f>
        <v>653.59999999999991</v>
      </c>
    </row>
    <row r="223" spans="2:8" ht="23.25" hidden="1" x14ac:dyDescent="0.35">
      <c r="B223" s="15" t="s">
        <v>211</v>
      </c>
      <c r="C223" s="16">
        <f t="shared" si="22"/>
        <v>972.9</v>
      </c>
      <c r="D223" s="16"/>
      <c r="E223" s="21">
        <f>C223-297.3</f>
        <v>675.59999999999991</v>
      </c>
      <c r="F223" s="19">
        <f>C223-295.3</f>
        <v>677.59999999999991</v>
      </c>
      <c r="G223" s="17">
        <f>C223-325.3</f>
        <v>647.59999999999991</v>
      </c>
      <c r="H223" s="21">
        <f>C223-321.3</f>
        <v>651.59999999999991</v>
      </c>
    </row>
    <row r="224" spans="2:8" ht="23.25" hidden="1" x14ac:dyDescent="0.35">
      <c r="B224" s="15"/>
      <c r="C224" s="16"/>
      <c r="D224" s="16"/>
      <c r="E224" s="21">
        <f>C224-297.3</f>
        <v>-297.3</v>
      </c>
      <c r="F224" s="19">
        <f>C224-295.3</f>
        <v>-295.3</v>
      </c>
      <c r="G224" s="17">
        <f>C224-325.3</f>
        <v>-325.3</v>
      </c>
      <c r="H224" s="21">
        <f>C224-321.3</f>
        <v>-321.3</v>
      </c>
    </row>
    <row r="225" spans="2:8" ht="23.25" hidden="1" x14ac:dyDescent="0.35">
      <c r="B225" s="15" t="s">
        <v>97</v>
      </c>
      <c r="C225" s="16">
        <f>C214+14</f>
        <v>1004.9</v>
      </c>
      <c r="D225" s="16"/>
      <c r="E225" s="21">
        <f>C225-297.3</f>
        <v>707.59999999999991</v>
      </c>
      <c r="F225" s="19">
        <f>C225-295.3</f>
        <v>709.59999999999991</v>
      </c>
      <c r="G225" s="17">
        <f>C225-325.3</f>
        <v>679.59999999999991</v>
      </c>
      <c r="H225" s="21">
        <f>C225-321.3</f>
        <v>683.59999999999991</v>
      </c>
    </row>
    <row r="226" spans="2:8" ht="23.25" x14ac:dyDescent="0.35">
      <c r="B226" s="15" t="s">
        <v>98</v>
      </c>
      <c r="C226" s="16">
        <f>C225-2</f>
        <v>1002.9</v>
      </c>
      <c r="D226" s="30" t="s">
        <v>306</v>
      </c>
      <c r="E226" s="21">
        <f>C226-297.3</f>
        <v>705.59999999999991</v>
      </c>
      <c r="F226" s="19" t="s">
        <v>305</v>
      </c>
      <c r="G226" s="17">
        <f>C226-325.3</f>
        <v>677.59999999999991</v>
      </c>
      <c r="H226" s="21" t="s">
        <v>305</v>
      </c>
    </row>
    <row r="227" spans="2:8" ht="23.25" x14ac:dyDescent="0.35">
      <c r="B227" s="15" t="s">
        <v>99</v>
      </c>
      <c r="C227" s="16">
        <f t="shared" ref="C227:C229" si="23">C226-2</f>
        <v>1000.9</v>
      </c>
      <c r="D227" s="30" t="s">
        <v>306</v>
      </c>
      <c r="E227" s="21">
        <f>C227-297.3</f>
        <v>703.59999999999991</v>
      </c>
      <c r="F227" s="19">
        <f>C227-295.3</f>
        <v>705.59999999999991</v>
      </c>
      <c r="G227" s="17">
        <f>C227-325.3</f>
        <v>675.59999999999991</v>
      </c>
      <c r="H227" s="21" t="s">
        <v>305</v>
      </c>
    </row>
    <row r="228" spans="2:8" ht="23.25" x14ac:dyDescent="0.35">
      <c r="B228" s="15" t="s">
        <v>100</v>
      </c>
      <c r="C228" s="16">
        <f t="shared" si="23"/>
        <v>998.9</v>
      </c>
      <c r="D228" s="30" t="s">
        <v>306</v>
      </c>
      <c r="E228" s="21">
        <f>C228-297.3</f>
        <v>701.59999999999991</v>
      </c>
      <c r="F228" s="19">
        <f>C228-295.3</f>
        <v>703.59999999999991</v>
      </c>
      <c r="G228" s="17">
        <f>C228-325.3</f>
        <v>673.59999999999991</v>
      </c>
      <c r="H228" s="21">
        <f>C228-321.3</f>
        <v>677.59999999999991</v>
      </c>
    </row>
    <row r="229" spans="2:8" ht="23.25" x14ac:dyDescent="0.35">
      <c r="B229" s="15" t="s">
        <v>101</v>
      </c>
      <c r="C229" s="16">
        <f t="shared" si="23"/>
        <v>996.9</v>
      </c>
      <c r="D229" s="30" t="s">
        <v>306</v>
      </c>
      <c r="E229" s="21">
        <f>C229-297.3</f>
        <v>699.59999999999991</v>
      </c>
      <c r="F229" s="19">
        <f>C229-295.3</f>
        <v>701.59999999999991</v>
      </c>
      <c r="G229" s="17">
        <f>C229-325.3</f>
        <v>671.59999999999991</v>
      </c>
      <c r="H229" s="21">
        <f>C229-321.3</f>
        <v>675.59999999999991</v>
      </c>
    </row>
    <row r="230" spans="2:8" ht="23.25" x14ac:dyDescent="0.35">
      <c r="B230" s="15" t="s">
        <v>202</v>
      </c>
      <c r="C230" s="16">
        <f>C229-2</f>
        <v>994.9</v>
      </c>
      <c r="D230" s="30" t="s">
        <v>306</v>
      </c>
      <c r="E230" s="21">
        <f>C230-297.3</f>
        <v>697.59999999999991</v>
      </c>
      <c r="F230" s="19">
        <f>C230-295.3</f>
        <v>699.59999999999991</v>
      </c>
      <c r="G230" s="17">
        <f>C230-325.3</f>
        <v>669.59999999999991</v>
      </c>
      <c r="H230" s="21">
        <f>C230-321.3</f>
        <v>673.59999999999991</v>
      </c>
    </row>
    <row r="231" spans="2:8" ht="23.25" x14ac:dyDescent="0.35">
      <c r="B231" s="15" t="s">
        <v>203</v>
      </c>
      <c r="C231" s="16">
        <f t="shared" ref="C231:C234" si="24">C230-2</f>
        <v>992.9</v>
      </c>
      <c r="D231" s="30" t="s">
        <v>306</v>
      </c>
      <c r="E231" s="21">
        <f>C231-297.3</f>
        <v>695.59999999999991</v>
      </c>
      <c r="F231" s="19">
        <f>C231-295.3</f>
        <v>697.59999999999991</v>
      </c>
      <c r="G231" s="17">
        <f>C231-325.3</f>
        <v>667.59999999999991</v>
      </c>
      <c r="H231" s="21">
        <f>C231-321.3</f>
        <v>671.59999999999991</v>
      </c>
    </row>
    <row r="232" spans="2:8" ht="23.25" x14ac:dyDescent="0.35">
      <c r="B232" s="15" t="s">
        <v>204</v>
      </c>
      <c r="C232" s="16">
        <f t="shared" si="24"/>
        <v>990.9</v>
      </c>
      <c r="D232" s="30" t="s">
        <v>306</v>
      </c>
      <c r="E232" s="21">
        <f>C232-297.3</f>
        <v>693.59999999999991</v>
      </c>
      <c r="F232" s="19">
        <f>C232-295.3</f>
        <v>695.59999999999991</v>
      </c>
      <c r="G232" s="17">
        <f>C232-325.3</f>
        <v>665.59999999999991</v>
      </c>
      <c r="H232" s="21">
        <f>C232-321.3</f>
        <v>669.59999999999991</v>
      </c>
    </row>
    <row r="233" spans="2:8" ht="23.25" x14ac:dyDescent="0.35">
      <c r="B233" s="15" t="s">
        <v>205</v>
      </c>
      <c r="C233" s="16">
        <f t="shared" si="24"/>
        <v>988.9</v>
      </c>
      <c r="D233" s="30" t="s">
        <v>306</v>
      </c>
      <c r="E233" s="21">
        <f>C233-297.3</f>
        <v>691.59999999999991</v>
      </c>
      <c r="F233" s="19">
        <f>C233-295.3</f>
        <v>693.59999999999991</v>
      </c>
      <c r="G233" s="17">
        <f>C233-325.3</f>
        <v>663.59999999999991</v>
      </c>
      <c r="H233" s="21">
        <f>C233-321.3</f>
        <v>667.59999999999991</v>
      </c>
    </row>
    <row r="234" spans="2:8" ht="23.25" x14ac:dyDescent="0.35">
      <c r="B234" s="15" t="s">
        <v>206</v>
      </c>
      <c r="C234" s="16">
        <f t="shared" si="24"/>
        <v>986.9</v>
      </c>
      <c r="D234" s="30" t="s">
        <v>306</v>
      </c>
      <c r="E234" s="21">
        <f>C234-297.3</f>
        <v>689.59999999999991</v>
      </c>
      <c r="F234" s="19">
        <f>C234-295.3</f>
        <v>691.59999999999991</v>
      </c>
      <c r="G234" s="17">
        <f>C234-325.3</f>
        <v>661.59999999999991</v>
      </c>
      <c r="H234" s="21">
        <f>C234-321.3</f>
        <v>665.59999999999991</v>
      </c>
    </row>
    <row r="235" spans="2:8" ht="23.25" x14ac:dyDescent="0.35">
      <c r="B235" s="15"/>
      <c r="C235" s="16"/>
      <c r="D235" s="16"/>
      <c r="E235" s="21"/>
      <c r="F235" s="19"/>
      <c r="G235" s="17"/>
      <c r="H235" s="21"/>
    </row>
    <row r="236" spans="2:8" ht="23.25" hidden="1" x14ac:dyDescent="0.35">
      <c r="B236" s="15" t="s">
        <v>102</v>
      </c>
      <c r="C236" s="16">
        <f>C225+14</f>
        <v>1018.9</v>
      </c>
      <c r="D236" s="16"/>
      <c r="E236" s="21">
        <f>C236-297.3</f>
        <v>721.59999999999991</v>
      </c>
      <c r="F236" s="19">
        <f>C236-295.3</f>
        <v>723.59999999999991</v>
      </c>
      <c r="G236" s="17">
        <f>C236-325.3</f>
        <v>693.59999999999991</v>
      </c>
      <c r="H236" s="21">
        <f>C236-321.3</f>
        <v>697.59999999999991</v>
      </c>
    </row>
    <row r="237" spans="2:8" ht="23.25" x14ac:dyDescent="0.35">
      <c r="B237" s="15" t="s">
        <v>103</v>
      </c>
      <c r="C237" s="16">
        <f>C236-2</f>
        <v>1016.9</v>
      </c>
      <c r="D237" s="30" t="s">
        <v>306</v>
      </c>
      <c r="E237" s="21">
        <f>C237-297.3</f>
        <v>719.59999999999991</v>
      </c>
      <c r="F237" s="19" t="s">
        <v>305</v>
      </c>
      <c r="G237" s="17">
        <f>C237-325.3</f>
        <v>691.59999999999991</v>
      </c>
      <c r="H237" s="21" t="s">
        <v>305</v>
      </c>
    </row>
    <row r="238" spans="2:8" ht="23.25" x14ac:dyDescent="0.35">
      <c r="B238" s="15" t="s">
        <v>104</v>
      </c>
      <c r="C238" s="16">
        <f t="shared" ref="C238:C240" si="25">C237-2</f>
        <v>1014.9</v>
      </c>
      <c r="D238" s="30" t="s">
        <v>306</v>
      </c>
      <c r="E238" s="21">
        <f>C238-297.3</f>
        <v>717.59999999999991</v>
      </c>
      <c r="F238" s="19">
        <f>C238-295.3</f>
        <v>719.59999999999991</v>
      </c>
      <c r="G238" s="17">
        <f>C238-325.3</f>
        <v>689.59999999999991</v>
      </c>
      <c r="H238" s="21" t="s">
        <v>305</v>
      </c>
    </row>
    <row r="239" spans="2:8" ht="23.25" x14ac:dyDescent="0.35">
      <c r="B239" s="15" t="s">
        <v>105</v>
      </c>
      <c r="C239" s="16">
        <f t="shared" si="25"/>
        <v>1012.9</v>
      </c>
      <c r="D239" s="30" t="s">
        <v>306</v>
      </c>
      <c r="E239" s="21">
        <f>C239-297.3</f>
        <v>715.59999999999991</v>
      </c>
      <c r="F239" s="19">
        <f>C239-295.3</f>
        <v>717.59999999999991</v>
      </c>
      <c r="G239" s="17">
        <f>C239-325.3</f>
        <v>687.59999999999991</v>
      </c>
      <c r="H239" s="21">
        <f>C239-321.3</f>
        <v>691.59999999999991</v>
      </c>
    </row>
    <row r="240" spans="2:8" ht="23.25" x14ac:dyDescent="0.35">
      <c r="B240" s="15" t="s">
        <v>106</v>
      </c>
      <c r="C240" s="16">
        <f t="shared" si="25"/>
        <v>1010.9</v>
      </c>
      <c r="D240" s="30" t="s">
        <v>306</v>
      </c>
      <c r="E240" s="21">
        <f>C240-297.3</f>
        <v>713.59999999999991</v>
      </c>
      <c r="F240" s="19">
        <f>C240-295.3</f>
        <v>715.59999999999991</v>
      </c>
      <c r="G240" s="17">
        <f>C240-325.3</f>
        <v>685.59999999999991</v>
      </c>
      <c r="H240" s="21">
        <f>C240-321.3</f>
        <v>689.59999999999991</v>
      </c>
    </row>
    <row r="241" spans="2:8" ht="23.25" x14ac:dyDescent="0.35">
      <c r="B241" s="15" t="s">
        <v>197</v>
      </c>
      <c r="C241" s="16">
        <f>C240-2</f>
        <v>1008.9</v>
      </c>
      <c r="D241" s="30" t="s">
        <v>306</v>
      </c>
      <c r="E241" s="21">
        <f>C241-297.3</f>
        <v>711.59999999999991</v>
      </c>
      <c r="F241" s="19">
        <f>C241-295.3</f>
        <v>713.59999999999991</v>
      </c>
      <c r="G241" s="17">
        <f>C241-325.3</f>
        <v>683.59999999999991</v>
      </c>
      <c r="H241" s="21">
        <f>C241-321.3</f>
        <v>687.59999999999991</v>
      </c>
    </row>
    <row r="242" spans="2:8" ht="23.25" x14ac:dyDescent="0.35">
      <c r="B242" s="15" t="s">
        <v>198</v>
      </c>
      <c r="C242" s="16">
        <f t="shared" ref="C242:C245" si="26">C241-2</f>
        <v>1006.9</v>
      </c>
      <c r="D242" s="30" t="s">
        <v>306</v>
      </c>
      <c r="E242" s="21">
        <f>C242-297.3</f>
        <v>709.59999999999991</v>
      </c>
      <c r="F242" s="19">
        <f>C242-295.3</f>
        <v>711.59999999999991</v>
      </c>
      <c r="G242" s="17">
        <f>C242-325.3</f>
        <v>681.59999999999991</v>
      </c>
      <c r="H242" s="21">
        <f>C242-321.3</f>
        <v>685.59999999999991</v>
      </c>
    </row>
    <row r="243" spans="2:8" ht="23.25" x14ac:dyDescent="0.35">
      <c r="B243" s="15" t="s">
        <v>199</v>
      </c>
      <c r="C243" s="16">
        <f t="shared" si="26"/>
        <v>1004.9</v>
      </c>
      <c r="D243" s="30" t="s">
        <v>306</v>
      </c>
      <c r="E243" s="21">
        <f>C243-297.3</f>
        <v>707.59999999999991</v>
      </c>
      <c r="F243" s="19">
        <f>C243-295.3</f>
        <v>709.59999999999991</v>
      </c>
      <c r="G243" s="17">
        <f>C243-325.3</f>
        <v>679.59999999999991</v>
      </c>
      <c r="H243" s="21">
        <f>C243-321.3</f>
        <v>683.59999999999991</v>
      </c>
    </row>
    <row r="244" spans="2:8" ht="23.25" x14ac:dyDescent="0.35">
      <c r="B244" s="15" t="s">
        <v>200</v>
      </c>
      <c r="C244" s="16">
        <f t="shared" si="26"/>
        <v>1002.9</v>
      </c>
      <c r="D244" s="30" t="s">
        <v>306</v>
      </c>
      <c r="E244" s="21">
        <f>C244-297.3</f>
        <v>705.59999999999991</v>
      </c>
      <c r="F244" s="19">
        <f>C244-295.3</f>
        <v>707.59999999999991</v>
      </c>
      <c r="G244" s="17">
        <f>C244-325.3</f>
        <v>677.59999999999991</v>
      </c>
      <c r="H244" s="21">
        <f>C244-321.3</f>
        <v>681.59999999999991</v>
      </c>
    </row>
    <row r="245" spans="2:8" ht="23.25" x14ac:dyDescent="0.35">
      <c r="B245" s="15" t="s">
        <v>201</v>
      </c>
      <c r="C245" s="16">
        <f t="shared" si="26"/>
        <v>1000.9</v>
      </c>
      <c r="D245" s="30" t="s">
        <v>306</v>
      </c>
      <c r="E245" s="21">
        <f>C245-297.3</f>
        <v>703.59999999999991</v>
      </c>
      <c r="F245" s="19">
        <f>C245-295.3</f>
        <v>705.59999999999991</v>
      </c>
      <c r="G245" s="17">
        <f>C245-325.3</f>
        <v>675.59999999999991</v>
      </c>
      <c r="H245" s="21">
        <f>C245-321.3</f>
        <v>679.59999999999991</v>
      </c>
    </row>
    <row r="246" spans="2:8" ht="23.25" x14ac:dyDescent="0.35">
      <c r="B246" s="15"/>
      <c r="C246" s="16"/>
      <c r="D246" s="16"/>
      <c r="E246" s="21"/>
      <c r="F246" s="19"/>
      <c r="G246" s="17"/>
      <c r="H246" s="21"/>
    </row>
    <row r="247" spans="2:8" ht="23.25" hidden="1" x14ac:dyDescent="0.35">
      <c r="B247" s="15" t="s">
        <v>107</v>
      </c>
      <c r="C247" s="16">
        <f>C236+14</f>
        <v>1032.9000000000001</v>
      </c>
      <c r="D247" s="16"/>
      <c r="E247" s="21">
        <f>C247-297.3</f>
        <v>735.60000000000014</v>
      </c>
      <c r="F247" s="19">
        <f>C247-295.3</f>
        <v>737.60000000000014</v>
      </c>
      <c r="G247" s="17">
        <f>C247-325.3</f>
        <v>707.60000000000014</v>
      </c>
      <c r="H247" s="21">
        <f>C247-321.3</f>
        <v>711.60000000000014</v>
      </c>
    </row>
    <row r="248" spans="2:8" ht="23.25" x14ac:dyDescent="0.35">
      <c r="B248" s="15" t="s">
        <v>108</v>
      </c>
      <c r="C248" s="16">
        <f>C247-2</f>
        <v>1030.9000000000001</v>
      </c>
      <c r="D248" s="30" t="s">
        <v>306</v>
      </c>
      <c r="E248" s="21">
        <f>C248-297.3</f>
        <v>733.60000000000014</v>
      </c>
      <c r="F248" s="19" t="s">
        <v>305</v>
      </c>
      <c r="G248" s="17">
        <f>C248-325.3</f>
        <v>705.60000000000014</v>
      </c>
      <c r="H248" s="21" t="s">
        <v>305</v>
      </c>
    </row>
    <row r="249" spans="2:8" ht="23.25" x14ac:dyDescent="0.35">
      <c r="B249" s="15" t="s">
        <v>109</v>
      </c>
      <c r="C249" s="16">
        <f t="shared" ref="C249:C251" si="27">C248-2</f>
        <v>1028.9000000000001</v>
      </c>
      <c r="D249" s="30" t="s">
        <v>306</v>
      </c>
      <c r="E249" s="21">
        <f>C249-297.3</f>
        <v>731.60000000000014</v>
      </c>
      <c r="F249" s="19">
        <f>C249-295.3</f>
        <v>733.60000000000014</v>
      </c>
      <c r="G249" s="17">
        <f>C249-325.3</f>
        <v>703.60000000000014</v>
      </c>
      <c r="H249" s="21" t="s">
        <v>305</v>
      </c>
    </row>
    <row r="250" spans="2:8" ht="23.25" x14ac:dyDescent="0.35">
      <c r="B250" s="15" t="s">
        <v>110</v>
      </c>
      <c r="C250" s="16">
        <f t="shared" si="27"/>
        <v>1026.9000000000001</v>
      </c>
      <c r="D250" s="30" t="s">
        <v>306</v>
      </c>
      <c r="E250" s="21">
        <f>C250-297.3</f>
        <v>729.60000000000014</v>
      </c>
      <c r="F250" s="19">
        <f>C250-295.3</f>
        <v>731.60000000000014</v>
      </c>
      <c r="G250" s="17">
        <f>C250-325.3</f>
        <v>701.60000000000014</v>
      </c>
      <c r="H250" s="21">
        <f>C250-321.3</f>
        <v>705.60000000000014</v>
      </c>
    </row>
    <row r="251" spans="2:8" ht="23.25" x14ac:dyDescent="0.35">
      <c r="B251" s="15" t="s">
        <v>111</v>
      </c>
      <c r="C251" s="16">
        <f t="shared" si="27"/>
        <v>1024.9000000000001</v>
      </c>
      <c r="D251" s="30" t="s">
        <v>306</v>
      </c>
      <c r="E251" s="21">
        <f>C251-297.3</f>
        <v>727.60000000000014</v>
      </c>
      <c r="F251" s="19">
        <f>C251-295.3</f>
        <v>729.60000000000014</v>
      </c>
      <c r="G251" s="17">
        <f>C251-325.3</f>
        <v>699.60000000000014</v>
      </c>
      <c r="H251" s="21">
        <f>C251-321.3</f>
        <v>703.60000000000014</v>
      </c>
    </row>
    <row r="252" spans="2:8" ht="23.25" x14ac:dyDescent="0.35">
      <c r="B252" s="15" t="s">
        <v>192</v>
      </c>
      <c r="C252" s="16">
        <f>C251-2</f>
        <v>1022.9000000000001</v>
      </c>
      <c r="D252" s="30" t="s">
        <v>306</v>
      </c>
      <c r="E252" s="21">
        <f>C252-297.3</f>
        <v>725.60000000000014</v>
      </c>
      <c r="F252" s="19">
        <f>C252-295.3</f>
        <v>727.60000000000014</v>
      </c>
      <c r="G252" s="17">
        <f>C252-325.3</f>
        <v>697.60000000000014</v>
      </c>
      <c r="H252" s="21">
        <f>C252-321.3</f>
        <v>701.60000000000014</v>
      </c>
    </row>
    <row r="253" spans="2:8" ht="23.25" x14ac:dyDescent="0.35">
      <c r="B253" s="15" t="s">
        <v>193</v>
      </c>
      <c r="C253" s="16">
        <f t="shared" ref="C253:C256" si="28">C252-2</f>
        <v>1020.9000000000001</v>
      </c>
      <c r="D253" s="30" t="s">
        <v>306</v>
      </c>
      <c r="E253" s="21">
        <f>C253-297.3</f>
        <v>723.60000000000014</v>
      </c>
      <c r="F253" s="19">
        <f>C253-295.3</f>
        <v>725.60000000000014</v>
      </c>
      <c r="G253" s="17">
        <f>C253-325.3</f>
        <v>695.60000000000014</v>
      </c>
      <c r="H253" s="21">
        <f>C253-321.3</f>
        <v>699.60000000000014</v>
      </c>
    </row>
    <row r="254" spans="2:8" ht="23.25" x14ac:dyDescent="0.35">
      <c r="B254" s="15" t="s">
        <v>194</v>
      </c>
      <c r="C254" s="16">
        <f t="shared" si="28"/>
        <v>1018.9000000000001</v>
      </c>
      <c r="D254" s="30" t="s">
        <v>306</v>
      </c>
      <c r="E254" s="21">
        <f>C254-297.3</f>
        <v>721.60000000000014</v>
      </c>
      <c r="F254" s="19">
        <f>C254-295.3</f>
        <v>723.60000000000014</v>
      </c>
      <c r="G254" s="17">
        <f>C254-325.3</f>
        <v>693.60000000000014</v>
      </c>
      <c r="H254" s="21">
        <f>C254-321.3</f>
        <v>697.60000000000014</v>
      </c>
    </row>
    <row r="255" spans="2:8" ht="23.25" x14ac:dyDescent="0.35">
      <c r="B255" s="15" t="s">
        <v>195</v>
      </c>
      <c r="C255" s="16">
        <f t="shared" si="28"/>
        <v>1016.9000000000001</v>
      </c>
      <c r="D255" s="30" t="s">
        <v>306</v>
      </c>
      <c r="E255" s="21">
        <f>C255-297.3</f>
        <v>719.60000000000014</v>
      </c>
      <c r="F255" s="19">
        <f>C255-295.3</f>
        <v>721.60000000000014</v>
      </c>
      <c r="G255" s="17">
        <f>C255-325.3</f>
        <v>691.60000000000014</v>
      </c>
      <c r="H255" s="21">
        <f>C255-321.3</f>
        <v>695.60000000000014</v>
      </c>
    </row>
    <row r="256" spans="2:8" ht="23.25" x14ac:dyDescent="0.35">
      <c r="B256" s="15" t="s">
        <v>196</v>
      </c>
      <c r="C256" s="16">
        <f t="shared" si="28"/>
        <v>1014.9000000000001</v>
      </c>
      <c r="D256" s="30" t="s">
        <v>306</v>
      </c>
      <c r="E256" s="21">
        <f>C256-297.3</f>
        <v>717.60000000000014</v>
      </c>
      <c r="F256" s="19">
        <f>C256-295.3</f>
        <v>719.60000000000014</v>
      </c>
      <c r="G256" s="17">
        <f>C256-325.3</f>
        <v>689.60000000000014</v>
      </c>
      <c r="H256" s="21">
        <f>C256-321.3</f>
        <v>693.60000000000014</v>
      </c>
    </row>
    <row r="257" spans="2:8" ht="23.25" x14ac:dyDescent="0.35">
      <c r="B257" s="15"/>
      <c r="C257" s="16"/>
      <c r="D257" s="16"/>
      <c r="E257" s="21"/>
      <c r="F257" s="19"/>
      <c r="G257" s="17"/>
      <c r="H257" s="21"/>
    </row>
    <row r="258" spans="2:8" ht="23.25" hidden="1" x14ac:dyDescent="0.35">
      <c r="B258" s="15" t="s">
        <v>112</v>
      </c>
      <c r="C258" s="16">
        <f>C247+14</f>
        <v>1046.9000000000001</v>
      </c>
      <c r="D258" s="16"/>
      <c r="E258" s="21">
        <f>C258-297.3</f>
        <v>749.60000000000014</v>
      </c>
      <c r="F258" s="19">
        <f>C258-295.3</f>
        <v>751.60000000000014</v>
      </c>
      <c r="G258" s="17">
        <f>C258-325.3</f>
        <v>721.60000000000014</v>
      </c>
      <c r="H258" s="21">
        <f>C258-321.3</f>
        <v>725.60000000000014</v>
      </c>
    </row>
    <row r="259" spans="2:8" ht="23.25" x14ac:dyDescent="0.35">
      <c r="B259" s="15" t="s">
        <v>113</v>
      </c>
      <c r="C259" s="16">
        <f>C258-2</f>
        <v>1044.9000000000001</v>
      </c>
      <c r="D259" s="30" t="s">
        <v>306</v>
      </c>
      <c r="E259" s="21">
        <f>C259-297.3</f>
        <v>747.60000000000014</v>
      </c>
      <c r="F259" s="19" t="s">
        <v>305</v>
      </c>
      <c r="G259" s="17">
        <f>C259-325.3</f>
        <v>719.60000000000014</v>
      </c>
      <c r="H259" s="21" t="s">
        <v>305</v>
      </c>
    </row>
    <row r="260" spans="2:8" ht="23.25" x14ac:dyDescent="0.35">
      <c r="B260" s="15" t="s">
        <v>114</v>
      </c>
      <c r="C260" s="16">
        <f t="shared" ref="C260:C262" si="29">C259-2</f>
        <v>1042.9000000000001</v>
      </c>
      <c r="D260" s="30" t="s">
        <v>306</v>
      </c>
      <c r="E260" s="21">
        <f>C260-297.3</f>
        <v>745.60000000000014</v>
      </c>
      <c r="F260" s="19">
        <f>C260-295.3</f>
        <v>747.60000000000014</v>
      </c>
      <c r="G260" s="17">
        <f>C260-325.3</f>
        <v>717.60000000000014</v>
      </c>
      <c r="H260" s="21" t="s">
        <v>305</v>
      </c>
    </row>
    <row r="261" spans="2:8" ht="23.25" x14ac:dyDescent="0.35">
      <c r="B261" s="15" t="s">
        <v>115</v>
      </c>
      <c r="C261" s="16">
        <f t="shared" si="29"/>
        <v>1040.9000000000001</v>
      </c>
      <c r="D261" s="30" t="s">
        <v>306</v>
      </c>
      <c r="E261" s="21">
        <f>C261-297.3</f>
        <v>743.60000000000014</v>
      </c>
      <c r="F261" s="19">
        <f>C261-295.3</f>
        <v>745.60000000000014</v>
      </c>
      <c r="G261" s="17">
        <f>C261-325.3</f>
        <v>715.60000000000014</v>
      </c>
      <c r="H261" s="21">
        <f>C261-321.3</f>
        <v>719.60000000000014</v>
      </c>
    </row>
    <row r="262" spans="2:8" ht="23.25" x14ac:dyDescent="0.35">
      <c r="B262" s="15" t="s">
        <v>116</v>
      </c>
      <c r="C262" s="16">
        <f t="shared" si="29"/>
        <v>1038.9000000000001</v>
      </c>
      <c r="D262" s="30" t="s">
        <v>306</v>
      </c>
      <c r="E262" s="21">
        <f>C262-297.3</f>
        <v>741.60000000000014</v>
      </c>
      <c r="F262" s="19">
        <f>C262-295.3</f>
        <v>743.60000000000014</v>
      </c>
      <c r="G262" s="17">
        <f>C262-325.3</f>
        <v>713.60000000000014</v>
      </c>
      <c r="H262" s="21">
        <f>C262-321.3</f>
        <v>717.60000000000014</v>
      </c>
    </row>
    <row r="263" spans="2:8" ht="23.25" x14ac:dyDescent="0.35">
      <c r="B263" s="15" t="s">
        <v>187</v>
      </c>
      <c r="C263" s="16">
        <f>C262-2</f>
        <v>1036.9000000000001</v>
      </c>
      <c r="D263" s="30" t="s">
        <v>306</v>
      </c>
      <c r="E263" s="21">
        <f>C263-297.3</f>
        <v>739.60000000000014</v>
      </c>
      <c r="F263" s="19">
        <f>C263-295.3</f>
        <v>741.60000000000014</v>
      </c>
      <c r="G263" s="17">
        <f>C263-325.3</f>
        <v>711.60000000000014</v>
      </c>
      <c r="H263" s="21">
        <f>C263-321.3</f>
        <v>715.60000000000014</v>
      </c>
    </row>
    <row r="264" spans="2:8" ht="23.25" x14ac:dyDescent="0.35">
      <c r="B264" s="15" t="s">
        <v>188</v>
      </c>
      <c r="C264" s="16">
        <f t="shared" ref="C264:C267" si="30">C263-2</f>
        <v>1034.9000000000001</v>
      </c>
      <c r="D264" s="30" t="s">
        <v>306</v>
      </c>
      <c r="E264" s="21">
        <f>C264-297.3</f>
        <v>737.60000000000014</v>
      </c>
      <c r="F264" s="19">
        <f>C264-295.3</f>
        <v>739.60000000000014</v>
      </c>
      <c r="G264" s="17">
        <f>C264-325.3</f>
        <v>709.60000000000014</v>
      </c>
      <c r="H264" s="21">
        <f>C264-321.3</f>
        <v>713.60000000000014</v>
      </c>
    </row>
    <row r="265" spans="2:8" ht="23.25" x14ac:dyDescent="0.35">
      <c r="B265" s="15" t="s">
        <v>189</v>
      </c>
      <c r="C265" s="16">
        <f t="shared" si="30"/>
        <v>1032.9000000000001</v>
      </c>
      <c r="D265" s="30" t="s">
        <v>306</v>
      </c>
      <c r="E265" s="21">
        <f>C265-297.3</f>
        <v>735.60000000000014</v>
      </c>
      <c r="F265" s="19">
        <f>C265-295.3</f>
        <v>737.60000000000014</v>
      </c>
      <c r="G265" s="17">
        <f>C265-325.3</f>
        <v>707.60000000000014</v>
      </c>
      <c r="H265" s="21">
        <f>C265-321.3</f>
        <v>711.60000000000014</v>
      </c>
    </row>
    <row r="266" spans="2:8" ht="23.25" x14ac:dyDescent="0.35">
      <c r="B266" s="15" t="s">
        <v>190</v>
      </c>
      <c r="C266" s="16">
        <f t="shared" si="30"/>
        <v>1030.9000000000001</v>
      </c>
      <c r="D266" s="30" t="s">
        <v>306</v>
      </c>
      <c r="E266" s="21">
        <f>C266-297.3</f>
        <v>733.60000000000014</v>
      </c>
      <c r="F266" s="19">
        <f>C266-295.3</f>
        <v>735.60000000000014</v>
      </c>
      <c r="G266" s="17">
        <f>C266-325.3</f>
        <v>705.60000000000014</v>
      </c>
      <c r="H266" s="21">
        <f>C266-321.3</f>
        <v>709.60000000000014</v>
      </c>
    </row>
    <row r="267" spans="2:8" ht="23.25" x14ac:dyDescent="0.35">
      <c r="B267" s="15" t="s">
        <v>191</v>
      </c>
      <c r="C267" s="16">
        <f t="shared" si="30"/>
        <v>1028.9000000000001</v>
      </c>
      <c r="D267" s="30" t="s">
        <v>306</v>
      </c>
      <c r="E267" s="21">
        <f>C267-297.3</f>
        <v>731.60000000000014</v>
      </c>
      <c r="F267" s="19">
        <f>C267-295.3</f>
        <v>733.60000000000014</v>
      </c>
      <c r="G267" s="17">
        <f>C267-325.3</f>
        <v>703.60000000000014</v>
      </c>
      <c r="H267" s="21">
        <f>C267-321.3</f>
        <v>707.60000000000014</v>
      </c>
    </row>
    <row r="268" spans="2:8" ht="23.25" x14ac:dyDescent="0.35">
      <c r="B268" s="15"/>
      <c r="C268" s="16"/>
      <c r="D268" s="16"/>
      <c r="E268" s="21"/>
      <c r="F268" s="19"/>
      <c r="G268" s="17"/>
      <c r="H268" s="21"/>
    </row>
    <row r="269" spans="2:8" ht="23.25" hidden="1" x14ac:dyDescent="0.35">
      <c r="B269" s="15" t="s">
        <v>117</v>
      </c>
      <c r="C269" s="16">
        <f>C258+14</f>
        <v>1060.9000000000001</v>
      </c>
      <c r="D269" s="16"/>
      <c r="E269" s="21">
        <f>C269-297.3</f>
        <v>763.60000000000014</v>
      </c>
      <c r="F269" s="19">
        <f>C269-295.3</f>
        <v>765.60000000000014</v>
      </c>
      <c r="G269" s="17">
        <f>C269-325.3</f>
        <v>735.60000000000014</v>
      </c>
      <c r="H269" s="21">
        <f>C269-321.3</f>
        <v>739.60000000000014</v>
      </c>
    </row>
    <row r="270" spans="2:8" ht="23.25" x14ac:dyDescent="0.35">
      <c r="B270" s="15" t="s">
        <v>118</v>
      </c>
      <c r="C270" s="16">
        <f>C269-2</f>
        <v>1058.9000000000001</v>
      </c>
      <c r="D270" s="30" t="s">
        <v>306</v>
      </c>
      <c r="E270" s="21">
        <f>C270-297.3</f>
        <v>761.60000000000014</v>
      </c>
      <c r="F270" s="19" t="s">
        <v>305</v>
      </c>
      <c r="G270" s="17">
        <f>C270-325.3</f>
        <v>733.60000000000014</v>
      </c>
      <c r="H270" s="21" t="s">
        <v>305</v>
      </c>
    </row>
    <row r="271" spans="2:8" ht="23.25" x14ac:dyDescent="0.35">
      <c r="B271" s="15" t="s">
        <v>119</v>
      </c>
      <c r="C271" s="16">
        <f t="shared" ref="C271:C273" si="31">C270-2</f>
        <v>1056.9000000000001</v>
      </c>
      <c r="D271" s="30" t="s">
        <v>306</v>
      </c>
      <c r="E271" s="21">
        <f>C271-297.3</f>
        <v>759.60000000000014</v>
      </c>
      <c r="F271" s="19">
        <f>C271-295.3</f>
        <v>761.60000000000014</v>
      </c>
      <c r="G271" s="17">
        <f>C271-325.3</f>
        <v>731.60000000000014</v>
      </c>
      <c r="H271" s="21" t="s">
        <v>305</v>
      </c>
    </row>
    <row r="272" spans="2:8" ht="23.25" x14ac:dyDescent="0.35">
      <c r="B272" s="15" t="s">
        <v>120</v>
      </c>
      <c r="C272" s="16">
        <f t="shared" si="31"/>
        <v>1054.9000000000001</v>
      </c>
      <c r="D272" s="30" t="s">
        <v>306</v>
      </c>
      <c r="E272" s="21">
        <f>C272-297.3</f>
        <v>757.60000000000014</v>
      </c>
      <c r="F272" s="19">
        <f>C272-295.3</f>
        <v>759.60000000000014</v>
      </c>
      <c r="G272" s="17">
        <f>C272-325.3</f>
        <v>729.60000000000014</v>
      </c>
      <c r="H272" s="21">
        <f>C272-321.3</f>
        <v>733.60000000000014</v>
      </c>
    </row>
    <row r="273" spans="2:8" ht="23.25" x14ac:dyDescent="0.35">
      <c r="B273" s="15" t="s">
        <v>121</v>
      </c>
      <c r="C273" s="16">
        <f t="shared" si="31"/>
        <v>1052.9000000000001</v>
      </c>
      <c r="D273" s="30" t="s">
        <v>306</v>
      </c>
      <c r="E273" s="21">
        <f>C273-297.3</f>
        <v>755.60000000000014</v>
      </c>
      <c r="F273" s="19">
        <f>C273-295.3</f>
        <v>757.60000000000014</v>
      </c>
      <c r="G273" s="17">
        <f>C273-325.3</f>
        <v>727.60000000000014</v>
      </c>
      <c r="H273" s="21">
        <f>C273-321.3</f>
        <v>731.60000000000014</v>
      </c>
    </row>
    <row r="274" spans="2:8" ht="23.25" x14ac:dyDescent="0.35">
      <c r="B274" s="15" t="s">
        <v>182</v>
      </c>
      <c r="C274" s="16">
        <f>C273-2</f>
        <v>1050.9000000000001</v>
      </c>
      <c r="D274" s="30" t="s">
        <v>306</v>
      </c>
      <c r="E274" s="21">
        <f>C274-297.3</f>
        <v>753.60000000000014</v>
      </c>
      <c r="F274" s="19">
        <f>C274-295.3</f>
        <v>755.60000000000014</v>
      </c>
      <c r="G274" s="17">
        <f>C274-325.3</f>
        <v>725.60000000000014</v>
      </c>
      <c r="H274" s="21">
        <f>C274-321.3</f>
        <v>729.60000000000014</v>
      </c>
    </row>
    <row r="275" spans="2:8" ht="23.25" x14ac:dyDescent="0.35">
      <c r="B275" s="15" t="s">
        <v>183</v>
      </c>
      <c r="C275" s="16">
        <f t="shared" ref="C275:C278" si="32">C274-2</f>
        <v>1048.9000000000001</v>
      </c>
      <c r="D275" s="30" t="s">
        <v>306</v>
      </c>
      <c r="E275" s="21">
        <f>C275-297.3</f>
        <v>751.60000000000014</v>
      </c>
      <c r="F275" s="19">
        <f>C275-295.3</f>
        <v>753.60000000000014</v>
      </c>
      <c r="G275" s="17">
        <f>C275-325.3</f>
        <v>723.60000000000014</v>
      </c>
      <c r="H275" s="21">
        <f>C275-321.3</f>
        <v>727.60000000000014</v>
      </c>
    </row>
    <row r="276" spans="2:8" ht="23.25" x14ac:dyDescent="0.35">
      <c r="B276" s="15" t="s">
        <v>184</v>
      </c>
      <c r="C276" s="16">
        <f t="shared" si="32"/>
        <v>1046.9000000000001</v>
      </c>
      <c r="D276" s="30" t="s">
        <v>306</v>
      </c>
      <c r="E276" s="21">
        <f>C276-297.3</f>
        <v>749.60000000000014</v>
      </c>
      <c r="F276" s="19">
        <f>C276-295.3</f>
        <v>751.60000000000014</v>
      </c>
      <c r="G276" s="17">
        <f>C276-325.3</f>
        <v>721.60000000000014</v>
      </c>
      <c r="H276" s="21">
        <f>C276-321.3</f>
        <v>725.60000000000014</v>
      </c>
    </row>
    <row r="277" spans="2:8" ht="23.25" x14ac:dyDescent="0.35">
      <c r="B277" s="15" t="s">
        <v>185</v>
      </c>
      <c r="C277" s="16">
        <f t="shared" si="32"/>
        <v>1044.9000000000001</v>
      </c>
      <c r="D277" s="30" t="s">
        <v>306</v>
      </c>
      <c r="E277" s="21">
        <f>C277-297.3</f>
        <v>747.60000000000014</v>
      </c>
      <c r="F277" s="19">
        <f>C277-295.3</f>
        <v>749.60000000000014</v>
      </c>
      <c r="G277" s="17">
        <f>C277-325.3</f>
        <v>719.60000000000014</v>
      </c>
      <c r="H277" s="21">
        <f>C277-321.3</f>
        <v>723.60000000000014</v>
      </c>
    </row>
    <row r="278" spans="2:8" ht="23.25" x14ac:dyDescent="0.35">
      <c r="B278" s="15" t="s">
        <v>186</v>
      </c>
      <c r="C278" s="16">
        <f t="shared" si="32"/>
        <v>1042.9000000000001</v>
      </c>
      <c r="D278" s="30" t="s">
        <v>306</v>
      </c>
      <c r="E278" s="21">
        <f>C278-297.3</f>
        <v>745.60000000000014</v>
      </c>
      <c r="F278" s="19">
        <f>C278-295.3</f>
        <v>747.60000000000014</v>
      </c>
      <c r="G278" s="17">
        <f>C278-325.3</f>
        <v>717.60000000000014</v>
      </c>
      <c r="H278" s="21">
        <f>C278-321.3</f>
        <v>721.60000000000014</v>
      </c>
    </row>
    <row r="279" spans="2:8" ht="23.25" x14ac:dyDescent="0.35">
      <c r="B279" s="15"/>
      <c r="C279" s="16"/>
      <c r="D279" s="16"/>
      <c r="E279" s="21"/>
      <c r="F279" s="19"/>
      <c r="G279" s="17"/>
      <c r="H279" s="21"/>
    </row>
    <row r="280" spans="2:8" ht="23.25" hidden="1" x14ac:dyDescent="0.35">
      <c r="B280" s="15" t="s">
        <v>122</v>
      </c>
      <c r="C280" s="16">
        <f>C269+14</f>
        <v>1074.9000000000001</v>
      </c>
      <c r="D280" s="16"/>
      <c r="E280" s="21">
        <f>C280-297.3</f>
        <v>777.60000000000014</v>
      </c>
      <c r="F280" s="19">
        <f>C280-295.3</f>
        <v>779.60000000000014</v>
      </c>
      <c r="G280" s="17">
        <f>C280-325.3</f>
        <v>749.60000000000014</v>
      </c>
      <c r="H280" s="21">
        <f>C280-321.3</f>
        <v>753.60000000000014</v>
      </c>
    </row>
    <row r="281" spans="2:8" ht="23.25" x14ac:dyDescent="0.35">
      <c r="B281" s="15" t="s">
        <v>123</v>
      </c>
      <c r="C281" s="16">
        <f>C280-2</f>
        <v>1072.9000000000001</v>
      </c>
      <c r="D281" s="30" t="s">
        <v>306</v>
      </c>
      <c r="E281" s="21">
        <f>C281-297.3</f>
        <v>775.60000000000014</v>
      </c>
      <c r="F281" s="19" t="s">
        <v>305</v>
      </c>
      <c r="G281" s="17">
        <f>C281-325.3</f>
        <v>747.60000000000014</v>
      </c>
      <c r="H281" s="21" t="s">
        <v>305</v>
      </c>
    </row>
    <row r="282" spans="2:8" ht="23.25" x14ac:dyDescent="0.35">
      <c r="B282" s="15" t="s">
        <v>124</v>
      </c>
      <c r="C282" s="16">
        <f t="shared" ref="C282:C284" si="33">C281-2</f>
        <v>1070.9000000000001</v>
      </c>
      <c r="D282" s="30" t="s">
        <v>306</v>
      </c>
      <c r="E282" s="21">
        <f>C282-297.3</f>
        <v>773.60000000000014</v>
      </c>
      <c r="F282" s="19">
        <f>C282-295.3</f>
        <v>775.60000000000014</v>
      </c>
      <c r="G282" s="17">
        <f>C282-325.3</f>
        <v>745.60000000000014</v>
      </c>
      <c r="H282" s="21" t="s">
        <v>305</v>
      </c>
    </row>
    <row r="283" spans="2:8" ht="23.25" x14ac:dyDescent="0.35">
      <c r="B283" s="15" t="s">
        <v>125</v>
      </c>
      <c r="C283" s="16">
        <f t="shared" si="33"/>
        <v>1068.9000000000001</v>
      </c>
      <c r="D283" s="30" t="s">
        <v>306</v>
      </c>
      <c r="E283" s="21">
        <f>C283-297.3</f>
        <v>771.60000000000014</v>
      </c>
      <c r="F283" s="19">
        <f>C283-295.3</f>
        <v>773.60000000000014</v>
      </c>
      <c r="G283" s="17">
        <f>C283-325.3</f>
        <v>743.60000000000014</v>
      </c>
      <c r="H283" s="21">
        <f>C283-321.3</f>
        <v>747.60000000000014</v>
      </c>
    </row>
    <row r="284" spans="2:8" ht="23.25" x14ac:dyDescent="0.35">
      <c r="B284" s="15" t="s">
        <v>126</v>
      </c>
      <c r="C284" s="16">
        <f t="shared" si="33"/>
        <v>1066.9000000000001</v>
      </c>
      <c r="D284" s="30" t="s">
        <v>306</v>
      </c>
      <c r="E284" s="21">
        <f>C284-297.3</f>
        <v>769.60000000000014</v>
      </c>
      <c r="F284" s="19">
        <f>C284-295.3</f>
        <v>771.60000000000014</v>
      </c>
      <c r="G284" s="17">
        <f>C284-325.3</f>
        <v>741.60000000000014</v>
      </c>
      <c r="H284" s="21">
        <f>C284-321.3</f>
        <v>745.60000000000014</v>
      </c>
    </row>
    <row r="285" spans="2:8" ht="23.25" x14ac:dyDescent="0.35">
      <c r="B285" s="15" t="s">
        <v>177</v>
      </c>
      <c r="C285" s="16">
        <f>C284-2</f>
        <v>1064.9000000000001</v>
      </c>
      <c r="D285" s="30" t="s">
        <v>306</v>
      </c>
      <c r="E285" s="21">
        <f>C285-297.3</f>
        <v>767.60000000000014</v>
      </c>
      <c r="F285" s="19">
        <f>C285-295.3</f>
        <v>769.60000000000014</v>
      </c>
      <c r="G285" s="17">
        <f>C285-325.3</f>
        <v>739.60000000000014</v>
      </c>
      <c r="H285" s="21">
        <f>C285-321.3</f>
        <v>743.60000000000014</v>
      </c>
    </row>
    <row r="286" spans="2:8" ht="23.25" x14ac:dyDescent="0.35">
      <c r="B286" s="15" t="s">
        <v>178</v>
      </c>
      <c r="C286" s="16">
        <f t="shared" ref="C286:C289" si="34">C285-2</f>
        <v>1062.9000000000001</v>
      </c>
      <c r="D286" s="30" t="s">
        <v>306</v>
      </c>
      <c r="E286" s="21">
        <f>C286-297.3</f>
        <v>765.60000000000014</v>
      </c>
      <c r="F286" s="19">
        <f>C286-295.3</f>
        <v>767.60000000000014</v>
      </c>
      <c r="G286" s="17">
        <f>C286-325.3</f>
        <v>737.60000000000014</v>
      </c>
      <c r="H286" s="21">
        <f>C286-321.3</f>
        <v>741.60000000000014</v>
      </c>
    </row>
    <row r="287" spans="2:8" ht="23.25" x14ac:dyDescent="0.35">
      <c r="B287" s="15" t="s">
        <v>179</v>
      </c>
      <c r="C287" s="16">
        <f t="shared" si="34"/>
        <v>1060.9000000000001</v>
      </c>
      <c r="D287" s="30" t="s">
        <v>306</v>
      </c>
      <c r="E287" s="21">
        <f>C287-297.3</f>
        <v>763.60000000000014</v>
      </c>
      <c r="F287" s="19">
        <f>C287-295.3</f>
        <v>765.60000000000014</v>
      </c>
      <c r="G287" s="17">
        <f>C287-325.3</f>
        <v>735.60000000000014</v>
      </c>
      <c r="H287" s="21">
        <f>C287-321.3</f>
        <v>739.60000000000014</v>
      </c>
    </row>
    <row r="288" spans="2:8" ht="23.25" x14ac:dyDescent="0.35">
      <c r="B288" s="15" t="s">
        <v>180</v>
      </c>
      <c r="C288" s="16">
        <f t="shared" si="34"/>
        <v>1058.9000000000001</v>
      </c>
      <c r="D288" s="30" t="s">
        <v>306</v>
      </c>
      <c r="E288" s="21">
        <f>C288-297.3</f>
        <v>761.60000000000014</v>
      </c>
      <c r="F288" s="19">
        <f>C288-295.3</f>
        <v>763.60000000000014</v>
      </c>
      <c r="G288" s="17">
        <f>C288-325.3</f>
        <v>733.60000000000014</v>
      </c>
      <c r="H288" s="21">
        <f>C288-321.3</f>
        <v>737.60000000000014</v>
      </c>
    </row>
    <row r="289" spans="2:8" ht="23.25" x14ac:dyDescent="0.35">
      <c r="B289" s="15" t="s">
        <v>181</v>
      </c>
      <c r="C289" s="16">
        <f t="shared" si="34"/>
        <v>1056.9000000000001</v>
      </c>
      <c r="D289" s="30" t="s">
        <v>306</v>
      </c>
      <c r="E289" s="21">
        <f>C289-297.3</f>
        <v>759.60000000000014</v>
      </c>
      <c r="F289" s="19">
        <f>C289-295.3</f>
        <v>761.60000000000014</v>
      </c>
      <c r="G289" s="17">
        <f>C289-325.3</f>
        <v>731.60000000000014</v>
      </c>
      <c r="H289" s="21">
        <f>C289-321.3</f>
        <v>735.60000000000014</v>
      </c>
    </row>
    <row r="290" spans="2:8" ht="23.25" x14ac:dyDescent="0.35">
      <c r="B290" s="15"/>
      <c r="C290" s="16"/>
      <c r="D290" s="16"/>
      <c r="E290" s="21"/>
      <c r="F290" s="19"/>
      <c r="G290" s="17"/>
      <c r="H290" s="21"/>
    </row>
    <row r="291" spans="2:8" ht="23.25" hidden="1" x14ac:dyDescent="0.35">
      <c r="B291" s="15" t="s">
        <v>127</v>
      </c>
      <c r="C291" s="16">
        <f>C280+14</f>
        <v>1088.9000000000001</v>
      </c>
      <c r="D291" s="16"/>
      <c r="E291" s="21">
        <f>C291-297.3</f>
        <v>791.60000000000014</v>
      </c>
      <c r="F291" s="19">
        <f>C291-295.3</f>
        <v>793.60000000000014</v>
      </c>
      <c r="G291" s="17">
        <f>C291-325.3</f>
        <v>763.60000000000014</v>
      </c>
      <c r="H291" s="21">
        <f>C291-321.3</f>
        <v>767.60000000000014</v>
      </c>
    </row>
    <row r="292" spans="2:8" ht="23.25" x14ac:dyDescent="0.35">
      <c r="B292" s="15" t="s">
        <v>128</v>
      </c>
      <c r="C292" s="16">
        <f>C291-2</f>
        <v>1086.9000000000001</v>
      </c>
      <c r="D292" s="30" t="s">
        <v>306</v>
      </c>
      <c r="E292" s="21">
        <f>C292-297.3</f>
        <v>789.60000000000014</v>
      </c>
      <c r="F292" s="19" t="s">
        <v>305</v>
      </c>
      <c r="G292" s="17">
        <f>C292-325.3</f>
        <v>761.60000000000014</v>
      </c>
      <c r="H292" s="21" t="s">
        <v>305</v>
      </c>
    </row>
    <row r="293" spans="2:8" ht="23.25" x14ac:dyDescent="0.35">
      <c r="B293" s="15" t="s">
        <v>129</v>
      </c>
      <c r="C293" s="16">
        <f t="shared" ref="C293:C295" si="35">C292-2</f>
        <v>1084.9000000000001</v>
      </c>
      <c r="D293" s="30" t="s">
        <v>306</v>
      </c>
      <c r="E293" s="21">
        <f>C293-297.3</f>
        <v>787.60000000000014</v>
      </c>
      <c r="F293" s="19">
        <f>C293-295.3</f>
        <v>789.60000000000014</v>
      </c>
      <c r="G293" s="17">
        <f>C293-325.3</f>
        <v>759.60000000000014</v>
      </c>
      <c r="H293" s="21" t="s">
        <v>305</v>
      </c>
    </row>
    <row r="294" spans="2:8" ht="23.25" x14ac:dyDescent="0.35">
      <c r="B294" s="15" t="s">
        <v>130</v>
      </c>
      <c r="C294" s="16">
        <f t="shared" si="35"/>
        <v>1082.9000000000001</v>
      </c>
      <c r="D294" s="30" t="s">
        <v>306</v>
      </c>
      <c r="E294" s="21">
        <f>C294-297.3</f>
        <v>785.60000000000014</v>
      </c>
      <c r="F294" s="19">
        <f>C294-295.3</f>
        <v>787.60000000000014</v>
      </c>
      <c r="G294" s="17">
        <f>C294-325.3</f>
        <v>757.60000000000014</v>
      </c>
      <c r="H294" s="21">
        <f>C294-321.3</f>
        <v>761.60000000000014</v>
      </c>
    </row>
    <row r="295" spans="2:8" ht="23.25" x14ac:dyDescent="0.35">
      <c r="B295" s="15" t="s">
        <v>131</v>
      </c>
      <c r="C295" s="16">
        <f t="shared" si="35"/>
        <v>1080.9000000000001</v>
      </c>
      <c r="D295" s="30" t="s">
        <v>306</v>
      </c>
      <c r="E295" s="21">
        <f>C295-297.3</f>
        <v>783.60000000000014</v>
      </c>
      <c r="F295" s="19">
        <f>C295-295.3</f>
        <v>785.60000000000014</v>
      </c>
      <c r="G295" s="17">
        <f>C295-325.3</f>
        <v>755.60000000000014</v>
      </c>
      <c r="H295" s="21">
        <f>C295-321.3</f>
        <v>759.60000000000014</v>
      </c>
    </row>
    <row r="296" spans="2:8" ht="23.25" x14ac:dyDescent="0.35">
      <c r="B296" s="15" t="s">
        <v>172</v>
      </c>
      <c r="C296" s="16">
        <f>C295-2</f>
        <v>1078.9000000000001</v>
      </c>
      <c r="D296" s="30" t="s">
        <v>306</v>
      </c>
      <c r="E296" s="21">
        <f>C296-297.3</f>
        <v>781.60000000000014</v>
      </c>
      <c r="F296" s="19">
        <f>C296-295.3</f>
        <v>783.60000000000014</v>
      </c>
      <c r="G296" s="17">
        <f>C296-325.3</f>
        <v>753.60000000000014</v>
      </c>
      <c r="H296" s="21">
        <f>C296-321.3</f>
        <v>757.60000000000014</v>
      </c>
    </row>
    <row r="297" spans="2:8" ht="23.25" x14ac:dyDescent="0.35">
      <c r="B297" s="15" t="s">
        <v>173</v>
      </c>
      <c r="C297" s="16">
        <f t="shared" ref="C297:C300" si="36">C296-2</f>
        <v>1076.9000000000001</v>
      </c>
      <c r="D297" s="30" t="s">
        <v>306</v>
      </c>
      <c r="E297" s="21">
        <f>C297-297.3</f>
        <v>779.60000000000014</v>
      </c>
      <c r="F297" s="19">
        <f>C297-295.3</f>
        <v>781.60000000000014</v>
      </c>
      <c r="G297" s="17">
        <f>C297-325.3</f>
        <v>751.60000000000014</v>
      </c>
      <c r="H297" s="21">
        <f>C297-321.3</f>
        <v>755.60000000000014</v>
      </c>
    </row>
    <row r="298" spans="2:8" ht="23.25" x14ac:dyDescent="0.35">
      <c r="B298" s="15" t="s">
        <v>174</v>
      </c>
      <c r="C298" s="16">
        <f t="shared" si="36"/>
        <v>1074.9000000000001</v>
      </c>
      <c r="D298" s="30" t="s">
        <v>306</v>
      </c>
      <c r="E298" s="21">
        <f>C298-297.3</f>
        <v>777.60000000000014</v>
      </c>
      <c r="F298" s="19">
        <f>C298-295.3</f>
        <v>779.60000000000014</v>
      </c>
      <c r="G298" s="17">
        <f>C298-325.3</f>
        <v>749.60000000000014</v>
      </c>
      <c r="H298" s="21">
        <f>C298-321.3</f>
        <v>753.60000000000014</v>
      </c>
    </row>
    <row r="299" spans="2:8" ht="23.25" x14ac:dyDescent="0.35">
      <c r="B299" s="15" t="s">
        <v>175</v>
      </c>
      <c r="C299" s="16">
        <f t="shared" si="36"/>
        <v>1072.9000000000001</v>
      </c>
      <c r="D299" s="30" t="s">
        <v>306</v>
      </c>
      <c r="E299" s="21">
        <f>C299-297.3</f>
        <v>775.60000000000014</v>
      </c>
      <c r="F299" s="19">
        <f>C299-295.3</f>
        <v>777.60000000000014</v>
      </c>
      <c r="G299" s="17">
        <f>C299-325.3</f>
        <v>747.60000000000014</v>
      </c>
      <c r="H299" s="21">
        <f>C299-321.3</f>
        <v>751.60000000000014</v>
      </c>
    </row>
    <row r="300" spans="2:8" ht="23.25" x14ac:dyDescent="0.35">
      <c r="B300" s="15" t="s">
        <v>176</v>
      </c>
      <c r="C300" s="16">
        <f t="shared" si="36"/>
        <v>1070.9000000000001</v>
      </c>
      <c r="D300" s="30" t="s">
        <v>306</v>
      </c>
      <c r="E300" s="21">
        <f>C300-297.3</f>
        <v>773.60000000000014</v>
      </c>
      <c r="F300" s="19">
        <f>C300-295.3</f>
        <v>775.60000000000014</v>
      </c>
      <c r="G300" s="17">
        <f>C300-325.3</f>
        <v>745.60000000000014</v>
      </c>
      <c r="H300" s="21">
        <f>C300-321.3</f>
        <v>749.60000000000014</v>
      </c>
    </row>
    <row r="301" spans="2:8" ht="23.25" x14ac:dyDescent="0.35">
      <c r="B301" s="15"/>
      <c r="C301" s="16"/>
      <c r="D301" s="16"/>
      <c r="E301" s="21"/>
      <c r="F301" s="19"/>
      <c r="G301" s="17"/>
      <c r="H301" s="21"/>
    </row>
    <row r="302" spans="2:8" ht="23.25" hidden="1" x14ac:dyDescent="0.35">
      <c r="B302" s="15" t="s">
        <v>132</v>
      </c>
      <c r="C302" s="16">
        <f>C291+14</f>
        <v>1102.9000000000001</v>
      </c>
      <c r="D302" s="16"/>
      <c r="E302" s="21">
        <f>C302-297.3</f>
        <v>805.60000000000014</v>
      </c>
      <c r="F302" s="19">
        <f>C302-295.3</f>
        <v>807.60000000000014</v>
      </c>
      <c r="G302" s="17">
        <f>C302-325.3</f>
        <v>777.60000000000014</v>
      </c>
      <c r="H302" s="21">
        <f>C302-321.3</f>
        <v>781.60000000000014</v>
      </c>
    </row>
    <row r="303" spans="2:8" ht="23.25" x14ac:dyDescent="0.35">
      <c r="B303" s="15" t="s">
        <v>133</v>
      </c>
      <c r="C303" s="16">
        <f>C302-2</f>
        <v>1100.9000000000001</v>
      </c>
      <c r="D303" s="30" t="s">
        <v>306</v>
      </c>
      <c r="E303" s="21">
        <f>C303-297.3</f>
        <v>803.60000000000014</v>
      </c>
      <c r="F303" s="19" t="s">
        <v>305</v>
      </c>
      <c r="G303" s="17">
        <f>C303-325.3</f>
        <v>775.60000000000014</v>
      </c>
      <c r="H303" s="21" t="s">
        <v>305</v>
      </c>
    </row>
    <row r="304" spans="2:8" ht="23.25" x14ac:dyDescent="0.35">
      <c r="B304" s="15" t="s">
        <v>134</v>
      </c>
      <c r="C304" s="16">
        <f t="shared" ref="C304:C306" si="37">C303-2</f>
        <v>1098.9000000000001</v>
      </c>
      <c r="D304" s="30" t="s">
        <v>306</v>
      </c>
      <c r="E304" s="21">
        <f>C304-297.3</f>
        <v>801.60000000000014</v>
      </c>
      <c r="F304" s="19">
        <f>C304-295.3</f>
        <v>803.60000000000014</v>
      </c>
      <c r="G304" s="17">
        <f>C304-325.3</f>
        <v>773.60000000000014</v>
      </c>
      <c r="H304" s="21" t="s">
        <v>305</v>
      </c>
    </row>
    <row r="305" spans="2:8" ht="23.25" x14ac:dyDescent="0.35">
      <c r="B305" s="15" t="s">
        <v>135</v>
      </c>
      <c r="C305" s="16">
        <f t="shared" si="37"/>
        <v>1096.9000000000001</v>
      </c>
      <c r="D305" s="30" t="s">
        <v>306</v>
      </c>
      <c r="E305" s="21">
        <f>C305-297.3</f>
        <v>799.60000000000014</v>
      </c>
      <c r="F305" s="19">
        <f>C305-295.3</f>
        <v>801.60000000000014</v>
      </c>
      <c r="G305" s="17">
        <f>C305-325.3</f>
        <v>771.60000000000014</v>
      </c>
      <c r="H305" s="21">
        <f>C305-321.3</f>
        <v>775.60000000000014</v>
      </c>
    </row>
    <row r="306" spans="2:8" ht="23.25" x14ac:dyDescent="0.35">
      <c r="B306" s="15" t="s">
        <v>136</v>
      </c>
      <c r="C306" s="16">
        <f t="shared" si="37"/>
        <v>1094.9000000000001</v>
      </c>
      <c r="D306" s="30" t="s">
        <v>306</v>
      </c>
      <c r="E306" s="21">
        <f>C306-297.3</f>
        <v>797.60000000000014</v>
      </c>
      <c r="F306" s="19">
        <f>C306-295.3</f>
        <v>799.60000000000014</v>
      </c>
      <c r="G306" s="17">
        <f>C306-325.3</f>
        <v>769.60000000000014</v>
      </c>
      <c r="H306" s="21">
        <f>C306-321.3</f>
        <v>773.60000000000014</v>
      </c>
    </row>
    <row r="307" spans="2:8" ht="23.25" x14ac:dyDescent="0.35">
      <c r="B307" s="15" t="s">
        <v>167</v>
      </c>
      <c r="C307" s="16">
        <f>C306-2</f>
        <v>1092.9000000000001</v>
      </c>
      <c r="D307" s="30" t="s">
        <v>306</v>
      </c>
      <c r="E307" s="21">
        <f>C307-297.3</f>
        <v>795.60000000000014</v>
      </c>
      <c r="F307" s="19">
        <f>C307-295.3</f>
        <v>797.60000000000014</v>
      </c>
      <c r="G307" s="17">
        <f>C307-325.3</f>
        <v>767.60000000000014</v>
      </c>
      <c r="H307" s="21">
        <f>C307-321.3</f>
        <v>771.60000000000014</v>
      </c>
    </row>
    <row r="308" spans="2:8" ht="23.25" x14ac:dyDescent="0.35">
      <c r="B308" s="15" t="s">
        <v>168</v>
      </c>
      <c r="C308" s="16">
        <f t="shared" ref="C308:C311" si="38">C307-2</f>
        <v>1090.9000000000001</v>
      </c>
      <c r="D308" s="30" t="s">
        <v>306</v>
      </c>
      <c r="E308" s="21">
        <f>C308-297.3</f>
        <v>793.60000000000014</v>
      </c>
      <c r="F308" s="19">
        <f>C308-295.3</f>
        <v>795.60000000000014</v>
      </c>
      <c r="G308" s="17">
        <f>C308-325.3</f>
        <v>765.60000000000014</v>
      </c>
      <c r="H308" s="21">
        <f>C308-321.3</f>
        <v>769.60000000000014</v>
      </c>
    </row>
    <row r="309" spans="2:8" ht="23.25" x14ac:dyDescent="0.35">
      <c r="B309" s="15" t="s">
        <v>169</v>
      </c>
      <c r="C309" s="16">
        <f t="shared" si="38"/>
        <v>1088.9000000000001</v>
      </c>
      <c r="D309" s="30" t="s">
        <v>306</v>
      </c>
      <c r="E309" s="21">
        <f>C309-297.3</f>
        <v>791.60000000000014</v>
      </c>
      <c r="F309" s="19">
        <f>C309-295.3</f>
        <v>793.60000000000014</v>
      </c>
      <c r="G309" s="17">
        <f>C309-325.3</f>
        <v>763.60000000000014</v>
      </c>
      <c r="H309" s="21">
        <f>C309-321.3</f>
        <v>767.60000000000014</v>
      </c>
    </row>
    <row r="310" spans="2:8" ht="23.25" x14ac:dyDescent="0.35">
      <c r="B310" s="15" t="s">
        <v>170</v>
      </c>
      <c r="C310" s="16">
        <f t="shared" si="38"/>
        <v>1086.9000000000001</v>
      </c>
      <c r="D310" s="30" t="s">
        <v>306</v>
      </c>
      <c r="E310" s="21">
        <f>C310-297.3</f>
        <v>789.60000000000014</v>
      </c>
      <c r="F310" s="19">
        <f>C310-295.3</f>
        <v>791.60000000000014</v>
      </c>
      <c r="G310" s="17">
        <f>C310-325.3</f>
        <v>761.60000000000014</v>
      </c>
      <c r="H310" s="21">
        <f>C310-321.3</f>
        <v>765.60000000000014</v>
      </c>
    </row>
    <row r="311" spans="2:8" ht="23.25" x14ac:dyDescent="0.35">
      <c r="B311" s="15" t="s">
        <v>171</v>
      </c>
      <c r="C311" s="16">
        <f t="shared" si="38"/>
        <v>1084.9000000000001</v>
      </c>
      <c r="D311" s="30" t="s">
        <v>306</v>
      </c>
      <c r="E311" s="21">
        <f>C311-297.3</f>
        <v>787.60000000000014</v>
      </c>
      <c r="F311" s="19">
        <f>C311-295.3</f>
        <v>789.60000000000014</v>
      </c>
      <c r="G311" s="17">
        <f>C311-325.3</f>
        <v>759.60000000000014</v>
      </c>
      <c r="H311" s="21">
        <f>C311-321.3</f>
        <v>763.60000000000014</v>
      </c>
    </row>
    <row r="312" spans="2:8" ht="23.25" x14ac:dyDescent="0.35">
      <c r="B312" s="15"/>
      <c r="C312" s="16"/>
      <c r="D312" s="16"/>
      <c r="E312" s="21"/>
      <c r="F312" s="19"/>
      <c r="G312" s="17"/>
      <c r="H312" s="21"/>
    </row>
    <row r="313" spans="2:8" ht="23.25" hidden="1" x14ac:dyDescent="0.35">
      <c r="B313" s="15" t="s">
        <v>137</v>
      </c>
      <c r="C313" s="16">
        <f>C302+14</f>
        <v>1116.9000000000001</v>
      </c>
      <c r="D313" s="16"/>
      <c r="E313" s="21">
        <f>C313-297.3</f>
        <v>819.60000000000014</v>
      </c>
      <c r="F313" s="19">
        <f>C313-295.3</f>
        <v>821.60000000000014</v>
      </c>
      <c r="G313" s="17">
        <f>C313-325.3</f>
        <v>791.60000000000014</v>
      </c>
      <c r="H313" s="21">
        <f>C313-321.3</f>
        <v>795.60000000000014</v>
      </c>
    </row>
    <row r="314" spans="2:8" ht="23.25" x14ac:dyDescent="0.35">
      <c r="B314" s="15" t="s">
        <v>138</v>
      </c>
      <c r="C314" s="16">
        <f>C313-2</f>
        <v>1114.9000000000001</v>
      </c>
      <c r="D314" s="30" t="s">
        <v>306</v>
      </c>
      <c r="E314" s="21">
        <f>C314-297.3</f>
        <v>817.60000000000014</v>
      </c>
      <c r="F314" s="19" t="s">
        <v>305</v>
      </c>
      <c r="G314" s="17">
        <f>C314-325.3</f>
        <v>789.60000000000014</v>
      </c>
      <c r="H314" s="21" t="s">
        <v>305</v>
      </c>
    </row>
    <row r="315" spans="2:8" ht="23.25" x14ac:dyDescent="0.35">
      <c r="B315" s="15" t="s">
        <v>139</v>
      </c>
      <c r="C315" s="16">
        <f t="shared" ref="C315:C317" si="39">C314-2</f>
        <v>1112.9000000000001</v>
      </c>
      <c r="D315" s="30" t="s">
        <v>306</v>
      </c>
      <c r="E315" s="21">
        <f>C315-297.3</f>
        <v>815.60000000000014</v>
      </c>
      <c r="F315" s="19">
        <f>C315-295.3</f>
        <v>817.60000000000014</v>
      </c>
      <c r="G315" s="17">
        <f>C315-325.3</f>
        <v>787.60000000000014</v>
      </c>
      <c r="H315" s="21" t="s">
        <v>305</v>
      </c>
    </row>
    <row r="316" spans="2:8" ht="23.25" x14ac:dyDescent="0.35">
      <c r="B316" s="15" t="s">
        <v>140</v>
      </c>
      <c r="C316" s="16">
        <f t="shared" si="39"/>
        <v>1110.9000000000001</v>
      </c>
      <c r="D316" s="30" t="s">
        <v>306</v>
      </c>
      <c r="E316" s="21">
        <f>C316-297.3</f>
        <v>813.60000000000014</v>
      </c>
      <c r="F316" s="19">
        <f>C316-295.3</f>
        <v>815.60000000000014</v>
      </c>
      <c r="G316" s="17">
        <f>C316-325.3</f>
        <v>785.60000000000014</v>
      </c>
      <c r="H316" s="21">
        <f>C316-321.3</f>
        <v>789.60000000000014</v>
      </c>
    </row>
    <row r="317" spans="2:8" ht="23.25" x14ac:dyDescent="0.35">
      <c r="B317" s="15" t="s">
        <v>141</v>
      </c>
      <c r="C317" s="16">
        <f t="shared" si="39"/>
        <v>1108.9000000000001</v>
      </c>
      <c r="D317" s="30" t="s">
        <v>306</v>
      </c>
      <c r="E317" s="21">
        <f>C317-297.3</f>
        <v>811.60000000000014</v>
      </c>
      <c r="F317" s="19">
        <f>C317-295.3</f>
        <v>813.60000000000014</v>
      </c>
      <c r="G317" s="17">
        <f>C317-325.3</f>
        <v>783.60000000000014</v>
      </c>
      <c r="H317" s="21">
        <f>C317-321.3</f>
        <v>787.60000000000014</v>
      </c>
    </row>
    <row r="318" spans="2:8" ht="23.25" x14ac:dyDescent="0.35">
      <c r="B318" s="15" t="s">
        <v>162</v>
      </c>
      <c r="C318" s="16">
        <f>C317-2</f>
        <v>1106.9000000000001</v>
      </c>
      <c r="D318" s="30" t="s">
        <v>306</v>
      </c>
      <c r="E318" s="21">
        <f>C318-297.3</f>
        <v>809.60000000000014</v>
      </c>
      <c r="F318" s="19">
        <f>C318-295.3</f>
        <v>811.60000000000014</v>
      </c>
      <c r="G318" s="17">
        <f>C318-325.3</f>
        <v>781.60000000000014</v>
      </c>
      <c r="H318" s="21">
        <f>C318-321.3</f>
        <v>785.60000000000014</v>
      </c>
    </row>
    <row r="319" spans="2:8" ht="23.25" x14ac:dyDescent="0.35">
      <c r="B319" s="15" t="s">
        <v>163</v>
      </c>
      <c r="C319" s="16">
        <f t="shared" ref="C319:C322" si="40">C318-2</f>
        <v>1104.9000000000001</v>
      </c>
      <c r="D319" s="30" t="s">
        <v>306</v>
      </c>
      <c r="E319" s="21">
        <f>C319-297.3</f>
        <v>807.60000000000014</v>
      </c>
      <c r="F319" s="19">
        <f>C319-295.3</f>
        <v>809.60000000000014</v>
      </c>
      <c r="G319" s="17">
        <f>C319-325.3</f>
        <v>779.60000000000014</v>
      </c>
      <c r="H319" s="21">
        <f>C319-321.3</f>
        <v>783.60000000000014</v>
      </c>
    </row>
    <row r="320" spans="2:8" ht="23.25" x14ac:dyDescent="0.35">
      <c r="B320" s="15" t="s">
        <v>164</v>
      </c>
      <c r="C320" s="16">
        <f t="shared" si="40"/>
        <v>1102.9000000000001</v>
      </c>
      <c r="D320" s="30" t="s">
        <v>306</v>
      </c>
      <c r="E320" s="21">
        <f>C320-297.3</f>
        <v>805.60000000000014</v>
      </c>
      <c r="F320" s="19">
        <f>C320-295.3</f>
        <v>807.60000000000014</v>
      </c>
      <c r="G320" s="17">
        <f>C320-325.3</f>
        <v>777.60000000000014</v>
      </c>
      <c r="H320" s="21">
        <f>C320-321.3</f>
        <v>781.60000000000014</v>
      </c>
    </row>
    <row r="321" spans="2:8" ht="23.25" x14ac:dyDescent="0.35">
      <c r="B321" s="15" t="s">
        <v>165</v>
      </c>
      <c r="C321" s="16">
        <f t="shared" si="40"/>
        <v>1100.9000000000001</v>
      </c>
      <c r="D321" s="30" t="s">
        <v>306</v>
      </c>
      <c r="E321" s="21">
        <f>C321-297.3</f>
        <v>803.60000000000014</v>
      </c>
      <c r="F321" s="19">
        <f>C321-295.3</f>
        <v>805.60000000000014</v>
      </c>
      <c r="G321" s="17">
        <f>C321-325.3</f>
        <v>775.60000000000014</v>
      </c>
      <c r="H321" s="21">
        <f>C321-321.3</f>
        <v>779.60000000000014</v>
      </c>
    </row>
    <row r="322" spans="2:8" ht="23.25" x14ac:dyDescent="0.35">
      <c r="B322" s="15" t="s">
        <v>166</v>
      </c>
      <c r="C322" s="16">
        <f t="shared" si="40"/>
        <v>1098.9000000000001</v>
      </c>
      <c r="D322" s="30" t="s">
        <v>306</v>
      </c>
      <c r="E322" s="21">
        <f>C322-297.3</f>
        <v>801.60000000000014</v>
      </c>
      <c r="F322" s="19">
        <f>C322-295.3</f>
        <v>803.60000000000014</v>
      </c>
      <c r="G322" s="17">
        <f>C322-325.3</f>
        <v>773.60000000000014</v>
      </c>
      <c r="H322" s="21">
        <f>C322-321.3</f>
        <v>777.60000000000014</v>
      </c>
    </row>
    <row r="323" spans="2:8" ht="23.25" x14ac:dyDescent="0.35">
      <c r="B323" s="15"/>
      <c r="C323" s="16"/>
      <c r="D323" s="16"/>
      <c r="E323" s="21"/>
      <c r="F323" s="19"/>
      <c r="G323" s="17"/>
      <c r="H323" s="21"/>
    </row>
    <row r="324" spans="2:8" ht="23.25" hidden="1" x14ac:dyDescent="0.35">
      <c r="B324" s="15" t="s">
        <v>142</v>
      </c>
      <c r="C324" s="16">
        <f>C313+14</f>
        <v>1130.9000000000001</v>
      </c>
      <c r="D324" s="16"/>
      <c r="E324" s="21">
        <f>C324-297.3</f>
        <v>833.60000000000014</v>
      </c>
      <c r="F324" s="19">
        <f>C324-295.3</f>
        <v>835.60000000000014</v>
      </c>
      <c r="G324" s="17">
        <f>C324-325.3</f>
        <v>805.60000000000014</v>
      </c>
      <c r="H324" s="21">
        <f>C324-321.3</f>
        <v>809.60000000000014</v>
      </c>
    </row>
    <row r="325" spans="2:8" ht="23.25" x14ac:dyDescent="0.35">
      <c r="B325" s="15" t="s">
        <v>143</v>
      </c>
      <c r="C325" s="16">
        <f>C324-2</f>
        <v>1128.9000000000001</v>
      </c>
      <c r="D325" s="30" t="s">
        <v>306</v>
      </c>
      <c r="E325" s="21">
        <f t="shared" ref="E325:E333" si="41">C325-297.3</f>
        <v>831.60000000000014</v>
      </c>
      <c r="F325" s="19" t="s">
        <v>305</v>
      </c>
      <c r="G325" s="17">
        <f t="shared" ref="G325:G333" si="42">C325-325.3</f>
        <v>803.60000000000014</v>
      </c>
      <c r="H325" s="21" t="s">
        <v>305</v>
      </c>
    </row>
    <row r="326" spans="2:8" ht="23.25" x14ac:dyDescent="0.35">
      <c r="B326" s="15" t="s">
        <v>144</v>
      </c>
      <c r="C326" s="16">
        <f t="shared" ref="C326:C328" si="43">C325-2</f>
        <v>1126.9000000000001</v>
      </c>
      <c r="D326" s="30" t="s">
        <v>306</v>
      </c>
      <c r="E326" s="21">
        <f t="shared" si="41"/>
        <v>829.60000000000014</v>
      </c>
      <c r="F326" s="19">
        <f t="shared" ref="F326:F333" si="44">C326-295.3</f>
        <v>831.60000000000014</v>
      </c>
      <c r="G326" s="17">
        <f t="shared" si="42"/>
        <v>801.60000000000014</v>
      </c>
      <c r="H326" s="21" t="s">
        <v>305</v>
      </c>
    </row>
    <row r="327" spans="2:8" ht="23.25" x14ac:dyDescent="0.35">
      <c r="B327" s="15" t="s">
        <v>145</v>
      </c>
      <c r="C327" s="16">
        <f t="shared" si="43"/>
        <v>1124.9000000000001</v>
      </c>
      <c r="D327" s="30" t="s">
        <v>306</v>
      </c>
      <c r="E327" s="21">
        <f t="shared" si="41"/>
        <v>827.60000000000014</v>
      </c>
      <c r="F327" s="19">
        <f t="shared" si="44"/>
        <v>829.60000000000014</v>
      </c>
      <c r="G327" s="17">
        <f t="shared" si="42"/>
        <v>799.60000000000014</v>
      </c>
      <c r="H327" s="21">
        <f t="shared" ref="H327:H333" si="45">C327-321.3</f>
        <v>803.60000000000014</v>
      </c>
    </row>
    <row r="328" spans="2:8" ht="24" thickBot="1" x14ac:dyDescent="0.4">
      <c r="B328" s="15" t="s">
        <v>146</v>
      </c>
      <c r="C328" s="23">
        <f t="shared" si="43"/>
        <v>1122.9000000000001</v>
      </c>
      <c r="D328" s="30" t="s">
        <v>306</v>
      </c>
      <c r="E328" s="21">
        <f t="shared" si="41"/>
        <v>825.60000000000014</v>
      </c>
      <c r="F328" s="19">
        <f t="shared" si="44"/>
        <v>827.60000000000014</v>
      </c>
      <c r="G328" s="17">
        <f t="shared" si="42"/>
        <v>797.60000000000014</v>
      </c>
      <c r="H328" s="21">
        <f t="shared" si="45"/>
        <v>801.60000000000014</v>
      </c>
    </row>
    <row r="329" spans="2:8" ht="23.25" x14ac:dyDescent="0.35">
      <c r="B329" s="15" t="s">
        <v>157</v>
      </c>
      <c r="C329" s="16">
        <f>C328-2</f>
        <v>1120.9000000000001</v>
      </c>
      <c r="D329" s="30" t="s">
        <v>306</v>
      </c>
      <c r="E329" s="21">
        <f t="shared" si="41"/>
        <v>823.60000000000014</v>
      </c>
      <c r="F329" s="19">
        <f t="shared" si="44"/>
        <v>825.60000000000014</v>
      </c>
      <c r="G329" s="17">
        <f t="shared" si="42"/>
        <v>795.60000000000014</v>
      </c>
      <c r="H329" s="21">
        <f t="shared" si="45"/>
        <v>799.60000000000014</v>
      </c>
    </row>
    <row r="330" spans="2:8" ht="23.25" x14ac:dyDescent="0.35">
      <c r="B330" s="15" t="s">
        <v>158</v>
      </c>
      <c r="C330" s="16">
        <f t="shared" ref="C330:C333" si="46">C329-2</f>
        <v>1118.9000000000001</v>
      </c>
      <c r="D330" s="30" t="s">
        <v>306</v>
      </c>
      <c r="E330" s="21">
        <f t="shared" si="41"/>
        <v>821.60000000000014</v>
      </c>
      <c r="F330" s="19">
        <f t="shared" si="44"/>
        <v>823.60000000000014</v>
      </c>
      <c r="G330" s="17">
        <f t="shared" si="42"/>
        <v>793.60000000000014</v>
      </c>
      <c r="H330" s="21">
        <f t="shared" si="45"/>
        <v>797.60000000000014</v>
      </c>
    </row>
    <row r="331" spans="2:8" ht="23.25" x14ac:dyDescent="0.35">
      <c r="B331" s="15" t="s">
        <v>159</v>
      </c>
      <c r="C331" s="16">
        <f t="shared" si="46"/>
        <v>1116.9000000000001</v>
      </c>
      <c r="D331" s="30" t="s">
        <v>306</v>
      </c>
      <c r="E331" s="21">
        <f t="shared" si="41"/>
        <v>819.60000000000014</v>
      </c>
      <c r="F331" s="19">
        <f t="shared" si="44"/>
        <v>821.60000000000014</v>
      </c>
      <c r="G331" s="17">
        <f t="shared" si="42"/>
        <v>791.60000000000014</v>
      </c>
      <c r="H331" s="21">
        <f t="shared" si="45"/>
        <v>795.60000000000014</v>
      </c>
    </row>
    <row r="332" spans="2:8" ht="23.25" x14ac:dyDescent="0.35">
      <c r="B332" s="15" t="s">
        <v>160</v>
      </c>
      <c r="C332" s="16">
        <f t="shared" si="46"/>
        <v>1114.9000000000001</v>
      </c>
      <c r="D332" s="30" t="s">
        <v>306</v>
      </c>
      <c r="E332" s="21">
        <f t="shared" si="41"/>
        <v>817.60000000000014</v>
      </c>
      <c r="F332" s="19">
        <f t="shared" si="44"/>
        <v>819.60000000000014</v>
      </c>
      <c r="G332" s="17">
        <f t="shared" si="42"/>
        <v>789.60000000000014</v>
      </c>
      <c r="H332" s="21">
        <f t="shared" si="45"/>
        <v>793.60000000000014</v>
      </c>
    </row>
    <row r="333" spans="2:8" ht="23.25" x14ac:dyDescent="0.35">
      <c r="B333" s="15" t="s">
        <v>161</v>
      </c>
      <c r="C333" s="16">
        <f t="shared" si="46"/>
        <v>1112.9000000000001</v>
      </c>
      <c r="D333" s="30" t="s">
        <v>306</v>
      </c>
      <c r="E333" s="21">
        <f t="shared" si="41"/>
        <v>815.60000000000014</v>
      </c>
      <c r="F333" s="19">
        <f t="shared" si="44"/>
        <v>817.60000000000014</v>
      </c>
      <c r="G333" s="17">
        <f t="shared" si="42"/>
        <v>787.60000000000014</v>
      </c>
      <c r="H333" s="21">
        <f t="shared" si="45"/>
        <v>791.60000000000014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8629-DCF9-43D2-8F30-577C041F8DF4}">
  <dimension ref="C1:AM333"/>
  <sheetViews>
    <sheetView topLeftCell="A64" workbookViewId="0">
      <selection activeCell="E5" sqref="E5"/>
    </sheetView>
  </sheetViews>
  <sheetFormatPr defaultRowHeight="23.25" x14ac:dyDescent="0.35"/>
  <cols>
    <col min="3" max="3" width="13.85546875" style="1" bestFit="1" customWidth="1"/>
    <col min="4" max="4" width="16.5703125" style="2" hidden="1" customWidth="1"/>
    <col min="5" max="6" width="11.42578125" style="3" bestFit="1" customWidth="1"/>
    <col min="7" max="7" width="10.7109375" style="3" bestFit="1" customWidth="1"/>
    <col min="8" max="10" width="10" style="3" bestFit="1" customWidth="1"/>
    <col min="11" max="11" width="16.42578125" customWidth="1"/>
    <col min="12" max="12" width="13.5703125" bestFit="1" customWidth="1"/>
    <col min="13" max="13" width="12.5703125" bestFit="1" customWidth="1"/>
    <col min="14" max="14" width="13.5703125" bestFit="1" customWidth="1"/>
    <col min="15" max="15" width="12.5703125" bestFit="1" customWidth="1"/>
    <col min="17" max="17" width="13.85546875" style="1" bestFit="1" customWidth="1"/>
    <col min="18" max="18" width="16.5703125" style="2" hidden="1" customWidth="1"/>
    <col min="19" max="19" width="11.42578125" style="3" bestFit="1" customWidth="1"/>
    <col min="20" max="20" width="10.7109375" style="3" bestFit="1" customWidth="1"/>
    <col min="21" max="23" width="10" style="3" bestFit="1" customWidth="1"/>
    <col min="24" max="24" width="16.42578125" customWidth="1"/>
    <col min="25" max="25" width="13.5703125" bestFit="1" customWidth="1"/>
    <col min="26" max="26" width="12.5703125" bestFit="1" customWidth="1"/>
    <col min="27" max="27" width="13.5703125" bestFit="1" customWidth="1"/>
    <col min="28" max="28" width="12.5703125" bestFit="1" customWidth="1"/>
    <col min="30" max="30" width="12.28515625" style="1" bestFit="1" customWidth="1"/>
    <col min="31" max="31" width="16.5703125" style="2" hidden="1" customWidth="1"/>
    <col min="32" max="32" width="10.7109375" style="3" bestFit="1" customWidth="1"/>
    <col min="33" max="34" width="10" style="3" bestFit="1" customWidth="1"/>
    <col min="35" max="35" width="16.42578125" customWidth="1"/>
    <col min="36" max="36" width="13.5703125" bestFit="1" customWidth="1"/>
    <col min="37" max="37" width="12.5703125" bestFit="1" customWidth="1"/>
    <col min="38" max="38" width="13.5703125" bestFit="1" customWidth="1"/>
    <col min="39" max="39" width="12.5703125" bestFit="1" customWidth="1"/>
  </cols>
  <sheetData>
    <row r="1" spans="3:39" ht="24" thickBot="1" x14ac:dyDescent="0.4"/>
    <row r="2" spans="3:39" ht="24" thickBot="1" x14ac:dyDescent="0.4">
      <c r="C2" s="4" t="s">
        <v>0</v>
      </c>
      <c r="D2" s="5"/>
      <c r="E2" s="5"/>
      <c r="F2" s="5"/>
      <c r="G2" s="5"/>
      <c r="H2" s="5"/>
      <c r="I2" s="5"/>
      <c r="J2" s="6"/>
      <c r="Q2" s="4" t="s">
        <v>1</v>
      </c>
      <c r="R2" s="5"/>
      <c r="S2" s="5"/>
      <c r="T2" s="5"/>
      <c r="U2" s="5"/>
      <c r="V2" s="5"/>
      <c r="W2" s="6"/>
      <c r="AD2" s="4" t="s">
        <v>2</v>
      </c>
      <c r="AE2" s="5"/>
      <c r="AF2" s="5"/>
      <c r="AG2" s="5"/>
      <c r="AH2" s="6"/>
    </row>
    <row r="3" spans="3:39" x14ac:dyDescent="0.35">
      <c r="C3" s="7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0" t="s">
        <v>10</v>
      </c>
      <c r="K3" s="8"/>
      <c r="L3" s="26" t="s">
        <v>301</v>
      </c>
      <c r="M3" s="27" t="s">
        <v>302</v>
      </c>
      <c r="N3" s="28" t="s">
        <v>303</v>
      </c>
      <c r="O3" s="29" t="s">
        <v>304</v>
      </c>
      <c r="Q3" s="7" t="s">
        <v>3</v>
      </c>
      <c r="R3" s="8" t="s">
        <v>4</v>
      </c>
      <c r="S3" s="11" t="s">
        <v>6</v>
      </c>
      <c r="T3" s="11" t="s">
        <v>7</v>
      </c>
      <c r="U3" s="11" t="s">
        <v>8</v>
      </c>
      <c r="V3" s="11" t="s">
        <v>9</v>
      </c>
      <c r="W3" s="12" t="s">
        <v>10</v>
      </c>
      <c r="X3" s="8"/>
      <c r="Y3" s="26" t="s">
        <v>301</v>
      </c>
      <c r="Z3" s="27" t="s">
        <v>302</v>
      </c>
      <c r="AA3" s="28" t="s">
        <v>303</v>
      </c>
      <c r="AB3" s="29" t="s">
        <v>304</v>
      </c>
      <c r="AD3" s="7" t="s">
        <v>3</v>
      </c>
      <c r="AE3" s="8" t="s">
        <v>4</v>
      </c>
      <c r="AF3" s="13" t="s">
        <v>7</v>
      </c>
      <c r="AG3" s="13" t="s">
        <v>8</v>
      </c>
      <c r="AH3" s="14" t="s">
        <v>9</v>
      </c>
      <c r="AI3" s="8"/>
      <c r="AJ3" s="26" t="s">
        <v>301</v>
      </c>
      <c r="AK3" s="27" t="s">
        <v>302</v>
      </c>
      <c r="AL3" s="28" t="s">
        <v>303</v>
      </c>
      <c r="AM3" s="29" t="s">
        <v>304</v>
      </c>
    </row>
    <row r="4" spans="3:39" x14ac:dyDescent="0.35">
      <c r="C4" s="15" t="s">
        <v>11</v>
      </c>
      <c r="D4" s="16">
        <v>708.6</v>
      </c>
      <c r="E4" s="17">
        <f>D4-26.052</f>
        <v>682.548</v>
      </c>
      <c r="F4" s="17">
        <f>D4-66.0833</f>
        <v>642.51670000000001</v>
      </c>
      <c r="G4" s="17">
        <f>D4-106.1146</f>
        <v>602.48540000000003</v>
      </c>
      <c r="H4" s="17">
        <f>D4-146.1459</f>
        <v>562.45410000000004</v>
      </c>
      <c r="I4" s="17">
        <f>D4-186.1772</f>
        <v>522.42280000000005</v>
      </c>
      <c r="J4" s="18">
        <f>D4-226.2085</f>
        <v>482.39150000000006</v>
      </c>
      <c r="K4" s="30" t="s">
        <v>306</v>
      </c>
      <c r="L4" s="21">
        <v>411.3</v>
      </c>
      <c r="M4" s="19" t="s">
        <v>305</v>
      </c>
      <c r="N4" s="17">
        <v>383.3</v>
      </c>
      <c r="O4" s="21" t="s">
        <v>305</v>
      </c>
      <c r="Q4" s="15" t="s">
        <v>11</v>
      </c>
      <c r="R4" s="16">
        <v>708.6</v>
      </c>
      <c r="S4" s="19">
        <f>R4-68.099</f>
        <v>640.50099999999998</v>
      </c>
      <c r="T4" s="19">
        <f>R4-108.1303</f>
        <v>600.46969999999999</v>
      </c>
      <c r="U4" s="19">
        <f>R4-148.1616</f>
        <v>560.4384</v>
      </c>
      <c r="V4" s="19">
        <f>R4-188.1929</f>
        <v>520.40710000000001</v>
      </c>
      <c r="W4" s="20">
        <f>R4-228.2242</f>
        <v>480.37580000000003</v>
      </c>
      <c r="X4" s="30" t="s">
        <v>306</v>
      </c>
      <c r="Y4" s="21">
        <v>411.3</v>
      </c>
      <c r="Z4" s="19" t="s">
        <v>305</v>
      </c>
      <c r="AA4" s="17">
        <v>383.3</v>
      </c>
      <c r="AB4" s="21" t="s">
        <v>305</v>
      </c>
      <c r="AD4" s="15" t="s">
        <v>11</v>
      </c>
      <c r="AE4" s="16">
        <v>708.6</v>
      </c>
      <c r="AF4" s="21">
        <f>AE4-110.1459</f>
        <v>598.45410000000004</v>
      </c>
      <c r="AG4" s="21">
        <f>AE4-150.1172</f>
        <v>558.4828</v>
      </c>
      <c r="AH4" s="22">
        <f>AE4-190.2085</f>
        <v>518.39150000000006</v>
      </c>
      <c r="AI4" s="30" t="s">
        <v>306</v>
      </c>
      <c r="AJ4" s="21">
        <v>411.3</v>
      </c>
      <c r="AK4" s="19" t="s">
        <v>305</v>
      </c>
      <c r="AL4" s="17">
        <v>383.3</v>
      </c>
      <c r="AM4" s="21" t="s">
        <v>305</v>
      </c>
    </row>
    <row r="5" spans="3:39" x14ac:dyDescent="0.35">
      <c r="C5" s="15" t="s">
        <v>12</v>
      </c>
      <c r="D5" s="16">
        <v>706.59799999999984</v>
      </c>
      <c r="E5" s="17">
        <f t="shared" ref="E5:E12" si="0">D5-26.052</f>
        <v>680.54599999999982</v>
      </c>
      <c r="F5" s="17">
        <f t="shared" ref="F5:F12" si="1">D5-66.0833</f>
        <v>640.51469999999983</v>
      </c>
      <c r="G5" s="17">
        <f t="shared" ref="G5:G127" si="2">D5-106.1146</f>
        <v>600.48339999999985</v>
      </c>
      <c r="H5" s="17">
        <f t="shared" ref="H5:H127" si="3">D5-146.1459</f>
        <v>560.45209999999986</v>
      </c>
      <c r="I5" s="17">
        <f t="shared" ref="I5:I127" si="4">D5-186.1772</f>
        <v>520.42079999999987</v>
      </c>
      <c r="J5" s="18">
        <f t="shared" ref="J5:J127" si="5">D5-226.2085</f>
        <v>480.38949999999988</v>
      </c>
      <c r="K5" s="30" t="s">
        <v>306</v>
      </c>
      <c r="L5" s="21">
        <v>409.29799999999983</v>
      </c>
      <c r="M5" s="19">
        <v>411.29799999999983</v>
      </c>
      <c r="N5" s="17">
        <v>381.29799999999983</v>
      </c>
      <c r="O5" s="21" t="s">
        <v>305</v>
      </c>
      <c r="Q5" s="15" t="s">
        <v>12</v>
      </c>
      <c r="R5" s="16">
        <v>706.59799999999984</v>
      </c>
      <c r="S5" s="19">
        <f t="shared" ref="S5:S68" si="6">R5-68.099</f>
        <v>638.4989999999998</v>
      </c>
      <c r="T5" s="19">
        <f t="shared" ref="T5:T68" si="7">R5-108.1303</f>
        <v>598.46769999999981</v>
      </c>
      <c r="U5" s="19">
        <f t="shared" ref="U5:U68" si="8">R5-148.1616</f>
        <v>558.43639999999982</v>
      </c>
      <c r="V5" s="19">
        <f t="shared" ref="V5:V68" si="9">R5-188.1929</f>
        <v>518.40509999999983</v>
      </c>
      <c r="W5" s="20">
        <f t="shared" ref="W5:W68" si="10">R5-228.2242</f>
        <v>478.37379999999985</v>
      </c>
      <c r="X5" s="30" t="s">
        <v>306</v>
      </c>
      <c r="Y5" s="21">
        <v>409.29799999999983</v>
      </c>
      <c r="Z5" s="19">
        <v>411.29799999999983</v>
      </c>
      <c r="AA5" s="17">
        <v>381.29799999999983</v>
      </c>
      <c r="AB5" s="21" t="s">
        <v>305</v>
      </c>
      <c r="AD5" s="15" t="s">
        <v>12</v>
      </c>
      <c r="AE5" s="16">
        <v>706.59799999999984</v>
      </c>
      <c r="AF5" s="21">
        <f t="shared" ref="AF5:AF68" si="11">AE5-110.1459</f>
        <v>596.45209999999986</v>
      </c>
      <c r="AG5" s="21">
        <f t="shared" ref="AG5:AG68" si="12">AE5-150.1172</f>
        <v>556.48079999999982</v>
      </c>
      <c r="AH5" s="22">
        <f t="shared" ref="AH5:AH68" si="13">AE5-190.2085</f>
        <v>516.38949999999988</v>
      </c>
      <c r="AI5" s="30" t="s">
        <v>306</v>
      </c>
      <c r="AJ5" s="21">
        <v>409.29799999999983</v>
      </c>
      <c r="AK5" s="19">
        <v>411.29799999999983</v>
      </c>
      <c r="AL5" s="17">
        <v>381.29799999999983</v>
      </c>
      <c r="AM5" s="21" t="s">
        <v>305</v>
      </c>
    </row>
    <row r="6" spans="3:39" x14ac:dyDescent="0.35">
      <c r="C6" s="15" t="s">
        <v>13</v>
      </c>
      <c r="D6" s="16">
        <v>704.58234999999979</v>
      </c>
      <c r="E6" s="17">
        <f t="shared" si="0"/>
        <v>678.53034999999977</v>
      </c>
      <c r="F6" s="17">
        <f t="shared" si="1"/>
        <v>638.49904999999978</v>
      </c>
      <c r="G6" s="17">
        <f t="shared" si="2"/>
        <v>598.4677499999998</v>
      </c>
      <c r="H6" s="17">
        <f t="shared" si="3"/>
        <v>558.43644999999981</v>
      </c>
      <c r="I6" s="17">
        <f t="shared" si="4"/>
        <v>518.40514999999982</v>
      </c>
      <c r="J6" s="18">
        <f t="shared" si="5"/>
        <v>478.37384999999983</v>
      </c>
      <c r="K6" s="30" t="s">
        <v>306</v>
      </c>
      <c r="L6" s="21">
        <v>407.28234999999978</v>
      </c>
      <c r="M6" s="19">
        <v>409.28234999999978</v>
      </c>
      <c r="N6" s="17">
        <v>379.28234999999978</v>
      </c>
      <c r="O6" s="21">
        <v>383.28234999999978</v>
      </c>
      <c r="Q6" s="15" t="s">
        <v>13</v>
      </c>
      <c r="R6" s="16">
        <v>704.58234999999979</v>
      </c>
      <c r="S6" s="19">
        <f t="shared" si="6"/>
        <v>636.48334999999975</v>
      </c>
      <c r="T6" s="19">
        <f t="shared" si="7"/>
        <v>596.45204999999976</v>
      </c>
      <c r="U6" s="19">
        <f t="shared" si="8"/>
        <v>556.42074999999977</v>
      </c>
      <c r="V6" s="19">
        <f t="shared" si="9"/>
        <v>516.38944999999978</v>
      </c>
      <c r="W6" s="20">
        <f t="shared" si="10"/>
        <v>476.3581499999998</v>
      </c>
      <c r="X6" s="30" t="s">
        <v>306</v>
      </c>
      <c r="Y6" s="21">
        <v>407.28234999999978</v>
      </c>
      <c r="Z6" s="19">
        <v>409.28234999999978</v>
      </c>
      <c r="AA6" s="17">
        <v>379.28234999999978</v>
      </c>
      <c r="AB6" s="21">
        <v>383.28234999999978</v>
      </c>
      <c r="AD6" s="15" t="s">
        <v>13</v>
      </c>
      <c r="AE6" s="16">
        <v>704.58234999999979</v>
      </c>
      <c r="AF6" s="21">
        <f t="shared" si="11"/>
        <v>594.43644999999981</v>
      </c>
      <c r="AG6" s="21">
        <f t="shared" si="12"/>
        <v>554.46514999999977</v>
      </c>
      <c r="AH6" s="22">
        <f t="shared" si="13"/>
        <v>514.37384999999983</v>
      </c>
      <c r="AI6" s="30" t="s">
        <v>306</v>
      </c>
      <c r="AJ6" s="21">
        <v>407.28234999999978</v>
      </c>
      <c r="AK6" s="19">
        <v>409.28234999999978</v>
      </c>
      <c r="AL6" s="17">
        <v>379.28234999999978</v>
      </c>
      <c r="AM6" s="21">
        <v>383.28234999999978</v>
      </c>
    </row>
    <row r="7" spans="3:39" x14ac:dyDescent="0.35">
      <c r="C7" s="15" t="s">
        <v>14</v>
      </c>
      <c r="D7" s="16">
        <v>702.56669999999974</v>
      </c>
      <c r="E7" s="17">
        <f t="shared" si="0"/>
        <v>676.51469999999972</v>
      </c>
      <c r="F7" s="17">
        <f t="shared" si="1"/>
        <v>636.48339999999973</v>
      </c>
      <c r="G7" s="17">
        <f t="shared" si="2"/>
        <v>596.45209999999975</v>
      </c>
      <c r="H7" s="17">
        <f t="shared" si="3"/>
        <v>556.42079999999976</v>
      </c>
      <c r="I7" s="17">
        <f t="shared" si="4"/>
        <v>516.38949999999977</v>
      </c>
      <c r="J7" s="18">
        <f t="shared" si="5"/>
        <v>476.35819999999978</v>
      </c>
      <c r="K7" s="30" t="s">
        <v>306</v>
      </c>
      <c r="L7" s="21">
        <v>405.26669999999973</v>
      </c>
      <c r="M7" s="19">
        <v>407.26669999999973</v>
      </c>
      <c r="N7" s="17">
        <v>377.26669999999973</v>
      </c>
      <c r="O7" s="21">
        <v>381.26669999999973</v>
      </c>
      <c r="Q7" s="15" t="s">
        <v>14</v>
      </c>
      <c r="R7" s="16">
        <v>702.56669999999974</v>
      </c>
      <c r="S7" s="19">
        <f t="shared" si="6"/>
        <v>634.4676999999997</v>
      </c>
      <c r="T7" s="19">
        <f t="shared" si="7"/>
        <v>594.43639999999971</v>
      </c>
      <c r="U7" s="19">
        <f t="shared" si="8"/>
        <v>554.40509999999972</v>
      </c>
      <c r="V7" s="19">
        <f t="shared" si="9"/>
        <v>514.37379999999973</v>
      </c>
      <c r="W7" s="20">
        <f t="shared" si="10"/>
        <v>474.34249999999975</v>
      </c>
      <c r="X7" s="30" t="s">
        <v>306</v>
      </c>
      <c r="Y7" s="21">
        <v>405.26669999999973</v>
      </c>
      <c r="Z7" s="19">
        <v>407.26669999999973</v>
      </c>
      <c r="AA7" s="17">
        <v>377.26669999999973</v>
      </c>
      <c r="AB7" s="21">
        <v>381.26669999999973</v>
      </c>
      <c r="AD7" s="15" t="s">
        <v>14</v>
      </c>
      <c r="AE7" s="16">
        <v>702.56669999999974</v>
      </c>
      <c r="AF7" s="21">
        <f t="shared" si="11"/>
        <v>592.42079999999976</v>
      </c>
      <c r="AG7" s="21">
        <f t="shared" si="12"/>
        <v>552.44949999999972</v>
      </c>
      <c r="AH7" s="22">
        <f t="shared" si="13"/>
        <v>512.35819999999978</v>
      </c>
      <c r="AI7" s="30" t="s">
        <v>306</v>
      </c>
      <c r="AJ7" s="21">
        <v>405.26669999999973</v>
      </c>
      <c r="AK7" s="19">
        <v>407.26669999999973</v>
      </c>
      <c r="AL7" s="17">
        <v>377.26669999999973</v>
      </c>
      <c r="AM7" s="21">
        <v>381.26669999999973</v>
      </c>
    </row>
    <row r="8" spans="3:39" x14ac:dyDescent="0.35">
      <c r="C8" s="15" t="s">
        <v>147</v>
      </c>
      <c r="D8" s="16">
        <f>D7-2</f>
        <v>700.56669999999974</v>
      </c>
      <c r="E8" s="17">
        <f t="shared" si="0"/>
        <v>674.51469999999972</v>
      </c>
      <c r="F8" s="17">
        <f t="shared" si="1"/>
        <v>634.48339999999973</v>
      </c>
      <c r="G8" s="17">
        <f>D8-106.1146</f>
        <v>594.45209999999975</v>
      </c>
      <c r="H8" s="17">
        <f>D8-146.1459</f>
        <v>554.42079999999976</v>
      </c>
      <c r="I8" s="17">
        <f>D8-186.1772</f>
        <v>514.38949999999977</v>
      </c>
      <c r="J8" s="18">
        <f>D8-226.2085</f>
        <v>474.35819999999978</v>
      </c>
      <c r="K8" s="30" t="s">
        <v>306</v>
      </c>
      <c r="L8" s="21">
        <v>403.26669999999973</v>
      </c>
      <c r="M8" s="19">
        <v>405.26669999999973</v>
      </c>
      <c r="N8" s="17">
        <v>375.26669999999973</v>
      </c>
      <c r="O8" s="21">
        <v>379.26669999999973</v>
      </c>
      <c r="Q8" s="15" t="s">
        <v>147</v>
      </c>
      <c r="R8" s="16">
        <f>R7-2</f>
        <v>700.56669999999974</v>
      </c>
      <c r="S8" s="19">
        <f t="shared" si="6"/>
        <v>632.4676999999997</v>
      </c>
      <c r="T8" s="19">
        <f t="shared" si="7"/>
        <v>592.43639999999971</v>
      </c>
      <c r="U8" s="19">
        <f t="shared" si="8"/>
        <v>552.40509999999972</v>
      </c>
      <c r="V8" s="19">
        <f t="shared" si="9"/>
        <v>512.37379999999973</v>
      </c>
      <c r="W8" s="20">
        <f t="shared" si="10"/>
        <v>472.34249999999975</v>
      </c>
      <c r="X8" s="30" t="s">
        <v>306</v>
      </c>
      <c r="Y8" s="21">
        <v>403.26669999999973</v>
      </c>
      <c r="Z8" s="19">
        <v>405.26669999999973</v>
      </c>
      <c r="AA8" s="17">
        <v>375.26669999999973</v>
      </c>
      <c r="AB8" s="21">
        <v>379.26669999999973</v>
      </c>
      <c r="AD8" s="15" t="s">
        <v>147</v>
      </c>
      <c r="AE8" s="16">
        <f>AE7-2</f>
        <v>700.56669999999974</v>
      </c>
      <c r="AF8" s="21">
        <f t="shared" si="11"/>
        <v>590.42079999999976</v>
      </c>
      <c r="AG8" s="21">
        <f t="shared" si="12"/>
        <v>550.44949999999972</v>
      </c>
      <c r="AH8" s="22">
        <f t="shared" si="13"/>
        <v>510.35819999999978</v>
      </c>
      <c r="AI8" s="30" t="s">
        <v>306</v>
      </c>
      <c r="AJ8" s="21">
        <v>403.26669999999973</v>
      </c>
      <c r="AK8" s="19">
        <v>405.26669999999973</v>
      </c>
      <c r="AL8" s="17">
        <v>375.26669999999973</v>
      </c>
      <c r="AM8" s="21">
        <v>379.26669999999973</v>
      </c>
    </row>
    <row r="9" spans="3:39" x14ac:dyDescent="0.35">
      <c r="C9" s="15" t="s">
        <v>148</v>
      </c>
      <c r="D9" s="16">
        <f t="shared" ref="D9:D12" si="14">D8-2</f>
        <v>698.56669999999974</v>
      </c>
      <c r="E9" s="17">
        <f t="shared" si="0"/>
        <v>672.51469999999972</v>
      </c>
      <c r="F9" s="17">
        <f t="shared" si="1"/>
        <v>632.48339999999973</v>
      </c>
      <c r="G9" s="17">
        <f t="shared" ref="G9:G11" si="15">D9-106.1146</f>
        <v>592.45209999999975</v>
      </c>
      <c r="H9" s="17">
        <f t="shared" ref="H9:H11" si="16">D9-146.1459</f>
        <v>552.42079999999976</v>
      </c>
      <c r="I9" s="17">
        <f t="shared" ref="I9:I11" si="17">D9-186.1772</f>
        <v>512.38949999999977</v>
      </c>
      <c r="J9" s="18">
        <f t="shared" ref="J9:J11" si="18">D9-226.2085</f>
        <v>472.35819999999978</v>
      </c>
      <c r="K9" s="30" t="s">
        <v>306</v>
      </c>
      <c r="L9" s="21">
        <v>401.26669999999973</v>
      </c>
      <c r="M9" s="19">
        <v>403.26669999999973</v>
      </c>
      <c r="N9" s="17">
        <v>373.26669999999973</v>
      </c>
      <c r="O9" s="21">
        <v>377.26669999999973</v>
      </c>
      <c r="Q9" s="15" t="s">
        <v>148</v>
      </c>
      <c r="R9" s="16">
        <f t="shared" ref="R9:R12" si="19">R8-2</f>
        <v>698.56669999999974</v>
      </c>
      <c r="S9" s="19">
        <f t="shared" si="6"/>
        <v>630.4676999999997</v>
      </c>
      <c r="T9" s="19">
        <f t="shared" si="7"/>
        <v>590.43639999999971</v>
      </c>
      <c r="U9" s="19">
        <f t="shared" si="8"/>
        <v>550.40509999999972</v>
      </c>
      <c r="V9" s="19">
        <f t="shared" si="9"/>
        <v>510.37379999999973</v>
      </c>
      <c r="W9" s="20">
        <f t="shared" si="10"/>
        <v>470.34249999999975</v>
      </c>
      <c r="X9" s="30" t="s">
        <v>306</v>
      </c>
      <c r="Y9" s="21">
        <v>401.26669999999973</v>
      </c>
      <c r="Z9" s="19">
        <v>403.26669999999973</v>
      </c>
      <c r="AA9" s="17">
        <v>373.26669999999973</v>
      </c>
      <c r="AB9" s="21">
        <v>377.26669999999973</v>
      </c>
      <c r="AD9" s="15" t="s">
        <v>148</v>
      </c>
      <c r="AE9" s="16">
        <f t="shared" ref="AE9:AE12" si="20">AE8-2</f>
        <v>698.56669999999974</v>
      </c>
      <c r="AF9" s="21">
        <f t="shared" si="11"/>
        <v>588.42079999999976</v>
      </c>
      <c r="AG9" s="21">
        <f t="shared" si="12"/>
        <v>548.44949999999972</v>
      </c>
      <c r="AH9" s="22">
        <f t="shared" si="13"/>
        <v>508.35819999999978</v>
      </c>
      <c r="AI9" s="30" t="s">
        <v>306</v>
      </c>
      <c r="AJ9" s="21">
        <v>401.26669999999973</v>
      </c>
      <c r="AK9" s="19">
        <v>403.26669999999973</v>
      </c>
      <c r="AL9" s="17">
        <v>373.26669999999973</v>
      </c>
      <c r="AM9" s="21">
        <v>377.26669999999973</v>
      </c>
    </row>
    <row r="10" spans="3:39" x14ac:dyDescent="0.35">
      <c r="C10" s="15" t="s">
        <v>149</v>
      </c>
      <c r="D10" s="16">
        <f t="shared" si="14"/>
        <v>696.56669999999974</v>
      </c>
      <c r="E10" s="17">
        <f t="shared" si="0"/>
        <v>670.51469999999972</v>
      </c>
      <c r="F10" s="17">
        <f t="shared" si="1"/>
        <v>630.48339999999973</v>
      </c>
      <c r="G10" s="17">
        <f t="shared" si="15"/>
        <v>590.45209999999975</v>
      </c>
      <c r="H10" s="17">
        <f t="shared" si="16"/>
        <v>550.42079999999976</v>
      </c>
      <c r="I10" s="17">
        <f t="shared" si="17"/>
        <v>510.38949999999977</v>
      </c>
      <c r="J10" s="18">
        <f t="shared" si="18"/>
        <v>470.35819999999978</v>
      </c>
      <c r="K10" s="30" t="s">
        <v>306</v>
      </c>
      <c r="L10" s="21">
        <v>399.26669999999973</v>
      </c>
      <c r="M10" s="19">
        <v>401.26669999999973</v>
      </c>
      <c r="N10" s="17">
        <v>371.26669999999973</v>
      </c>
      <c r="O10" s="21">
        <v>375.26669999999973</v>
      </c>
      <c r="Q10" s="15" t="s">
        <v>149</v>
      </c>
      <c r="R10" s="16">
        <f t="shared" si="19"/>
        <v>696.56669999999974</v>
      </c>
      <c r="S10" s="19">
        <f t="shared" si="6"/>
        <v>628.4676999999997</v>
      </c>
      <c r="T10" s="19">
        <f t="shared" si="7"/>
        <v>588.43639999999971</v>
      </c>
      <c r="U10" s="19">
        <f t="shared" si="8"/>
        <v>548.40509999999972</v>
      </c>
      <c r="V10" s="19">
        <f t="shared" si="9"/>
        <v>508.37379999999973</v>
      </c>
      <c r="W10" s="20">
        <f t="shared" si="10"/>
        <v>468.34249999999975</v>
      </c>
      <c r="X10" s="30" t="s">
        <v>306</v>
      </c>
      <c r="Y10" s="21">
        <v>399.26669999999973</v>
      </c>
      <c r="Z10" s="19">
        <v>401.26669999999973</v>
      </c>
      <c r="AA10" s="17">
        <v>371.26669999999973</v>
      </c>
      <c r="AB10" s="21">
        <v>375.26669999999973</v>
      </c>
      <c r="AD10" s="15" t="s">
        <v>149</v>
      </c>
      <c r="AE10" s="16">
        <f t="shared" si="20"/>
        <v>696.56669999999974</v>
      </c>
      <c r="AF10" s="21">
        <f t="shared" si="11"/>
        <v>586.42079999999976</v>
      </c>
      <c r="AG10" s="21">
        <f t="shared" si="12"/>
        <v>546.44949999999972</v>
      </c>
      <c r="AH10" s="22">
        <f t="shared" si="13"/>
        <v>506.35819999999978</v>
      </c>
      <c r="AI10" s="30" t="s">
        <v>306</v>
      </c>
      <c r="AJ10" s="21">
        <v>399.26669999999973</v>
      </c>
      <c r="AK10" s="19">
        <v>401.26669999999973</v>
      </c>
      <c r="AL10" s="17">
        <v>371.26669999999973</v>
      </c>
      <c r="AM10" s="21">
        <v>375.26669999999973</v>
      </c>
    </row>
    <row r="11" spans="3:39" x14ac:dyDescent="0.35">
      <c r="C11" s="15" t="s">
        <v>150</v>
      </c>
      <c r="D11" s="16">
        <f t="shared" si="14"/>
        <v>694.56669999999974</v>
      </c>
      <c r="E11" s="17">
        <f t="shared" si="0"/>
        <v>668.51469999999972</v>
      </c>
      <c r="F11" s="17">
        <f t="shared" si="1"/>
        <v>628.48339999999973</v>
      </c>
      <c r="G11" s="17">
        <f t="shared" si="15"/>
        <v>588.45209999999975</v>
      </c>
      <c r="H11" s="17">
        <f t="shared" si="16"/>
        <v>548.42079999999976</v>
      </c>
      <c r="I11" s="17">
        <f t="shared" si="17"/>
        <v>508.38949999999977</v>
      </c>
      <c r="J11" s="18">
        <f t="shared" si="18"/>
        <v>468.35819999999978</v>
      </c>
      <c r="K11" s="30" t="s">
        <v>306</v>
      </c>
      <c r="L11" s="21">
        <v>397.26669999999973</v>
      </c>
      <c r="M11" s="19">
        <v>399.26669999999973</v>
      </c>
      <c r="N11" s="17">
        <v>369.26669999999973</v>
      </c>
      <c r="O11" s="21">
        <v>373.26669999999973</v>
      </c>
      <c r="Q11" s="15" t="s">
        <v>150</v>
      </c>
      <c r="R11" s="16">
        <f t="shared" si="19"/>
        <v>694.56669999999974</v>
      </c>
      <c r="S11" s="19">
        <f t="shared" si="6"/>
        <v>626.4676999999997</v>
      </c>
      <c r="T11" s="19">
        <f t="shared" si="7"/>
        <v>586.43639999999971</v>
      </c>
      <c r="U11" s="19">
        <f t="shared" si="8"/>
        <v>546.40509999999972</v>
      </c>
      <c r="V11" s="19">
        <f t="shared" si="9"/>
        <v>506.37379999999973</v>
      </c>
      <c r="W11" s="20">
        <f t="shared" si="10"/>
        <v>466.34249999999975</v>
      </c>
      <c r="X11" s="30" t="s">
        <v>306</v>
      </c>
      <c r="Y11" s="21">
        <v>397.26669999999973</v>
      </c>
      <c r="Z11" s="19">
        <v>399.26669999999973</v>
      </c>
      <c r="AA11" s="17">
        <v>369.26669999999973</v>
      </c>
      <c r="AB11" s="21">
        <v>373.26669999999973</v>
      </c>
      <c r="AD11" s="15" t="s">
        <v>150</v>
      </c>
      <c r="AE11" s="16">
        <f t="shared" si="20"/>
        <v>694.56669999999974</v>
      </c>
      <c r="AF11" s="21">
        <f t="shared" si="11"/>
        <v>584.42079999999976</v>
      </c>
      <c r="AG11" s="21">
        <f t="shared" si="12"/>
        <v>544.44949999999972</v>
      </c>
      <c r="AH11" s="22">
        <f t="shared" si="13"/>
        <v>504.35819999999978</v>
      </c>
      <c r="AI11" s="30" t="s">
        <v>306</v>
      </c>
      <c r="AJ11" s="21">
        <v>397.26669999999973</v>
      </c>
      <c r="AK11" s="19">
        <v>399.26669999999973</v>
      </c>
      <c r="AL11" s="17">
        <v>369.26669999999973</v>
      </c>
      <c r="AM11" s="21">
        <v>373.26669999999973</v>
      </c>
    </row>
    <row r="12" spans="3:39" x14ac:dyDescent="0.35">
      <c r="C12" s="15" t="s">
        <v>151</v>
      </c>
      <c r="D12" s="16">
        <f t="shared" si="14"/>
        <v>692.56669999999974</v>
      </c>
      <c r="E12" s="17">
        <f t="shared" si="0"/>
        <v>666.51469999999972</v>
      </c>
      <c r="F12" s="17">
        <f t="shared" si="1"/>
        <v>626.48339999999973</v>
      </c>
      <c r="G12" s="17">
        <f t="shared" ref="G12" si="21">D12-106.1146</f>
        <v>586.45209999999975</v>
      </c>
      <c r="H12" s="17">
        <f t="shared" ref="H12" si="22">D12-146.1459</f>
        <v>546.42079999999976</v>
      </c>
      <c r="I12" s="17">
        <f t="shared" ref="I12" si="23">D12-186.1772</f>
        <v>506.38949999999977</v>
      </c>
      <c r="J12" s="18">
        <f t="shared" ref="J12" si="24">D12-226.2085</f>
        <v>466.35819999999978</v>
      </c>
      <c r="K12" s="30" t="s">
        <v>306</v>
      </c>
      <c r="L12" s="21">
        <v>395.26669999999973</v>
      </c>
      <c r="M12" s="19">
        <v>397.26669999999973</v>
      </c>
      <c r="N12" s="17">
        <v>367.26669999999973</v>
      </c>
      <c r="O12" s="21">
        <v>371.26669999999973</v>
      </c>
      <c r="Q12" s="15" t="s">
        <v>151</v>
      </c>
      <c r="R12" s="16">
        <f t="shared" si="19"/>
        <v>692.56669999999974</v>
      </c>
      <c r="S12" s="19">
        <f t="shared" si="6"/>
        <v>624.4676999999997</v>
      </c>
      <c r="T12" s="19">
        <f t="shared" si="7"/>
        <v>584.43639999999971</v>
      </c>
      <c r="U12" s="19">
        <f t="shared" si="8"/>
        <v>544.40509999999972</v>
      </c>
      <c r="V12" s="19">
        <f t="shared" si="9"/>
        <v>504.37379999999973</v>
      </c>
      <c r="W12" s="20">
        <f t="shared" si="10"/>
        <v>464.34249999999975</v>
      </c>
      <c r="X12" s="30" t="s">
        <v>306</v>
      </c>
      <c r="Y12" s="21">
        <v>395.26669999999973</v>
      </c>
      <c r="Z12" s="19">
        <v>397.26669999999973</v>
      </c>
      <c r="AA12" s="17">
        <v>367.26669999999973</v>
      </c>
      <c r="AB12" s="21">
        <v>371.26669999999973</v>
      </c>
      <c r="AD12" s="15" t="s">
        <v>151</v>
      </c>
      <c r="AE12" s="16">
        <f t="shared" si="20"/>
        <v>692.56669999999974</v>
      </c>
      <c r="AF12" s="21">
        <f t="shared" si="11"/>
        <v>582.42079999999976</v>
      </c>
      <c r="AG12" s="21">
        <f t="shared" si="12"/>
        <v>542.44949999999972</v>
      </c>
      <c r="AH12" s="22">
        <f t="shared" si="13"/>
        <v>502.35819999999978</v>
      </c>
      <c r="AI12" s="30" t="s">
        <v>306</v>
      </c>
      <c r="AJ12" s="21">
        <v>395.26669999999973</v>
      </c>
      <c r="AK12" s="19">
        <v>397.26669999999973</v>
      </c>
      <c r="AL12" s="17">
        <v>367.26669999999973</v>
      </c>
      <c r="AM12" s="21">
        <v>371.26669999999973</v>
      </c>
    </row>
    <row r="13" spans="3:39" x14ac:dyDescent="0.35">
      <c r="C13" s="15"/>
      <c r="D13" s="16"/>
      <c r="E13" s="17"/>
      <c r="F13" s="17"/>
      <c r="G13" s="17"/>
      <c r="H13" s="17"/>
      <c r="I13" s="17"/>
      <c r="J13" s="18"/>
      <c r="K13" s="16"/>
      <c r="L13" s="21"/>
      <c r="M13" s="19"/>
      <c r="N13" s="17"/>
      <c r="O13" s="21"/>
      <c r="Q13" s="15"/>
      <c r="R13" s="16"/>
      <c r="S13" s="19"/>
      <c r="T13" s="19"/>
      <c r="U13" s="19"/>
      <c r="V13" s="19"/>
      <c r="W13" s="20"/>
      <c r="X13" s="16"/>
      <c r="Y13" s="21"/>
      <c r="Z13" s="19"/>
      <c r="AA13" s="17"/>
      <c r="AB13" s="21"/>
      <c r="AD13" s="15"/>
      <c r="AE13" s="16"/>
      <c r="AF13" s="21"/>
      <c r="AG13" s="21"/>
      <c r="AH13" s="22"/>
      <c r="AI13" s="16"/>
      <c r="AJ13" s="21"/>
      <c r="AK13" s="19"/>
      <c r="AL13" s="17"/>
      <c r="AM13" s="21"/>
    </row>
    <row r="14" spans="3:39" x14ac:dyDescent="0.35">
      <c r="C14" s="15" t="s">
        <v>15</v>
      </c>
      <c r="D14" s="16">
        <v>722.62929999999983</v>
      </c>
      <c r="E14" s="17">
        <f>D14-26.052</f>
        <v>696.57729999999981</v>
      </c>
      <c r="F14" s="17">
        <f t="shared" ref="F14:F127" si="25">D14-66.0833</f>
        <v>656.54599999999982</v>
      </c>
      <c r="G14" s="17">
        <f t="shared" si="2"/>
        <v>616.51469999999983</v>
      </c>
      <c r="H14" s="17">
        <f t="shared" si="3"/>
        <v>576.48339999999985</v>
      </c>
      <c r="I14" s="17">
        <f t="shared" si="4"/>
        <v>536.45209999999986</v>
      </c>
      <c r="J14" s="18">
        <f t="shared" si="5"/>
        <v>496.42079999999987</v>
      </c>
      <c r="K14" s="30" t="s">
        <v>306</v>
      </c>
      <c r="L14" s="21">
        <v>425.32929999999982</v>
      </c>
      <c r="M14" s="19" t="s">
        <v>305</v>
      </c>
      <c r="N14" s="17">
        <v>397.32929999999982</v>
      </c>
      <c r="O14" s="21" t="s">
        <v>305</v>
      </c>
      <c r="Q14" s="15" t="s">
        <v>15</v>
      </c>
      <c r="R14" s="16">
        <v>722.62929999999983</v>
      </c>
      <c r="S14" s="19">
        <f t="shared" si="6"/>
        <v>654.53029999999978</v>
      </c>
      <c r="T14" s="19">
        <f t="shared" si="7"/>
        <v>614.4989999999998</v>
      </c>
      <c r="U14" s="19">
        <f t="shared" si="8"/>
        <v>574.46769999999981</v>
      </c>
      <c r="V14" s="19">
        <f t="shared" si="9"/>
        <v>534.43639999999982</v>
      </c>
      <c r="W14" s="20">
        <f t="shared" si="10"/>
        <v>494.40509999999983</v>
      </c>
      <c r="X14" s="30" t="s">
        <v>306</v>
      </c>
      <c r="Y14" s="21">
        <v>425.32929999999982</v>
      </c>
      <c r="Z14" s="19" t="s">
        <v>305</v>
      </c>
      <c r="AA14" s="17">
        <v>397.32929999999982</v>
      </c>
      <c r="AB14" s="21" t="s">
        <v>305</v>
      </c>
      <c r="AD14" s="15" t="s">
        <v>15</v>
      </c>
      <c r="AE14" s="16">
        <v>722.62929999999983</v>
      </c>
      <c r="AF14" s="21">
        <f t="shared" si="11"/>
        <v>612.48339999999985</v>
      </c>
      <c r="AG14" s="21">
        <f t="shared" si="12"/>
        <v>572.5120999999998</v>
      </c>
      <c r="AH14" s="22">
        <f t="shared" si="13"/>
        <v>532.42079999999987</v>
      </c>
      <c r="AI14" s="30" t="s">
        <v>306</v>
      </c>
      <c r="AJ14" s="21">
        <v>425.32929999999982</v>
      </c>
      <c r="AK14" s="19" t="s">
        <v>305</v>
      </c>
      <c r="AL14" s="17">
        <v>397.32929999999982</v>
      </c>
      <c r="AM14" s="21" t="s">
        <v>305</v>
      </c>
    </row>
    <row r="15" spans="3:39" x14ac:dyDescent="0.35">
      <c r="C15" s="15" t="s">
        <v>16</v>
      </c>
      <c r="D15" s="16">
        <v>720.61364999999978</v>
      </c>
      <c r="E15" s="17">
        <f>D15-26.052</f>
        <v>694.56164999999976</v>
      </c>
      <c r="F15" s="17">
        <f t="shared" si="25"/>
        <v>654.53034999999977</v>
      </c>
      <c r="G15" s="17">
        <f t="shared" si="2"/>
        <v>614.49904999999978</v>
      </c>
      <c r="H15" s="17">
        <f t="shared" si="3"/>
        <v>574.4677499999998</v>
      </c>
      <c r="I15" s="17">
        <f t="shared" si="4"/>
        <v>534.43644999999981</v>
      </c>
      <c r="J15" s="18">
        <f t="shared" si="5"/>
        <v>494.40514999999982</v>
      </c>
      <c r="K15" s="30" t="s">
        <v>306</v>
      </c>
      <c r="L15" s="21">
        <v>423.31364999999977</v>
      </c>
      <c r="M15" s="19">
        <v>425.31364999999977</v>
      </c>
      <c r="N15" s="17">
        <v>395.31364999999977</v>
      </c>
      <c r="O15" s="21" t="s">
        <v>305</v>
      </c>
      <c r="Q15" s="15" t="s">
        <v>16</v>
      </c>
      <c r="R15" s="16">
        <v>720.61364999999978</v>
      </c>
      <c r="S15" s="19">
        <f t="shared" si="6"/>
        <v>652.51464999999973</v>
      </c>
      <c r="T15" s="19">
        <f t="shared" si="7"/>
        <v>612.48334999999975</v>
      </c>
      <c r="U15" s="19">
        <f t="shared" si="8"/>
        <v>572.45204999999976</v>
      </c>
      <c r="V15" s="19">
        <f t="shared" si="9"/>
        <v>532.42074999999977</v>
      </c>
      <c r="W15" s="20">
        <f t="shared" si="10"/>
        <v>492.38944999999978</v>
      </c>
      <c r="X15" s="30" t="s">
        <v>306</v>
      </c>
      <c r="Y15" s="21">
        <v>423.31364999999977</v>
      </c>
      <c r="Z15" s="19">
        <v>425.31364999999977</v>
      </c>
      <c r="AA15" s="17">
        <v>395.31364999999977</v>
      </c>
      <c r="AB15" s="21" t="s">
        <v>305</v>
      </c>
      <c r="AD15" s="15" t="s">
        <v>16</v>
      </c>
      <c r="AE15" s="16">
        <v>720.61364999999978</v>
      </c>
      <c r="AF15" s="21">
        <f t="shared" si="11"/>
        <v>610.4677499999998</v>
      </c>
      <c r="AG15" s="21">
        <f t="shared" si="12"/>
        <v>570.49644999999975</v>
      </c>
      <c r="AH15" s="22">
        <f t="shared" si="13"/>
        <v>530.40514999999982</v>
      </c>
      <c r="AI15" s="30" t="s">
        <v>306</v>
      </c>
      <c r="AJ15" s="21">
        <v>423.31364999999977</v>
      </c>
      <c r="AK15" s="19">
        <v>425.31364999999977</v>
      </c>
      <c r="AL15" s="17">
        <v>395.31364999999977</v>
      </c>
      <c r="AM15" s="21" t="s">
        <v>305</v>
      </c>
    </row>
    <row r="16" spans="3:39" x14ac:dyDescent="0.35">
      <c r="C16" s="15" t="s">
        <v>17</v>
      </c>
      <c r="D16" s="16">
        <v>718.59799999999973</v>
      </c>
      <c r="E16" s="17">
        <f>D16-26.052</f>
        <v>692.54599999999971</v>
      </c>
      <c r="F16" s="17">
        <f t="shared" si="25"/>
        <v>652.51469999999972</v>
      </c>
      <c r="G16" s="17">
        <f t="shared" si="2"/>
        <v>612.48339999999973</v>
      </c>
      <c r="H16" s="17">
        <f t="shared" si="3"/>
        <v>572.45209999999975</v>
      </c>
      <c r="I16" s="17">
        <f t="shared" si="4"/>
        <v>532.42079999999976</v>
      </c>
      <c r="J16" s="18">
        <f t="shared" si="5"/>
        <v>492.38949999999977</v>
      </c>
      <c r="K16" s="30" t="s">
        <v>306</v>
      </c>
      <c r="L16" s="21">
        <v>421.29799999999972</v>
      </c>
      <c r="M16" s="19">
        <v>423.29799999999972</v>
      </c>
      <c r="N16" s="17">
        <v>393.29799999999972</v>
      </c>
      <c r="O16" s="21">
        <v>397.29799999999972</v>
      </c>
      <c r="Q16" s="15" t="s">
        <v>17</v>
      </c>
      <c r="R16" s="16">
        <v>718.59799999999973</v>
      </c>
      <c r="S16" s="19">
        <f t="shared" si="6"/>
        <v>650.49899999999968</v>
      </c>
      <c r="T16" s="19">
        <f t="shared" si="7"/>
        <v>610.4676999999997</v>
      </c>
      <c r="U16" s="19">
        <f t="shared" si="8"/>
        <v>570.43639999999971</v>
      </c>
      <c r="V16" s="19">
        <f t="shared" si="9"/>
        <v>530.40509999999972</v>
      </c>
      <c r="W16" s="20">
        <f t="shared" si="10"/>
        <v>490.37379999999973</v>
      </c>
      <c r="X16" s="30" t="s">
        <v>306</v>
      </c>
      <c r="Y16" s="21">
        <v>421.29799999999972</v>
      </c>
      <c r="Z16" s="19">
        <v>423.29799999999972</v>
      </c>
      <c r="AA16" s="17">
        <v>393.29799999999972</v>
      </c>
      <c r="AB16" s="21">
        <v>397.29799999999972</v>
      </c>
      <c r="AD16" s="15" t="s">
        <v>17</v>
      </c>
      <c r="AE16" s="16">
        <v>718.59799999999973</v>
      </c>
      <c r="AF16" s="21">
        <f t="shared" si="11"/>
        <v>608.45209999999975</v>
      </c>
      <c r="AG16" s="21">
        <f t="shared" si="12"/>
        <v>568.4807999999997</v>
      </c>
      <c r="AH16" s="22">
        <f t="shared" si="13"/>
        <v>528.38949999999977</v>
      </c>
      <c r="AI16" s="30" t="s">
        <v>306</v>
      </c>
      <c r="AJ16" s="21">
        <v>421.29799999999972</v>
      </c>
      <c r="AK16" s="19">
        <v>423.29799999999972</v>
      </c>
      <c r="AL16" s="17">
        <v>393.29799999999972</v>
      </c>
      <c r="AM16" s="21">
        <v>397.29799999999972</v>
      </c>
    </row>
    <row r="17" spans="3:39" x14ac:dyDescent="0.35">
      <c r="C17" s="15" t="s">
        <v>18</v>
      </c>
      <c r="D17" s="16">
        <v>716.58234999999968</v>
      </c>
      <c r="E17" s="17">
        <f>D17-26.052</f>
        <v>690.53034999999966</v>
      </c>
      <c r="F17" s="17">
        <f t="shared" si="25"/>
        <v>650.49904999999967</v>
      </c>
      <c r="G17" s="17">
        <f t="shared" si="2"/>
        <v>610.46774999999968</v>
      </c>
      <c r="H17" s="17">
        <f t="shared" si="3"/>
        <v>570.4364499999997</v>
      </c>
      <c r="I17" s="17">
        <f t="shared" si="4"/>
        <v>530.40514999999971</v>
      </c>
      <c r="J17" s="18">
        <f t="shared" si="5"/>
        <v>490.37384999999972</v>
      </c>
      <c r="K17" s="30" t="s">
        <v>306</v>
      </c>
      <c r="L17" s="21">
        <v>419.28234999999967</v>
      </c>
      <c r="M17" s="19">
        <v>421.28234999999967</v>
      </c>
      <c r="N17" s="17">
        <v>391.28234999999967</v>
      </c>
      <c r="O17" s="21">
        <v>395.28234999999967</v>
      </c>
      <c r="Q17" s="15" t="s">
        <v>18</v>
      </c>
      <c r="R17" s="16">
        <v>716.58234999999968</v>
      </c>
      <c r="S17" s="19">
        <f t="shared" si="6"/>
        <v>648.48334999999963</v>
      </c>
      <c r="T17" s="19">
        <f t="shared" si="7"/>
        <v>608.45204999999964</v>
      </c>
      <c r="U17" s="19">
        <f t="shared" si="8"/>
        <v>568.42074999999966</v>
      </c>
      <c r="V17" s="19">
        <f t="shared" si="9"/>
        <v>528.38944999999967</v>
      </c>
      <c r="W17" s="20">
        <f t="shared" si="10"/>
        <v>488.35814999999968</v>
      </c>
      <c r="X17" s="30" t="s">
        <v>306</v>
      </c>
      <c r="Y17" s="21">
        <v>419.28234999999967</v>
      </c>
      <c r="Z17" s="19">
        <v>421.28234999999967</v>
      </c>
      <c r="AA17" s="17">
        <v>391.28234999999967</v>
      </c>
      <c r="AB17" s="21">
        <v>395.28234999999967</v>
      </c>
      <c r="AD17" s="15" t="s">
        <v>18</v>
      </c>
      <c r="AE17" s="16">
        <v>716.58234999999968</v>
      </c>
      <c r="AF17" s="21">
        <f t="shared" si="11"/>
        <v>606.4364499999997</v>
      </c>
      <c r="AG17" s="21">
        <f t="shared" si="12"/>
        <v>566.46514999999965</v>
      </c>
      <c r="AH17" s="22">
        <f t="shared" si="13"/>
        <v>526.37384999999972</v>
      </c>
      <c r="AI17" s="30" t="s">
        <v>306</v>
      </c>
      <c r="AJ17" s="21">
        <v>419.28234999999967</v>
      </c>
      <c r="AK17" s="19">
        <v>421.28234999999967</v>
      </c>
      <c r="AL17" s="17">
        <v>391.28234999999967</v>
      </c>
      <c r="AM17" s="21">
        <v>395.28234999999967</v>
      </c>
    </row>
    <row r="18" spans="3:39" x14ac:dyDescent="0.35">
      <c r="C18" s="15" t="s">
        <v>152</v>
      </c>
      <c r="D18" s="16">
        <f>D17-2</f>
        <v>714.58234999999968</v>
      </c>
      <c r="E18" s="17">
        <f t="shared" ref="E18:E22" si="26">D18-26.052</f>
        <v>688.53034999999966</v>
      </c>
      <c r="F18" s="17">
        <f t="shared" si="25"/>
        <v>648.49904999999967</v>
      </c>
      <c r="G18" s="17">
        <f>D18-106.1146</f>
        <v>608.46774999999968</v>
      </c>
      <c r="H18" s="17">
        <f>D18-146.1459</f>
        <v>568.4364499999997</v>
      </c>
      <c r="I18" s="17">
        <f>D18-186.1772</f>
        <v>528.40514999999971</v>
      </c>
      <c r="J18" s="18">
        <f>D18-226.2085</f>
        <v>488.37384999999972</v>
      </c>
      <c r="K18" s="30" t="s">
        <v>306</v>
      </c>
      <c r="L18" s="21">
        <v>417.28234999999967</v>
      </c>
      <c r="M18" s="19">
        <v>419.28234999999967</v>
      </c>
      <c r="N18" s="17">
        <v>389.28234999999967</v>
      </c>
      <c r="O18" s="21">
        <v>393.28234999999967</v>
      </c>
      <c r="Q18" s="15" t="s">
        <v>152</v>
      </c>
      <c r="R18" s="16">
        <f>R17-2</f>
        <v>714.58234999999968</v>
      </c>
      <c r="S18" s="19">
        <f t="shared" si="6"/>
        <v>646.48334999999963</v>
      </c>
      <c r="T18" s="19">
        <f t="shared" si="7"/>
        <v>606.45204999999964</v>
      </c>
      <c r="U18" s="19">
        <f t="shared" si="8"/>
        <v>566.42074999999966</v>
      </c>
      <c r="V18" s="19">
        <f t="shared" si="9"/>
        <v>526.38944999999967</v>
      </c>
      <c r="W18" s="20">
        <f t="shared" si="10"/>
        <v>486.35814999999968</v>
      </c>
      <c r="X18" s="30" t="s">
        <v>306</v>
      </c>
      <c r="Y18" s="21">
        <v>417.28234999999967</v>
      </c>
      <c r="Z18" s="19">
        <v>419.28234999999967</v>
      </c>
      <c r="AA18" s="17">
        <v>389.28234999999967</v>
      </c>
      <c r="AB18" s="21">
        <v>393.28234999999967</v>
      </c>
      <c r="AD18" s="15" t="s">
        <v>152</v>
      </c>
      <c r="AE18" s="16">
        <f>AE17-2</f>
        <v>714.58234999999968</v>
      </c>
      <c r="AF18" s="21">
        <f t="shared" si="11"/>
        <v>604.4364499999997</v>
      </c>
      <c r="AG18" s="21">
        <f t="shared" si="12"/>
        <v>564.46514999999965</v>
      </c>
      <c r="AH18" s="22">
        <f t="shared" si="13"/>
        <v>524.37384999999972</v>
      </c>
      <c r="AI18" s="30" t="s">
        <v>306</v>
      </c>
      <c r="AJ18" s="21">
        <v>417.28234999999967</v>
      </c>
      <c r="AK18" s="19">
        <v>419.28234999999967</v>
      </c>
      <c r="AL18" s="17">
        <v>389.28234999999967</v>
      </c>
      <c r="AM18" s="21">
        <v>393.28234999999967</v>
      </c>
    </row>
    <row r="19" spans="3:39" x14ac:dyDescent="0.35">
      <c r="C19" s="15" t="s">
        <v>153</v>
      </c>
      <c r="D19" s="16">
        <f t="shared" ref="D19:D22" si="27">D18-2</f>
        <v>712.58234999999968</v>
      </c>
      <c r="E19" s="17">
        <f t="shared" si="26"/>
        <v>686.53034999999966</v>
      </c>
      <c r="F19" s="17">
        <f t="shared" si="25"/>
        <v>646.49904999999967</v>
      </c>
      <c r="G19" s="17">
        <f t="shared" ref="G19:G22" si="28">D19-106.1146</f>
        <v>606.46774999999968</v>
      </c>
      <c r="H19" s="17">
        <f t="shared" ref="H19:H22" si="29">D19-146.1459</f>
        <v>566.4364499999997</v>
      </c>
      <c r="I19" s="17">
        <f t="shared" ref="I19:I22" si="30">D19-186.1772</f>
        <v>526.40514999999971</v>
      </c>
      <c r="J19" s="18">
        <f t="shared" ref="J19:J22" si="31">D19-226.2085</f>
        <v>486.37384999999972</v>
      </c>
      <c r="K19" s="30" t="s">
        <v>306</v>
      </c>
      <c r="L19" s="21">
        <v>415.28234999999967</v>
      </c>
      <c r="M19" s="19">
        <v>417.28234999999967</v>
      </c>
      <c r="N19" s="17">
        <v>387.28234999999967</v>
      </c>
      <c r="O19" s="21">
        <v>391.28234999999967</v>
      </c>
      <c r="Q19" s="15" t="s">
        <v>153</v>
      </c>
      <c r="R19" s="16">
        <f t="shared" ref="R19:R22" si="32">R18-2</f>
        <v>712.58234999999968</v>
      </c>
      <c r="S19" s="19">
        <f t="shared" si="6"/>
        <v>644.48334999999963</v>
      </c>
      <c r="T19" s="19">
        <f t="shared" si="7"/>
        <v>604.45204999999964</v>
      </c>
      <c r="U19" s="19">
        <f t="shared" si="8"/>
        <v>564.42074999999966</v>
      </c>
      <c r="V19" s="19">
        <f t="shared" si="9"/>
        <v>524.38944999999967</v>
      </c>
      <c r="W19" s="20">
        <f t="shared" si="10"/>
        <v>484.35814999999968</v>
      </c>
      <c r="X19" s="30" t="s">
        <v>306</v>
      </c>
      <c r="Y19" s="21">
        <v>415.28234999999967</v>
      </c>
      <c r="Z19" s="19">
        <v>417.28234999999967</v>
      </c>
      <c r="AA19" s="17">
        <v>387.28234999999967</v>
      </c>
      <c r="AB19" s="21">
        <v>391.28234999999967</v>
      </c>
      <c r="AD19" s="15" t="s">
        <v>153</v>
      </c>
      <c r="AE19" s="16">
        <f t="shared" ref="AE19:AE22" si="33">AE18-2</f>
        <v>712.58234999999968</v>
      </c>
      <c r="AF19" s="21">
        <f t="shared" si="11"/>
        <v>602.4364499999997</v>
      </c>
      <c r="AG19" s="21">
        <f t="shared" si="12"/>
        <v>562.46514999999965</v>
      </c>
      <c r="AH19" s="22">
        <f t="shared" si="13"/>
        <v>522.37384999999972</v>
      </c>
      <c r="AI19" s="30" t="s">
        <v>306</v>
      </c>
      <c r="AJ19" s="21">
        <v>415.28234999999967</v>
      </c>
      <c r="AK19" s="19">
        <v>417.28234999999967</v>
      </c>
      <c r="AL19" s="17">
        <v>387.28234999999967</v>
      </c>
      <c r="AM19" s="21">
        <v>391.28234999999967</v>
      </c>
    </row>
    <row r="20" spans="3:39" x14ac:dyDescent="0.35">
      <c r="C20" s="15" t="s">
        <v>154</v>
      </c>
      <c r="D20" s="16">
        <f t="shared" si="27"/>
        <v>710.58234999999968</v>
      </c>
      <c r="E20" s="17">
        <f t="shared" si="26"/>
        <v>684.53034999999966</v>
      </c>
      <c r="F20" s="17">
        <f t="shared" si="25"/>
        <v>644.49904999999967</v>
      </c>
      <c r="G20" s="17">
        <f t="shared" si="28"/>
        <v>604.46774999999968</v>
      </c>
      <c r="H20" s="17">
        <f t="shared" si="29"/>
        <v>564.4364499999997</v>
      </c>
      <c r="I20" s="17">
        <f t="shared" si="30"/>
        <v>524.40514999999971</v>
      </c>
      <c r="J20" s="18">
        <f t="shared" si="31"/>
        <v>484.37384999999972</v>
      </c>
      <c r="K20" s="30" t="s">
        <v>306</v>
      </c>
      <c r="L20" s="21">
        <v>413.28234999999967</v>
      </c>
      <c r="M20" s="19">
        <v>415.28234999999967</v>
      </c>
      <c r="N20" s="17">
        <v>385.28234999999967</v>
      </c>
      <c r="O20" s="21">
        <v>389.28234999999967</v>
      </c>
      <c r="Q20" s="15" t="s">
        <v>154</v>
      </c>
      <c r="R20" s="16">
        <f t="shared" si="32"/>
        <v>710.58234999999968</v>
      </c>
      <c r="S20" s="19">
        <f t="shared" si="6"/>
        <v>642.48334999999963</v>
      </c>
      <c r="T20" s="19">
        <f t="shared" si="7"/>
        <v>602.45204999999964</v>
      </c>
      <c r="U20" s="19">
        <f t="shared" si="8"/>
        <v>562.42074999999966</v>
      </c>
      <c r="V20" s="19">
        <f t="shared" si="9"/>
        <v>522.38944999999967</v>
      </c>
      <c r="W20" s="20">
        <f t="shared" si="10"/>
        <v>482.35814999999968</v>
      </c>
      <c r="X20" s="30" t="s">
        <v>306</v>
      </c>
      <c r="Y20" s="21">
        <v>413.28234999999967</v>
      </c>
      <c r="Z20" s="19">
        <v>415.28234999999967</v>
      </c>
      <c r="AA20" s="17">
        <v>385.28234999999967</v>
      </c>
      <c r="AB20" s="21">
        <v>389.28234999999967</v>
      </c>
      <c r="AD20" s="15" t="s">
        <v>154</v>
      </c>
      <c r="AE20" s="16">
        <f t="shared" si="33"/>
        <v>710.58234999999968</v>
      </c>
      <c r="AF20" s="21">
        <f t="shared" si="11"/>
        <v>600.4364499999997</v>
      </c>
      <c r="AG20" s="21">
        <f t="shared" si="12"/>
        <v>560.46514999999965</v>
      </c>
      <c r="AH20" s="22">
        <f t="shared" si="13"/>
        <v>520.37384999999972</v>
      </c>
      <c r="AI20" s="30" t="s">
        <v>306</v>
      </c>
      <c r="AJ20" s="21">
        <v>413.28234999999967</v>
      </c>
      <c r="AK20" s="19">
        <v>415.28234999999967</v>
      </c>
      <c r="AL20" s="17">
        <v>385.28234999999967</v>
      </c>
      <c r="AM20" s="21">
        <v>389.28234999999967</v>
      </c>
    </row>
    <row r="21" spans="3:39" x14ac:dyDescent="0.35">
      <c r="C21" s="15" t="s">
        <v>155</v>
      </c>
      <c r="D21" s="16">
        <f t="shared" si="27"/>
        <v>708.58234999999968</v>
      </c>
      <c r="E21" s="17">
        <f t="shared" si="26"/>
        <v>682.53034999999966</v>
      </c>
      <c r="F21" s="17">
        <f t="shared" si="25"/>
        <v>642.49904999999967</v>
      </c>
      <c r="G21" s="17">
        <f t="shared" si="28"/>
        <v>602.46774999999968</v>
      </c>
      <c r="H21" s="17">
        <f t="shared" si="29"/>
        <v>562.4364499999997</v>
      </c>
      <c r="I21" s="17">
        <f t="shared" si="30"/>
        <v>522.40514999999971</v>
      </c>
      <c r="J21" s="18">
        <f t="shared" si="31"/>
        <v>482.37384999999972</v>
      </c>
      <c r="K21" s="30" t="s">
        <v>306</v>
      </c>
      <c r="L21" s="21">
        <v>411.28234999999967</v>
      </c>
      <c r="M21" s="19">
        <v>413.28234999999967</v>
      </c>
      <c r="N21" s="17">
        <v>383.28234999999967</v>
      </c>
      <c r="O21" s="21">
        <v>387.28234999999967</v>
      </c>
      <c r="Q21" s="15" t="s">
        <v>155</v>
      </c>
      <c r="R21" s="16">
        <f t="shared" si="32"/>
        <v>708.58234999999968</v>
      </c>
      <c r="S21" s="19">
        <f t="shared" si="6"/>
        <v>640.48334999999963</v>
      </c>
      <c r="T21" s="19">
        <f t="shared" si="7"/>
        <v>600.45204999999964</v>
      </c>
      <c r="U21" s="19">
        <f t="shared" si="8"/>
        <v>560.42074999999966</v>
      </c>
      <c r="V21" s="19">
        <f t="shared" si="9"/>
        <v>520.38944999999967</v>
      </c>
      <c r="W21" s="20">
        <f t="shared" si="10"/>
        <v>480.35814999999968</v>
      </c>
      <c r="X21" s="30" t="s">
        <v>306</v>
      </c>
      <c r="Y21" s="21">
        <v>411.28234999999967</v>
      </c>
      <c r="Z21" s="19">
        <v>413.28234999999967</v>
      </c>
      <c r="AA21" s="17">
        <v>383.28234999999967</v>
      </c>
      <c r="AB21" s="21">
        <v>387.28234999999967</v>
      </c>
      <c r="AD21" s="15" t="s">
        <v>155</v>
      </c>
      <c r="AE21" s="16">
        <f t="shared" si="33"/>
        <v>708.58234999999968</v>
      </c>
      <c r="AF21" s="21">
        <f t="shared" si="11"/>
        <v>598.4364499999997</v>
      </c>
      <c r="AG21" s="21">
        <f t="shared" si="12"/>
        <v>558.46514999999965</v>
      </c>
      <c r="AH21" s="22">
        <f t="shared" si="13"/>
        <v>518.37384999999972</v>
      </c>
      <c r="AI21" s="30" t="s">
        <v>306</v>
      </c>
      <c r="AJ21" s="21">
        <v>411.28234999999967</v>
      </c>
      <c r="AK21" s="19">
        <v>413.28234999999967</v>
      </c>
      <c r="AL21" s="17">
        <v>383.28234999999967</v>
      </c>
      <c r="AM21" s="21">
        <v>387.28234999999967</v>
      </c>
    </row>
    <row r="22" spans="3:39" x14ac:dyDescent="0.35">
      <c r="C22" s="15" t="s">
        <v>156</v>
      </c>
      <c r="D22" s="16">
        <f t="shared" si="27"/>
        <v>706.58234999999968</v>
      </c>
      <c r="E22" s="17">
        <f t="shared" si="26"/>
        <v>680.53034999999966</v>
      </c>
      <c r="F22" s="17">
        <f t="shared" si="25"/>
        <v>640.49904999999967</v>
      </c>
      <c r="G22" s="17">
        <f t="shared" si="28"/>
        <v>600.46774999999968</v>
      </c>
      <c r="H22" s="17">
        <f t="shared" si="29"/>
        <v>560.4364499999997</v>
      </c>
      <c r="I22" s="17">
        <f t="shared" si="30"/>
        <v>520.40514999999971</v>
      </c>
      <c r="J22" s="18">
        <f t="shared" si="31"/>
        <v>480.37384999999972</v>
      </c>
      <c r="K22" s="30" t="s">
        <v>306</v>
      </c>
      <c r="L22" s="21">
        <v>409.28234999999967</v>
      </c>
      <c r="M22" s="19">
        <v>411.28234999999967</v>
      </c>
      <c r="N22" s="17">
        <v>381.28234999999967</v>
      </c>
      <c r="O22" s="21">
        <v>385.28234999999967</v>
      </c>
      <c r="Q22" s="15" t="s">
        <v>156</v>
      </c>
      <c r="R22" s="16">
        <f t="shared" si="32"/>
        <v>706.58234999999968</v>
      </c>
      <c r="S22" s="19">
        <f t="shared" si="6"/>
        <v>638.48334999999963</v>
      </c>
      <c r="T22" s="19">
        <f t="shared" si="7"/>
        <v>598.45204999999964</v>
      </c>
      <c r="U22" s="19">
        <f t="shared" si="8"/>
        <v>558.42074999999966</v>
      </c>
      <c r="V22" s="19">
        <f t="shared" si="9"/>
        <v>518.38944999999967</v>
      </c>
      <c r="W22" s="20">
        <f t="shared" si="10"/>
        <v>478.35814999999968</v>
      </c>
      <c r="X22" s="30" t="s">
        <v>306</v>
      </c>
      <c r="Y22" s="21">
        <v>409.28234999999967</v>
      </c>
      <c r="Z22" s="19">
        <v>411.28234999999967</v>
      </c>
      <c r="AA22" s="17">
        <v>381.28234999999967</v>
      </c>
      <c r="AB22" s="21">
        <v>385.28234999999967</v>
      </c>
      <c r="AD22" s="15" t="s">
        <v>156</v>
      </c>
      <c r="AE22" s="16">
        <f t="shared" si="33"/>
        <v>706.58234999999968</v>
      </c>
      <c r="AF22" s="21">
        <f t="shared" si="11"/>
        <v>596.4364499999997</v>
      </c>
      <c r="AG22" s="21">
        <f t="shared" si="12"/>
        <v>556.46514999999965</v>
      </c>
      <c r="AH22" s="22">
        <f t="shared" si="13"/>
        <v>516.37384999999972</v>
      </c>
      <c r="AI22" s="30" t="s">
        <v>306</v>
      </c>
      <c r="AJ22" s="21">
        <v>409.28234999999967</v>
      </c>
      <c r="AK22" s="19">
        <v>411.28234999999967</v>
      </c>
      <c r="AL22" s="17">
        <v>381.28234999999967</v>
      </c>
      <c r="AM22" s="21">
        <v>385.28234999999967</v>
      </c>
    </row>
    <row r="23" spans="3:39" x14ac:dyDescent="0.35">
      <c r="C23" s="15"/>
      <c r="D23" s="16"/>
      <c r="E23" s="17"/>
      <c r="F23" s="17"/>
      <c r="G23" s="17"/>
      <c r="H23" s="17"/>
      <c r="I23" s="17"/>
      <c r="J23" s="18"/>
      <c r="K23" s="16"/>
      <c r="L23" s="21"/>
      <c r="M23" s="19"/>
      <c r="N23" s="17"/>
      <c r="O23" s="21"/>
      <c r="Q23" s="15"/>
      <c r="R23" s="16"/>
      <c r="S23" s="19"/>
      <c r="T23" s="19"/>
      <c r="U23" s="19"/>
      <c r="V23" s="19"/>
      <c r="W23" s="20"/>
      <c r="X23" s="16"/>
      <c r="Y23" s="21"/>
      <c r="Z23" s="19"/>
      <c r="AA23" s="17"/>
      <c r="AB23" s="21"/>
      <c r="AD23" s="15"/>
      <c r="AE23" s="16"/>
      <c r="AF23" s="21"/>
      <c r="AG23" s="21"/>
      <c r="AH23" s="22"/>
      <c r="AI23" s="16"/>
      <c r="AJ23" s="21"/>
      <c r="AK23" s="19"/>
      <c r="AL23" s="17"/>
      <c r="AM23" s="21"/>
    </row>
    <row r="24" spans="3:39" x14ac:dyDescent="0.35">
      <c r="C24" s="15" t="s">
        <v>19</v>
      </c>
      <c r="D24" s="16">
        <v>736.64494999999988</v>
      </c>
      <c r="E24" s="17">
        <f>D24-26.052</f>
        <v>710.59294999999986</v>
      </c>
      <c r="F24" s="17">
        <f t="shared" si="25"/>
        <v>670.56164999999987</v>
      </c>
      <c r="G24" s="17">
        <f t="shared" si="2"/>
        <v>630.53034999999988</v>
      </c>
      <c r="H24" s="17">
        <f t="shared" si="3"/>
        <v>590.4990499999999</v>
      </c>
      <c r="I24" s="17">
        <f t="shared" si="4"/>
        <v>550.46774999999991</v>
      </c>
      <c r="J24" s="18">
        <f t="shared" si="5"/>
        <v>510.43644999999992</v>
      </c>
      <c r="K24" s="30" t="s">
        <v>306</v>
      </c>
      <c r="L24" s="21">
        <v>439.34494999999987</v>
      </c>
      <c r="M24" s="19" t="s">
        <v>305</v>
      </c>
      <c r="N24" s="17">
        <v>411.34494999999987</v>
      </c>
      <c r="O24" s="21" t="s">
        <v>305</v>
      </c>
      <c r="Q24" s="15" t="s">
        <v>19</v>
      </c>
      <c r="R24" s="16">
        <v>736.64494999999988</v>
      </c>
      <c r="S24" s="19">
        <f t="shared" si="6"/>
        <v>668.54594999999983</v>
      </c>
      <c r="T24" s="19">
        <f t="shared" si="7"/>
        <v>628.51464999999985</v>
      </c>
      <c r="U24" s="19">
        <f t="shared" si="8"/>
        <v>588.48334999999986</v>
      </c>
      <c r="V24" s="19">
        <f t="shared" si="9"/>
        <v>548.45204999999987</v>
      </c>
      <c r="W24" s="20">
        <f t="shared" si="10"/>
        <v>508.42074999999988</v>
      </c>
      <c r="X24" s="30" t="s">
        <v>306</v>
      </c>
      <c r="Y24" s="21">
        <v>439.34494999999987</v>
      </c>
      <c r="Z24" s="19" t="s">
        <v>305</v>
      </c>
      <c r="AA24" s="17">
        <v>411.34494999999987</v>
      </c>
      <c r="AB24" s="21" t="s">
        <v>305</v>
      </c>
      <c r="AD24" s="15" t="s">
        <v>19</v>
      </c>
      <c r="AE24" s="16">
        <v>736.64494999999988</v>
      </c>
      <c r="AF24" s="21">
        <f t="shared" si="11"/>
        <v>626.4990499999999</v>
      </c>
      <c r="AG24" s="21">
        <f t="shared" si="12"/>
        <v>586.52774999999986</v>
      </c>
      <c r="AH24" s="22">
        <f t="shared" si="13"/>
        <v>546.43644999999992</v>
      </c>
      <c r="AI24" s="30" t="s">
        <v>306</v>
      </c>
      <c r="AJ24" s="21">
        <v>439.34494999999987</v>
      </c>
      <c r="AK24" s="19" t="s">
        <v>305</v>
      </c>
      <c r="AL24" s="17">
        <v>411.34494999999987</v>
      </c>
      <c r="AM24" s="21" t="s">
        <v>305</v>
      </c>
    </row>
    <row r="25" spans="3:39" x14ac:dyDescent="0.35">
      <c r="C25" s="15" t="s">
        <v>20</v>
      </c>
      <c r="D25" s="16">
        <v>734.62929999999983</v>
      </c>
      <c r="E25" s="17">
        <f>D25-26.052</f>
        <v>708.57729999999981</v>
      </c>
      <c r="F25" s="17">
        <f t="shared" si="25"/>
        <v>668.54599999999982</v>
      </c>
      <c r="G25" s="17">
        <f t="shared" si="2"/>
        <v>628.51469999999983</v>
      </c>
      <c r="H25" s="17">
        <f t="shared" si="3"/>
        <v>588.48339999999985</v>
      </c>
      <c r="I25" s="17">
        <f t="shared" si="4"/>
        <v>548.45209999999986</v>
      </c>
      <c r="J25" s="18">
        <f t="shared" si="5"/>
        <v>508.42079999999987</v>
      </c>
      <c r="K25" s="30" t="s">
        <v>306</v>
      </c>
      <c r="L25" s="21">
        <v>437.32929999999982</v>
      </c>
      <c r="M25" s="19">
        <v>439.32929999999982</v>
      </c>
      <c r="N25" s="17">
        <v>409.32929999999982</v>
      </c>
      <c r="O25" s="21" t="s">
        <v>305</v>
      </c>
      <c r="Q25" s="15" t="s">
        <v>20</v>
      </c>
      <c r="R25" s="16">
        <v>734.62929999999983</v>
      </c>
      <c r="S25" s="19">
        <f t="shared" si="6"/>
        <v>666.53029999999978</v>
      </c>
      <c r="T25" s="19">
        <f t="shared" si="7"/>
        <v>626.4989999999998</v>
      </c>
      <c r="U25" s="19">
        <f t="shared" si="8"/>
        <v>586.46769999999981</v>
      </c>
      <c r="V25" s="19">
        <f t="shared" si="9"/>
        <v>546.43639999999982</v>
      </c>
      <c r="W25" s="20">
        <f t="shared" si="10"/>
        <v>506.40509999999983</v>
      </c>
      <c r="X25" s="30" t="s">
        <v>306</v>
      </c>
      <c r="Y25" s="21">
        <v>437.32929999999982</v>
      </c>
      <c r="Z25" s="19">
        <v>439.32929999999982</v>
      </c>
      <c r="AA25" s="17">
        <v>409.32929999999982</v>
      </c>
      <c r="AB25" s="21" t="s">
        <v>305</v>
      </c>
      <c r="AD25" s="15" t="s">
        <v>20</v>
      </c>
      <c r="AE25" s="16">
        <v>734.62929999999983</v>
      </c>
      <c r="AF25" s="21">
        <f t="shared" si="11"/>
        <v>624.48339999999985</v>
      </c>
      <c r="AG25" s="21">
        <f t="shared" si="12"/>
        <v>584.5120999999998</v>
      </c>
      <c r="AH25" s="22">
        <f t="shared" si="13"/>
        <v>544.42079999999987</v>
      </c>
      <c r="AI25" s="30" t="s">
        <v>306</v>
      </c>
      <c r="AJ25" s="21">
        <v>437.32929999999982</v>
      </c>
      <c r="AK25" s="19">
        <v>439.32929999999982</v>
      </c>
      <c r="AL25" s="17">
        <v>409.32929999999982</v>
      </c>
      <c r="AM25" s="21" t="s">
        <v>305</v>
      </c>
    </row>
    <row r="26" spans="3:39" x14ac:dyDescent="0.35">
      <c r="C26" s="15" t="s">
        <v>21</v>
      </c>
      <c r="D26" s="16">
        <v>732.61364999999978</v>
      </c>
      <c r="E26" s="17">
        <f>D26-26.052</f>
        <v>706.56164999999976</v>
      </c>
      <c r="F26" s="17">
        <f t="shared" si="25"/>
        <v>666.53034999999977</v>
      </c>
      <c r="G26" s="17">
        <f t="shared" si="2"/>
        <v>626.49904999999978</v>
      </c>
      <c r="H26" s="17">
        <f t="shared" si="3"/>
        <v>586.4677499999998</v>
      </c>
      <c r="I26" s="17">
        <f t="shared" si="4"/>
        <v>546.43644999999981</v>
      </c>
      <c r="J26" s="18">
        <f t="shared" si="5"/>
        <v>506.40514999999982</v>
      </c>
      <c r="K26" s="30" t="s">
        <v>306</v>
      </c>
      <c r="L26" s="21">
        <v>435.31364999999977</v>
      </c>
      <c r="M26" s="19">
        <v>437.31364999999977</v>
      </c>
      <c r="N26" s="17">
        <v>407.31364999999977</v>
      </c>
      <c r="O26" s="21">
        <v>411.31364999999977</v>
      </c>
      <c r="Q26" s="15" t="s">
        <v>21</v>
      </c>
      <c r="R26" s="16">
        <v>732.61364999999978</v>
      </c>
      <c r="S26" s="19">
        <f t="shared" si="6"/>
        <v>664.51464999999973</v>
      </c>
      <c r="T26" s="19">
        <f t="shared" si="7"/>
        <v>624.48334999999975</v>
      </c>
      <c r="U26" s="19">
        <f t="shared" si="8"/>
        <v>584.45204999999976</v>
      </c>
      <c r="V26" s="19">
        <f t="shared" si="9"/>
        <v>544.42074999999977</v>
      </c>
      <c r="W26" s="20">
        <f t="shared" si="10"/>
        <v>504.38944999999978</v>
      </c>
      <c r="X26" s="30" t="s">
        <v>306</v>
      </c>
      <c r="Y26" s="21">
        <v>435.31364999999977</v>
      </c>
      <c r="Z26" s="19">
        <v>437.31364999999977</v>
      </c>
      <c r="AA26" s="17">
        <v>407.31364999999977</v>
      </c>
      <c r="AB26" s="21">
        <v>411.31364999999977</v>
      </c>
      <c r="AD26" s="15" t="s">
        <v>21</v>
      </c>
      <c r="AE26" s="16">
        <v>732.61364999999978</v>
      </c>
      <c r="AF26" s="21">
        <f t="shared" si="11"/>
        <v>622.4677499999998</v>
      </c>
      <c r="AG26" s="21">
        <f t="shared" si="12"/>
        <v>582.49644999999975</v>
      </c>
      <c r="AH26" s="22">
        <f t="shared" si="13"/>
        <v>542.40514999999982</v>
      </c>
      <c r="AI26" s="30" t="s">
        <v>306</v>
      </c>
      <c r="AJ26" s="21">
        <v>435.31364999999977</v>
      </c>
      <c r="AK26" s="19">
        <v>437.31364999999977</v>
      </c>
      <c r="AL26" s="17">
        <v>407.31364999999977</v>
      </c>
      <c r="AM26" s="21">
        <v>411.31364999999977</v>
      </c>
    </row>
    <row r="27" spans="3:39" x14ac:dyDescent="0.35">
      <c r="C27" s="15" t="s">
        <v>22</v>
      </c>
      <c r="D27" s="16">
        <v>730.59799999999973</v>
      </c>
      <c r="E27" s="17">
        <f>D27-26.052</f>
        <v>704.54599999999971</v>
      </c>
      <c r="F27" s="17">
        <f t="shared" si="25"/>
        <v>664.51469999999972</v>
      </c>
      <c r="G27" s="17">
        <f t="shared" si="2"/>
        <v>624.48339999999973</v>
      </c>
      <c r="H27" s="17">
        <f t="shared" si="3"/>
        <v>584.45209999999975</v>
      </c>
      <c r="I27" s="17">
        <f t="shared" si="4"/>
        <v>544.42079999999976</v>
      </c>
      <c r="J27" s="18">
        <f t="shared" si="5"/>
        <v>504.38949999999977</v>
      </c>
      <c r="K27" s="30" t="s">
        <v>306</v>
      </c>
      <c r="L27" s="21">
        <v>433.29799999999972</v>
      </c>
      <c r="M27" s="19">
        <v>435.29799999999972</v>
      </c>
      <c r="N27" s="17">
        <v>405.29799999999972</v>
      </c>
      <c r="O27" s="21">
        <v>409.29799999999972</v>
      </c>
      <c r="Q27" s="15" t="s">
        <v>22</v>
      </c>
      <c r="R27" s="16">
        <v>730.59799999999973</v>
      </c>
      <c r="S27" s="19">
        <f t="shared" si="6"/>
        <v>662.49899999999968</v>
      </c>
      <c r="T27" s="19">
        <f t="shared" si="7"/>
        <v>622.4676999999997</v>
      </c>
      <c r="U27" s="19">
        <f t="shared" si="8"/>
        <v>582.43639999999971</v>
      </c>
      <c r="V27" s="19">
        <f t="shared" si="9"/>
        <v>542.40509999999972</v>
      </c>
      <c r="W27" s="20">
        <f t="shared" si="10"/>
        <v>502.37379999999973</v>
      </c>
      <c r="X27" s="30" t="s">
        <v>306</v>
      </c>
      <c r="Y27" s="21">
        <v>433.29799999999972</v>
      </c>
      <c r="Z27" s="19">
        <v>435.29799999999972</v>
      </c>
      <c r="AA27" s="17">
        <v>405.29799999999972</v>
      </c>
      <c r="AB27" s="21">
        <v>409.29799999999972</v>
      </c>
      <c r="AD27" s="15" t="s">
        <v>22</v>
      </c>
      <c r="AE27" s="16">
        <v>730.59799999999973</v>
      </c>
      <c r="AF27" s="21">
        <f t="shared" si="11"/>
        <v>620.45209999999975</v>
      </c>
      <c r="AG27" s="21">
        <f t="shared" si="12"/>
        <v>580.4807999999997</v>
      </c>
      <c r="AH27" s="22">
        <f t="shared" si="13"/>
        <v>540.38949999999977</v>
      </c>
      <c r="AI27" s="30" t="s">
        <v>306</v>
      </c>
      <c r="AJ27" s="21">
        <v>433.29799999999972</v>
      </c>
      <c r="AK27" s="19">
        <v>435.29799999999972</v>
      </c>
      <c r="AL27" s="17">
        <v>405.29799999999972</v>
      </c>
      <c r="AM27" s="21">
        <v>409.29799999999972</v>
      </c>
    </row>
    <row r="28" spans="3:39" x14ac:dyDescent="0.35">
      <c r="C28" s="15" t="s">
        <v>296</v>
      </c>
      <c r="D28" s="16">
        <f>D27-2</f>
        <v>728.59799999999973</v>
      </c>
      <c r="E28" s="17">
        <f t="shared" ref="E28:E32" si="34">D28-26.052</f>
        <v>702.54599999999971</v>
      </c>
      <c r="F28" s="17">
        <f t="shared" ref="F28:F32" si="35">D28-66.0833</f>
        <v>662.51469999999972</v>
      </c>
      <c r="G28" s="17">
        <f>D28-106.1146</f>
        <v>622.48339999999973</v>
      </c>
      <c r="H28" s="17">
        <f>D28-146.1459</f>
        <v>582.45209999999975</v>
      </c>
      <c r="I28" s="17">
        <f>D28-186.1772</f>
        <v>542.42079999999976</v>
      </c>
      <c r="J28" s="18">
        <f>D28-226.2085</f>
        <v>502.38949999999977</v>
      </c>
      <c r="K28" s="30" t="s">
        <v>306</v>
      </c>
      <c r="L28" s="21">
        <v>431.29799999999972</v>
      </c>
      <c r="M28" s="19">
        <v>433.29799999999972</v>
      </c>
      <c r="N28" s="17">
        <v>403.29799999999972</v>
      </c>
      <c r="O28" s="21">
        <v>407.29799999999972</v>
      </c>
      <c r="Q28" s="15" t="s">
        <v>296</v>
      </c>
      <c r="R28" s="16">
        <f>R27-2</f>
        <v>728.59799999999973</v>
      </c>
      <c r="S28" s="19">
        <f t="shared" si="6"/>
        <v>660.49899999999968</v>
      </c>
      <c r="T28" s="19">
        <f t="shared" si="7"/>
        <v>620.4676999999997</v>
      </c>
      <c r="U28" s="19">
        <f t="shared" si="8"/>
        <v>580.43639999999971</v>
      </c>
      <c r="V28" s="19">
        <f t="shared" si="9"/>
        <v>540.40509999999972</v>
      </c>
      <c r="W28" s="20">
        <f t="shared" si="10"/>
        <v>500.37379999999973</v>
      </c>
      <c r="X28" s="30" t="s">
        <v>306</v>
      </c>
      <c r="Y28" s="21">
        <v>431.29799999999972</v>
      </c>
      <c r="Z28" s="19">
        <v>433.29799999999972</v>
      </c>
      <c r="AA28" s="17">
        <v>403.29799999999972</v>
      </c>
      <c r="AB28" s="21">
        <v>407.29799999999972</v>
      </c>
      <c r="AD28" s="15" t="s">
        <v>296</v>
      </c>
      <c r="AE28" s="16">
        <f>AE27-2</f>
        <v>728.59799999999973</v>
      </c>
      <c r="AF28" s="21">
        <f t="shared" si="11"/>
        <v>618.45209999999975</v>
      </c>
      <c r="AG28" s="21">
        <f t="shared" si="12"/>
        <v>578.4807999999997</v>
      </c>
      <c r="AH28" s="22">
        <f t="shared" si="13"/>
        <v>538.38949999999977</v>
      </c>
      <c r="AI28" s="30" t="s">
        <v>306</v>
      </c>
      <c r="AJ28" s="21">
        <v>431.29799999999972</v>
      </c>
      <c r="AK28" s="19">
        <v>433.29799999999972</v>
      </c>
      <c r="AL28" s="17">
        <v>403.29799999999972</v>
      </c>
      <c r="AM28" s="21">
        <v>407.29799999999972</v>
      </c>
    </row>
    <row r="29" spans="3:39" x14ac:dyDescent="0.35">
      <c r="C29" s="15" t="s">
        <v>297</v>
      </c>
      <c r="D29" s="16">
        <f t="shared" ref="D29:D32" si="36">D28-2</f>
        <v>726.59799999999973</v>
      </c>
      <c r="E29" s="17">
        <f t="shared" si="34"/>
        <v>700.54599999999971</v>
      </c>
      <c r="F29" s="17">
        <f t="shared" si="35"/>
        <v>660.51469999999972</v>
      </c>
      <c r="G29" s="17">
        <f t="shared" ref="G29:G32" si="37">D29-106.1146</f>
        <v>620.48339999999973</v>
      </c>
      <c r="H29" s="17">
        <f t="shared" ref="H29:H32" si="38">D29-146.1459</f>
        <v>580.45209999999975</v>
      </c>
      <c r="I29" s="17">
        <f t="shared" ref="I29:I32" si="39">D29-186.1772</f>
        <v>540.42079999999976</v>
      </c>
      <c r="J29" s="18">
        <f t="shared" ref="J29:J32" si="40">D29-226.2085</f>
        <v>500.38949999999977</v>
      </c>
      <c r="K29" s="30" t="s">
        <v>306</v>
      </c>
      <c r="L29" s="21">
        <v>429.29799999999972</v>
      </c>
      <c r="M29" s="19">
        <v>431.29799999999972</v>
      </c>
      <c r="N29" s="17">
        <v>401.29799999999972</v>
      </c>
      <c r="O29" s="21">
        <v>405.29799999999972</v>
      </c>
      <c r="Q29" s="15" t="s">
        <v>297</v>
      </c>
      <c r="R29" s="16">
        <f t="shared" ref="R29:R32" si="41">R28-2</f>
        <v>726.59799999999973</v>
      </c>
      <c r="S29" s="19">
        <f t="shared" si="6"/>
        <v>658.49899999999968</v>
      </c>
      <c r="T29" s="19">
        <f t="shared" si="7"/>
        <v>618.4676999999997</v>
      </c>
      <c r="U29" s="19">
        <f t="shared" si="8"/>
        <v>578.43639999999971</v>
      </c>
      <c r="V29" s="19">
        <f t="shared" si="9"/>
        <v>538.40509999999972</v>
      </c>
      <c r="W29" s="20">
        <f t="shared" si="10"/>
        <v>498.37379999999973</v>
      </c>
      <c r="X29" s="30" t="s">
        <v>306</v>
      </c>
      <c r="Y29" s="21">
        <v>429.29799999999972</v>
      </c>
      <c r="Z29" s="19">
        <v>431.29799999999972</v>
      </c>
      <c r="AA29" s="17">
        <v>401.29799999999972</v>
      </c>
      <c r="AB29" s="21">
        <v>405.29799999999972</v>
      </c>
      <c r="AD29" s="15" t="s">
        <v>297</v>
      </c>
      <c r="AE29" s="16">
        <f t="shared" ref="AE29:AE32" si="42">AE28-2</f>
        <v>726.59799999999973</v>
      </c>
      <c r="AF29" s="21">
        <f t="shared" si="11"/>
        <v>616.45209999999975</v>
      </c>
      <c r="AG29" s="21">
        <f t="shared" si="12"/>
        <v>576.4807999999997</v>
      </c>
      <c r="AH29" s="22">
        <f t="shared" si="13"/>
        <v>536.38949999999977</v>
      </c>
      <c r="AI29" s="30" t="s">
        <v>306</v>
      </c>
      <c r="AJ29" s="21">
        <v>429.29799999999972</v>
      </c>
      <c r="AK29" s="19">
        <v>431.29799999999972</v>
      </c>
      <c r="AL29" s="17">
        <v>401.29799999999972</v>
      </c>
      <c r="AM29" s="21">
        <v>405.29799999999972</v>
      </c>
    </row>
    <row r="30" spans="3:39" x14ac:dyDescent="0.35">
      <c r="C30" s="15" t="s">
        <v>298</v>
      </c>
      <c r="D30" s="16">
        <f t="shared" si="36"/>
        <v>724.59799999999973</v>
      </c>
      <c r="E30" s="17">
        <f t="shared" si="34"/>
        <v>698.54599999999971</v>
      </c>
      <c r="F30" s="17">
        <f t="shared" si="35"/>
        <v>658.51469999999972</v>
      </c>
      <c r="G30" s="17">
        <f t="shared" si="37"/>
        <v>618.48339999999973</v>
      </c>
      <c r="H30" s="17">
        <f t="shared" si="38"/>
        <v>578.45209999999975</v>
      </c>
      <c r="I30" s="17">
        <f t="shared" si="39"/>
        <v>538.42079999999976</v>
      </c>
      <c r="J30" s="18">
        <f t="shared" si="40"/>
        <v>498.38949999999977</v>
      </c>
      <c r="K30" s="30" t="s">
        <v>306</v>
      </c>
      <c r="L30" s="21">
        <v>427.29799999999972</v>
      </c>
      <c r="M30" s="19">
        <v>429.29799999999972</v>
      </c>
      <c r="N30" s="17">
        <v>399.29799999999972</v>
      </c>
      <c r="O30" s="21">
        <v>403.29799999999972</v>
      </c>
      <c r="Q30" s="15" t="s">
        <v>298</v>
      </c>
      <c r="R30" s="16">
        <f t="shared" si="41"/>
        <v>724.59799999999973</v>
      </c>
      <c r="S30" s="19">
        <f t="shared" si="6"/>
        <v>656.49899999999968</v>
      </c>
      <c r="T30" s="19">
        <f t="shared" si="7"/>
        <v>616.4676999999997</v>
      </c>
      <c r="U30" s="19">
        <f t="shared" si="8"/>
        <v>576.43639999999971</v>
      </c>
      <c r="V30" s="19">
        <f t="shared" si="9"/>
        <v>536.40509999999972</v>
      </c>
      <c r="W30" s="20">
        <f t="shared" si="10"/>
        <v>496.37379999999973</v>
      </c>
      <c r="X30" s="30" t="s">
        <v>306</v>
      </c>
      <c r="Y30" s="21">
        <v>427.29799999999972</v>
      </c>
      <c r="Z30" s="19">
        <v>429.29799999999972</v>
      </c>
      <c r="AA30" s="17">
        <v>399.29799999999972</v>
      </c>
      <c r="AB30" s="21">
        <v>403.29799999999972</v>
      </c>
      <c r="AD30" s="15" t="s">
        <v>298</v>
      </c>
      <c r="AE30" s="16">
        <f t="shared" si="42"/>
        <v>724.59799999999973</v>
      </c>
      <c r="AF30" s="21">
        <f t="shared" si="11"/>
        <v>614.45209999999975</v>
      </c>
      <c r="AG30" s="21">
        <f t="shared" si="12"/>
        <v>574.4807999999997</v>
      </c>
      <c r="AH30" s="22">
        <f t="shared" si="13"/>
        <v>534.38949999999977</v>
      </c>
      <c r="AI30" s="30" t="s">
        <v>306</v>
      </c>
      <c r="AJ30" s="21">
        <v>427.29799999999972</v>
      </c>
      <c r="AK30" s="19">
        <v>429.29799999999972</v>
      </c>
      <c r="AL30" s="17">
        <v>399.29799999999972</v>
      </c>
      <c r="AM30" s="21">
        <v>403.29799999999972</v>
      </c>
    </row>
    <row r="31" spans="3:39" x14ac:dyDescent="0.35">
      <c r="C31" s="15" t="s">
        <v>299</v>
      </c>
      <c r="D31" s="16">
        <f t="shared" si="36"/>
        <v>722.59799999999973</v>
      </c>
      <c r="E31" s="17">
        <f t="shared" si="34"/>
        <v>696.54599999999971</v>
      </c>
      <c r="F31" s="17">
        <f t="shared" si="35"/>
        <v>656.51469999999972</v>
      </c>
      <c r="G31" s="17">
        <f t="shared" si="37"/>
        <v>616.48339999999973</v>
      </c>
      <c r="H31" s="17">
        <f t="shared" si="38"/>
        <v>576.45209999999975</v>
      </c>
      <c r="I31" s="17">
        <f t="shared" si="39"/>
        <v>536.42079999999976</v>
      </c>
      <c r="J31" s="18">
        <f t="shared" si="40"/>
        <v>496.38949999999977</v>
      </c>
      <c r="K31" s="30" t="s">
        <v>306</v>
      </c>
      <c r="L31" s="21">
        <v>425.29799999999972</v>
      </c>
      <c r="M31" s="19">
        <v>427.29799999999972</v>
      </c>
      <c r="N31" s="17">
        <v>397.29799999999972</v>
      </c>
      <c r="O31" s="21">
        <v>401.29799999999972</v>
      </c>
      <c r="Q31" s="15" t="s">
        <v>299</v>
      </c>
      <c r="R31" s="16">
        <f t="shared" si="41"/>
        <v>722.59799999999973</v>
      </c>
      <c r="S31" s="19">
        <f t="shared" si="6"/>
        <v>654.49899999999968</v>
      </c>
      <c r="T31" s="19">
        <f t="shared" si="7"/>
        <v>614.4676999999997</v>
      </c>
      <c r="U31" s="19">
        <f t="shared" si="8"/>
        <v>574.43639999999971</v>
      </c>
      <c r="V31" s="19">
        <f t="shared" si="9"/>
        <v>534.40509999999972</v>
      </c>
      <c r="W31" s="20">
        <f t="shared" si="10"/>
        <v>494.37379999999973</v>
      </c>
      <c r="X31" s="30" t="s">
        <v>306</v>
      </c>
      <c r="Y31" s="21">
        <v>425.29799999999972</v>
      </c>
      <c r="Z31" s="19">
        <v>427.29799999999972</v>
      </c>
      <c r="AA31" s="17">
        <v>397.29799999999972</v>
      </c>
      <c r="AB31" s="21">
        <v>401.29799999999972</v>
      </c>
      <c r="AD31" s="15" t="s">
        <v>299</v>
      </c>
      <c r="AE31" s="16">
        <f t="shared" si="42"/>
        <v>722.59799999999973</v>
      </c>
      <c r="AF31" s="21">
        <f t="shared" si="11"/>
        <v>612.45209999999975</v>
      </c>
      <c r="AG31" s="21">
        <f t="shared" si="12"/>
        <v>572.4807999999997</v>
      </c>
      <c r="AH31" s="22">
        <f t="shared" si="13"/>
        <v>532.38949999999977</v>
      </c>
      <c r="AI31" s="30" t="s">
        <v>306</v>
      </c>
      <c r="AJ31" s="21">
        <v>425.29799999999972</v>
      </c>
      <c r="AK31" s="19">
        <v>427.29799999999972</v>
      </c>
      <c r="AL31" s="17">
        <v>397.29799999999972</v>
      </c>
      <c r="AM31" s="21">
        <v>401.29799999999972</v>
      </c>
    </row>
    <row r="32" spans="3:39" x14ac:dyDescent="0.35">
      <c r="C32" s="15" t="s">
        <v>300</v>
      </c>
      <c r="D32" s="16">
        <f t="shared" si="36"/>
        <v>720.59799999999973</v>
      </c>
      <c r="E32" s="17">
        <f t="shared" si="34"/>
        <v>694.54599999999971</v>
      </c>
      <c r="F32" s="17">
        <f t="shared" si="35"/>
        <v>654.51469999999972</v>
      </c>
      <c r="G32" s="17">
        <f t="shared" si="37"/>
        <v>614.48339999999973</v>
      </c>
      <c r="H32" s="17">
        <f t="shared" si="38"/>
        <v>574.45209999999975</v>
      </c>
      <c r="I32" s="17">
        <f t="shared" si="39"/>
        <v>534.42079999999976</v>
      </c>
      <c r="J32" s="18">
        <f t="shared" si="40"/>
        <v>494.38949999999977</v>
      </c>
      <c r="K32" s="30" t="s">
        <v>306</v>
      </c>
      <c r="L32" s="21">
        <v>423.29799999999972</v>
      </c>
      <c r="M32" s="19">
        <v>425.29799999999972</v>
      </c>
      <c r="N32" s="17">
        <v>395.29799999999972</v>
      </c>
      <c r="O32" s="21">
        <v>399.29799999999972</v>
      </c>
      <c r="Q32" s="15" t="s">
        <v>300</v>
      </c>
      <c r="R32" s="16">
        <f t="shared" si="41"/>
        <v>720.59799999999973</v>
      </c>
      <c r="S32" s="19">
        <f t="shared" si="6"/>
        <v>652.49899999999968</v>
      </c>
      <c r="T32" s="19">
        <f t="shared" si="7"/>
        <v>612.4676999999997</v>
      </c>
      <c r="U32" s="19">
        <f t="shared" si="8"/>
        <v>572.43639999999971</v>
      </c>
      <c r="V32" s="19">
        <f t="shared" si="9"/>
        <v>532.40509999999972</v>
      </c>
      <c r="W32" s="20">
        <f t="shared" si="10"/>
        <v>492.37379999999973</v>
      </c>
      <c r="X32" s="30" t="s">
        <v>306</v>
      </c>
      <c r="Y32" s="21">
        <v>423.29799999999972</v>
      </c>
      <c r="Z32" s="19">
        <v>425.29799999999972</v>
      </c>
      <c r="AA32" s="17">
        <v>395.29799999999972</v>
      </c>
      <c r="AB32" s="21">
        <v>399.29799999999972</v>
      </c>
      <c r="AD32" s="15" t="s">
        <v>300</v>
      </c>
      <c r="AE32" s="16">
        <f t="shared" si="42"/>
        <v>720.59799999999973</v>
      </c>
      <c r="AF32" s="21">
        <f t="shared" si="11"/>
        <v>610.45209999999975</v>
      </c>
      <c r="AG32" s="21">
        <f t="shared" si="12"/>
        <v>570.4807999999997</v>
      </c>
      <c r="AH32" s="22">
        <f t="shared" si="13"/>
        <v>530.38949999999977</v>
      </c>
      <c r="AI32" s="30" t="s">
        <v>306</v>
      </c>
      <c r="AJ32" s="21">
        <v>423.29799999999972</v>
      </c>
      <c r="AK32" s="19">
        <v>425.29799999999972</v>
      </c>
      <c r="AL32" s="17">
        <v>395.29799999999972</v>
      </c>
      <c r="AM32" s="21">
        <v>399.29799999999972</v>
      </c>
    </row>
    <row r="33" spans="3:39" x14ac:dyDescent="0.35">
      <c r="C33" s="15"/>
      <c r="D33" s="16"/>
      <c r="E33" s="17"/>
      <c r="F33" s="17"/>
      <c r="G33" s="17"/>
      <c r="H33" s="17"/>
      <c r="I33" s="17"/>
      <c r="J33" s="18"/>
      <c r="K33" s="16"/>
      <c r="L33" s="21"/>
      <c r="M33" s="19"/>
      <c r="N33" s="17"/>
      <c r="O33" s="21"/>
      <c r="Q33" s="15"/>
      <c r="R33" s="16"/>
      <c r="S33" s="19"/>
      <c r="T33" s="19"/>
      <c r="U33" s="19"/>
      <c r="V33" s="19"/>
      <c r="W33" s="20"/>
      <c r="X33" s="16"/>
      <c r="Y33" s="21"/>
      <c r="Z33" s="19"/>
      <c r="AA33" s="17"/>
      <c r="AB33" s="21"/>
      <c r="AD33" s="15"/>
      <c r="AE33" s="16"/>
      <c r="AF33" s="21"/>
      <c r="AG33" s="21"/>
      <c r="AH33" s="22"/>
      <c r="AI33" s="16"/>
      <c r="AJ33" s="21"/>
      <c r="AK33" s="19"/>
      <c r="AL33" s="17"/>
      <c r="AM33" s="21"/>
    </row>
    <row r="34" spans="3:39" x14ac:dyDescent="0.35">
      <c r="C34" s="15" t="s">
        <v>23</v>
      </c>
      <c r="D34" s="16">
        <v>750.66059999999993</v>
      </c>
      <c r="E34" s="17">
        <f>D34-26.052</f>
        <v>724.60859999999991</v>
      </c>
      <c r="F34" s="17">
        <f t="shared" si="25"/>
        <v>684.57729999999992</v>
      </c>
      <c r="G34" s="17">
        <f t="shared" si="2"/>
        <v>644.54599999999994</v>
      </c>
      <c r="H34" s="17">
        <f t="shared" si="3"/>
        <v>604.51469999999995</v>
      </c>
      <c r="I34" s="17">
        <f t="shared" si="4"/>
        <v>564.48339999999996</v>
      </c>
      <c r="J34" s="18">
        <f t="shared" si="5"/>
        <v>524.45209999999997</v>
      </c>
      <c r="K34" s="30" t="s">
        <v>306</v>
      </c>
      <c r="L34" s="21">
        <v>453.36059999999992</v>
      </c>
      <c r="M34" s="19" t="s">
        <v>305</v>
      </c>
      <c r="N34" s="17">
        <v>425.36059999999992</v>
      </c>
      <c r="O34" s="21" t="s">
        <v>305</v>
      </c>
      <c r="Q34" s="15" t="s">
        <v>23</v>
      </c>
      <c r="R34" s="16">
        <v>750.66059999999993</v>
      </c>
      <c r="S34" s="19">
        <f t="shared" si="6"/>
        <v>682.56159999999988</v>
      </c>
      <c r="T34" s="19">
        <f t="shared" si="7"/>
        <v>642.5302999999999</v>
      </c>
      <c r="U34" s="19">
        <f t="shared" si="8"/>
        <v>602.49899999999991</v>
      </c>
      <c r="V34" s="19">
        <f t="shared" si="9"/>
        <v>562.46769999999992</v>
      </c>
      <c r="W34" s="20">
        <f t="shared" si="10"/>
        <v>522.43639999999994</v>
      </c>
      <c r="X34" s="30" t="s">
        <v>306</v>
      </c>
      <c r="Y34" s="21">
        <v>453.36059999999992</v>
      </c>
      <c r="Z34" s="19" t="s">
        <v>305</v>
      </c>
      <c r="AA34" s="17">
        <v>425.36059999999992</v>
      </c>
      <c r="AB34" s="21" t="s">
        <v>305</v>
      </c>
      <c r="AD34" s="15" t="s">
        <v>23</v>
      </c>
      <c r="AE34" s="16">
        <v>750.66059999999993</v>
      </c>
      <c r="AF34" s="21">
        <f t="shared" si="11"/>
        <v>640.51469999999995</v>
      </c>
      <c r="AG34" s="21">
        <f t="shared" si="12"/>
        <v>600.54339999999991</v>
      </c>
      <c r="AH34" s="22">
        <f t="shared" si="13"/>
        <v>560.45209999999997</v>
      </c>
      <c r="AI34" s="30" t="s">
        <v>306</v>
      </c>
      <c r="AJ34" s="21">
        <v>453.36059999999992</v>
      </c>
      <c r="AK34" s="19" t="s">
        <v>305</v>
      </c>
      <c r="AL34" s="17">
        <v>425.36059999999992</v>
      </c>
      <c r="AM34" s="21" t="s">
        <v>305</v>
      </c>
    </row>
    <row r="35" spans="3:39" x14ac:dyDescent="0.35">
      <c r="C35" s="15" t="s">
        <v>24</v>
      </c>
      <c r="D35" s="16">
        <v>748.64494999999988</v>
      </c>
      <c r="E35" s="17">
        <f>D35-26.052</f>
        <v>722.59294999999986</v>
      </c>
      <c r="F35" s="17">
        <f t="shared" si="25"/>
        <v>682.56164999999987</v>
      </c>
      <c r="G35" s="17">
        <f t="shared" si="2"/>
        <v>642.53034999999988</v>
      </c>
      <c r="H35" s="17">
        <f t="shared" si="3"/>
        <v>602.4990499999999</v>
      </c>
      <c r="I35" s="17">
        <f t="shared" si="4"/>
        <v>562.46774999999991</v>
      </c>
      <c r="J35" s="18">
        <f t="shared" si="5"/>
        <v>522.43644999999992</v>
      </c>
      <c r="K35" s="30" t="s">
        <v>306</v>
      </c>
      <c r="L35" s="21">
        <v>451.34494999999987</v>
      </c>
      <c r="M35" s="19">
        <v>453.34494999999987</v>
      </c>
      <c r="N35" s="17">
        <v>423.34494999999987</v>
      </c>
      <c r="O35" s="21" t="s">
        <v>305</v>
      </c>
      <c r="Q35" s="15" t="s">
        <v>24</v>
      </c>
      <c r="R35" s="16">
        <v>748.64494999999988</v>
      </c>
      <c r="S35" s="19">
        <f t="shared" si="6"/>
        <v>680.54594999999983</v>
      </c>
      <c r="T35" s="19">
        <f t="shared" si="7"/>
        <v>640.51464999999985</v>
      </c>
      <c r="U35" s="19">
        <f t="shared" si="8"/>
        <v>600.48334999999986</v>
      </c>
      <c r="V35" s="19">
        <f t="shared" si="9"/>
        <v>560.45204999999987</v>
      </c>
      <c r="W35" s="20">
        <f t="shared" si="10"/>
        <v>520.42074999999988</v>
      </c>
      <c r="X35" s="30" t="s">
        <v>306</v>
      </c>
      <c r="Y35" s="21">
        <v>451.34494999999987</v>
      </c>
      <c r="Z35" s="19">
        <v>453.34494999999987</v>
      </c>
      <c r="AA35" s="17">
        <v>423.34494999999987</v>
      </c>
      <c r="AB35" s="21" t="s">
        <v>305</v>
      </c>
      <c r="AD35" s="15" t="s">
        <v>24</v>
      </c>
      <c r="AE35" s="16">
        <v>748.64494999999988</v>
      </c>
      <c r="AF35" s="21">
        <f t="shared" si="11"/>
        <v>638.4990499999999</v>
      </c>
      <c r="AG35" s="21">
        <f t="shared" si="12"/>
        <v>598.52774999999986</v>
      </c>
      <c r="AH35" s="22">
        <f t="shared" si="13"/>
        <v>558.43644999999992</v>
      </c>
      <c r="AI35" s="30" t="s">
        <v>306</v>
      </c>
      <c r="AJ35" s="21">
        <v>451.34494999999987</v>
      </c>
      <c r="AK35" s="19">
        <v>453.34494999999987</v>
      </c>
      <c r="AL35" s="17">
        <v>423.34494999999987</v>
      </c>
      <c r="AM35" s="21" t="s">
        <v>305</v>
      </c>
    </row>
    <row r="36" spans="3:39" x14ac:dyDescent="0.35">
      <c r="C36" s="15" t="s">
        <v>25</v>
      </c>
      <c r="D36" s="16">
        <v>746.62929999999983</v>
      </c>
      <c r="E36" s="17">
        <f>D36-26.052</f>
        <v>720.57729999999981</v>
      </c>
      <c r="F36" s="17">
        <f t="shared" si="25"/>
        <v>680.54599999999982</v>
      </c>
      <c r="G36" s="17">
        <f t="shared" si="2"/>
        <v>640.51469999999983</v>
      </c>
      <c r="H36" s="17">
        <f t="shared" si="3"/>
        <v>600.48339999999985</v>
      </c>
      <c r="I36" s="17">
        <f t="shared" si="4"/>
        <v>560.45209999999986</v>
      </c>
      <c r="J36" s="18">
        <f t="shared" si="5"/>
        <v>520.42079999999987</v>
      </c>
      <c r="K36" s="30" t="s">
        <v>306</v>
      </c>
      <c r="L36" s="21">
        <v>449.32929999999982</v>
      </c>
      <c r="M36" s="19">
        <v>451.32929999999982</v>
      </c>
      <c r="N36" s="17">
        <v>421.32929999999982</v>
      </c>
      <c r="O36" s="21">
        <v>425.32929999999982</v>
      </c>
      <c r="Q36" s="15" t="s">
        <v>25</v>
      </c>
      <c r="R36" s="16">
        <v>746.62929999999983</v>
      </c>
      <c r="S36" s="19">
        <f t="shared" si="6"/>
        <v>678.53029999999978</v>
      </c>
      <c r="T36" s="19">
        <f t="shared" si="7"/>
        <v>638.4989999999998</v>
      </c>
      <c r="U36" s="19">
        <f t="shared" si="8"/>
        <v>598.46769999999981</v>
      </c>
      <c r="V36" s="19">
        <f t="shared" si="9"/>
        <v>558.43639999999982</v>
      </c>
      <c r="W36" s="20">
        <f t="shared" si="10"/>
        <v>518.40509999999983</v>
      </c>
      <c r="X36" s="30" t="s">
        <v>306</v>
      </c>
      <c r="Y36" s="21">
        <v>449.32929999999982</v>
      </c>
      <c r="Z36" s="19">
        <v>451.32929999999982</v>
      </c>
      <c r="AA36" s="17">
        <v>421.32929999999982</v>
      </c>
      <c r="AB36" s="21">
        <v>425.32929999999982</v>
      </c>
      <c r="AD36" s="15" t="s">
        <v>25</v>
      </c>
      <c r="AE36" s="16">
        <v>746.62929999999983</v>
      </c>
      <c r="AF36" s="21">
        <f t="shared" si="11"/>
        <v>636.48339999999985</v>
      </c>
      <c r="AG36" s="21">
        <f t="shared" si="12"/>
        <v>596.5120999999998</v>
      </c>
      <c r="AH36" s="22">
        <f t="shared" si="13"/>
        <v>556.42079999999987</v>
      </c>
      <c r="AI36" s="30" t="s">
        <v>306</v>
      </c>
      <c r="AJ36" s="21">
        <v>449.32929999999982</v>
      </c>
      <c r="AK36" s="19">
        <v>451.32929999999982</v>
      </c>
      <c r="AL36" s="17">
        <v>421.32929999999982</v>
      </c>
      <c r="AM36" s="21">
        <v>425.32929999999982</v>
      </c>
    </row>
    <row r="37" spans="3:39" x14ac:dyDescent="0.35">
      <c r="C37" s="15" t="s">
        <v>26</v>
      </c>
      <c r="D37" s="16">
        <v>744.61364999999978</v>
      </c>
      <c r="E37" s="17">
        <f>D37-26.052</f>
        <v>718.56164999999976</v>
      </c>
      <c r="F37" s="17">
        <f t="shared" si="25"/>
        <v>678.53034999999977</v>
      </c>
      <c r="G37" s="17">
        <f t="shared" si="2"/>
        <v>638.49904999999978</v>
      </c>
      <c r="H37" s="17">
        <f t="shared" si="3"/>
        <v>598.4677499999998</v>
      </c>
      <c r="I37" s="17">
        <f t="shared" si="4"/>
        <v>558.43644999999981</v>
      </c>
      <c r="J37" s="18">
        <f t="shared" si="5"/>
        <v>518.40514999999982</v>
      </c>
      <c r="K37" s="30" t="s">
        <v>306</v>
      </c>
      <c r="L37" s="21">
        <v>447.31364999999977</v>
      </c>
      <c r="M37" s="19">
        <v>449.31364999999977</v>
      </c>
      <c r="N37" s="17">
        <v>419.31364999999977</v>
      </c>
      <c r="O37" s="21">
        <v>423.31364999999977</v>
      </c>
      <c r="Q37" s="15" t="s">
        <v>26</v>
      </c>
      <c r="R37" s="16">
        <v>744.61364999999978</v>
      </c>
      <c r="S37" s="19">
        <f t="shared" si="6"/>
        <v>676.51464999999973</v>
      </c>
      <c r="T37" s="19">
        <f t="shared" si="7"/>
        <v>636.48334999999975</v>
      </c>
      <c r="U37" s="19">
        <f t="shared" si="8"/>
        <v>596.45204999999976</v>
      </c>
      <c r="V37" s="19">
        <f t="shared" si="9"/>
        <v>556.42074999999977</v>
      </c>
      <c r="W37" s="20">
        <f t="shared" si="10"/>
        <v>516.38944999999978</v>
      </c>
      <c r="X37" s="30" t="s">
        <v>306</v>
      </c>
      <c r="Y37" s="21">
        <v>447.31364999999977</v>
      </c>
      <c r="Z37" s="19">
        <v>449.31364999999977</v>
      </c>
      <c r="AA37" s="17">
        <v>419.31364999999977</v>
      </c>
      <c r="AB37" s="21">
        <v>423.31364999999977</v>
      </c>
      <c r="AD37" s="15" t="s">
        <v>26</v>
      </c>
      <c r="AE37" s="16">
        <v>744.61364999999978</v>
      </c>
      <c r="AF37" s="21">
        <f t="shared" si="11"/>
        <v>634.4677499999998</v>
      </c>
      <c r="AG37" s="21">
        <f t="shared" si="12"/>
        <v>594.49644999999975</v>
      </c>
      <c r="AH37" s="22">
        <f t="shared" si="13"/>
        <v>554.40514999999982</v>
      </c>
      <c r="AI37" s="30" t="s">
        <v>306</v>
      </c>
      <c r="AJ37" s="21">
        <v>447.31364999999977</v>
      </c>
      <c r="AK37" s="19">
        <v>449.31364999999977</v>
      </c>
      <c r="AL37" s="17">
        <v>419.31364999999977</v>
      </c>
      <c r="AM37" s="21">
        <v>423.31364999999977</v>
      </c>
    </row>
    <row r="38" spans="3:39" x14ac:dyDescent="0.35">
      <c r="C38" s="15" t="s">
        <v>291</v>
      </c>
      <c r="D38" s="16">
        <f>D37-2</f>
        <v>742.61364999999978</v>
      </c>
      <c r="E38" s="17">
        <f t="shared" ref="E38:E42" si="43">D38-26.052</f>
        <v>716.56164999999976</v>
      </c>
      <c r="F38" s="17">
        <f t="shared" si="25"/>
        <v>676.53034999999977</v>
      </c>
      <c r="G38" s="17">
        <f>D38-106.1146</f>
        <v>636.49904999999978</v>
      </c>
      <c r="H38" s="17">
        <f>D38-146.1459</f>
        <v>596.4677499999998</v>
      </c>
      <c r="I38" s="17">
        <f>D38-186.1772</f>
        <v>556.43644999999981</v>
      </c>
      <c r="J38" s="18">
        <f>D38-226.2085</f>
        <v>516.40514999999982</v>
      </c>
      <c r="K38" s="30" t="s">
        <v>306</v>
      </c>
      <c r="L38" s="21">
        <v>445.31364999999977</v>
      </c>
      <c r="M38" s="19">
        <v>447.31364999999977</v>
      </c>
      <c r="N38" s="17">
        <v>417.31364999999977</v>
      </c>
      <c r="O38" s="21">
        <v>421.31364999999977</v>
      </c>
      <c r="Q38" s="15" t="s">
        <v>291</v>
      </c>
      <c r="R38" s="16">
        <f>R37-2</f>
        <v>742.61364999999978</v>
      </c>
      <c r="S38" s="19">
        <f t="shared" si="6"/>
        <v>674.51464999999973</v>
      </c>
      <c r="T38" s="19">
        <f t="shared" si="7"/>
        <v>634.48334999999975</v>
      </c>
      <c r="U38" s="19">
        <f t="shared" si="8"/>
        <v>594.45204999999976</v>
      </c>
      <c r="V38" s="19">
        <f t="shared" si="9"/>
        <v>554.42074999999977</v>
      </c>
      <c r="W38" s="20">
        <f t="shared" si="10"/>
        <v>514.38944999999978</v>
      </c>
      <c r="X38" s="30" t="s">
        <v>306</v>
      </c>
      <c r="Y38" s="21">
        <v>445.31364999999977</v>
      </c>
      <c r="Z38" s="19">
        <v>447.31364999999977</v>
      </c>
      <c r="AA38" s="17">
        <v>417.31364999999977</v>
      </c>
      <c r="AB38" s="21">
        <v>421.31364999999977</v>
      </c>
      <c r="AD38" s="15" t="s">
        <v>291</v>
      </c>
      <c r="AE38" s="16">
        <f>AE37-2</f>
        <v>742.61364999999978</v>
      </c>
      <c r="AF38" s="21">
        <f t="shared" si="11"/>
        <v>632.4677499999998</v>
      </c>
      <c r="AG38" s="21">
        <f t="shared" si="12"/>
        <v>592.49644999999975</v>
      </c>
      <c r="AH38" s="22">
        <f t="shared" si="13"/>
        <v>552.40514999999982</v>
      </c>
      <c r="AI38" s="30" t="s">
        <v>306</v>
      </c>
      <c r="AJ38" s="21">
        <v>445.31364999999977</v>
      </c>
      <c r="AK38" s="19">
        <v>447.31364999999977</v>
      </c>
      <c r="AL38" s="17">
        <v>417.31364999999977</v>
      </c>
      <c r="AM38" s="21">
        <v>421.31364999999977</v>
      </c>
    </row>
    <row r="39" spans="3:39" x14ac:dyDescent="0.35">
      <c r="C39" s="15" t="s">
        <v>292</v>
      </c>
      <c r="D39" s="16">
        <f t="shared" ref="D39:D42" si="44">D38-2</f>
        <v>740.61364999999978</v>
      </c>
      <c r="E39" s="17">
        <f t="shared" si="43"/>
        <v>714.56164999999976</v>
      </c>
      <c r="F39" s="17">
        <f t="shared" si="25"/>
        <v>674.53034999999977</v>
      </c>
      <c r="G39" s="17">
        <f t="shared" ref="G39:G42" si="45">D39-106.1146</f>
        <v>634.49904999999978</v>
      </c>
      <c r="H39" s="17">
        <f t="shared" ref="H39:H42" si="46">D39-146.1459</f>
        <v>594.4677499999998</v>
      </c>
      <c r="I39" s="17">
        <f t="shared" ref="I39:I42" si="47">D39-186.1772</f>
        <v>554.43644999999981</v>
      </c>
      <c r="J39" s="18">
        <f t="shared" ref="J39:J42" si="48">D39-226.2085</f>
        <v>514.40514999999982</v>
      </c>
      <c r="K39" s="30" t="s">
        <v>306</v>
      </c>
      <c r="L39" s="21">
        <v>443.31364999999977</v>
      </c>
      <c r="M39" s="19">
        <v>445.31364999999977</v>
      </c>
      <c r="N39" s="17">
        <v>415.31364999999977</v>
      </c>
      <c r="O39" s="21">
        <v>419.31364999999977</v>
      </c>
      <c r="Q39" s="15" t="s">
        <v>292</v>
      </c>
      <c r="R39" s="16">
        <f t="shared" ref="R39:R42" si="49">R38-2</f>
        <v>740.61364999999978</v>
      </c>
      <c r="S39" s="19">
        <f t="shared" si="6"/>
        <v>672.51464999999973</v>
      </c>
      <c r="T39" s="19">
        <f t="shared" si="7"/>
        <v>632.48334999999975</v>
      </c>
      <c r="U39" s="19">
        <f t="shared" si="8"/>
        <v>592.45204999999976</v>
      </c>
      <c r="V39" s="19">
        <f t="shared" si="9"/>
        <v>552.42074999999977</v>
      </c>
      <c r="W39" s="20">
        <f t="shared" si="10"/>
        <v>512.38944999999978</v>
      </c>
      <c r="X39" s="30" t="s">
        <v>306</v>
      </c>
      <c r="Y39" s="21">
        <v>443.31364999999977</v>
      </c>
      <c r="Z39" s="19">
        <v>445.31364999999977</v>
      </c>
      <c r="AA39" s="17">
        <v>415.31364999999977</v>
      </c>
      <c r="AB39" s="21">
        <v>419.31364999999977</v>
      </c>
      <c r="AD39" s="15" t="s">
        <v>292</v>
      </c>
      <c r="AE39" s="16">
        <f t="shared" ref="AE39:AE42" si="50">AE38-2</f>
        <v>740.61364999999978</v>
      </c>
      <c r="AF39" s="21">
        <f t="shared" si="11"/>
        <v>630.4677499999998</v>
      </c>
      <c r="AG39" s="21">
        <f t="shared" si="12"/>
        <v>590.49644999999975</v>
      </c>
      <c r="AH39" s="22">
        <f t="shared" si="13"/>
        <v>550.40514999999982</v>
      </c>
      <c r="AI39" s="30" t="s">
        <v>306</v>
      </c>
      <c r="AJ39" s="21">
        <v>443.31364999999977</v>
      </c>
      <c r="AK39" s="19">
        <v>445.31364999999977</v>
      </c>
      <c r="AL39" s="17">
        <v>415.31364999999977</v>
      </c>
      <c r="AM39" s="21">
        <v>419.31364999999977</v>
      </c>
    </row>
    <row r="40" spans="3:39" x14ac:dyDescent="0.35">
      <c r="C40" s="15" t="s">
        <v>293</v>
      </c>
      <c r="D40" s="16">
        <f t="shared" si="44"/>
        <v>738.61364999999978</v>
      </c>
      <c r="E40" s="17">
        <f t="shared" si="43"/>
        <v>712.56164999999976</v>
      </c>
      <c r="F40" s="17">
        <f t="shared" si="25"/>
        <v>672.53034999999977</v>
      </c>
      <c r="G40" s="17">
        <f t="shared" si="45"/>
        <v>632.49904999999978</v>
      </c>
      <c r="H40" s="17">
        <f t="shared" si="46"/>
        <v>592.4677499999998</v>
      </c>
      <c r="I40" s="17">
        <f t="shared" si="47"/>
        <v>552.43644999999981</v>
      </c>
      <c r="J40" s="18">
        <f t="shared" si="48"/>
        <v>512.40514999999982</v>
      </c>
      <c r="K40" s="30" t="s">
        <v>306</v>
      </c>
      <c r="L40" s="21">
        <v>441.31364999999977</v>
      </c>
      <c r="M40" s="19">
        <v>443.31364999999977</v>
      </c>
      <c r="N40" s="17">
        <v>413.31364999999977</v>
      </c>
      <c r="O40" s="21">
        <v>417.31364999999977</v>
      </c>
      <c r="Q40" s="15" t="s">
        <v>293</v>
      </c>
      <c r="R40" s="16">
        <f t="shared" si="49"/>
        <v>738.61364999999978</v>
      </c>
      <c r="S40" s="19">
        <f t="shared" si="6"/>
        <v>670.51464999999973</v>
      </c>
      <c r="T40" s="19">
        <f t="shared" si="7"/>
        <v>630.48334999999975</v>
      </c>
      <c r="U40" s="19">
        <f t="shared" si="8"/>
        <v>590.45204999999976</v>
      </c>
      <c r="V40" s="19">
        <f t="shared" si="9"/>
        <v>550.42074999999977</v>
      </c>
      <c r="W40" s="20">
        <f t="shared" si="10"/>
        <v>510.38944999999978</v>
      </c>
      <c r="X40" s="30" t="s">
        <v>306</v>
      </c>
      <c r="Y40" s="21">
        <v>441.31364999999977</v>
      </c>
      <c r="Z40" s="19">
        <v>443.31364999999977</v>
      </c>
      <c r="AA40" s="17">
        <v>413.31364999999977</v>
      </c>
      <c r="AB40" s="21">
        <v>417.31364999999977</v>
      </c>
      <c r="AD40" s="15" t="s">
        <v>293</v>
      </c>
      <c r="AE40" s="16">
        <f t="shared" si="50"/>
        <v>738.61364999999978</v>
      </c>
      <c r="AF40" s="21">
        <f t="shared" si="11"/>
        <v>628.4677499999998</v>
      </c>
      <c r="AG40" s="21">
        <f t="shared" si="12"/>
        <v>588.49644999999975</v>
      </c>
      <c r="AH40" s="22">
        <f t="shared" si="13"/>
        <v>548.40514999999982</v>
      </c>
      <c r="AI40" s="30" t="s">
        <v>306</v>
      </c>
      <c r="AJ40" s="21">
        <v>441.31364999999977</v>
      </c>
      <c r="AK40" s="19">
        <v>443.31364999999977</v>
      </c>
      <c r="AL40" s="17">
        <v>413.31364999999977</v>
      </c>
      <c r="AM40" s="21">
        <v>417.31364999999977</v>
      </c>
    </row>
    <row r="41" spans="3:39" x14ac:dyDescent="0.35">
      <c r="C41" s="15" t="s">
        <v>294</v>
      </c>
      <c r="D41" s="16">
        <f t="shared" si="44"/>
        <v>736.61364999999978</v>
      </c>
      <c r="E41" s="17">
        <f t="shared" si="43"/>
        <v>710.56164999999976</v>
      </c>
      <c r="F41" s="17">
        <f t="shared" si="25"/>
        <v>670.53034999999977</v>
      </c>
      <c r="G41" s="17">
        <f t="shared" si="45"/>
        <v>630.49904999999978</v>
      </c>
      <c r="H41" s="17">
        <f t="shared" si="46"/>
        <v>590.4677499999998</v>
      </c>
      <c r="I41" s="17">
        <f t="shared" si="47"/>
        <v>550.43644999999981</v>
      </c>
      <c r="J41" s="18">
        <f t="shared" si="48"/>
        <v>510.40514999999982</v>
      </c>
      <c r="K41" s="30" t="s">
        <v>306</v>
      </c>
      <c r="L41" s="21">
        <v>439.31364999999977</v>
      </c>
      <c r="M41" s="19">
        <v>441.31364999999977</v>
      </c>
      <c r="N41" s="17">
        <v>411.31364999999977</v>
      </c>
      <c r="O41" s="21">
        <v>415.31364999999977</v>
      </c>
      <c r="Q41" s="15" t="s">
        <v>294</v>
      </c>
      <c r="R41" s="16">
        <f t="shared" si="49"/>
        <v>736.61364999999978</v>
      </c>
      <c r="S41" s="19">
        <f t="shared" si="6"/>
        <v>668.51464999999973</v>
      </c>
      <c r="T41" s="19">
        <f t="shared" si="7"/>
        <v>628.48334999999975</v>
      </c>
      <c r="U41" s="19">
        <f t="shared" si="8"/>
        <v>588.45204999999976</v>
      </c>
      <c r="V41" s="19">
        <f t="shared" si="9"/>
        <v>548.42074999999977</v>
      </c>
      <c r="W41" s="20">
        <f t="shared" si="10"/>
        <v>508.38944999999978</v>
      </c>
      <c r="X41" s="30" t="s">
        <v>306</v>
      </c>
      <c r="Y41" s="21">
        <v>439.31364999999977</v>
      </c>
      <c r="Z41" s="19">
        <v>441.31364999999977</v>
      </c>
      <c r="AA41" s="17">
        <v>411.31364999999977</v>
      </c>
      <c r="AB41" s="21">
        <v>415.31364999999977</v>
      </c>
      <c r="AD41" s="15" t="s">
        <v>294</v>
      </c>
      <c r="AE41" s="16">
        <f t="shared" si="50"/>
        <v>736.61364999999978</v>
      </c>
      <c r="AF41" s="21">
        <f t="shared" si="11"/>
        <v>626.4677499999998</v>
      </c>
      <c r="AG41" s="21">
        <f t="shared" si="12"/>
        <v>586.49644999999975</v>
      </c>
      <c r="AH41" s="22">
        <f t="shared" si="13"/>
        <v>546.40514999999982</v>
      </c>
      <c r="AI41" s="30" t="s">
        <v>306</v>
      </c>
      <c r="AJ41" s="21">
        <v>439.31364999999977</v>
      </c>
      <c r="AK41" s="19">
        <v>441.31364999999977</v>
      </c>
      <c r="AL41" s="17">
        <v>411.31364999999977</v>
      </c>
      <c r="AM41" s="21">
        <v>415.31364999999977</v>
      </c>
    </row>
    <row r="42" spans="3:39" x14ac:dyDescent="0.35">
      <c r="C42" s="15" t="s">
        <v>295</v>
      </c>
      <c r="D42" s="16">
        <f t="shared" si="44"/>
        <v>734.61364999999978</v>
      </c>
      <c r="E42" s="17">
        <f t="shared" si="43"/>
        <v>708.56164999999976</v>
      </c>
      <c r="F42" s="17">
        <f t="shared" si="25"/>
        <v>668.53034999999977</v>
      </c>
      <c r="G42" s="17">
        <f t="shared" si="45"/>
        <v>628.49904999999978</v>
      </c>
      <c r="H42" s="17">
        <f t="shared" si="46"/>
        <v>588.4677499999998</v>
      </c>
      <c r="I42" s="17">
        <f t="shared" si="47"/>
        <v>548.43644999999981</v>
      </c>
      <c r="J42" s="18">
        <f t="shared" si="48"/>
        <v>508.40514999999982</v>
      </c>
      <c r="K42" s="30" t="s">
        <v>306</v>
      </c>
      <c r="L42" s="21">
        <v>437.31364999999977</v>
      </c>
      <c r="M42" s="19">
        <v>439.31364999999977</v>
      </c>
      <c r="N42" s="17">
        <v>409.31364999999977</v>
      </c>
      <c r="O42" s="21">
        <v>413.31364999999977</v>
      </c>
      <c r="Q42" s="15" t="s">
        <v>295</v>
      </c>
      <c r="R42" s="16">
        <f t="shared" si="49"/>
        <v>734.61364999999978</v>
      </c>
      <c r="S42" s="19">
        <f t="shared" si="6"/>
        <v>666.51464999999973</v>
      </c>
      <c r="T42" s="19">
        <f t="shared" si="7"/>
        <v>626.48334999999975</v>
      </c>
      <c r="U42" s="19">
        <f t="shared" si="8"/>
        <v>586.45204999999976</v>
      </c>
      <c r="V42" s="19">
        <f t="shared" si="9"/>
        <v>546.42074999999977</v>
      </c>
      <c r="W42" s="20">
        <f t="shared" si="10"/>
        <v>506.38944999999978</v>
      </c>
      <c r="X42" s="30" t="s">
        <v>306</v>
      </c>
      <c r="Y42" s="21">
        <v>437.31364999999977</v>
      </c>
      <c r="Z42" s="19">
        <v>439.31364999999977</v>
      </c>
      <c r="AA42" s="17">
        <v>409.31364999999977</v>
      </c>
      <c r="AB42" s="21">
        <v>413.31364999999977</v>
      </c>
      <c r="AD42" s="15" t="s">
        <v>295</v>
      </c>
      <c r="AE42" s="16">
        <f t="shared" si="50"/>
        <v>734.61364999999978</v>
      </c>
      <c r="AF42" s="21">
        <f t="shared" si="11"/>
        <v>624.4677499999998</v>
      </c>
      <c r="AG42" s="21">
        <f t="shared" si="12"/>
        <v>584.49644999999975</v>
      </c>
      <c r="AH42" s="22">
        <f t="shared" si="13"/>
        <v>544.40514999999982</v>
      </c>
      <c r="AI42" s="30" t="s">
        <v>306</v>
      </c>
      <c r="AJ42" s="21">
        <v>437.31364999999977</v>
      </c>
      <c r="AK42" s="19">
        <v>439.31364999999977</v>
      </c>
      <c r="AL42" s="17">
        <v>409.31364999999977</v>
      </c>
      <c r="AM42" s="21">
        <v>413.31364999999977</v>
      </c>
    </row>
    <row r="43" spans="3:39" x14ac:dyDescent="0.35">
      <c r="C43" s="15"/>
      <c r="D43" s="16"/>
      <c r="E43" s="17"/>
      <c r="F43" s="17"/>
      <c r="G43" s="17"/>
      <c r="H43" s="17"/>
      <c r="I43" s="17"/>
      <c r="J43" s="18"/>
      <c r="K43" s="16"/>
      <c r="L43" s="21"/>
      <c r="M43" s="19"/>
      <c r="N43" s="17"/>
      <c r="O43" s="21"/>
      <c r="Q43" s="15"/>
      <c r="R43" s="16"/>
      <c r="S43" s="19"/>
      <c r="T43" s="19"/>
      <c r="U43" s="19"/>
      <c r="V43" s="19"/>
      <c r="W43" s="20"/>
      <c r="X43" s="16"/>
      <c r="Y43" s="21"/>
      <c r="Z43" s="19"/>
      <c r="AA43" s="17"/>
      <c r="AB43" s="21"/>
      <c r="AD43" s="15"/>
      <c r="AE43" s="16"/>
      <c r="AF43" s="21"/>
      <c r="AG43" s="21"/>
      <c r="AH43" s="22"/>
      <c r="AI43" s="16"/>
      <c r="AJ43" s="21"/>
      <c r="AK43" s="19"/>
      <c r="AL43" s="17"/>
      <c r="AM43" s="21"/>
    </row>
    <row r="44" spans="3:39" x14ac:dyDescent="0.35">
      <c r="C44" s="15" t="s">
        <v>27</v>
      </c>
      <c r="D44" s="16">
        <v>764.67624999999998</v>
      </c>
      <c r="E44" s="17">
        <f>D44-26.052</f>
        <v>738.62424999999996</v>
      </c>
      <c r="F44" s="17">
        <f t="shared" si="25"/>
        <v>698.59294999999997</v>
      </c>
      <c r="G44" s="17">
        <f t="shared" si="2"/>
        <v>658.56164999999999</v>
      </c>
      <c r="H44" s="17">
        <f t="shared" si="3"/>
        <v>618.53035</v>
      </c>
      <c r="I44" s="17">
        <f t="shared" si="4"/>
        <v>578.49905000000001</v>
      </c>
      <c r="J44" s="18">
        <f t="shared" si="5"/>
        <v>538.46775000000002</v>
      </c>
      <c r="K44" s="30" t="s">
        <v>306</v>
      </c>
      <c r="L44" s="21">
        <v>467.37624999999997</v>
      </c>
      <c r="M44" s="19" t="s">
        <v>305</v>
      </c>
      <c r="N44" s="17">
        <v>439.37624999999997</v>
      </c>
      <c r="O44" s="21" t="s">
        <v>305</v>
      </c>
      <c r="Q44" s="15" t="s">
        <v>27</v>
      </c>
      <c r="R44" s="16">
        <v>764.67624999999998</v>
      </c>
      <c r="S44" s="19">
        <f t="shared" si="6"/>
        <v>696.57724999999994</v>
      </c>
      <c r="T44" s="19">
        <f t="shared" si="7"/>
        <v>656.54594999999995</v>
      </c>
      <c r="U44" s="19">
        <f t="shared" si="8"/>
        <v>616.51464999999996</v>
      </c>
      <c r="V44" s="19">
        <f t="shared" si="9"/>
        <v>576.48334999999997</v>
      </c>
      <c r="W44" s="20">
        <f t="shared" si="10"/>
        <v>536.45204999999999</v>
      </c>
      <c r="X44" s="30" t="s">
        <v>306</v>
      </c>
      <c r="Y44" s="21">
        <v>467.37624999999997</v>
      </c>
      <c r="Z44" s="19" t="s">
        <v>305</v>
      </c>
      <c r="AA44" s="17">
        <v>439.37624999999997</v>
      </c>
      <c r="AB44" s="21" t="s">
        <v>305</v>
      </c>
      <c r="AD44" s="15" t="s">
        <v>27</v>
      </c>
      <c r="AE44" s="16">
        <v>764.67624999999998</v>
      </c>
      <c r="AF44" s="21">
        <f t="shared" si="11"/>
        <v>654.53035</v>
      </c>
      <c r="AG44" s="21">
        <f t="shared" si="12"/>
        <v>614.55904999999996</v>
      </c>
      <c r="AH44" s="22">
        <f t="shared" si="13"/>
        <v>574.46775000000002</v>
      </c>
      <c r="AI44" s="30" t="s">
        <v>306</v>
      </c>
      <c r="AJ44" s="21">
        <v>467.37624999999997</v>
      </c>
      <c r="AK44" s="19" t="s">
        <v>305</v>
      </c>
      <c r="AL44" s="17">
        <v>439.37624999999997</v>
      </c>
      <c r="AM44" s="21" t="s">
        <v>305</v>
      </c>
    </row>
    <row r="45" spans="3:39" x14ac:dyDescent="0.35">
      <c r="C45" s="15" t="s">
        <v>28</v>
      </c>
      <c r="D45" s="16">
        <v>762.66059999999993</v>
      </c>
      <c r="E45" s="17">
        <f>D45-26.052</f>
        <v>736.60859999999991</v>
      </c>
      <c r="F45" s="17">
        <f t="shared" si="25"/>
        <v>696.57729999999992</v>
      </c>
      <c r="G45" s="17">
        <f t="shared" si="2"/>
        <v>656.54599999999994</v>
      </c>
      <c r="H45" s="17">
        <f t="shared" si="3"/>
        <v>616.51469999999995</v>
      </c>
      <c r="I45" s="17">
        <f t="shared" si="4"/>
        <v>576.48339999999996</v>
      </c>
      <c r="J45" s="18">
        <f t="shared" si="5"/>
        <v>536.45209999999997</v>
      </c>
      <c r="K45" s="30" t="s">
        <v>306</v>
      </c>
      <c r="L45" s="21">
        <v>465.36059999999992</v>
      </c>
      <c r="M45" s="19">
        <v>467.36059999999992</v>
      </c>
      <c r="N45" s="17">
        <v>437.36059999999992</v>
      </c>
      <c r="O45" s="21" t="s">
        <v>305</v>
      </c>
      <c r="Q45" s="15" t="s">
        <v>28</v>
      </c>
      <c r="R45" s="16">
        <v>762.66059999999993</v>
      </c>
      <c r="S45" s="19">
        <f t="shared" si="6"/>
        <v>694.56159999999988</v>
      </c>
      <c r="T45" s="19">
        <f t="shared" si="7"/>
        <v>654.5302999999999</v>
      </c>
      <c r="U45" s="19">
        <f t="shared" si="8"/>
        <v>614.49899999999991</v>
      </c>
      <c r="V45" s="19">
        <f t="shared" si="9"/>
        <v>574.46769999999992</v>
      </c>
      <c r="W45" s="20">
        <f t="shared" si="10"/>
        <v>534.43639999999994</v>
      </c>
      <c r="X45" s="30" t="s">
        <v>306</v>
      </c>
      <c r="Y45" s="21">
        <v>465.36059999999992</v>
      </c>
      <c r="Z45" s="19">
        <v>467.36059999999992</v>
      </c>
      <c r="AA45" s="17">
        <v>437.36059999999992</v>
      </c>
      <c r="AB45" s="21" t="s">
        <v>305</v>
      </c>
      <c r="AD45" s="15" t="s">
        <v>28</v>
      </c>
      <c r="AE45" s="16">
        <v>762.66059999999993</v>
      </c>
      <c r="AF45" s="21">
        <f t="shared" si="11"/>
        <v>652.51469999999995</v>
      </c>
      <c r="AG45" s="21">
        <f t="shared" si="12"/>
        <v>612.54339999999991</v>
      </c>
      <c r="AH45" s="22">
        <f t="shared" si="13"/>
        <v>572.45209999999997</v>
      </c>
      <c r="AI45" s="30" t="s">
        <v>306</v>
      </c>
      <c r="AJ45" s="21">
        <v>465.36059999999992</v>
      </c>
      <c r="AK45" s="19">
        <v>467.36059999999992</v>
      </c>
      <c r="AL45" s="17">
        <v>437.36059999999992</v>
      </c>
      <c r="AM45" s="21" t="s">
        <v>305</v>
      </c>
    </row>
    <row r="46" spans="3:39" x14ac:dyDescent="0.35">
      <c r="C46" s="15" t="s">
        <v>29</v>
      </c>
      <c r="D46" s="16">
        <v>760.64494999999988</v>
      </c>
      <c r="E46" s="17">
        <f>D46-26.052</f>
        <v>734.59294999999986</v>
      </c>
      <c r="F46" s="17">
        <f t="shared" si="25"/>
        <v>694.56164999999987</v>
      </c>
      <c r="G46" s="17">
        <f t="shared" si="2"/>
        <v>654.53034999999988</v>
      </c>
      <c r="H46" s="17">
        <f t="shared" si="3"/>
        <v>614.4990499999999</v>
      </c>
      <c r="I46" s="17">
        <f t="shared" si="4"/>
        <v>574.46774999999991</v>
      </c>
      <c r="J46" s="18">
        <f t="shared" si="5"/>
        <v>534.43644999999992</v>
      </c>
      <c r="K46" s="30" t="s">
        <v>306</v>
      </c>
      <c r="L46" s="21">
        <v>463.34494999999987</v>
      </c>
      <c r="M46" s="19">
        <v>465.34494999999987</v>
      </c>
      <c r="N46" s="17">
        <v>435.34494999999987</v>
      </c>
      <c r="O46" s="21">
        <v>439.34494999999987</v>
      </c>
      <c r="Q46" s="15" t="s">
        <v>29</v>
      </c>
      <c r="R46" s="16">
        <v>760.64494999999988</v>
      </c>
      <c r="S46" s="19">
        <f t="shared" si="6"/>
        <v>692.54594999999983</v>
      </c>
      <c r="T46" s="19">
        <f t="shared" si="7"/>
        <v>652.51464999999985</v>
      </c>
      <c r="U46" s="19">
        <f t="shared" si="8"/>
        <v>612.48334999999986</v>
      </c>
      <c r="V46" s="19">
        <f t="shared" si="9"/>
        <v>572.45204999999987</v>
      </c>
      <c r="W46" s="20">
        <f t="shared" si="10"/>
        <v>532.42074999999988</v>
      </c>
      <c r="X46" s="30" t="s">
        <v>306</v>
      </c>
      <c r="Y46" s="21">
        <v>463.34494999999987</v>
      </c>
      <c r="Z46" s="19">
        <v>465.34494999999987</v>
      </c>
      <c r="AA46" s="17">
        <v>435.34494999999987</v>
      </c>
      <c r="AB46" s="21">
        <v>439.34494999999987</v>
      </c>
      <c r="AD46" s="15" t="s">
        <v>29</v>
      </c>
      <c r="AE46" s="16">
        <v>760.64494999999988</v>
      </c>
      <c r="AF46" s="21">
        <f t="shared" si="11"/>
        <v>650.4990499999999</v>
      </c>
      <c r="AG46" s="21">
        <f t="shared" si="12"/>
        <v>610.52774999999986</v>
      </c>
      <c r="AH46" s="22">
        <f t="shared" si="13"/>
        <v>570.43644999999992</v>
      </c>
      <c r="AI46" s="30" t="s">
        <v>306</v>
      </c>
      <c r="AJ46" s="21">
        <v>463.34494999999987</v>
      </c>
      <c r="AK46" s="19">
        <v>465.34494999999987</v>
      </c>
      <c r="AL46" s="17">
        <v>435.34494999999987</v>
      </c>
      <c r="AM46" s="21">
        <v>439.34494999999987</v>
      </c>
    </row>
    <row r="47" spans="3:39" x14ac:dyDescent="0.35">
      <c r="C47" s="15" t="s">
        <v>30</v>
      </c>
      <c r="D47" s="16">
        <v>758.62929999999983</v>
      </c>
      <c r="E47" s="17">
        <f>D47-26.052</f>
        <v>732.57729999999981</v>
      </c>
      <c r="F47" s="17">
        <f t="shared" si="25"/>
        <v>692.54599999999982</v>
      </c>
      <c r="G47" s="17">
        <f t="shared" si="2"/>
        <v>652.51469999999983</v>
      </c>
      <c r="H47" s="17">
        <f t="shared" si="3"/>
        <v>612.48339999999985</v>
      </c>
      <c r="I47" s="17">
        <f t="shared" si="4"/>
        <v>572.45209999999986</v>
      </c>
      <c r="J47" s="18">
        <f t="shared" si="5"/>
        <v>532.42079999999987</v>
      </c>
      <c r="K47" s="30" t="s">
        <v>306</v>
      </c>
      <c r="L47" s="21">
        <v>461.32929999999982</v>
      </c>
      <c r="M47" s="19">
        <v>463.32929999999982</v>
      </c>
      <c r="N47" s="17">
        <v>433.32929999999982</v>
      </c>
      <c r="O47" s="21">
        <v>437.32929999999982</v>
      </c>
      <c r="Q47" s="15" t="s">
        <v>30</v>
      </c>
      <c r="R47" s="16">
        <v>758.62929999999983</v>
      </c>
      <c r="S47" s="19">
        <f t="shared" si="6"/>
        <v>690.53029999999978</v>
      </c>
      <c r="T47" s="19">
        <f t="shared" si="7"/>
        <v>650.4989999999998</v>
      </c>
      <c r="U47" s="19">
        <f t="shared" si="8"/>
        <v>610.46769999999981</v>
      </c>
      <c r="V47" s="19">
        <f t="shared" si="9"/>
        <v>570.43639999999982</v>
      </c>
      <c r="W47" s="20">
        <f t="shared" si="10"/>
        <v>530.40509999999983</v>
      </c>
      <c r="X47" s="30" t="s">
        <v>306</v>
      </c>
      <c r="Y47" s="21">
        <v>461.32929999999982</v>
      </c>
      <c r="Z47" s="19">
        <v>463.32929999999982</v>
      </c>
      <c r="AA47" s="17">
        <v>433.32929999999982</v>
      </c>
      <c r="AB47" s="21">
        <v>437.32929999999982</v>
      </c>
      <c r="AD47" s="15" t="s">
        <v>30</v>
      </c>
      <c r="AE47" s="16">
        <v>758.62929999999983</v>
      </c>
      <c r="AF47" s="21">
        <f t="shared" si="11"/>
        <v>648.48339999999985</v>
      </c>
      <c r="AG47" s="21">
        <f t="shared" si="12"/>
        <v>608.5120999999998</v>
      </c>
      <c r="AH47" s="22">
        <f t="shared" si="13"/>
        <v>568.42079999999987</v>
      </c>
      <c r="AI47" s="30" t="s">
        <v>306</v>
      </c>
      <c r="AJ47" s="21">
        <v>461.32929999999982</v>
      </c>
      <c r="AK47" s="19">
        <v>463.32929999999982</v>
      </c>
      <c r="AL47" s="17">
        <v>433.32929999999982</v>
      </c>
      <c r="AM47" s="21">
        <v>437.32929999999982</v>
      </c>
    </row>
    <row r="48" spans="3:39" x14ac:dyDescent="0.35">
      <c r="C48" s="15" t="s">
        <v>286</v>
      </c>
      <c r="D48" s="16">
        <f>D47-2</f>
        <v>756.62929999999983</v>
      </c>
      <c r="E48" s="17">
        <f t="shared" ref="E48:E52" si="51">D48-26.052</f>
        <v>730.57729999999981</v>
      </c>
      <c r="F48" s="17">
        <f t="shared" ref="F48:F52" si="52">D48-66.0833</f>
        <v>690.54599999999982</v>
      </c>
      <c r="G48" s="17">
        <f>D48-106.1146</f>
        <v>650.51469999999983</v>
      </c>
      <c r="H48" s="17">
        <f>D48-146.1459</f>
        <v>610.48339999999985</v>
      </c>
      <c r="I48" s="17">
        <f>D48-186.1772</f>
        <v>570.45209999999986</v>
      </c>
      <c r="J48" s="18">
        <f>D48-226.2085</f>
        <v>530.42079999999987</v>
      </c>
      <c r="K48" s="30" t="s">
        <v>306</v>
      </c>
      <c r="L48" s="21">
        <v>459.32929999999982</v>
      </c>
      <c r="M48" s="19">
        <v>461.32929999999982</v>
      </c>
      <c r="N48" s="17">
        <v>431.32929999999982</v>
      </c>
      <c r="O48" s="21">
        <v>435.32929999999982</v>
      </c>
      <c r="Q48" s="15" t="s">
        <v>286</v>
      </c>
      <c r="R48" s="16">
        <f>R47-2</f>
        <v>756.62929999999983</v>
      </c>
      <c r="S48" s="19">
        <f t="shared" si="6"/>
        <v>688.53029999999978</v>
      </c>
      <c r="T48" s="19">
        <f t="shared" si="7"/>
        <v>648.4989999999998</v>
      </c>
      <c r="U48" s="19">
        <f t="shared" si="8"/>
        <v>608.46769999999981</v>
      </c>
      <c r="V48" s="19">
        <f t="shared" si="9"/>
        <v>568.43639999999982</v>
      </c>
      <c r="W48" s="20">
        <f t="shared" si="10"/>
        <v>528.40509999999983</v>
      </c>
      <c r="X48" s="30" t="s">
        <v>306</v>
      </c>
      <c r="Y48" s="21">
        <v>459.32929999999982</v>
      </c>
      <c r="Z48" s="19">
        <v>461.32929999999982</v>
      </c>
      <c r="AA48" s="17">
        <v>431.32929999999982</v>
      </c>
      <c r="AB48" s="21">
        <v>435.32929999999982</v>
      </c>
      <c r="AD48" s="15" t="s">
        <v>286</v>
      </c>
      <c r="AE48" s="16">
        <f>AE47-2</f>
        <v>756.62929999999983</v>
      </c>
      <c r="AF48" s="21">
        <f t="shared" si="11"/>
        <v>646.48339999999985</v>
      </c>
      <c r="AG48" s="21">
        <f t="shared" si="12"/>
        <v>606.5120999999998</v>
      </c>
      <c r="AH48" s="22">
        <f t="shared" si="13"/>
        <v>566.42079999999987</v>
      </c>
      <c r="AI48" s="30" t="s">
        <v>306</v>
      </c>
      <c r="AJ48" s="21">
        <v>459.32929999999982</v>
      </c>
      <c r="AK48" s="19">
        <v>461.32929999999982</v>
      </c>
      <c r="AL48" s="17">
        <v>431.32929999999982</v>
      </c>
      <c r="AM48" s="21">
        <v>435.32929999999982</v>
      </c>
    </row>
    <row r="49" spans="3:39" x14ac:dyDescent="0.35">
      <c r="C49" s="15" t="s">
        <v>287</v>
      </c>
      <c r="D49" s="16">
        <f t="shared" ref="D49:D52" si="53">D48-2</f>
        <v>754.62929999999983</v>
      </c>
      <c r="E49" s="17">
        <f t="shared" si="51"/>
        <v>728.57729999999981</v>
      </c>
      <c r="F49" s="17">
        <f t="shared" si="52"/>
        <v>688.54599999999982</v>
      </c>
      <c r="G49" s="17">
        <f t="shared" ref="G49:G52" si="54">D49-106.1146</f>
        <v>648.51469999999983</v>
      </c>
      <c r="H49" s="17">
        <f t="shared" ref="H49:H52" si="55">D49-146.1459</f>
        <v>608.48339999999985</v>
      </c>
      <c r="I49" s="17">
        <f t="shared" ref="I49:I52" si="56">D49-186.1772</f>
        <v>568.45209999999986</v>
      </c>
      <c r="J49" s="18">
        <f t="shared" ref="J49:J52" si="57">D49-226.2085</f>
        <v>528.42079999999987</v>
      </c>
      <c r="K49" s="30" t="s">
        <v>306</v>
      </c>
      <c r="L49" s="21">
        <v>457.32929999999982</v>
      </c>
      <c r="M49" s="19">
        <v>459.32929999999982</v>
      </c>
      <c r="N49" s="17">
        <v>429.32929999999982</v>
      </c>
      <c r="O49" s="21">
        <v>433.32929999999982</v>
      </c>
      <c r="Q49" s="15" t="s">
        <v>287</v>
      </c>
      <c r="R49" s="16">
        <f t="shared" ref="R49:R52" si="58">R48-2</f>
        <v>754.62929999999983</v>
      </c>
      <c r="S49" s="19">
        <f t="shared" si="6"/>
        <v>686.53029999999978</v>
      </c>
      <c r="T49" s="19">
        <f t="shared" si="7"/>
        <v>646.4989999999998</v>
      </c>
      <c r="U49" s="19">
        <f t="shared" si="8"/>
        <v>606.46769999999981</v>
      </c>
      <c r="V49" s="19">
        <f t="shared" si="9"/>
        <v>566.43639999999982</v>
      </c>
      <c r="W49" s="20">
        <f t="shared" si="10"/>
        <v>526.40509999999983</v>
      </c>
      <c r="X49" s="30" t="s">
        <v>306</v>
      </c>
      <c r="Y49" s="21">
        <v>457.32929999999982</v>
      </c>
      <c r="Z49" s="19">
        <v>459.32929999999982</v>
      </c>
      <c r="AA49" s="17">
        <v>429.32929999999982</v>
      </c>
      <c r="AB49" s="21">
        <v>433.32929999999982</v>
      </c>
      <c r="AD49" s="15" t="s">
        <v>287</v>
      </c>
      <c r="AE49" s="16">
        <f t="shared" ref="AE49:AE52" si="59">AE48-2</f>
        <v>754.62929999999983</v>
      </c>
      <c r="AF49" s="21">
        <f t="shared" si="11"/>
        <v>644.48339999999985</v>
      </c>
      <c r="AG49" s="21">
        <f t="shared" si="12"/>
        <v>604.5120999999998</v>
      </c>
      <c r="AH49" s="22">
        <f t="shared" si="13"/>
        <v>564.42079999999987</v>
      </c>
      <c r="AI49" s="30" t="s">
        <v>306</v>
      </c>
      <c r="AJ49" s="21">
        <v>457.32929999999982</v>
      </c>
      <c r="AK49" s="19">
        <v>459.32929999999982</v>
      </c>
      <c r="AL49" s="17">
        <v>429.32929999999982</v>
      </c>
      <c r="AM49" s="21">
        <v>433.32929999999982</v>
      </c>
    </row>
    <row r="50" spans="3:39" x14ac:dyDescent="0.35">
      <c r="C50" s="15" t="s">
        <v>288</v>
      </c>
      <c r="D50" s="16">
        <f t="shared" si="53"/>
        <v>752.62929999999983</v>
      </c>
      <c r="E50" s="17">
        <f t="shared" si="51"/>
        <v>726.57729999999981</v>
      </c>
      <c r="F50" s="17">
        <f t="shared" si="52"/>
        <v>686.54599999999982</v>
      </c>
      <c r="G50" s="17">
        <f t="shared" si="54"/>
        <v>646.51469999999983</v>
      </c>
      <c r="H50" s="17">
        <f t="shared" si="55"/>
        <v>606.48339999999985</v>
      </c>
      <c r="I50" s="17">
        <f t="shared" si="56"/>
        <v>566.45209999999986</v>
      </c>
      <c r="J50" s="18">
        <f t="shared" si="57"/>
        <v>526.42079999999987</v>
      </c>
      <c r="K50" s="30" t="s">
        <v>306</v>
      </c>
      <c r="L50" s="21">
        <v>455.32929999999982</v>
      </c>
      <c r="M50" s="19">
        <v>457.32929999999982</v>
      </c>
      <c r="N50" s="17">
        <v>427.32929999999982</v>
      </c>
      <c r="O50" s="21">
        <v>431.32929999999982</v>
      </c>
      <c r="Q50" s="15" t="s">
        <v>288</v>
      </c>
      <c r="R50" s="16">
        <f t="shared" si="58"/>
        <v>752.62929999999983</v>
      </c>
      <c r="S50" s="19">
        <f t="shared" si="6"/>
        <v>684.53029999999978</v>
      </c>
      <c r="T50" s="19">
        <f t="shared" si="7"/>
        <v>644.4989999999998</v>
      </c>
      <c r="U50" s="19">
        <f t="shared" si="8"/>
        <v>604.46769999999981</v>
      </c>
      <c r="V50" s="19">
        <f t="shared" si="9"/>
        <v>564.43639999999982</v>
      </c>
      <c r="W50" s="20">
        <f t="shared" si="10"/>
        <v>524.40509999999983</v>
      </c>
      <c r="X50" s="30" t="s">
        <v>306</v>
      </c>
      <c r="Y50" s="21">
        <v>455.32929999999982</v>
      </c>
      <c r="Z50" s="19">
        <v>457.32929999999982</v>
      </c>
      <c r="AA50" s="17">
        <v>427.32929999999982</v>
      </c>
      <c r="AB50" s="21">
        <v>431.32929999999982</v>
      </c>
      <c r="AD50" s="15" t="s">
        <v>288</v>
      </c>
      <c r="AE50" s="16">
        <f t="shared" si="59"/>
        <v>752.62929999999983</v>
      </c>
      <c r="AF50" s="21">
        <f t="shared" si="11"/>
        <v>642.48339999999985</v>
      </c>
      <c r="AG50" s="21">
        <f t="shared" si="12"/>
        <v>602.5120999999998</v>
      </c>
      <c r="AH50" s="22">
        <f t="shared" si="13"/>
        <v>562.42079999999987</v>
      </c>
      <c r="AI50" s="30" t="s">
        <v>306</v>
      </c>
      <c r="AJ50" s="21">
        <v>455.32929999999982</v>
      </c>
      <c r="AK50" s="19">
        <v>457.32929999999982</v>
      </c>
      <c r="AL50" s="17">
        <v>427.32929999999982</v>
      </c>
      <c r="AM50" s="21">
        <v>431.32929999999982</v>
      </c>
    </row>
    <row r="51" spans="3:39" x14ac:dyDescent="0.35">
      <c r="C51" s="15" t="s">
        <v>289</v>
      </c>
      <c r="D51" s="16">
        <f t="shared" si="53"/>
        <v>750.62929999999983</v>
      </c>
      <c r="E51" s="17">
        <f t="shared" si="51"/>
        <v>724.57729999999981</v>
      </c>
      <c r="F51" s="17">
        <f t="shared" si="52"/>
        <v>684.54599999999982</v>
      </c>
      <c r="G51" s="17">
        <f t="shared" si="54"/>
        <v>644.51469999999983</v>
      </c>
      <c r="H51" s="17">
        <f t="shared" si="55"/>
        <v>604.48339999999985</v>
      </c>
      <c r="I51" s="17">
        <f t="shared" si="56"/>
        <v>564.45209999999986</v>
      </c>
      <c r="J51" s="18">
        <f t="shared" si="57"/>
        <v>524.42079999999987</v>
      </c>
      <c r="K51" s="30" t="s">
        <v>306</v>
      </c>
      <c r="L51" s="21">
        <v>453.32929999999982</v>
      </c>
      <c r="M51" s="19">
        <v>455.32929999999982</v>
      </c>
      <c r="N51" s="17">
        <v>425.32929999999982</v>
      </c>
      <c r="O51" s="21">
        <v>429.32929999999982</v>
      </c>
      <c r="Q51" s="15" t="s">
        <v>289</v>
      </c>
      <c r="R51" s="16">
        <f t="shared" si="58"/>
        <v>750.62929999999983</v>
      </c>
      <c r="S51" s="19">
        <f t="shared" si="6"/>
        <v>682.53029999999978</v>
      </c>
      <c r="T51" s="19">
        <f t="shared" si="7"/>
        <v>642.4989999999998</v>
      </c>
      <c r="U51" s="19">
        <f t="shared" si="8"/>
        <v>602.46769999999981</v>
      </c>
      <c r="V51" s="19">
        <f t="shared" si="9"/>
        <v>562.43639999999982</v>
      </c>
      <c r="W51" s="20">
        <f t="shared" si="10"/>
        <v>522.40509999999983</v>
      </c>
      <c r="X51" s="30" t="s">
        <v>306</v>
      </c>
      <c r="Y51" s="21">
        <v>453.32929999999982</v>
      </c>
      <c r="Z51" s="19">
        <v>455.32929999999982</v>
      </c>
      <c r="AA51" s="17">
        <v>425.32929999999982</v>
      </c>
      <c r="AB51" s="21">
        <v>429.32929999999982</v>
      </c>
      <c r="AD51" s="15" t="s">
        <v>289</v>
      </c>
      <c r="AE51" s="16">
        <f t="shared" si="59"/>
        <v>750.62929999999983</v>
      </c>
      <c r="AF51" s="21">
        <f t="shared" si="11"/>
        <v>640.48339999999985</v>
      </c>
      <c r="AG51" s="21">
        <f t="shared" si="12"/>
        <v>600.5120999999998</v>
      </c>
      <c r="AH51" s="22">
        <f t="shared" si="13"/>
        <v>560.42079999999987</v>
      </c>
      <c r="AI51" s="30" t="s">
        <v>306</v>
      </c>
      <c r="AJ51" s="21">
        <v>453.32929999999982</v>
      </c>
      <c r="AK51" s="19">
        <v>455.32929999999982</v>
      </c>
      <c r="AL51" s="17">
        <v>425.32929999999982</v>
      </c>
      <c r="AM51" s="21">
        <v>429.32929999999982</v>
      </c>
    </row>
    <row r="52" spans="3:39" x14ac:dyDescent="0.35">
      <c r="C52" s="15" t="s">
        <v>290</v>
      </c>
      <c r="D52" s="16">
        <f t="shared" si="53"/>
        <v>748.62929999999983</v>
      </c>
      <c r="E52" s="17">
        <f t="shared" si="51"/>
        <v>722.57729999999981</v>
      </c>
      <c r="F52" s="17">
        <f t="shared" si="52"/>
        <v>682.54599999999982</v>
      </c>
      <c r="G52" s="17">
        <f t="shared" si="54"/>
        <v>642.51469999999983</v>
      </c>
      <c r="H52" s="17">
        <f t="shared" si="55"/>
        <v>602.48339999999985</v>
      </c>
      <c r="I52" s="17">
        <f t="shared" si="56"/>
        <v>562.45209999999986</v>
      </c>
      <c r="J52" s="18">
        <f t="shared" si="57"/>
        <v>522.42079999999987</v>
      </c>
      <c r="K52" s="30" t="s">
        <v>306</v>
      </c>
      <c r="L52" s="21">
        <v>451.32929999999982</v>
      </c>
      <c r="M52" s="19">
        <v>453.32929999999982</v>
      </c>
      <c r="N52" s="17">
        <v>423.32929999999982</v>
      </c>
      <c r="O52" s="21">
        <v>427.32929999999982</v>
      </c>
      <c r="Q52" s="15" t="s">
        <v>290</v>
      </c>
      <c r="R52" s="16">
        <f t="shared" si="58"/>
        <v>748.62929999999983</v>
      </c>
      <c r="S52" s="19">
        <f t="shared" si="6"/>
        <v>680.53029999999978</v>
      </c>
      <c r="T52" s="19">
        <f t="shared" si="7"/>
        <v>640.4989999999998</v>
      </c>
      <c r="U52" s="19">
        <f t="shared" si="8"/>
        <v>600.46769999999981</v>
      </c>
      <c r="V52" s="19">
        <f t="shared" si="9"/>
        <v>560.43639999999982</v>
      </c>
      <c r="W52" s="20">
        <f t="shared" si="10"/>
        <v>520.40509999999983</v>
      </c>
      <c r="X52" s="30" t="s">
        <v>306</v>
      </c>
      <c r="Y52" s="21">
        <v>451.32929999999982</v>
      </c>
      <c r="Z52" s="19">
        <v>453.32929999999982</v>
      </c>
      <c r="AA52" s="17">
        <v>423.32929999999982</v>
      </c>
      <c r="AB52" s="21">
        <v>427.32929999999982</v>
      </c>
      <c r="AD52" s="15" t="s">
        <v>290</v>
      </c>
      <c r="AE52" s="16">
        <f t="shared" si="59"/>
        <v>748.62929999999983</v>
      </c>
      <c r="AF52" s="21">
        <f t="shared" si="11"/>
        <v>638.48339999999985</v>
      </c>
      <c r="AG52" s="21">
        <f t="shared" si="12"/>
        <v>598.5120999999998</v>
      </c>
      <c r="AH52" s="22">
        <f t="shared" si="13"/>
        <v>558.42079999999987</v>
      </c>
      <c r="AI52" s="30" t="s">
        <v>306</v>
      </c>
      <c r="AJ52" s="21">
        <v>451.32929999999982</v>
      </c>
      <c r="AK52" s="19">
        <v>453.32929999999982</v>
      </c>
      <c r="AL52" s="17">
        <v>423.32929999999982</v>
      </c>
      <c r="AM52" s="21">
        <v>427.32929999999982</v>
      </c>
    </row>
    <row r="53" spans="3:39" x14ac:dyDescent="0.35">
      <c r="C53" s="15"/>
      <c r="D53" s="16"/>
      <c r="E53" s="17"/>
      <c r="F53" s="17"/>
      <c r="G53" s="17"/>
      <c r="H53" s="17"/>
      <c r="I53" s="17"/>
      <c r="J53" s="18"/>
      <c r="K53" s="16"/>
      <c r="L53" s="21"/>
      <c r="M53" s="19"/>
      <c r="N53" s="17"/>
      <c r="O53" s="21"/>
      <c r="Q53" s="15"/>
      <c r="R53" s="16"/>
      <c r="S53" s="19"/>
      <c r="T53" s="19"/>
      <c r="U53" s="19"/>
      <c r="V53" s="19"/>
      <c r="W53" s="20"/>
      <c r="X53" s="16"/>
      <c r="Y53" s="21"/>
      <c r="Z53" s="19"/>
      <c r="AA53" s="17"/>
      <c r="AB53" s="21"/>
      <c r="AD53" s="15"/>
      <c r="AE53" s="16"/>
      <c r="AF53" s="21"/>
      <c r="AG53" s="21"/>
      <c r="AH53" s="22"/>
      <c r="AI53" s="16"/>
      <c r="AJ53" s="21"/>
      <c r="AK53" s="19"/>
      <c r="AL53" s="17"/>
      <c r="AM53" s="21"/>
    </row>
    <row r="54" spans="3:39" x14ac:dyDescent="0.35">
      <c r="C54" s="15" t="s">
        <v>31</v>
      </c>
      <c r="D54" s="16">
        <v>778.69190000000003</v>
      </c>
      <c r="E54" s="17">
        <f>D54-26.052</f>
        <v>752.63990000000001</v>
      </c>
      <c r="F54" s="17">
        <f t="shared" si="25"/>
        <v>712.60860000000002</v>
      </c>
      <c r="G54" s="17">
        <f t="shared" si="2"/>
        <v>672.57730000000004</v>
      </c>
      <c r="H54" s="17">
        <f t="shared" si="3"/>
        <v>632.54600000000005</v>
      </c>
      <c r="I54" s="17">
        <f t="shared" si="4"/>
        <v>592.51470000000006</v>
      </c>
      <c r="J54" s="18">
        <f t="shared" si="5"/>
        <v>552.48340000000007</v>
      </c>
      <c r="K54" s="30" t="s">
        <v>306</v>
      </c>
      <c r="L54" s="21">
        <v>481.39190000000002</v>
      </c>
      <c r="M54" s="19" t="s">
        <v>305</v>
      </c>
      <c r="N54" s="17">
        <v>453.39190000000002</v>
      </c>
      <c r="O54" s="21" t="s">
        <v>305</v>
      </c>
      <c r="Q54" s="15" t="s">
        <v>31</v>
      </c>
      <c r="R54" s="16">
        <v>778.69190000000003</v>
      </c>
      <c r="S54" s="19">
        <f t="shared" si="6"/>
        <v>710.59289999999999</v>
      </c>
      <c r="T54" s="19">
        <f t="shared" si="7"/>
        <v>670.5616</v>
      </c>
      <c r="U54" s="19">
        <f t="shared" si="8"/>
        <v>630.53030000000001</v>
      </c>
      <c r="V54" s="19">
        <f t="shared" si="9"/>
        <v>590.49900000000002</v>
      </c>
      <c r="W54" s="20">
        <f t="shared" si="10"/>
        <v>550.46770000000004</v>
      </c>
      <c r="X54" s="30" t="s">
        <v>306</v>
      </c>
      <c r="Y54" s="21">
        <v>481.39190000000002</v>
      </c>
      <c r="Z54" s="19" t="s">
        <v>305</v>
      </c>
      <c r="AA54" s="17">
        <v>453.39190000000002</v>
      </c>
      <c r="AB54" s="21" t="s">
        <v>305</v>
      </c>
      <c r="AD54" s="15" t="s">
        <v>31</v>
      </c>
      <c r="AE54" s="16">
        <v>778.69190000000003</v>
      </c>
      <c r="AF54" s="21">
        <f t="shared" si="11"/>
        <v>668.54600000000005</v>
      </c>
      <c r="AG54" s="21">
        <f t="shared" si="12"/>
        <v>628.57470000000001</v>
      </c>
      <c r="AH54" s="22">
        <f t="shared" si="13"/>
        <v>588.48340000000007</v>
      </c>
      <c r="AI54" s="30" t="s">
        <v>306</v>
      </c>
      <c r="AJ54" s="21">
        <v>481.39190000000002</v>
      </c>
      <c r="AK54" s="19" t="s">
        <v>305</v>
      </c>
      <c r="AL54" s="17">
        <v>453.39190000000002</v>
      </c>
      <c r="AM54" s="21" t="s">
        <v>305</v>
      </c>
    </row>
    <row r="55" spans="3:39" x14ac:dyDescent="0.35">
      <c r="C55" s="15" t="s">
        <v>32</v>
      </c>
      <c r="D55" s="16">
        <v>776.67624999999998</v>
      </c>
      <c r="E55" s="17">
        <f>D55-26.052</f>
        <v>750.62424999999996</v>
      </c>
      <c r="F55" s="17">
        <f t="shared" si="25"/>
        <v>710.59294999999997</v>
      </c>
      <c r="G55" s="17">
        <f t="shared" si="2"/>
        <v>670.56164999999999</v>
      </c>
      <c r="H55" s="17">
        <f t="shared" si="3"/>
        <v>630.53035</v>
      </c>
      <c r="I55" s="17">
        <f t="shared" si="4"/>
        <v>590.49905000000001</v>
      </c>
      <c r="J55" s="18">
        <f t="shared" si="5"/>
        <v>550.46775000000002</v>
      </c>
      <c r="K55" s="30" t="s">
        <v>306</v>
      </c>
      <c r="L55" s="21">
        <v>479.37624999999997</v>
      </c>
      <c r="M55" s="19">
        <v>481.37624999999997</v>
      </c>
      <c r="N55" s="17">
        <v>451.37624999999997</v>
      </c>
      <c r="O55" s="21" t="s">
        <v>305</v>
      </c>
      <c r="Q55" s="15" t="s">
        <v>32</v>
      </c>
      <c r="R55" s="16">
        <v>776.67624999999998</v>
      </c>
      <c r="S55" s="19">
        <f t="shared" si="6"/>
        <v>708.57724999999994</v>
      </c>
      <c r="T55" s="19">
        <f t="shared" si="7"/>
        <v>668.54594999999995</v>
      </c>
      <c r="U55" s="19">
        <f t="shared" si="8"/>
        <v>628.51464999999996</v>
      </c>
      <c r="V55" s="19">
        <f t="shared" si="9"/>
        <v>588.48334999999997</v>
      </c>
      <c r="W55" s="20">
        <f t="shared" si="10"/>
        <v>548.45204999999999</v>
      </c>
      <c r="X55" s="30" t="s">
        <v>306</v>
      </c>
      <c r="Y55" s="21">
        <v>479.37624999999997</v>
      </c>
      <c r="Z55" s="19">
        <v>481.37624999999997</v>
      </c>
      <c r="AA55" s="17">
        <v>451.37624999999997</v>
      </c>
      <c r="AB55" s="21" t="s">
        <v>305</v>
      </c>
      <c r="AD55" s="15" t="s">
        <v>32</v>
      </c>
      <c r="AE55" s="16">
        <v>776.67624999999998</v>
      </c>
      <c r="AF55" s="21">
        <f t="shared" si="11"/>
        <v>666.53035</v>
      </c>
      <c r="AG55" s="21">
        <f t="shared" si="12"/>
        <v>626.55904999999996</v>
      </c>
      <c r="AH55" s="22">
        <f t="shared" si="13"/>
        <v>586.46775000000002</v>
      </c>
      <c r="AI55" s="30" t="s">
        <v>306</v>
      </c>
      <c r="AJ55" s="21">
        <v>479.37624999999997</v>
      </c>
      <c r="AK55" s="19">
        <v>481.37624999999997</v>
      </c>
      <c r="AL55" s="17">
        <v>451.37624999999997</v>
      </c>
      <c r="AM55" s="21" t="s">
        <v>305</v>
      </c>
    </row>
    <row r="56" spans="3:39" x14ac:dyDescent="0.35">
      <c r="C56" s="15" t="s">
        <v>33</v>
      </c>
      <c r="D56" s="16">
        <v>774.66059999999993</v>
      </c>
      <c r="E56" s="17">
        <f>D56-26.052</f>
        <v>748.60859999999991</v>
      </c>
      <c r="F56" s="17">
        <f t="shared" si="25"/>
        <v>708.57729999999992</v>
      </c>
      <c r="G56" s="17">
        <f t="shared" si="2"/>
        <v>668.54599999999994</v>
      </c>
      <c r="H56" s="17">
        <f t="shared" si="3"/>
        <v>628.51469999999995</v>
      </c>
      <c r="I56" s="17">
        <f t="shared" si="4"/>
        <v>588.48339999999996</v>
      </c>
      <c r="J56" s="18">
        <f t="shared" si="5"/>
        <v>548.45209999999997</v>
      </c>
      <c r="K56" s="30" t="s">
        <v>306</v>
      </c>
      <c r="L56" s="21">
        <v>477.36059999999992</v>
      </c>
      <c r="M56" s="19">
        <v>479.36059999999992</v>
      </c>
      <c r="N56" s="17">
        <v>449.36059999999992</v>
      </c>
      <c r="O56" s="21">
        <v>453.36059999999992</v>
      </c>
      <c r="Q56" s="15" t="s">
        <v>33</v>
      </c>
      <c r="R56" s="16">
        <v>774.66059999999993</v>
      </c>
      <c r="S56" s="19">
        <f t="shared" si="6"/>
        <v>706.56159999999988</v>
      </c>
      <c r="T56" s="19">
        <f t="shared" si="7"/>
        <v>666.5302999999999</v>
      </c>
      <c r="U56" s="19">
        <f t="shared" si="8"/>
        <v>626.49899999999991</v>
      </c>
      <c r="V56" s="19">
        <f t="shared" si="9"/>
        <v>586.46769999999992</v>
      </c>
      <c r="W56" s="20">
        <f t="shared" si="10"/>
        <v>546.43639999999994</v>
      </c>
      <c r="X56" s="30" t="s">
        <v>306</v>
      </c>
      <c r="Y56" s="21">
        <v>477.36059999999992</v>
      </c>
      <c r="Z56" s="19">
        <v>479.36059999999992</v>
      </c>
      <c r="AA56" s="17">
        <v>449.36059999999992</v>
      </c>
      <c r="AB56" s="21">
        <v>453.36059999999992</v>
      </c>
      <c r="AD56" s="15" t="s">
        <v>33</v>
      </c>
      <c r="AE56" s="16">
        <v>774.66059999999993</v>
      </c>
      <c r="AF56" s="21">
        <f t="shared" si="11"/>
        <v>664.51469999999995</v>
      </c>
      <c r="AG56" s="21">
        <f t="shared" si="12"/>
        <v>624.54339999999991</v>
      </c>
      <c r="AH56" s="22">
        <f t="shared" si="13"/>
        <v>584.45209999999997</v>
      </c>
      <c r="AI56" s="30" t="s">
        <v>306</v>
      </c>
      <c r="AJ56" s="21">
        <v>477.36059999999992</v>
      </c>
      <c r="AK56" s="19">
        <v>479.36059999999992</v>
      </c>
      <c r="AL56" s="17">
        <v>449.36059999999992</v>
      </c>
      <c r="AM56" s="21">
        <v>453.36059999999992</v>
      </c>
    </row>
    <row r="57" spans="3:39" x14ac:dyDescent="0.35">
      <c r="C57" s="15" t="s">
        <v>34</v>
      </c>
      <c r="D57" s="16">
        <v>772.64494999999988</v>
      </c>
      <c r="E57" s="17">
        <f>D57-26.052</f>
        <v>746.59294999999986</v>
      </c>
      <c r="F57" s="17">
        <f t="shared" si="25"/>
        <v>706.56164999999987</v>
      </c>
      <c r="G57" s="17">
        <f t="shared" si="2"/>
        <v>666.53034999999988</v>
      </c>
      <c r="H57" s="17">
        <f t="shared" si="3"/>
        <v>626.4990499999999</v>
      </c>
      <c r="I57" s="17">
        <f t="shared" si="4"/>
        <v>586.46774999999991</v>
      </c>
      <c r="J57" s="18">
        <f t="shared" si="5"/>
        <v>546.43644999999992</v>
      </c>
      <c r="K57" s="30" t="s">
        <v>306</v>
      </c>
      <c r="L57" s="21">
        <v>475.34494999999987</v>
      </c>
      <c r="M57" s="19">
        <v>477.34494999999987</v>
      </c>
      <c r="N57" s="17">
        <v>447.34494999999987</v>
      </c>
      <c r="O57" s="21">
        <v>451.34494999999987</v>
      </c>
      <c r="Q57" s="15" t="s">
        <v>34</v>
      </c>
      <c r="R57" s="16">
        <v>772.64494999999988</v>
      </c>
      <c r="S57" s="19">
        <f t="shared" si="6"/>
        <v>704.54594999999983</v>
      </c>
      <c r="T57" s="19">
        <f t="shared" si="7"/>
        <v>664.51464999999985</v>
      </c>
      <c r="U57" s="19">
        <f t="shared" si="8"/>
        <v>624.48334999999986</v>
      </c>
      <c r="V57" s="19">
        <f t="shared" si="9"/>
        <v>584.45204999999987</v>
      </c>
      <c r="W57" s="20">
        <f t="shared" si="10"/>
        <v>544.42074999999988</v>
      </c>
      <c r="X57" s="30" t="s">
        <v>306</v>
      </c>
      <c r="Y57" s="21">
        <v>475.34494999999987</v>
      </c>
      <c r="Z57" s="19">
        <v>477.34494999999987</v>
      </c>
      <c r="AA57" s="17">
        <v>447.34494999999987</v>
      </c>
      <c r="AB57" s="21">
        <v>451.34494999999987</v>
      </c>
      <c r="AD57" s="15" t="s">
        <v>34</v>
      </c>
      <c r="AE57" s="16">
        <v>772.64494999999988</v>
      </c>
      <c r="AF57" s="21">
        <f t="shared" si="11"/>
        <v>662.4990499999999</v>
      </c>
      <c r="AG57" s="21">
        <f t="shared" si="12"/>
        <v>622.52774999999986</v>
      </c>
      <c r="AH57" s="22">
        <f t="shared" si="13"/>
        <v>582.43644999999992</v>
      </c>
      <c r="AI57" s="30" t="s">
        <v>306</v>
      </c>
      <c r="AJ57" s="21">
        <v>475.34494999999987</v>
      </c>
      <c r="AK57" s="19">
        <v>477.34494999999987</v>
      </c>
      <c r="AL57" s="17">
        <v>447.34494999999987</v>
      </c>
      <c r="AM57" s="21">
        <v>451.34494999999987</v>
      </c>
    </row>
    <row r="58" spans="3:39" x14ac:dyDescent="0.35">
      <c r="C58" s="15" t="s">
        <v>281</v>
      </c>
      <c r="D58" s="16">
        <f>D57-2</f>
        <v>770.64494999999988</v>
      </c>
      <c r="E58" s="17">
        <f t="shared" ref="E58:E62" si="60">D58-26.052</f>
        <v>744.59294999999986</v>
      </c>
      <c r="F58" s="17">
        <f t="shared" si="25"/>
        <v>704.56164999999987</v>
      </c>
      <c r="G58" s="17">
        <f>D58-106.1146</f>
        <v>664.53034999999988</v>
      </c>
      <c r="H58" s="17">
        <f>D58-146.1459</f>
        <v>624.4990499999999</v>
      </c>
      <c r="I58" s="17">
        <f>D58-186.1772</f>
        <v>584.46774999999991</v>
      </c>
      <c r="J58" s="18">
        <f>D58-226.2085</f>
        <v>544.43644999999992</v>
      </c>
      <c r="K58" s="30" t="s">
        <v>306</v>
      </c>
      <c r="L58" s="21">
        <v>473.34494999999987</v>
      </c>
      <c r="M58" s="19">
        <v>475.34494999999987</v>
      </c>
      <c r="N58" s="17">
        <v>445.34494999999987</v>
      </c>
      <c r="O58" s="21">
        <v>449.34494999999987</v>
      </c>
      <c r="Q58" s="15" t="s">
        <v>281</v>
      </c>
      <c r="R58" s="16">
        <f>R57-2</f>
        <v>770.64494999999988</v>
      </c>
      <c r="S58" s="19">
        <f t="shared" si="6"/>
        <v>702.54594999999983</v>
      </c>
      <c r="T58" s="19">
        <f t="shared" si="7"/>
        <v>662.51464999999985</v>
      </c>
      <c r="U58" s="19">
        <f t="shared" si="8"/>
        <v>622.48334999999986</v>
      </c>
      <c r="V58" s="19">
        <f t="shared" si="9"/>
        <v>582.45204999999987</v>
      </c>
      <c r="W58" s="20">
        <f t="shared" si="10"/>
        <v>542.42074999999988</v>
      </c>
      <c r="X58" s="30" t="s">
        <v>306</v>
      </c>
      <c r="Y58" s="21">
        <v>473.34494999999987</v>
      </c>
      <c r="Z58" s="19">
        <v>475.34494999999987</v>
      </c>
      <c r="AA58" s="17">
        <v>445.34494999999987</v>
      </c>
      <c r="AB58" s="21">
        <v>449.34494999999987</v>
      </c>
      <c r="AD58" s="15" t="s">
        <v>281</v>
      </c>
      <c r="AE58" s="16">
        <f>AE57-2</f>
        <v>770.64494999999988</v>
      </c>
      <c r="AF58" s="21">
        <f t="shared" si="11"/>
        <v>660.4990499999999</v>
      </c>
      <c r="AG58" s="21">
        <f t="shared" si="12"/>
        <v>620.52774999999986</v>
      </c>
      <c r="AH58" s="22">
        <f t="shared" si="13"/>
        <v>580.43644999999992</v>
      </c>
      <c r="AI58" s="30" t="s">
        <v>306</v>
      </c>
      <c r="AJ58" s="21">
        <v>473.34494999999987</v>
      </c>
      <c r="AK58" s="19">
        <v>475.34494999999987</v>
      </c>
      <c r="AL58" s="17">
        <v>445.34494999999987</v>
      </c>
      <c r="AM58" s="21">
        <v>449.34494999999987</v>
      </c>
    </row>
    <row r="59" spans="3:39" x14ac:dyDescent="0.35">
      <c r="C59" s="15" t="s">
        <v>282</v>
      </c>
      <c r="D59" s="16">
        <f t="shared" ref="D59:D62" si="61">D58-2</f>
        <v>768.64494999999988</v>
      </c>
      <c r="E59" s="17">
        <f t="shared" si="60"/>
        <v>742.59294999999986</v>
      </c>
      <c r="F59" s="17">
        <f t="shared" si="25"/>
        <v>702.56164999999987</v>
      </c>
      <c r="G59" s="17">
        <f t="shared" ref="G59:G62" si="62">D59-106.1146</f>
        <v>662.53034999999988</v>
      </c>
      <c r="H59" s="17">
        <f t="shared" ref="H59:H62" si="63">D59-146.1459</f>
        <v>622.4990499999999</v>
      </c>
      <c r="I59" s="17">
        <f t="shared" ref="I59:I62" si="64">D59-186.1772</f>
        <v>582.46774999999991</v>
      </c>
      <c r="J59" s="18">
        <f t="shared" ref="J59:J62" si="65">D59-226.2085</f>
        <v>542.43644999999992</v>
      </c>
      <c r="K59" s="30" t="s">
        <v>306</v>
      </c>
      <c r="L59" s="21">
        <v>471.34494999999987</v>
      </c>
      <c r="M59" s="19">
        <v>473.34494999999987</v>
      </c>
      <c r="N59" s="17">
        <v>443.34494999999987</v>
      </c>
      <c r="O59" s="21">
        <v>447.34494999999987</v>
      </c>
      <c r="Q59" s="15" t="s">
        <v>282</v>
      </c>
      <c r="R59" s="16">
        <f t="shared" ref="R59:R62" si="66">R58-2</f>
        <v>768.64494999999988</v>
      </c>
      <c r="S59" s="19">
        <f t="shared" si="6"/>
        <v>700.54594999999983</v>
      </c>
      <c r="T59" s="19">
        <f t="shared" si="7"/>
        <v>660.51464999999985</v>
      </c>
      <c r="U59" s="19">
        <f t="shared" si="8"/>
        <v>620.48334999999986</v>
      </c>
      <c r="V59" s="19">
        <f t="shared" si="9"/>
        <v>580.45204999999987</v>
      </c>
      <c r="W59" s="20">
        <f t="shared" si="10"/>
        <v>540.42074999999988</v>
      </c>
      <c r="X59" s="30" t="s">
        <v>306</v>
      </c>
      <c r="Y59" s="21">
        <v>471.34494999999987</v>
      </c>
      <c r="Z59" s="19">
        <v>473.34494999999987</v>
      </c>
      <c r="AA59" s="17">
        <v>443.34494999999987</v>
      </c>
      <c r="AB59" s="21">
        <v>447.34494999999987</v>
      </c>
      <c r="AD59" s="15" t="s">
        <v>282</v>
      </c>
      <c r="AE59" s="16">
        <f t="shared" ref="AE59:AE62" si="67">AE58-2</f>
        <v>768.64494999999988</v>
      </c>
      <c r="AF59" s="21">
        <f t="shared" si="11"/>
        <v>658.4990499999999</v>
      </c>
      <c r="AG59" s="21">
        <f t="shared" si="12"/>
        <v>618.52774999999986</v>
      </c>
      <c r="AH59" s="22">
        <f t="shared" si="13"/>
        <v>578.43644999999992</v>
      </c>
      <c r="AI59" s="30" t="s">
        <v>306</v>
      </c>
      <c r="AJ59" s="21">
        <v>471.34494999999987</v>
      </c>
      <c r="AK59" s="19">
        <v>473.34494999999987</v>
      </c>
      <c r="AL59" s="17">
        <v>443.34494999999987</v>
      </c>
      <c r="AM59" s="21">
        <v>447.34494999999987</v>
      </c>
    </row>
    <row r="60" spans="3:39" x14ac:dyDescent="0.35">
      <c r="C60" s="15" t="s">
        <v>283</v>
      </c>
      <c r="D60" s="16">
        <f t="shared" si="61"/>
        <v>766.64494999999988</v>
      </c>
      <c r="E60" s="17">
        <f t="shared" si="60"/>
        <v>740.59294999999986</v>
      </c>
      <c r="F60" s="17">
        <f t="shared" si="25"/>
        <v>700.56164999999987</v>
      </c>
      <c r="G60" s="17">
        <f t="shared" si="62"/>
        <v>660.53034999999988</v>
      </c>
      <c r="H60" s="17">
        <f t="shared" si="63"/>
        <v>620.4990499999999</v>
      </c>
      <c r="I60" s="17">
        <f t="shared" si="64"/>
        <v>580.46774999999991</v>
      </c>
      <c r="J60" s="18">
        <f t="shared" si="65"/>
        <v>540.43644999999992</v>
      </c>
      <c r="K60" s="30" t="s">
        <v>306</v>
      </c>
      <c r="L60" s="21">
        <v>469.34494999999987</v>
      </c>
      <c r="M60" s="19">
        <v>471.34494999999987</v>
      </c>
      <c r="N60" s="17">
        <v>441.34494999999987</v>
      </c>
      <c r="O60" s="21">
        <v>445.34494999999987</v>
      </c>
      <c r="Q60" s="15" t="s">
        <v>283</v>
      </c>
      <c r="R60" s="16">
        <f t="shared" si="66"/>
        <v>766.64494999999988</v>
      </c>
      <c r="S60" s="19">
        <f t="shared" si="6"/>
        <v>698.54594999999983</v>
      </c>
      <c r="T60" s="19">
        <f t="shared" si="7"/>
        <v>658.51464999999985</v>
      </c>
      <c r="U60" s="19">
        <f t="shared" si="8"/>
        <v>618.48334999999986</v>
      </c>
      <c r="V60" s="19">
        <f t="shared" si="9"/>
        <v>578.45204999999987</v>
      </c>
      <c r="W60" s="20">
        <f t="shared" si="10"/>
        <v>538.42074999999988</v>
      </c>
      <c r="X60" s="30" t="s">
        <v>306</v>
      </c>
      <c r="Y60" s="21">
        <v>469.34494999999987</v>
      </c>
      <c r="Z60" s="19">
        <v>471.34494999999987</v>
      </c>
      <c r="AA60" s="17">
        <v>441.34494999999987</v>
      </c>
      <c r="AB60" s="21">
        <v>445.34494999999987</v>
      </c>
      <c r="AD60" s="15" t="s">
        <v>283</v>
      </c>
      <c r="AE60" s="16">
        <f t="shared" si="67"/>
        <v>766.64494999999988</v>
      </c>
      <c r="AF60" s="21">
        <f t="shared" si="11"/>
        <v>656.4990499999999</v>
      </c>
      <c r="AG60" s="21">
        <f t="shared" si="12"/>
        <v>616.52774999999986</v>
      </c>
      <c r="AH60" s="22">
        <f t="shared" si="13"/>
        <v>576.43644999999992</v>
      </c>
      <c r="AI60" s="30" t="s">
        <v>306</v>
      </c>
      <c r="AJ60" s="21">
        <v>469.34494999999987</v>
      </c>
      <c r="AK60" s="19">
        <v>471.34494999999987</v>
      </c>
      <c r="AL60" s="17">
        <v>441.34494999999987</v>
      </c>
      <c r="AM60" s="21">
        <v>445.34494999999987</v>
      </c>
    </row>
    <row r="61" spans="3:39" x14ac:dyDescent="0.35">
      <c r="C61" s="15" t="s">
        <v>284</v>
      </c>
      <c r="D61" s="16">
        <f t="shared" si="61"/>
        <v>764.64494999999988</v>
      </c>
      <c r="E61" s="17">
        <f t="shared" si="60"/>
        <v>738.59294999999986</v>
      </c>
      <c r="F61" s="17">
        <f t="shared" si="25"/>
        <v>698.56164999999987</v>
      </c>
      <c r="G61" s="17">
        <f t="shared" si="62"/>
        <v>658.53034999999988</v>
      </c>
      <c r="H61" s="17">
        <f t="shared" si="63"/>
        <v>618.4990499999999</v>
      </c>
      <c r="I61" s="17">
        <f t="shared" si="64"/>
        <v>578.46774999999991</v>
      </c>
      <c r="J61" s="18">
        <f t="shared" si="65"/>
        <v>538.43644999999992</v>
      </c>
      <c r="K61" s="30" t="s">
        <v>306</v>
      </c>
      <c r="L61" s="21">
        <v>467.34494999999987</v>
      </c>
      <c r="M61" s="19">
        <v>469.34494999999987</v>
      </c>
      <c r="N61" s="17">
        <v>439.34494999999987</v>
      </c>
      <c r="O61" s="21">
        <v>443.34494999999987</v>
      </c>
      <c r="Q61" s="15" t="s">
        <v>284</v>
      </c>
      <c r="R61" s="16">
        <f t="shared" si="66"/>
        <v>764.64494999999988</v>
      </c>
      <c r="S61" s="19">
        <f t="shared" si="6"/>
        <v>696.54594999999983</v>
      </c>
      <c r="T61" s="19">
        <f t="shared" si="7"/>
        <v>656.51464999999985</v>
      </c>
      <c r="U61" s="19">
        <f t="shared" si="8"/>
        <v>616.48334999999986</v>
      </c>
      <c r="V61" s="19">
        <f t="shared" si="9"/>
        <v>576.45204999999987</v>
      </c>
      <c r="W61" s="20">
        <f t="shared" si="10"/>
        <v>536.42074999999988</v>
      </c>
      <c r="X61" s="30" t="s">
        <v>306</v>
      </c>
      <c r="Y61" s="21">
        <v>467.34494999999987</v>
      </c>
      <c r="Z61" s="19">
        <v>469.34494999999987</v>
      </c>
      <c r="AA61" s="17">
        <v>439.34494999999987</v>
      </c>
      <c r="AB61" s="21">
        <v>443.34494999999987</v>
      </c>
      <c r="AD61" s="15" t="s">
        <v>284</v>
      </c>
      <c r="AE61" s="16">
        <f t="shared" si="67"/>
        <v>764.64494999999988</v>
      </c>
      <c r="AF61" s="21">
        <f t="shared" si="11"/>
        <v>654.4990499999999</v>
      </c>
      <c r="AG61" s="21">
        <f t="shared" si="12"/>
        <v>614.52774999999986</v>
      </c>
      <c r="AH61" s="22">
        <f t="shared" si="13"/>
        <v>574.43644999999992</v>
      </c>
      <c r="AI61" s="30" t="s">
        <v>306</v>
      </c>
      <c r="AJ61" s="21">
        <v>467.34494999999987</v>
      </c>
      <c r="AK61" s="19">
        <v>469.34494999999987</v>
      </c>
      <c r="AL61" s="17">
        <v>439.34494999999987</v>
      </c>
      <c r="AM61" s="21">
        <v>443.34494999999987</v>
      </c>
    </row>
    <row r="62" spans="3:39" x14ac:dyDescent="0.35">
      <c r="C62" s="15" t="s">
        <v>285</v>
      </c>
      <c r="D62" s="16">
        <f t="shared" si="61"/>
        <v>762.64494999999988</v>
      </c>
      <c r="E62" s="17">
        <f t="shared" si="60"/>
        <v>736.59294999999986</v>
      </c>
      <c r="F62" s="17">
        <f t="shared" si="25"/>
        <v>696.56164999999987</v>
      </c>
      <c r="G62" s="17">
        <f t="shared" si="62"/>
        <v>656.53034999999988</v>
      </c>
      <c r="H62" s="17">
        <f t="shared" si="63"/>
        <v>616.4990499999999</v>
      </c>
      <c r="I62" s="17">
        <f t="shared" si="64"/>
        <v>576.46774999999991</v>
      </c>
      <c r="J62" s="18">
        <f t="shared" si="65"/>
        <v>536.43644999999992</v>
      </c>
      <c r="K62" s="30" t="s">
        <v>306</v>
      </c>
      <c r="L62" s="21">
        <v>465.34494999999987</v>
      </c>
      <c r="M62" s="19">
        <v>467.34494999999987</v>
      </c>
      <c r="N62" s="17">
        <v>437.34494999999987</v>
      </c>
      <c r="O62" s="21">
        <v>441.34494999999987</v>
      </c>
      <c r="Q62" s="15" t="s">
        <v>285</v>
      </c>
      <c r="R62" s="16">
        <f t="shared" si="66"/>
        <v>762.64494999999988</v>
      </c>
      <c r="S62" s="19">
        <f t="shared" si="6"/>
        <v>694.54594999999983</v>
      </c>
      <c r="T62" s="19">
        <f t="shared" si="7"/>
        <v>654.51464999999985</v>
      </c>
      <c r="U62" s="19">
        <f t="shared" si="8"/>
        <v>614.48334999999986</v>
      </c>
      <c r="V62" s="19">
        <f t="shared" si="9"/>
        <v>574.45204999999987</v>
      </c>
      <c r="W62" s="20">
        <f t="shared" si="10"/>
        <v>534.42074999999988</v>
      </c>
      <c r="X62" s="30" t="s">
        <v>306</v>
      </c>
      <c r="Y62" s="21">
        <v>465.34494999999987</v>
      </c>
      <c r="Z62" s="19">
        <v>467.34494999999987</v>
      </c>
      <c r="AA62" s="17">
        <v>437.34494999999987</v>
      </c>
      <c r="AB62" s="21">
        <v>441.34494999999987</v>
      </c>
      <c r="AD62" s="15" t="s">
        <v>285</v>
      </c>
      <c r="AE62" s="16">
        <f t="shared" si="67"/>
        <v>762.64494999999988</v>
      </c>
      <c r="AF62" s="21">
        <f t="shared" si="11"/>
        <v>652.4990499999999</v>
      </c>
      <c r="AG62" s="21">
        <f t="shared" si="12"/>
        <v>612.52774999999986</v>
      </c>
      <c r="AH62" s="22">
        <f t="shared" si="13"/>
        <v>572.43644999999992</v>
      </c>
      <c r="AI62" s="30" t="s">
        <v>306</v>
      </c>
      <c r="AJ62" s="21">
        <v>465.34494999999987</v>
      </c>
      <c r="AK62" s="19">
        <v>467.34494999999987</v>
      </c>
      <c r="AL62" s="17">
        <v>437.34494999999987</v>
      </c>
      <c r="AM62" s="21">
        <v>441.34494999999987</v>
      </c>
    </row>
    <row r="63" spans="3:39" x14ac:dyDescent="0.35">
      <c r="C63" s="15"/>
      <c r="D63" s="16"/>
      <c r="E63" s="17"/>
      <c r="F63" s="17"/>
      <c r="G63" s="17"/>
      <c r="H63" s="17"/>
      <c r="I63" s="17"/>
      <c r="J63" s="18"/>
      <c r="K63" s="16"/>
      <c r="L63" s="21"/>
      <c r="M63" s="19"/>
      <c r="N63" s="17"/>
      <c r="O63" s="21"/>
      <c r="Q63" s="15"/>
      <c r="R63" s="16"/>
      <c r="S63" s="19"/>
      <c r="T63" s="19"/>
      <c r="U63" s="19"/>
      <c r="V63" s="19"/>
      <c r="W63" s="20"/>
      <c r="X63" s="16"/>
      <c r="Y63" s="21"/>
      <c r="Z63" s="19"/>
      <c r="AA63" s="17"/>
      <c r="AB63" s="21"/>
      <c r="AD63" s="15"/>
      <c r="AE63" s="16"/>
      <c r="AF63" s="21"/>
      <c r="AG63" s="21"/>
      <c r="AH63" s="22"/>
      <c r="AI63" s="16"/>
      <c r="AJ63" s="21"/>
      <c r="AK63" s="19"/>
      <c r="AL63" s="17"/>
      <c r="AM63" s="21"/>
    </row>
    <row r="64" spans="3:39" x14ac:dyDescent="0.35">
      <c r="C64" s="15" t="s">
        <v>35</v>
      </c>
      <c r="D64" s="16">
        <v>792.70755000000008</v>
      </c>
      <c r="E64" s="17">
        <f>D64-26.052</f>
        <v>766.65555000000006</v>
      </c>
      <c r="F64" s="17">
        <f t="shared" si="25"/>
        <v>726.62425000000007</v>
      </c>
      <c r="G64" s="17">
        <f t="shared" si="2"/>
        <v>686.59295000000009</v>
      </c>
      <c r="H64" s="17">
        <f t="shared" si="3"/>
        <v>646.5616500000001</v>
      </c>
      <c r="I64" s="17">
        <f t="shared" si="4"/>
        <v>606.53035000000011</v>
      </c>
      <c r="J64" s="18">
        <f t="shared" si="5"/>
        <v>566.49905000000012</v>
      </c>
      <c r="K64" s="30" t="s">
        <v>306</v>
      </c>
      <c r="L64" s="21">
        <v>495.40755000000007</v>
      </c>
      <c r="M64" s="19" t="s">
        <v>305</v>
      </c>
      <c r="N64" s="17">
        <v>467.40755000000007</v>
      </c>
      <c r="O64" s="21" t="s">
        <v>305</v>
      </c>
      <c r="Q64" s="15" t="s">
        <v>35</v>
      </c>
      <c r="R64" s="16">
        <v>792.70755000000008</v>
      </c>
      <c r="S64" s="19">
        <f t="shared" si="6"/>
        <v>724.60855000000004</v>
      </c>
      <c r="T64" s="19">
        <f t="shared" si="7"/>
        <v>684.57725000000005</v>
      </c>
      <c r="U64" s="19">
        <f t="shared" si="8"/>
        <v>644.54595000000006</v>
      </c>
      <c r="V64" s="19">
        <f t="shared" si="9"/>
        <v>604.51465000000007</v>
      </c>
      <c r="W64" s="20">
        <f t="shared" si="10"/>
        <v>564.48335000000009</v>
      </c>
      <c r="X64" s="30" t="s">
        <v>306</v>
      </c>
      <c r="Y64" s="21">
        <v>495.40755000000007</v>
      </c>
      <c r="Z64" s="19" t="s">
        <v>305</v>
      </c>
      <c r="AA64" s="17">
        <v>467.40755000000007</v>
      </c>
      <c r="AB64" s="21" t="s">
        <v>305</v>
      </c>
      <c r="AD64" s="15" t="s">
        <v>35</v>
      </c>
      <c r="AE64" s="16">
        <v>792.70755000000008</v>
      </c>
      <c r="AF64" s="21">
        <f t="shared" si="11"/>
        <v>682.5616500000001</v>
      </c>
      <c r="AG64" s="21">
        <f t="shared" si="12"/>
        <v>642.59035000000006</v>
      </c>
      <c r="AH64" s="22">
        <f t="shared" si="13"/>
        <v>602.49905000000012</v>
      </c>
      <c r="AI64" s="30" t="s">
        <v>306</v>
      </c>
      <c r="AJ64" s="21">
        <v>495.40755000000007</v>
      </c>
      <c r="AK64" s="19" t="s">
        <v>305</v>
      </c>
      <c r="AL64" s="17">
        <v>467.40755000000007</v>
      </c>
      <c r="AM64" s="21" t="s">
        <v>305</v>
      </c>
    </row>
    <row r="65" spans="3:39" x14ac:dyDescent="0.35">
      <c r="C65" s="15" t="s">
        <v>36</v>
      </c>
      <c r="D65" s="16">
        <v>790.69190000000003</v>
      </c>
      <c r="E65" s="17">
        <f>D65-26.052</f>
        <v>764.63990000000001</v>
      </c>
      <c r="F65" s="17">
        <f t="shared" si="25"/>
        <v>724.60860000000002</v>
      </c>
      <c r="G65" s="17">
        <f t="shared" si="2"/>
        <v>684.57730000000004</v>
      </c>
      <c r="H65" s="17">
        <f t="shared" si="3"/>
        <v>644.54600000000005</v>
      </c>
      <c r="I65" s="17">
        <f t="shared" si="4"/>
        <v>604.51470000000006</v>
      </c>
      <c r="J65" s="18">
        <f t="shared" si="5"/>
        <v>564.48340000000007</v>
      </c>
      <c r="K65" s="30" t="s">
        <v>306</v>
      </c>
      <c r="L65" s="21">
        <v>493.39190000000002</v>
      </c>
      <c r="M65" s="19">
        <v>495.39190000000002</v>
      </c>
      <c r="N65" s="17">
        <v>465.39190000000002</v>
      </c>
      <c r="O65" s="21" t="s">
        <v>305</v>
      </c>
      <c r="Q65" s="15" t="s">
        <v>36</v>
      </c>
      <c r="R65" s="16">
        <v>790.69190000000003</v>
      </c>
      <c r="S65" s="19">
        <f t="shared" si="6"/>
        <v>722.59289999999999</v>
      </c>
      <c r="T65" s="19">
        <f t="shared" si="7"/>
        <v>682.5616</v>
      </c>
      <c r="U65" s="19">
        <f t="shared" si="8"/>
        <v>642.53030000000001</v>
      </c>
      <c r="V65" s="19">
        <f t="shared" si="9"/>
        <v>602.49900000000002</v>
      </c>
      <c r="W65" s="20">
        <f t="shared" si="10"/>
        <v>562.46770000000004</v>
      </c>
      <c r="X65" s="30" t="s">
        <v>306</v>
      </c>
      <c r="Y65" s="21">
        <v>493.39190000000002</v>
      </c>
      <c r="Z65" s="19">
        <v>495.39190000000002</v>
      </c>
      <c r="AA65" s="17">
        <v>465.39190000000002</v>
      </c>
      <c r="AB65" s="21" t="s">
        <v>305</v>
      </c>
      <c r="AD65" s="15" t="s">
        <v>36</v>
      </c>
      <c r="AE65" s="16">
        <v>790.69190000000003</v>
      </c>
      <c r="AF65" s="21">
        <f t="shared" si="11"/>
        <v>680.54600000000005</v>
      </c>
      <c r="AG65" s="21">
        <f t="shared" si="12"/>
        <v>640.57470000000001</v>
      </c>
      <c r="AH65" s="22">
        <f t="shared" si="13"/>
        <v>600.48340000000007</v>
      </c>
      <c r="AI65" s="30" t="s">
        <v>306</v>
      </c>
      <c r="AJ65" s="21">
        <v>493.39190000000002</v>
      </c>
      <c r="AK65" s="19">
        <v>495.39190000000002</v>
      </c>
      <c r="AL65" s="17">
        <v>465.39190000000002</v>
      </c>
      <c r="AM65" s="21" t="s">
        <v>305</v>
      </c>
    </row>
    <row r="66" spans="3:39" x14ac:dyDescent="0.35">
      <c r="C66" s="15" t="s">
        <v>37</v>
      </c>
      <c r="D66" s="16">
        <v>788.67624999999998</v>
      </c>
      <c r="E66" s="17">
        <f>D66-26.052</f>
        <v>762.62424999999996</v>
      </c>
      <c r="F66" s="17">
        <f t="shared" si="25"/>
        <v>722.59294999999997</v>
      </c>
      <c r="G66" s="17">
        <f t="shared" si="2"/>
        <v>682.56164999999999</v>
      </c>
      <c r="H66" s="17">
        <f t="shared" si="3"/>
        <v>642.53035</v>
      </c>
      <c r="I66" s="17">
        <f t="shared" si="4"/>
        <v>602.49905000000001</v>
      </c>
      <c r="J66" s="18">
        <f t="shared" si="5"/>
        <v>562.46775000000002</v>
      </c>
      <c r="K66" s="30" t="s">
        <v>306</v>
      </c>
      <c r="L66" s="21">
        <v>491.37624999999997</v>
      </c>
      <c r="M66" s="19">
        <v>493.37624999999997</v>
      </c>
      <c r="N66" s="17">
        <v>463.37624999999997</v>
      </c>
      <c r="O66" s="21">
        <v>467.37624999999997</v>
      </c>
      <c r="Q66" s="15" t="s">
        <v>37</v>
      </c>
      <c r="R66" s="16">
        <v>788.67624999999998</v>
      </c>
      <c r="S66" s="19">
        <f t="shared" si="6"/>
        <v>720.57724999999994</v>
      </c>
      <c r="T66" s="19">
        <f t="shared" si="7"/>
        <v>680.54594999999995</v>
      </c>
      <c r="U66" s="19">
        <f t="shared" si="8"/>
        <v>640.51464999999996</v>
      </c>
      <c r="V66" s="19">
        <f t="shared" si="9"/>
        <v>600.48334999999997</v>
      </c>
      <c r="W66" s="20">
        <f t="shared" si="10"/>
        <v>560.45204999999999</v>
      </c>
      <c r="X66" s="30" t="s">
        <v>306</v>
      </c>
      <c r="Y66" s="21">
        <v>491.37624999999997</v>
      </c>
      <c r="Z66" s="19">
        <v>493.37624999999997</v>
      </c>
      <c r="AA66" s="17">
        <v>463.37624999999997</v>
      </c>
      <c r="AB66" s="21">
        <v>467.37624999999997</v>
      </c>
      <c r="AD66" s="15" t="s">
        <v>37</v>
      </c>
      <c r="AE66" s="16">
        <v>788.67624999999998</v>
      </c>
      <c r="AF66" s="21">
        <f t="shared" si="11"/>
        <v>678.53035</v>
      </c>
      <c r="AG66" s="21">
        <f t="shared" si="12"/>
        <v>638.55904999999996</v>
      </c>
      <c r="AH66" s="22">
        <f t="shared" si="13"/>
        <v>598.46775000000002</v>
      </c>
      <c r="AI66" s="30" t="s">
        <v>306</v>
      </c>
      <c r="AJ66" s="21">
        <v>491.37624999999997</v>
      </c>
      <c r="AK66" s="19">
        <v>493.37624999999997</v>
      </c>
      <c r="AL66" s="17">
        <v>463.37624999999997</v>
      </c>
      <c r="AM66" s="21">
        <v>467.37624999999997</v>
      </c>
    </row>
    <row r="67" spans="3:39" x14ac:dyDescent="0.35">
      <c r="C67" s="15" t="s">
        <v>38</v>
      </c>
      <c r="D67" s="16">
        <v>786.66059999999993</v>
      </c>
      <c r="E67" s="17">
        <f>D67-26.052</f>
        <v>760.60859999999991</v>
      </c>
      <c r="F67" s="17">
        <f t="shared" si="25"/>
        <v>720.57729999999992</v>
      </c>
      <c r="G67" s="17">
        <f t="shared" si="2"/>
        <v>680.54599999999994</v>
      </c>
      <c r="H67" s="17">
        <f t="shared" si="3"/>
        <v>640.51469999999995</v>
      </c>
      <c r="I67" s="17">
        <f t="shared" si="4"/>
        <v>600.48339999999996</v>
      </c>
      <c r="J67" s="18">
        <f t="shared" si="5"/>
        <v>560.45209999999997</v>
      </c>
      <c r="K67" s="30" t="s">
        <v>306</v>
      </c>
      <c r="L67" s="21">
        <v>489.36059999999992</v>
      </c>
      <c r="M67" s="19">
        <v>491.36059999999992</v>
      </c>
      <c r="N67" s="17">
        <v>461.36059999999992</v>
      </c>
      <c r="O67" s="21">
        <v>465.36059999999992</v>
      </c>
      <c r="Q67" s="15" t="s">
        <v>38</v>
      </c>
      <c r="R67" s="16">
        <v>786.66059999999993</v>
      </c>
      <c r="S67" s="19">
        <f t="shared" si="6"/>
        <v>718.56159999999988</v>
      </c>
      <c r="T67" s="19">
        <f t="shared" si="7"/>
        <v>678.5302999999999</v>
      </c>
      <c r="U67" s="19">
        <f t="shared" si="8"/>
        <v>638.49899999999991</v>
      </c>
      <c r="V67" s="19">
        <f t="shared" si="9"/>
        <v>598.46769999999992</v>
      </c>
      <c r="W67" s="20">
        <f t="shared" si="10"/>
        <v>558.43639999999994</v>
      </c>
      <c r="X67" s="30" t="s">
        <v>306</v>
      </c>
      <c r="Y67" s="21">
        <v>489.36059999999992</v>
      </c>
      <c r="Z67" s="19">
        <v>491.36059999999992</v>
      </c>
      <c r="AA67" s="17">
        <v>461.36059999999992</v>
      </c>
      <c r="AB67" s="21">
        <v>465.36059999999992</v>
      </c>
      <c r="AD67" s="15" t="s">
        <v>38</v>
      </c>
      <c r="AE67" s="16">
        <v>786.66059999999993</v>
      </c>
      <c r="AF67" s="21">
        <f t="shared" si="11"/>
        <v>676.51469999999995</v>
      </c>
      <c r="AG67" s="21">
        <f t="shared" si="12"/>
        <v>636.54339999999991</v>
      </c>
      <c r="AH67" s="22">
        <f t="shared" si="13"/>
        <v>596.45209999999997</v>
      </c>
      <c r="AI67" s="30" t="s">
        <v>306</v>
      </c>
      <c r="AJ67" s="21">
        <v>489.36059999999992</v>
      </c>
      <c r="AK67" s="19">
        <v>491.36059999999992</v>
      </c>
      <c r="AL67" s="17">
        <v>461.36059999999992</v>
      </c>
      <c r="AM67" s="21">
        <v>465.36059999999992</v>
      </c>
    </row>
    <row r="68" spans="3:39" x14ac:dyDescent="0.35">
      <c r="C68" s="15" t="s">
        <v>276</v>
      </c>
      <c r="D68" s="16">
        <f>D67-2</f>
        <v>784.66059999999993</v>
      </c>
      <c r="E68" s="17">
        <f t="shared" ref="E68:E72" si="68">D68-26.052</f>
        <v>758.60859999999991</v>
      </c>
      <c r="F68" s="17">
        <f t="shared" ref="F68:F72" si="69">D68-66.0833</f>
        <v>718.57729999999992</v>
      </c>
      <c r="G68" s="17">
        <f>D68-106.1146</f>
        <v>678.54599999999994</v>
      </c>
      <c r="H68" s="17">
        <f>D68-146.1459</f>
        <v>638.51469999999995</v>
      </c>
      <c r="I68" s="17">
        <f>D68-186.1772</f>
        <v>598.48339999999996</v>
      </c>
      <c r="J68" s="18">
        <f>D68-226.2085</f>
        <v>558.45209999999997</v>
      </c>
      <c r="K68" s="30" t="s">
        <v>306</v>
      </c>
      <c r="L68" s="21">
        <v>487.36059999999992</v>
      </c>
      <c r="M68" s="19">
        <v>489.36059999999992</v>
      </c>
      <c r="N68" s="17">
        <v>459.36059999999992</v>
      </c>
      <c r="O68" s="21">
        <v>463.36059999999992</v>
      </c>
      <c r="Q68" s="15" t="s">
        <v>276</v>
      </c>
      <c r="R68" s="16">
        <f>R67-2</f>
        <v>784.66059999999993</v>
      </c>
      <c r="S68" s="19">
        <f t="shared" si="6"/>
        <v>716.56159999999988</v>
      </c>
      <c r="T68" s="19">
        <f t="shared" si="7"/>
        <v>676.5302999999999</v>
      </c>
      <c r="U68" s="19">
        <f t="shared" si="8"/>
        <v>636.49899999999991</v>
      </c>
      <c r="V68" s="19">
        <f t="shared" si="9"/>
        <v>596.46769999999992</v>
      </c>
      <c r="W68" s="20">
        <f t="shared" si="10"/>
        <v>556.43639999999994</v>
      </c>
      <c r="X68" s="30" t="s">
        <v>306</v>
      </c>
      <c r="Y68" s="21">
        <v>487.36059999999992</v>
      </c>
      <c r="Z68" s="19">
        <v>489.36059999999992</v>
      </c>
      <c r="AA68" s="17">
        <v>459.36059999999992</v>
      </c>
      <c r="AB68" s="21">
        <v>463.36059999999992</v>
      </c>
      <c r="AD68" s="15" t="s">
        <v>276</v>
      </c>
      <c r="AE68" s="16">
        <f>AE67-2</f>
        <v>784.66059999999993</v>
      </c>
      <c r="AF68" s="21">
        <f t="shared" si="11"/>
        <v>674.51469999999995</v>
      </c>
      <c r="AG68" s="21">
        <f t="shared" si="12"/>
        <v>634.54339999999991</v>
      </c>
      <c r="AH68" s="22">
        <f t="shared" si="13"/>
        <v>594.45209999999997</v>
      </c>
      <c r="AI68" s="30" t="s">
        <v>306</v>
      </c>
      <c r="AJ68" s="21">
        <v>487.36059999999992</v>
      </c>
      <c r="AK68" s="19">
        <v>489.36059999999992</v>
      </c>
      <c r="AL68" s="17">
        <v>459.36059999999992</v>
      </c>
      <c r="AM68" s="21">
        <v>463.36059999999992</v>
      </c>
    </row>
    <row r="69" spans="3:39" x14ac:dyDescent="0.35">
      <c r="C69" s="15" t="s">
        <v>277</v>
      </c>
      <c r="D69" s="16">
        <f t="shared" ref="D69:D72" si="70">D68-2</f>
        <v>782.66059999999993</v>
      </c>
      <c r="E69" s="17">
        <f t="shared" si="68"/>
        <v>756.60859999999991</v>
      </c>
      <c r="F69" s="17">
        <f t="shared" si="69"/>
        <v>716.57729999999992</v>
      </c>
      <c r="G69" s="17">
        <f t="shared" ref="G69:G72" si="71">D69-106.1146</f>
        <v>676.54599999999994</v>
      </c>
      <c r="H69" s="17">
        <f t="shared" ref="H69:H72" si="72">D69-146.1459</f>
        <v>636.51469999999995</v>
      </c>
      <c r="I69" s="17">
        <f t="shared" ref="I69:I72" si="73">D69-186.1772</f>
        <v>596.48339999999996</v>
      </c>
      <c r="J69" s="18">
        <f t="shared" ref="J69:J72" si="74">D69-226.2085</f>
        <v>556.45209999999997</v>
      </c>
      <c r="K69" s="30" t="s">
        <v>306</v>
      </c>
      <c r="L69" s="21">
        <v>485.36059999999992</v>
      </c>
      <c r="M69" s="19">
        <v>487.36059999999992</v>
      </c>
      <c r="N69" s="17">
        <v>457.36059999999992</v>
      </c>
      <c r="O69" s="21">
        <v>461.36059999999992</v>
      </c>
      <c r="Q69" s="15" t="s">
        <v>277</v>
      </c>
      <c r="R69" s="16">
        <f t="shared" ref="R69:R72" si="75">R68-2</f>
        <v>782.66059999999993</v>
      </c>
      <c r="S69" s="19">
        <f t="shared" ref="S69:S132" si="76">R69-68.099</f>
        <v>714.56159999999988</v>
      </c>
      <c r="T69" s="19">
        <f t="shared" ref="T69:T132" si="77">R69-108.1303</f>
        <v>674.5302999999999</v>
      </c>
      <c r="U69" s="19">
        <f t="shared" ref="U69:U132" si="78">R69-148.1616</f>
        <v>634.49899999999991</v>
      </c>
      <c r="V69" s="19">
        <f t="shared" ref="V69:V132" si="79">R69-188.1929</f>
        <v>594.46769999999992</v>
      </c>
      <c r="W69" s="20">
        <f t="shared" ref="W69:W132" si="80">R69-228.2242</f>
        <v>554.43639999999994</v>
      </c>
      <c r="X69" s="30" t="s">
        <v>306</v>
      </c>
      <c r="Y69" s="21">
        <v>485.36059999999992</v>
      </c>
      <c r="Z69" s="19">
        <v>487.36059999999992</v>
      </c>
      <c r="AA69" s="17">
        <v>457.36059999999992</v>
      </c>
      <c r="AB69" s="21">
        <v>461.36059999999992</v>
      </c>
      <c r="AD69" s="15" t="s">
        <v>277</v>
      </c>
      <c r="AE69" s="16">
        <f t="shared" ref="AE69:AE72" si="81">AE68-2</f>
        <v>782.66059999999993</v>
      </c>
      <c r="AF69" s="21">
        <f t="shared" ref="AF69:AF132" si="82">AE69-110.1459</f>
        <v>672.51469999999995</v>
      </c>
      <c r="AG69" s="21">
        <f t="shared" ref="AG69:AG132" si="83">AE69-150.1172</f>
        <v>632.54339999999991</v>
      </c>
      <c r="AH69" s="22">
        <f t="shared" ref="AH69:AH132" si="84">AE69-190.2085</f>
        <v>592.45209999999997</v>
      </c>
      <c r="AI69" s="30" t="s">
        <v>306</v>
      </c>
      <c r="AJ69" s="21">
        <v>485.36059999999992</v>
      </c>
      <c r="AK69" s="19">
        <v>487.36059999999992</v>
      </c>
      <c r="AL69" s="17">
        <v>457.36059999999992</v>
      </c>
      <c r="AM69" s="21">
        <v>461.36059999999992</v>
      </c>
    </row>
    <row r="70" spans="3:39" x14ac:dyDescent="0.35">
      <c r="C70" s="15" t="s">
        <v>278</v>
      </c>
      <c r="D70" s="16">
        <f t="shared" si="70"/>
        <v>780.66059999999993</v>
      </c>
      <c r="E70" s="17">
        <f t="shared" si="68"/>
        <v>754.60859999999991</v>
      </c>
      <c r="F70" s="17">
        <f t="shared" si="69"/>
        <v>714.57729999999992</v>
      </c>
      <c r="G70" s="17">
        <f t="shared" si="71"/>
        <v>674.54599999999994</v>
      </c>
      <c r="H70" s="17">
        <f t="shared" si="72"/>
        <v>634.51469999999995</v>
      </c>
      <c r="I70" s="17">
        <f t="shared" si="73"/>
        <v>594.48339999999996</v>
      </c>
      <c r="J70" s="18">
        <f t="shared" si="74"/>
        <v>554.45209999999997</v>
      </c>
      <c r="K70" s="30" t="s">
        <v>306</v>
      </c>
      <c r="L70" s="21">
        <v>483.36059999999992</v>
      </c>
      <c r="M70" s="19">
        <v>485.36059999999992</v>
      </c>
      <c r="N70" s="17">
        <v>455.36059999999992</v>
      </c>
      <c r="O70" s="21">
        <v>459.36059999999992</v>
      </c>
      <c r="Q70" s="15" t="s">
        <v>278</v>
      </c>
      <c r="R70" s="16">
        <f t="shared" si="75"/>
        <v>780.66059999999993</v>
      </c>
      <c r="S70" s="19">
        <f t="shared" si="76"/>
        <v>712.56159999999988</v>
      </c>
      <c r="T70" s="19">
        <f t="shared" si="77"/>
        <v>672.5302999999999</v>
      </c>
      <c r="U70" s="19">
        <f t="shared" si="78"/>
        <v>632.49899999999991</v>
      </c>
      <c r="V70" s="19">
        <f t="shared" si="79"/>
        <v>592.46769999999992</v>
      </c>
      <c r="W70" s="20">
        <f t="shared" si="80"/>
        <v>552.43639999999994</v>
      </c>
      <c r="X70" s="30" t="s">
        <v>306</v>
      </c>
      <c r="Y70" s="21">
        <v>483.36059999999992</v>
      </c>
      <c r="Z70" s="19">
        <v>485.36059999999992</v>
      </c>
      <c r="AA70" s="17">
        <v>455.36059999999992</v>
      </c>
      <c r="AB70" s="21">
        <v>459.36059999999992</v>
      </c>
      <c r="AD70" s="15" t="s">
        <v>278</v>
      </c>
      <c r="AE70" s="16">
        <f t="shared" si="81"/>
        <v>780.66059999999993</v>
      </c>
      <c r="AF70" s="21">
        <f t="shared" si="82"/>
        <v>670.51469999999995</v>
      </c>
      <c r="AG70" s="21">
        <f t="shared" si="83"/>
        <v>630.54339999999991</v>
      </c>
      <c r="AH70" s="22">
        <f t="shared" si="84"/>
        <v>590.45209999999997</v>
      </c>
      <c r="AI70" s="30" t="s">
        <v>306</v>
      </c>
      <c r="AJ70" s="21">
        <v>483.36059999999992</v>
      </c>
      <c r="AK70" s="19">
        <v>485.36059999999992</v>
      </c>
      <c r="AL70" s="17">
        <v>455.36059999999992</v>
      </c>
      <c r="AM70" s="21">
        <v>459.36059999999992</v>
      </c>
    </row>
    <row r="71" spans="3:39" x14ac:dyDescent="0.35">
      <c r="C71" s="15" t="s">
        <v>279</v>
      </c>
      <c r="D71" s="16">
        <f t="shared" si="70"/>
        <v>778.66059999999993</v>
      </c>
      <c r="E71" s="17">
        <f t="shared" si="68"/>
        <v>752.60859999999991</v>
      </c>
      <c r="F71" s="17">
        <f t="shared" si="69"/>
        <v>712.57729999999992</v>
      </c>
      <c r="G71" s="17">
        <f t="shared" si="71"/>
        <v>672.54599999999994</v>
      </c>
      <c r="H71" s="17">
        <f t="shared" si="72"/>
        <v>632.51469999999995</v>
      </c>
      <c r="I71" s="17">
        <f t="shared" si="73"/>
        <v>592.48339999999996</v>
      </c>
      <c r="J71" s="18">
        <f t="shared" si="74"/>
        <v>552.45209999999997</v>
      </c>
      <c r="K71" s="30" t="s">
        <v>306</v>
      </c>
      <c r="L71" s="21">
        <v>481.36059999999992</v>
      </c>
      <c r="M71" s="19">
        <v>483.36059999999992</v>
      </c>
      <c r="N71" s="17">
        <v>453.36059999999992</v>
      </c>
      <c r="O71" s="21">
        <v>457.36059999999992</v>
      </c>
      <c r="Q71" s="15" t="s">
        <v>279</v>
      </c>
      <c r="R71" s="16">
        <f t="shared" si="75"/>
        <v>778.66059999999993</v>
      </c>
      <c r="S71" s="19">
        <f t="shared" si="76"/>
        <v>710.56159999999988</v>
      </c>
      <c r="T71" s="19">
        <f t="shared" si="77"/>
        <v>670.5302999999999</v>
      </c>
      <c r="U71" s="19">
        <f t="shared" si="78"/>
        <v>630.49899999999991</v>
      </c>
      <c r="V71" s="19">
        <f t="shared" si="79"/>
        <v>590.46769999999992</v>
      </c>
      <c r="W71" s="20">
        <f t="shared" si="80"/>
        <v>550.43639999999994</v>
      </c>
      <c r="X71" s="30" t="s">
        <v>306</v>
      </c>
      <c r="Y71" s="21">
        <v>481.36059999999992</v>
      </c>
      <c r="Z71" s="19">
        <v>483.36059999999992</v>
      </c>
      <c r="AA71" s="17">
        <v>453.36059999999992</v>
      </c>
      <c r="AB71" s="21">
        <v>457.36059999999992</v>
      </c>
      <c r="AD71" s="15" t="s">
        <v>279</v>
      </c>
      <c r="AE71" s="16">
        <f t="shared" si="81"/>
        <v>778.66059999999993</v>
      </c>
      <c r="AF71" s="21">
        <f t="shared" si="82"/>
        <v>668.51469999999995</v>
      </c>
      <c r="AG71" s="21">
        <f t="shared" si="83"/>
        <v>628.54339999999991</v>
      </c>
      <c r="AH71" s="22">
        <f t="shared" si="84"/>
        <v>588.45209999999997</v>
      </c>
      <c r="AI71" s="30" t="s">
        <v>306</v>
      </c>
      <c r="AJ71" s="21">
        <v>481.36059999999992</v>
      </c>
      <c r="AK71" s="19">
        <v>483.36059999999992</v>
      </c>
      <c r="AL71" s="17">
        <v>453.36059999999992</v>
      </c>
      <c r="AM71" s="21">
        <v>457.36059999999992</v>
      </c>
    </row>
    <row r="72" spans="3:39" x14ac:dyDescent="0.35">
      <c r="C72" s="15" t="s">
        <v>280</v>
      </c>
      <c r="D72" s="16">
        <f t="shared" si="70"/>
        <v>776.66059999999993</v>
      </c>
      <c r="E72" s="17">
        <f t="shared" si="68"/>
        <v>750.60859999999991</v>
      </c>
      <c r="F72" s="17">
        <f t="shared" si="69"/>
        <v>710.57729999999992</v>
      </c>
      <c r="G72" s="17">
        <f t="shared" si="71"/>
        <v>670.54599999999994</v>
      </c>
      <c r="H72" s="17">
        <f t="shared" si="72"/>
        <v>630.51469999999995</v>
      </c>
      <c r="I72" s="17">
        <f t="shared" si="73"/>
        <v>590.48339999999996</v>
      </c>
      <c r="J72" s="18">
        <f t="shared" si="74"/>
        <v>550.45209999999997</v>
      </c>
      <c r="K72" s="30" t="s">
        <v>306</v>
      </c>
      <c r="L72" s="21">
        <v>479.36059999999992</v>
      </c>
      <c r="M72" s="19">
        <v>481.36059999999992</v>
      </c>
      <c r="N72" s="17">
        <v>451.36059999999992</v>
      </c>
      <c r="O72" s="21">
        <v>455.36059999999992</v>
      </c>
      <c r="Q72" s="15" t="s">
        <v>280</v>
      </c>
      <c r="R72" s="16">
        <f t="shared" si="75"/>
        <v>776.66059999999993</v>
      </c>
      <c r="S72" s="19">
        <f t="shared" si="76"/>
        <v>708.56159999999988</v>
      </c>
      <c r="T72" s="19">
        <f t="shared" si="77"/>
        <v>668.5302999999999</v>
      </c>
      <c r="U72" s="19">
        <f t="shared" si="78"/>
        <v>628.49899999999991</v>
      </c>
      <c r="V72" s="19">
        <f t="shared" si="79"/>
        <v>588.46769999999992</v>
      </c>
      <c r="W72" s="20">
        <f t="shared" si="80"/>
        <v>548.43639999999994</v>
      </c>
      <c r="X72" s="30" t="s">
        <v>306</v>
      </c>
      <c r="Y72" s="21">
        <v>479.36059999999992</v>
      </c>
      <c r="Z72" s="19">
        <v>481.36059999999992</v>
      </c>
      <c r="AA72" s="17">
        <v>451.36059999999992</v>
      </c>
      <c r="AB72" s="21">
        <v>455.36059999999992</v>
      </c>
      <c r="AD72" s="15" t="s">
        <v>280</v>
      </c>
      <c r="AE72" s="16">
        <f t="shared" si="81"/>
        <v>776.66059999999993</v>
      </c>
      <c r="AF72" s="21">
        <f t="shared" si="82"/>
        <v>666.51469999999995</v>
      </c>
      <c r="AG72" s="21">
        <f t="shared" si="83"/>
        <v>626.54339999999991</v>
      </c>
      <c r="AH72" s="22">
        <f t="shared" si="84"/>
        <v>586.45209999999997</v>
      </c>
      <c r="AI72" s="30" t="s">
        <v>306</v>
      </c>
      <c r="AJ72" s="21">
        <v>479.36059999999992</v>
      </c>
      <c r="AK72" s="19">
        <v>481.36059999999992</v>
      </c>
      <c r="AL72" s="17">
        <v>451.36059999999992</v>
      </c>
      <c r="AM72" s="21">
        <v>455.36059999999992</v>
      </c>
    </row>
    <row r="73" spans="3:39" x14ac:dyDescent="0.35">
      <c r="C73" s="15"/>
      <c r="D73" s="16"/>
      <c r="E73" s="17"/>
      <c r="F73" s="17"/>
      <c r="G73" s="17"/>
      <c r="H73" s="17"/>
      <c r="I73" s="17"/>
      <c r="J73" s="18"/>
      <c r="K73" s="16"/>
      <c r="L73" s="21"/>
      <c r="M73" s="19"/>
      <c r="N73" s="17"/>
      <c r="O73" s="21"/>
      <c r="Q73" s="15"/>
      <c r="R73" s="16"/>
      <c r="S73" s="19"/>
      <c r="T73" s="19"/>
      <c r="U73" s="19"/>
      <c r="V73" s="19"/>
      <c r="W73" s="20"/>
      <c r="X73" s="16"/>
      <c r="Y73" s="21"/>
      <c r="Z73" s="19"/>
      <c r="AA73" s="17"/>
      <c r="AB73" s="21"/>
      <c r="AD73" s="15"/>
      <c r="AE73" s="16"/>
      <c r="AF73" s="21"/>
      <c r="AG73" s="21"/>
      <c r="AH73" s="22"/>
      <c r="AI73" s="16"/>
      <c r="AJ73" s="21"/>
      <c r="AK73" s="19"/>
      <c r="AL73" s="17"/>
      <c r="AM73" s="21"/>
    </row>
    <row r="74" spans="3:39" x14ac:dyDescent="0.35">
      <c r="C74" s="15" t="s">
        <v>39</v>
      </c>
      <c r="D74" s="16">
        <v>806.72320000000013</v>
      </c>
      <c r="E74" s="17">
        <f>D74-26.052</f>
        <v>780.67120000000011</v>
      </c>
      <c r="F74" s="17">
        <f t="shared" si="25"/>
        <v>740.63990000000013</v>
      </c>
      <c r="G74" s="17">
        <f t="shared" si="2"/>
        <v>700.60860000000014</v>
      </c>
      <c r="H74" s="17">
        <f t="shared" si="3"/>
        <v>660.57730000000015</v>
      </c>
      <c r="I74" s="17">
        <f t="shared" si="4"/>
        <v>620.54600000000016</v>
      </c>
      <c r="J74" s="18">
        <f t="shared" si="5"/>
        <v>580.51470000000018</v>
      </c>
      <c r="K74" s="30" t="s">
        <v>306</v>
      </c>
      <c r="L74" s="21">
        <v>509.42320000000012</v>
      </c>
      <c r="M74" s="19" t="s">
        <v>305</v>
      </c>
      <c r="N74" s="17">
        <v>481.42320000000012</v>
      </c>
      <c r="O74" s="21" t="s">
        <v>305</v>
      </c>
      <c r="Q74" s="15" t="s">
        <v>39</v>
      </c>
      <c r="R74" s="16">
        <v>806.72320000000013</v>
      </c>
      <c r="S74" s="19">
        <f t="shared" si="76"/>
        <v>738.62420000000009</v>
      </c>
      <c r="T74" s="19">
        <f t="shared" si="77"/>
        <v>698.5929000000001</v>
      </c>
      <c r="U74" s="19">
        <f t="shared" si="78"/>
        <v>658.56160000000011</v>
      </c>
      <c r="V74" s="19">
        <f t="shared" si="79"/>
        <v>618.53030000000012</v>
      </c>
      <c r="W74" s="20">
        <f t="shared" si="80"/>
        <v>578.49900000000014</v>
      </c>
      <c r="X74" s="30" t="s">
        <v>306</v>
      </c>
      <c r="Y74" s="21">
        <v>509.42320000000012</v>
      </c>
      <c r="Z74" s="19" t="s">
        <v>305</v>
      </c>
      <c r="AA74" s="17">
        <v>481.42320000000012</v>
      </c>
      <c r="AB74" s="21" t="s">
        <v>305</v>
      </c>
      <c r="AD74" s="15" t="s">
        <v>39</v>
      </c>
      <c r="AE74" s="16">
        <v>806.72320000000013</v>
      </c>
      <c r="AF74" s="21">
        <f t="shared" si="82"/>
        <v>696.57730000000015</v>
      </c>
      <c r="AG74" s="21">
        <f t="shared" si="83"/>
        <v>656.60600000000011</v>
      </c>
      <c r="AH74" s="22">
        <f t="shared" si="84"/>
        <v>616.51470000000018</v>
      </c>
      <c r="AI74" s="30" t="s">
        <v>306</v>
      </c>
      <c r="AJ74" s="21">
        <v>509.42320000000012</v>
      </c>
      <c r="AK74" s="19" t="s">
        <v>305</v>
      </c>
      <c r="AL74" s="17">
        <v>481.42320000000012</v>
      </c>
      <c r="AM74" s="21" t="s">
        <v>305</v>
      </c>
    </row>
    <row r="75" spans="3:39" x14ac:dyDescent="0.35">
      <c r="C75" s="15" t="s">
        <v>40</v>
      </c>
      <c r="D75" s="16">
        <v>804.70755000000008</v>
      </c>
      <c r="E75" s="17">
        <f>D75-26.052</f>
        <v>778.65555000000006</v>
      </c>
      <c r="F75" s="17">
        <f t="shared" si="25"/>
        <v>738.62425000000007</v>
      </c>
      <c r="G75" s="17">
        <f t="shared" si="2"/>
        <v>698.59295000000009</v>
      </c>
      <c r="H75" s="17">
        <f t="shared" si="3"/>
        <v>658.5616500000001</v>
      </c>
      <c r="I75" s="17">
        <f t="shared" si="4"/>
        <v>618.53035000000011</v>
      </c>
      <c r="J75" s="18">
        <f t="shared" si="5"/>
        <v>578.49905000000012</v>
      </c>
      <c r="K75" s="30" t="s">
        <v>306</v>
      </c>
      <c r="L75" s="21">
        <v>507.40755000000007</v>
      </c>
      <c r="M75" s="19">
        <v>509.40755000000007</v>
      </c>
      <c r="N75" s="17">
        <v>479.40755000000007</v>
      </c>
      <c r="O75" s="21" t="s">
        <v>305</v>
      </c>
      <c r="Q75" s="15" t="s">
        <v>40</v>
      </c>
      <c r="R75" s="16">
        <v>804.70755000000008</v>
      </c>
      <c r="S75" s="19">
        <f t="shared" si="76"/>
        <v>736.60855000000004</v>
      </c>
      <c r="T75" s="19">
        <f t="shared" si="77"/>
        <v>696.57725000000005</v>
      </c>
      <c r="U75" s="19">
        <f t="shared" si="78"/>
        <v>656.54595000000006</v>
      </c>
      <c r="V75" s="19">
        <f t="shared" si="79"/>
        <v>616.51465000000007</v>
      </c>
      <c r="W75" s="20">
        <f t="shared" si="80"/>
        <v>576.48335000000009</v>
      </c>
      <c r="X75" s="30" t="s">
        <v>306</v>
      </c>
      <c r="Y75" s="21">
        <v>507.40755000000007</v>
      </c>
      <c r="Z75" s="19">
        <v>509.40755000000007</v>
      </c>
      <c r="AA75" s="17">
        <v>479.40755000000007</v>
      </c>
      <c r="AB75" s="21" t="s">
        <v>305</v>
      </c>
      <c r="AD75" s="15" t="s">
        <v>40</v>
      </c>
      <c r="AE75" s="16">
        <v>804.70755000000008</v>
      </c>
      <c r="AF75" s="21">
        <f t="shared" si="82"/>
        <v>694.5616500000001</v>
      </c>
      <c r="AG75" s="21">
        <f t="shared" si="83"/>
        <v>654.59035000000006</v>
      </c>
      <c r="AH75" s="22">
        <f t="shared" si="84"/>
        <v>614.49905000000012</v>
      </c>
      <c r="AI75" s="30" t="s">
        <v>306</v>
      </c>
      <c r="AJ75" s="21">
        <v>507.40755000000007</v>
      </c>
      <c r="AK75" s="19">
        <v>509.40755000000007</v>
      </c>
      <c r="AL75" s="17">
        <v>479.40755000000007</v>
      </c>
      <c r="AM75" s="21" t="s">
        <v>305</v>
      </c>
    </row>
    <row r="76" spans="3:39" x14ac:dyDescent="0.35">
      <c r="C76" s="15" t="s">
        <v>41</v>
      </c>
      <c r="D76" s="16">
        <v>802.69190000000003</v>
      </c>
      <c r="E76" s="17">
        <f>D76-26.052</f>
        <v>776.63990000000001</v>
      </c>
      <c r="F76" s="17">
        <f t="shared" si="25"/>
        <v>736.60860000000002</v>
      </c>
      <c r="G76" s="17">
        <f t="shared" si="2"/>
        <v>696.57730000000004</v>
      </c>
      <c r="H76" s="17">
        <f t="shared" si="3"/>
        <v>656.54600000000005</v>
      </c>
      <c r="I76" s="17">
        <f t="shared" si="4"/>
        <v>616.51470000000006</v>
      </c>
      <c r="J76" s="18">
        <f t="shared" si="5"/>
        <v>576.48340000000007</v>
      </c>
      <c r="K76" s="30" t="s">
        <v>306</v>
      </c>
      <c r="L76" s="21">
        <v>505.39190000000002</v>
      </c>
      <c r="M76" s="19">
        <v>507.39190000000002</v>
      </c>
      <c r="N76" s="17">
        <v>477.39190000000002</v>
      </c>
      <c r="O76" s="21">
        <v>481.39190000000002</v>
      </c>
      <c r="Q76" s="15" t="s">
        <v>41</v>
      </c>
      <c r="R76" s="16">
        <v>802.69190000000003</v>
      </c>
      <c r="S76" s="19">
        <f t="shared" si="76"/>
        <v>734.59289999999999</v>
      </c>
      <c r="T76" s="19">
        <f t="shared" si="77"/>
        <v>694.5616</v>
      </c>
      <c r="U76" s="19">
        <f t="shared" si="78"/>
        <v>654.53030000000001</v>
      </c>
      <c r="V76" s="19">
        <f t="shared" si="79"/>
        <v>614.49900000000002</v>
      </c>
      <c r="W76" s="20">
        <f t="shared" si="80"/>
        <v>574.46770000000004</v>
      </c>
      <c r="X76" s="30" t="s">
        <v>306</v>
      </c>
      <c r="Y76" s="21">
        <v>505.39190000000002</v>
      </c>
      <c r="Z76" s="19">
        <v>507.39190000000002</v>
      </c>
      <c r="AA76" s="17">
        <v>477.39190000000002</v>
      </c>
      <c r="AB76" s="21">
        <v>481.39190000000002</v>
      </c>
      <c r="AD76" s="15" t="s">
        <v>41</v>
      </c>
      <c r="AE76" s="16">
        <v>802.69190000000003</v>
      </c>
      <c r="AF76" s="21">
        <f t="shared" si="82"/>
        <v>692.54600000000005</v>
      </c>
      <c r="AG76" s="21">
        <f t="shared" si="83"/>
        <v>652.57470000000001</v>
      </c>
      <c r="AH76" s="22">
        <f t="shared" si="84"/>
        <v>612.48340000000007</v>
      </c>
      <c r="AI76" s="30" t="s">
        <v>306</v>
      </c>
      <c r="AJ76" s="21">
        <v>505.39190000000002</v>
      </c>
      <c r="AK76" s="19">
        <v>507.39190000000002</v>
      </c>
      <c r="AL76" s="17">
        <v>477.39190000000002</v>
      </c>
      <c r="AM76" s="21">
        <v>481.39190000000002</v>
      </c>
    </row>
    <row r="77" spans="3:39" x14ac:dyDescent="0.35">
      <c r="C77" s="15" t="s">
        <v>42</v>
      </c>
      <c r="D77" s="16">
        <v>800.67624999999998</v>
      </c>
      <c r="E77" s="17">
        <f>D77-26.052</f>
        <v>774.62424999999996</v>
      </c>
      <c r="F77" s="17">
        <f t="shared" si="25"/>
        <v>734.59294999999997</v>
      </c>
      <c r="G77" s="17">
        <f t="shared" si="2"/>
        <v>694.56164999999999</v>
      </c>
      <c r="H77" s="17">
        <f t="shared" si="3"/>
        <v>654.53035</v>
      </c>
      <c r="I77" s="17">
        <f t="shared" si="4"/>
        <v>614.49905000000001</v>
      </c>
      <c r="J77" s="18">
        <f t="shared" si="5"/>
        <v>574.46775000000002</v>
      </c>
      <c r="K77" s="30" t="s">
        <v>306</v>
      </c>
      <c r="L77" s="21">
        <v>503.37624999999997</v>
      </c>
      <c r="M77" s="19">
        <v>505.37624999999997</v>
      </c>
      <c r="N77" s="17">
        <v>475.37624999999997</v>
      </c>
      <c r="O77" s="21">
        <v>479.37624999999997</v>
      </c>
      <c r="Q77" s="15" t="s">
        <v>42</v>
      </c>
      <c r="R77" s="16">
        <v>800.67624999999998</v>
      </c>
      <c r="S77" s="19">
        <f t="shared" si="76"/>
        <v>732.57724999999994</v>
      </c>
      <c r="T77" s="19">
        <f t="shared" si="77"/>
        <v>692.54594999999995</v>
      </c>
      <c r="U77" s="19">
        <f t="shared" si="78"/>
        <v>652.51464999999996</v>
      </c>
      <c r="V77" s="19">
        <f t="shared" si="79"/>
        <v>612.48334999999997</v>
      </c>
      <c r="W77" s="20">
        <f t="shared" si="80"/>
        <v>572.45204999999999</v>
      </c>
      <c r="X77" s="30" t="s">
        <v>306</v>
      </c>
      <c r="Y77" s="21">
        <v>503.37624999999997</v>
      </c>
      <c r="Z77" s="19">
        <v>505.37624999999997</v>
      </c>
      <c r="AA77" s="17">
        <v>475.37624999999997</v>
      </c>
      <c r="AB77" s="21">
        <v>479.37624999999997</v>
      </c>
      <c r="AD77" s="15" t="s">
        <v>42</v>
      </c>
      <c r="AE77" s="16">
        <v>800.67624999999998</v>
      </c>
      <c r="AF77" s="21">
        <f t="shared" si="82"/>
        <v>690.53035</v>
      </c>
      <c r="AG77" s="21">
        <f t="shared" si="83"/>
        <v>650.55904999999996</v>
      </c>
      <c r="AH77" s="22">
        <f t="shared" si="84"/>
        <v>610.46775000000002</v>
      </c>
      <c r="AI77" s="30" t="s">
        <v>306</v>
      </c>
      <c r="AJ77" s="21">
        <v>503.37624999999997</v>
      </c>
      <c r="AK77" s="19">
        <v>505.37624999999997</v>
      </c>
      <c r="AL77" s="17">
        <v>475.37624999999997</v>
      </c>
      <c r="AM77" s="21">
        <v>479.37624999999997</v>
      </c>
    </row>
    <row r="78" spans="3:39" x14ac:dyDescent="0.35">
      <c r="C78" s="15" t="s">
        <v>271</v>
      </c>
      <c r="D78" s="16">
        <f>D77-2</f>
        <v>798.67624999999998</v>
      </c>
      <c r="E78" s="17">
        <f t="shared" ref="E78:E82" si="85">D78-26.052</f>
        <v>772.62424999999996</v>
      </c>
      <c r="F78" s="17">
        <f t="shared" si="25"/>
        <v>732.59294999999997</v>
      </c>
      <c r="G78" s="17">
        <f>D78-106.1146</f>
        <v>692.56164999999999</v>
      </c>
      <c r="H78" s="17">
        <f>D78-146.1459</f>
        <v>652.53035</v>
      </c>
      <c r="I78" s="17">
        <f>D78-186.1772</f>
        <v>612.49905000000001</v>
      </c>
      <c r="J78" s="18">
        <f>D78-226.2085</f>
        <v>572.46775000000002</v>
      </c>
      <c r="K78" s="30" t="s">
        <v>306</v>
      </c>
      <c r="L78" s="21">
        <v>501.37624999999997</v>
      </c>
      <c r="M78" s="19">
        <v>503.37624999999997</v>
      </c>
      <c r="N78" s="17">
        <v>473.37624999999997</v>
      </c>
      <c r="O78" s="21">
        <v>477.37624999999997</v>
      </c>
      <c r="Q78" s="15" t="s">
        <v>271</v>
      </c>
      <c r="R78" s="16">
        <f>R77-2</f>
        <v>798.67624999999998</v>
      </c>
      <c r="S78" s="19">
        <f t="shared" si="76"/>
        <v>730.57724999999994</v>
      </c>
      <c r="T78" s="19">
        <f t="shared" si="77"/>
        <v>690.54594999999995</v>
      </c>
      <c r="U78" s="19">
        <f t="shared" si="78"/>
        <v>650.51464999999996</v>
      </c>
      <c r="V78" s="19">
        <f t="shared" si="79"/>
        <v>610.48334999999997</v>
      </c>
      <c r="W78" s="20">
        <f t="shared" si="80"/>
        <v>570.45204999999999</v>
      </c>
      <c r="X78" s="30" t="s">
        <v>306</v>
      </c>
      <c r="Y78" s="21">
        <v>501.37624999999997</v>
      </c>
      <c r="Z78" s="19">
        <v>503.37624999999997</v>
      </c>
      <c r="AA78" s="17">
        <v>473.37624999999997</v>
      </c>
      <c r="AB78" s="21">
        <v>477.37624999999997</v>
      </c>
      <c r="AD78" s="15" t="s">
        <v>271</v>
      </c>
      <c r="AE78" s="16">
        <f>AE77-2</f>
        <v>798.67624999999998</v>
      </c>
      <c r="AF78" s="21">
        <f t="shared" si="82"/>
        <v>688.53035</v>
      </c>
      <c r="AG78" s="21">
        <f t="shared" si="83"/>
        <v>648.55904999999996</v>
      </c>
      <c r="AH78" s="22">
        <f t="shared" si="84"/>
        <v>608.46775000000002</v>
      </c>
      <c r="AI78" s="30" t="s">
        <v>306</v>
      </c>
      <c r="AJ78" s="21">
        <v>501.37624999999997</v>
      </c>
      <c r="AK78" s="19">
        <v>503.37624999999997</v>
      </c>
      <c r="AL78" s="17">
        <v>473.37624999999997</v>
      </c>
      <c r="AM78" s="21">
        <v>477.37624999999997</v>
      </c>
    </row>
    <row r="79" spans="3:39" x14ac:dyDescent="0.35">
      <c r="C79" s="15" t="s">
        <v>272</v>
      </c>
      <c r="D79" s="16">
        <f t="shared" ref="D79:D82" si="86">D78-2</f>
        <v>796.67624999999998</v>
      </c>
      <c r="E79" s="17">
        <f t="shared" si="85"/>
        <v>770.62424999999996</v>
      </c>
      <c r="F79" s="17">
        <f t="shared" si="25"/>
        <v>730.59294999999997</v>
      </c>
      <c r="G79" s="17">
        <f t="shared" ref="G79:G82" si="87">D79-106.1146</f>
        <v>690.56164999999999</v>
      </c>
      <c r="H79" s="17">
        <f t="shared" ref="H79:H82" si="88">D79-146.1459</f>
        <v>650.53035</v>
      </c>
      <c r="I79" s="17">
        <f t="shared" ref="I79:I82" si="89">D79-186.1772</f>
        <v>610.49905000000001</v>
      </c>
      <c r="J79" s="18">
        <f t="shared" ref="J79:J82" si="90">D79-226.2085</f>
        <v>570.46775000000002</v>
      </c>
      <c r="K79" s="30" t="s">
        <v>306</v>
      </c>
      <c r="L79" s="21">
        <v>499.37624999999997</v>
      </c>
      <c r="M79" s="19">
        <v>501.37624999999997</v>
      </c>
      <c r="N79" s="17">
        <v>471.37624999999997</v>
      </c>
      <c r="O79" s="21">
        <v>475.37624999999997</v>
      </c>
      <c r="Q79" s="15" t="s">
        <v>272</v>
      </c>
      <c r="R79" s="16">
        <f t="shared" ref="R79:R82" si="91">R78-2</f>
        <v>796.67624999999998</v>
      </c>
      <c r="S79" s="19">
        <f t="shared" si="76"/>
        <v>728.57724999999994</v>
      </c>
      <c r="T79" s="19">
        <f t="shared" si="77"/>
        <v>688.54594999999995</v>
      </c>
      <c r="U79" s="19">
        <f t="shared" si="78"/>
        <v>648.51464999999996</v>
      </c>
      <c r="V79" s="19">
        <f t="shared" si="79"/>
        <v>608.48334999999997</v>
      </c>
      <c r="W79" s="20">
        <f t="shared" si="80"/>
        <v>568.45204999999999</v>
      </c>
      <c r="X79" s="30" t="s">
        <v>306</v>
      </c>
      <c r="Y79" s="21">
        <v>499.37624999999997</v>
      </c>
      <c r="Z79" s="19">
        <v>501.37624999999997</v>
      </c>
      <c r="AA79" s="17">
        <v>471.37624999999997</v>
      </c>
      <c r="AB79" s="21">
        <v>475.37624999999997</v>
      </c>
      <c r="AD79" s="15" t="s">
        <v>272</v>
      </c>
      <c r="AE79" s="16">
        <f t="shared" ref="AE79:AE82" si="92">AE78-2</f>
        <v>796.67624999999998</v>
      </c>
      <c r="AF79" s="21">
        <f t="shared" si="82"/>
        <v>686.53035</v>
      </c>
      <c r="AG79" s="21">
        <f t="shared" si="83"/>
        <v>646.55904999999996</v>
      </c>
      <c r="AH79" s="22">
        <f t="shared" si="84"/>
        <v>606.46775000000002</v>
      </c>
      <c r="AI79" s="30" t="s">
        <v>306</v>
      </c>
      <c r="AJ79" s="21">
        <v>499.37624999999997</v>
      </c>
      <c r="AK79" s="19">
        <v>501.37624999999997</v>
      </c>
      <c r="AL79" s="17">
        <v>471.37624999999997</v>
      </c>
      <c r="AM79" s="21">
        <v>475.37624999999997</v>
      </c>
    </row>
    <row r="80" spans="3:39" x14ac:dyDescent="0.35">
      <c r="C80" s="15" t="s">
        <v>273</v>
      </c>
      <c r="D80" s="16">
        <f t="shared" si="86"/>
        <v>794.67624999999998</v>
      </c>
      <c r="E80" s="17">
        <f t="shared" si="85"/>
        <v>768.62424999999996</v>
      </c>
      <c r="F80" s="17">
        <f t="shared" si="25"/>
        <v>728.59294999999997</v>
      </c>
      <c r="G80" s="17">
        <f t="shared" si="87"/>
        <v>688.56164999999999</v>
      </c>
      <c r="H80" s="17">
        <f t="shared" si="88"/>
        <v>648.53035</v>
      </c>
      <c r="I80" s="17">
        <f t="shared" si="89"/>
        <v>608.49905000000001</v>
      </c>
      <c r="J80" s="18">
        <f t="shared" si="90"/>
        <v>568.46775000000002</v>
      </c>
      <c r="K80" s="30" t="s">
        <v>306</v>
      </c>
      <c r="L80" s="21">
        <v>497.37624999999997</v>
      </c>
      <c r="M80" s="19">
        <v>499.37624999999997</v>
      </c>
      <c r="N80" s="17">
        <v>469.37624999999997</v>
      </c>
      <c r="O80" s="21">
        <v>473.37624999999997</v>
      </c>
      <c r="Q80" s="15" t="s">
        <v>273</v>
      </c>
      <c r="R80" s="16">
        <f t="shared" si="91"/>
        <v>794.67624999999998</v>
      </c>
      <c r="S80" s="19">
        <f t="shared" si="76"/>
        <v>726.57724999999994</v>
      </c>
      <c r="T80" s="19">
        <f t="shared" si="77"/>
        <v>686.54594999999995</v>
      </c>
      <c r="U80" s="19">
        <f t="shared" si="78"/>
        <v>646.51464999999996</v>
      </c>
      <c r="V80" s="19">
        <f t="shared" si="79"/>
        <v>606.48334999999997</v>
      </c>
      <c r="W80" s="20">
        <f t="shared" si="80"/>
        <v>566.45204999999999</v>
      </c>
      <c r="X80" s="30" t="s">
        <v>306</v>
      </c>
      <c r="Y80" s="21">
        <v>497.37624999999997</v>
      </c>
      <c r="Z80" s="19">
        <v>499.37624999999997</v>
      </c>
      <c r="AA80" s="17">
        <v>469.37624999999997</v>
      </c>
      <c r="AB80" s="21">
        <v>473.37624999999997</v>
      </c>
      <c r="AD80" s="15" t="s">
        <v>273</v>
      </c>
      <c r="AE80" s="16">
        <f t="shared" si="92"/>
        <v>794.67624999999998</v>
      </c>
      <c r="AF80" s="21">
        <f t="shared" si="82"/>
        <v>684.53035</v>
      </c>
      <c r="AG80" s="21">
        <f t="shared" si="83"/>
        <v>644.55904999999996</v>
      </c>
      <c r="AH80" s="22">
        <f t="shared" si="84"/>
        <v>604.46775000000002</v>
      </c>
      <c r="AI80" s="30" t="s">
        <v>306</v>
      </c>
      <c r="AJ80" s="21">
        <v>497.37624999999997</v>
      </c>
      <c r="AK80" s="19">
        <v>499.37624999999997</v>
      </c>
      <c r="AL80" s="17">
        <v>469.37624999999997</v>
      </c>
      <c r="AM80" s="21">
        <v>473.37624999999997</v>
      </c>
    </row>
    <row r="81" spans="3:39" x14ac:dyDescent="0.35">
      <c r="C81" s="15" t="s">
        <v>274</v>
      </c>
      <c r="D81" s="16">
        <f t="shared" si="86"/>
        <v>792.67624999999998</v>
      </c>
      <c r="E81" s="17">
        <f t="shared" si="85"/>
        <v>766.62424999999996</v>
      </c>
      <c r="F81" s="17">
        <f t="shared" si="25"/>
        <v>726.59294999999997</v>
      </c>
      <c r="G81" s="17">
        <f t="shared" si="87"/>
        <v>686.56164999999999</v>
      </c>
      <c r="H81" s="17">
        <f t="shared" si="88"/>
        <v>646.53035</v>
      </c>
      <c r="I81" s="17">
        <f t="shared" si="89"/>
        <v>606.49905000000001</v>
      </c>
      <c r="J81" s="18">
        <f t="shared" si="90"/>
        <v>566.46775000000002</v>
      </c>
      <c r="K81" s="30" t="s">
        <v>306</v>
      </c>
      <c r="L81" s="21">
        <v>495.37624999999997</v>
      </c>
      <c r="M81" s="19">
        <v>497.37624999999997</v>
      </c>
      <c r="N81" s="17">
        <v>467.37624999999997</v>
      </c>
      <c r="O81" s="21">
        <v>471.37624999999997</v>
      </c>
      <c r="Q81" s="15" t="s">
        <v>274</v>
      </c>
      <c r="R81" s="16">
        <f t="shared" si="91"/>
        <v>792.67624999999998</v>
      </c>
      <c r="S81" s="19">
        <f t="shared" si="76"/>
        <v>724.57724999999994</v>
      </c>
      <c r="T81" s="19">
        <f t="shared" si="77"/>
        <v>684.54594999999995</v>
      </c>
      <c r="U81" s="19">
        <f t="shared" si="78"/>
        <v>644.51464999999996</v>
      </c>
      <c r="V81" s="19">
        <f t="shared" si="79"/>
        <v>604.48334999999997</v>
      </c>
      <c r="W81" s="20">
        <f t="shared" si="80"/>
        <v>564.45204999999999</v>
      </c>
      <c r="X81" s="30" t="s">
        <v>306</v>
      </c>
      <c r="Y81" s="21">
        <v>495.37624999999997</v>
      </c>
      <c r="Z81" s="19">
        <v>497.37624999999997</v>
      </c>
      <c r="AA81" s="17">
        <v>467.37624999999997</v>
      </c>
      <c r="AB81" s="21">
        <v>471.37624999999997</v>
      </c>
      <c r="AD81" s="15" t="s">
        <v>274</v>
      </c>
      <c r="AE81" s="16">
        <f t="shared" si="92"/>
        <v>792.67624999999998</v>
      </c>
      <c r="AF81" s="21">
        <f t="shared" si="82"/>
        <v>682.53035</v>
      </c>
      <c r="AG81" s="21">
        <f t="shared" si="83"/>
        <v>642.55904999999996</v>
      </c>
      <c r="AH81" s="22">
        <f t="shared" si="84"/>
        <v>602.46775000000002</v>
      </c>
      <c r="AI81" s="30" t="s">
        <v>306</v>
      </c>
      <c r="AJ81" s="21">
        <v>495.37624999999997</v>
      </c>
      <c r="AK81" s="19">
        <v>497.37624999999997</v>
      </c>
      <c r="AL81" s="17">
        <v>467.37624999999997</v>
      </c>
      <c r="AM81" s="21">
        <v>471.37624999999997</v>
      </c>
    </row>
    <row r="82" spans="3:39" x14ac:dyDescent="0.35">
      <c r="C82" s="15" t="s">
        <v>275</v>
      </c>
      <c r="D82" s="16">
        <f t="shared" si="86"/>
        <v>790.67624999999998</v>
      </c>
      <c r="E82" s="17">
        <f t="shared" si="85"/>
        <v>764.62424999999996</v>
      </c>
      <c r="F82" s="17">
        <f t="shared" si="25"/>
        <v>724.59294999999997</v>
      </c>
      <c r="G82" s="17">
        <f t="shared" si="87"/>
        <v>684.56164999999999</v>
      </c>
      <c r="H82" s="17">
        <f t="shared" si="88"/>
        <v>644.53035</v>
      </c>
      <c r="I82" s="17">
        <f t="shared" si="89"/>
        <v>604.49905000000001</v>
      </c>
      <c r="J82" s="18">
        <f t="shared" si="90"/>
        <v>564.46775000000002</v>
      </c>
      <c r="K82" s="30" t="s">
        <v>306</v>
      </c>
      <c r="L82" s="21">
        <v>493.37624999999997</v>
      </c>
      <c r="M82" s="19">
        <v>495.37624999999997</v>
      </c>
      <c r="N82" s="17">
        <v>465.37624999999997</v>
      </c>
      <c r="O82" s="21">
        <v>469.37624999999997</v>
      </c>
      <c r="Q82" s="15" t="s">
        <v>275</v>
      </c>
      <c r="R82" s="16">
        <f t="shared" si="91"/>
        <v>790.67624999999998</v>
      </c>
      <c r="S82" s="19">
        <f t="shared" si="76"/>
        <v>722.57724999999994</v>
      </c>
      <c r="T82" s="19">
        <f t="shared" si="77"/>
        <v>682.54594999999995</v>
      </c>
      <c r="U82" s="19">
        <f t="shared" si="78"/>
        <v>642.51464999999996</v>
      </c>
      <c r="V82" s="19">
        <f t="shared" si="79"/>
        <v>602.48334999999997</v>
      </c>
      <c r="W82" s="20">
        <f t="shared" si="80"/>
        <v>562.45204999999999</v>
      </c>
      <c r="X82" s="30" t="s">
        <v>306</v>
      </c>
      <c r="Y82" s="21">
        <v>493.37624999999997</v>
      </c>
      <c r="Z82" s="19">
        <v>495.37624999999997</v>
      </c>
      <c r="AA82" s="17">
        <v>465.37624999999997</v>
      </c>
      <c r="AB82" s="21">
        <v>469.37624999999997</v>
      </c>
      <c r="AD82" s="15" t="s">
        <v>275</v>
      </c>
      <c r="AE82" s="16">
        <f t="shared" si="92"/>
        <v>790.67624999999998</v>
      </c>
      <c r="AF82" s="21">
        <f t="shared" si="82"/>
        <v>680.53035</v>
      </c>
      <c r="AG82" s="21">
        <f t="shared" si="83"/>
        <v>640.55904999999996</v>
      </c>
      <c r="AH82" s="22">
        <f t="shared" si="84"/>
        <v>600.46775000000002</v>
      </c>
      <c r="AI82" s="30" t="s">
        <v>306</v>
      </c>
      <c r="AJ82" s="21">
        <v>493.37624999999997</v>
      </c>
      <c r="AK82" s="19">
        <v>495.37624999999997</v>
      </c>
      <c r="AL82" s="17">
        <v>465.37624999999997</v>
      </c>
      <c r="AM82" s="21">
        <v>469.37624999999997</v>
      </c>
    </row>
    <row r="83" spans="3:39" x14ac:dyDescent="0.35">
      <c r="C83" s="15"/>
      <c r="D83" s="16"/>
      <c r="E83" s="17"/>
      <c r="F83" s="17"/>
      <c r="G83" s="17"/>
      <c r="H83" s="17"/>
      <c r="I83" s="17"/>
      <c r="J83" s="18"/>
      <c r="K83" s="16"/>
      <c r="L83" s="21"/>
      <c r="M83" s="19"/>
      <c r="N83" s="17"/>
      <c r="O83" s="21"/>
      <c r="Q83" s="15"/>
      <c r="R83" s="16"/>
      <c r="S83" s="19"/>
      <c r="T83" s="19"/>
      <c r="U83" s="19"/>
      <c r="V83" s="19"/>
      <c r="W83" s="20"/>
      <c r="X83" s="16"/>
      <c r="Y83" s="21"/>
      <c r="Z83" s="19"/>
      <c r="AA83" s="17"/>
      <c r="AB83" s="21"/>
      <c r="AD83" s="15"/>
      <c r="AE83" s="16"/>
      <c r="AF83" s="21"/>
      <c r="AG83" s="21"/>
      <c r="AH83" s="22"/>
      <c r="AI83" s="16"/>
      <c r="AJ83" s="21"/>
      <c r="AK83" s="19"/>
      <c r="AL83" s="17"/>
      <c r="AM83" s="21"/>
    </row>
    <row r="84" spans="3:39" x14ac:dyDescent="0.35">
      <c r="C84" s="15" t="s">
        <v>43</v>
      </c>
      <c r="D84" s="16">
        <v>820.73885000000018</v>
      </c>
      <c r="E84" s="17">
        <f>D84-26.052</f>
        <v>794.68685000000016</v>
      </c>
      <c r="F84" s="17">
        <f t="shared" si="25"/>
        <v>754.65555000000018</v>
      </c>
      <c r="G84" s="17">
        <f t="shared" si="2"/>
        <v>714.62425000000019</v>
      </c>
      <c r="H84" s="17">
        <f t="shared" si="3"/>
        <v>674.5929500000002</v>
      </c>
      <c r="I84" s="17">
        <f t="shared" si="4"/>
        <v>634.56165000000021</v>
      </c>
      <c r="J84" s="18">
        <f t="shared" si="5"/>
        <v>594.53035000000023</v>
      </c>
      <c r="K84" s="30" t="s">
        <v>306</v>
      </c>
      <c r="L84" s="21">
        <v>523.43885000000023</v>
      </c>
      <c r="M84" s="19" t="s">
        <v>305</v>
      </c>
      <c r="N84" s="17">
        <v>495.43885000000017</v>
      </c>
      <c r="O84" s="21" t="s">
        <v>305</v>
      </c>
      <c r="Q84" s="15" t="s">
        <v>43</v>
      </c>
      <c r="R84" s="16">
        <v>820.73885000000018</v>
      </c>
      <c r="S84" s="19">
        <f t="shared" si="76"/>
        <v>752.63985000000014</v>
      </c>
      <c r="T84" s="19">
        <f t="shared" si="77"/>
        <v>712.60855000000015</v>
      </c>
      <c r="U84" s="19">
        <f t="shared" si="78"/>
        <v>672.57725000000016</v>
      </c>
      <c r="V84" s="19">
        <f t="shared" si="79"/>
        <v>632.54595000000018</v>
      </c>
      <c r="W84" s="20">
        <f t="shared" si="80"/>
        <v>592.51465000000019</v>
      </c>
      <c r="X84" s="30" t="s">
        <v>306</v>
      </c>
      <c r="Y84" s="21">
        <v>523.43885000000023</v>
      </c>
      <c r="Z84" s="19" t="s">
        <v>305</v>
      </c>
      <c r="AA84" s="17">
        <v>495.43885000000017</v>
      </c>
      <c r="AB84" s="21" t="s">
        <v>305</v>
      </c>
      <c r="AD84" s="15" t="s">
        <v>43</v>
      </c>
      <c r="AE84" s="16">
        <v>820.73885000000018</v>
      </c>
      <c r="AF84" s="21">
        <f t="shared" si="82"/>
        <v>710.5929500000002</v>
      </c>
      <c r="AG84" s="21">
        <f t="shared" si="83"/>
        <v>670.62165000000016</v>
      </c>
      <c r="AH84" s="22">
        <f t="shared" si="84"/>
        <v>630.53035000000023</v>
      </c>
      <c r="AI84" s="30" t="s">
        <v>306</v>
      </c>
      <c r="AJ84" s="21">
        <v>523.43885000000023</v>
      </c>
      <c r="AK84" s="19" t="s">
        <v>305</v>
      </c>
      <c r="AL84" s="17">
        <v>495.43885000000017</v>
      </c>
      <c r="AM84" s="21" t="s">
        <v>305</v>
      </c>
    </row>
    <row r="85" spans="3:39" x14ac:dyDescent="0.35">
      <c r="C85" s="15" t="s">
        <v>44</v>
      </c>
      <c r="D85" s="16">
        <v>818.72320000000013</v>
      </c>
      <c r="E85" s="17">
        <f>D85-26.052</f>
        <v>792.67120000000011</v>
      </c>
      <c r="F85" s="17">
        <f t="shared" si="25"/>
        <v>752.63990000000013</v>
      </c>
      <c r="G85" s="17">
        <f t="shared" si="2"/>
        <v>712.60860000000014</v>
      </c>
      <c r="H85" s="17">
        <f t="shared" si="3"/>
        <v>672.57730000000015</v>
      </c>
      <c r="I85" s="17">
        <f t="shared" si="4"/>
        <v>632.54600000000016</v>
      </c>
      <c r="J85" s="18">
        <f t="shared" si="5"/>
        <v>592.51470000000018</v>
      </c>
      <c r="K85" s="30" t="s">
        <v>306</v>
      </c>
      <c r="L85" s="21">
        <v>521.42320000000018</v>
      </c>
      <c r="M85" s="19">
        <v>523.42320000000018</v>
      </c>
      <c r="N85" s="17">
        <v>493.42320000000012</v>
      </c>
      <c r="O85" s="21" t="s">
        <v>305</v>
      </c>
      <c r="Q85" s="15" t="s">
        <v>44</v>
      </c>
      <c r="R85" s="16">
        <v>818.72320000000013</v>
      </c>
      <c r="S85" s="19">
        <f t="shared" si="76"/>
        <v>750.62420000000009</v>
      </c>
      <c r="T85" s="19">
        <f t="shared" si="77"/>
        <v>710.5929000000001</v>
      </c>
      <c r="U85" s="19">
        <f t="shared" si="78"/>
        <v>670.56160000000011</v>
      </c>
      <c r="V85" s="19">
        <f t="shared" si="79"/>
        <v>630.53030000000012</v>
      </c>
      <c r="W85" s="20">
        <f t="shared" si="80"/>
        <v>590.49900000000014</v>
      </c>
      <c r="X85" s="30" t="s">
        <v>306</v>
      </c>
      <c r="Y85" s="21">
        <v>521.42320000000018</v>
      </c>
      <c r="Z85" s="19">
        <v>523.42320000000018</v>
      </c>
      <c r="AA85" s="17">
        <v>493.42320000000012</v>
      </c>
      <c r="AB85" s="21" t="s">
        <v>305</v>
      </c>
      <c r="AD85" s="15" t="s">
        <v>44</v>
      </c>
      <c r="AE85" s="16">
        <v>818.72320000000013</v>
      </c>
      <c r="AF85" s="21">
        <f t="shared" si="82"/>
        <v>708.57730000000015</v>
      </c>
      <c r="AG85" s="21">
        <f t="shared" si="83"/>
        <v>668.60600000000011</v>
      </c>
      <c r="AH85" s="22">
        <f t="shared" si="84"/>
        <v>628.51470000000018</v>
      </c>
      <c r="AI85" s="30" t="s">
        <v>306</v>
      </c>
      <c r="AJ85" s="21">
        <v>521.42320000000018</v>
      </c>
      <c r="AK85" s="19">
        <v>523.42320000000018</v>
      </c>
      <c r="AL85" s="17">
        <v>493.42320000000012</v>
      </c>
      <c r="AM85" s="21" t="s">
        <v>305</v>
      </c>
    </row>
    <row r="86" spans="3:39" x14ac:dyDescent="0.35">
      <c r="C86" s="15" t="s">
        <v>45</v>
      </c>
      <c r="D86" s="16">
        <v>816.70755000000008</v>
      </c>
      <c r="E86" s="17">
        <f>D86-26.052</f>
        <v>790.65555000000006</v>
      </c>
      <c r="F86" s="17">
        <f t="shared" si="25"/>
        <v>750.62425000000007</v>
      </c>
      <c r="G86" s="17">
        <f t="shared" si="2"/>
        <v>710.59295000000009</v>
      </c>
      <c r="H86" s="17">
        <f t="shared" si="3"/>
        <v>670.5616500000001</v>
      </c>
      <c r="I86" s="17">
        <f t="shared" si="4"/>
        <v>630.53035000000011</v>
      </c>
      <c r="J86" s="18">
        <f t="shared" si="5"/>
        <v>590.49905000000012</v>
      </c>
      <c r="K86" s="30" t="s">
        <v>306</v>
      </c>
      <c r="L86" s="21">
        <v>519.40755000000013</v>
      </c>
      <c r="M86" s="19">
        <v>521.40755000000013</v>
      </c>
      <c r="N86" s="17">
        <v>491.40755000000007</v>
      </c>
      <c r="O86" s="21">
        <v>495.40755000000007</v>
      </c>
      <c r="Q86" s="15" t="s">
        <v>45</v>
      </c>
      <c r="R86" s="16">
        <v>816.70755000000008</v>
      </c>
      <c r="S86" s="19">
        <f t="shared" si="76"/>
        <v>748.60855000000004</v>
      </c>
      <c r="T86" s="19">
        <f t="shared" si="77"/>
        <v>708.57725000000005</v>
      </c>
      <c r="U86" s="19">
        <f t="shared" si="78"/>
        <v>668.54595000000006</v>
      </c>
      <c r="V86" s="19">
        <f t="shared" si="79"/>
        <v>628.51465000000007</v>
      </c>
      <c r="W86" s="20">
        <f t="shared" si="80"/>
        <v>588.48335000000009</v>
      </c>
      <c r="X86" s="30" t="s">
        <v>306</v>
      </c>
      <c r="Y86" s="21">
        <v>519.40755000000013</v>
      </c>
      <c r="Z86" s="19">
        <v>521.40755000000013</v>
      </c>
      <c r="AA86" s="17">
        <v>491.40755000000007</v>
      </c>
      <c r="AB86" s="21">
        <v>495.40755000000007</v>
      </c>
      <c r="AD86" s="15" t="s">
        <v>45</v>
      </c>
      <c r="AE86" s="16">
        <v>816.70755000000008</v>
      </c>
      <c r="AF86" s="21">
        <f t="shared" si="82"/>
        <v>706.5616500000001</v>
      </c>
      <c r="AG86" s="21">
        <f t="shared" si="83"/>
        <v>666.59035000000006</v>
      </c>
      <c r="AH86" s="22">
        <f t="shared" si="84"/>
        <v>626.49905000000012</v>
      </c>
      <c r="AI86" s="30" t="s">
        <v>306</v>
      </c>
      <c r="AJ86" s="21">
        <v>519.40755000000013</v>
      </c>
      <c r="AK86" s="19">
        <v>521.40755000000013</v>
      </c>
      <c r="AL86" s="17">
        <v>491.40755000000007</v>
      </c>
      <c r="AM86" s="21">
        <v>495.40755000000007</v>
      </c>
    </row>
    <row r="87" spans="3:39" x14ac:dyDescent="0.35">
      <c r="C87" s="15" t="s">
        <v>46</v>
      </c>
      <c r="D87" s="16">
        <v>814.69190000000003</v>
      </c>
      <c r="E87" s="17">
        <f>D87-26.052</f>
        <v>788.63990000000001</v>
      </c>
      <c r="F87" s="17">
        <f t="shared" si="25"/>
        <v>748.60860000000002</v>
      </c>
      <c r="G87" s="17">
        <f t="shared" si="2"/>
        <v>708.57730000000004</v>
      </c>
      <c r="H87" s="17">
        <f t="shared" si="3"/>
        <v>668.54600000000005</v>
      </c>
      <c r="I87" s="17">
        <f t="shared" si="4"/>
        <v>628.51470000000006</v>
      </c>
      <c r="J87" s="18">
        <f t="shared" si="5"/>
        <v>588.48340000000007</v>
      </c>
      <c r="K87" s="30" t="s">
        <v>306</v>
      </c>
      <c r="L87" s="21">
        <v>517.39190000000008</v>
      </c>
      <c r="M87" s="19">
        <v>519.39190000000008</v>
      </c>
      <c r="N87" s="17">
        <v>489.39190000000002</v>
      </c>
      <c r="O87" s="21">
        <v>493.39190000000002</v>
      </c>
      <c r="Q87" s="15" t="s">
        <v>46</v>
      </c>
      <c r="R87" s="16">
        <v>814.69190000000003</v>
      </c>
      <c r="S87" s="19">
        <f t="shared" si="76"/>
        <v>746.59289999999999</v>
      </c>
      <c r="T87" s="19">
        <f t="shared" si="77"/>
        <v>706.5616</v>
      </c>
      <c r="U87" s="19">
        <f t="shared" si="78"/>
        <v>666.53030000000001</v>
      </c>
      <c r="V87" s="19">
        <f t="shared" si="79"/>
        <v>626.49900000000002</v>
      </c>
      <c r="W87" s="20">
        <f t="shared" si="80"/>
        <v>586.46770000000004</v>
      </c>
      <c r="X87" s="30" t="s">
        <v>306</v>
      </c>
      <c r="Y87" s="21">
        <v>517.39190000000008</v>
      </c>
      <c r="Z87" s="19">
        <v>519.39190000000008</v>
      </c>
      <c r="AA87" s="17">
        <v>489.39190000000002</v>
      </c>
      <c r="AB87" s="21">
        <v>493.39190000000002</v>
      </c>
      <c r="AD87" s="15" t="s">
        <v>46</v>
      </c>
      <c r="AE87" s="16">
        <v>814.69190000000003</v>
      </c>
      <c r="AF87" s="21">
        <f t="shared" si="82"/>
        <v>704.54600000000005</v>
      </c>
      <c r="AG87" s="21">
        <f t="shared" si="83"/>
        <v>664.57470000000001</v>
      </c>
      <c r="AH87" s="22">
        <f t="shared" si="84"/>
        <v>624.48340000000007</v>
      </c>
      <c r="AI87" s="30" t="s">
        <v>306</v>
      </c>
      <c r="AJ87" s="21">
        <v>517.39190000000008</v>
      </c>
      <c r="AK87" s="19">
        <v>519.39190000000008</v>
      </c>
      <c r="AL87" s="17">
        <v>489.39190000000002</v>
      </c>
      <c r="AM87" s="21">
        <v>493.39190000000002</v>
      </c>
    </row>
    <row r="88" spans="3:39" x14ac:dyDescent="0.35">
      <c r="C88" s="15" t="s">
        <v>266</v>
      </c>
      <c r="D88" s="16">
        <f>D87-2</f>
        <v>812.69190000000003</v>
      </c>
      <c r="E88" s="17">
        <f t="shared" ref="E88:E92" si="93">D88-26.052</f>
        <v>786.63990000000001</v>
      </c>
      <c r="F88" s="17">
        <f t="shared" ref="F88:F92" si="94">D88-66.0833</f>
        <v>746.60860000000002</v>
      </c>
      <c r="G88" s="17">
        <f>D88-106.1146</f>
        <v>706.57730000000004</v>
      </c>
      <c r="H88" s="17">
        <f>D88-146.1459</f>
        <v>666.54600000000005</v>
      </c>
      <c r="I88" s="17">
        <f>D88-186.1772</f>
        <v>626.51470000000006</v>
      </c>
      <c r="J88" s="18">
        <f>D88-226.2085</f>
        <v>586.48340000000007</v>
      </c>
      <c r="K88" s="30" t="s">
        <v>306</v>
      </c>
      <c r="L88" s="21">
        <v>515.39190000000008</v>
      </c>
      <c r="M88" s="19">
        <v>517.39190000000008</v>
      </c>
      <c r="N88" s="17">
        <v>487.39190000000002</v>
      </c>
      <c r="O88" s="21">
        <v>491.39190000000002</v>
      </c>
      <c r="Q88" s="15" t="s">
        <v>266</v>
      </c>
      <c r="R88" s="16">
        <f>R87-2</f>
        <v>812.69190000000003</v>
      </c>
      <c r="S88" s="19">
        <f t="shared" si="76"/>
        <v>744.59289999999999</v>
      </c>
      <c r="T88" s="19">
        <f t="shared" si="77"/>
        <v>704.5616</v>
      </c>
      <c r="U88" s="19">
        <f t="shared" si="78"/>
        <v>664.53030000000001</v>
      </c>
      <c r="V88" s="19">
        <f t="shared" si="79"/>
        <v>624.49900000000002</v>
      </c>
      <c r="W88" s="20">
        <f t="shared" si="80"/>
        <v>584.46770000000004</v>
      </c>
      <c r="X88" s="30" t="s">
        <v>306</v>
      </c>
      <c r="Y88" s="21">
        <v>515.39190000000008</v>
      </c>
      <c r="Z88" s="19">
        <v>517.39190000000008</v>
      </c>
      <c r="AA88" s="17">
        <v>487.39190000000002</v>
      </c>
      <c r="AB88" s="21">
        <v>491.39190000000002</v>
      </c>
      <c r="AD88" s="15" t="s">
        <v>266</v>
      </c>
      <c r="AE88" s="16">
        <f>AE87-2</f>
        <v>812.69190000000003</v>
      </c>
      <c r="AF88" s="21">
        <f t="shared" si="82"/>
        <v>702.54600000000005</v>
      </c>
      <c r="AG88" s="21">
        <f t="shared" si="83"/>
        <v>662.57470000000001</v>
      </c>
      <c r="AH88" s="22">
        <f t="shared" si="84"/>
        <v>622.48340000000007</v>
      </c>
      <c r="AI88" s="30" t="s">
        <v>306</v>
      </c>
      <c r="AJ88" s="21">
        <v>515.39190000000008</v>
      </c>
      <c r="AK88" s="19">
        <v>517.39190000000008</v>
      </c>
      <c r="AL88" s="17">
        <v>487.39190000000002</v>
      </c>
      <c r="AM88" s="21">
        <v>491.39190000000002</v>
      </c>
    </row>
    <row r="89" spans="3:39" x14ac:dyDescent="0.35">
      <c r="C89" s="15" t="s">
        <v>267</v>
      </c>
      <c r="D89" s="16">
        <f t="shared" ref="D89:D92" si="95">D88-2</f>
        <v>810.69190000000003</v>
      </c>
      <c r="E89" s="17">
        <f t="shared" si="93"/>
        <v>784.63990000000001</v>
      </c>
      <c r="F89" s="17">
        <f t="shared" si="94"/>
        <v>744.60860000000002</v>
      </c>
      <c r="G89" s="17">
        <f t="shared" ref="G89:G92" si="96">D89-106.1146</f>
        <v>704.57730000000004</v>
      </c>
      <c r="H89" s="17">
        <f t="shared" ref="H89:H92" si="97">D89-146.1459</f>
        <v>664.54600000000005</v>
      </c>
      <c r="I89" s="17">
        <f t="shared" ref="I89:I92" si="98">D89-186.1772</f>
        <v>624.51470000000006</v>
      </c>
      <c r="J89" s="18">
        <f t="shared" ref="J89:J92" si="99">D89-226.2085</f>
        <v>584.48340000000007</v>
      </c>
      <c r="K89" s="30" t="s">
        <v>306</v>
      </c>
      <c r="L89" s="21">
        <v>513.39190000000008</v>
      </c>
      <c r="M89" s="19">
        <v>515.39190000000008</v>
      </c>
      <c r="N89" s="17">
        <v>485.39190000000002</v>
      </c>
      <c r="O89" s="21">
        <v>489.39190000000002</v>
      </c>
      <c r="Q89" s="15" t="s">
        <v>267</v>
      </c>
      <c r="R89" s="16">
        <f t="shared" ref="R89:R92" si="100">R88-2</f>
        <v>810.69190000000003</v>
      </c>
      <c r="S89" s="19">
        <f t="shared" si="76"/>
        <v>742.59289999999999</v>
      </c>
      <c r="T89" s="19">
        <f t="shared" si="77"/>
        <v>702.5616</v>
      </c>
      <c r="U89" s="19">
        <f t="shared" si="78"/>
        <v>662.53030000000001</v>
      </c>
      <c r="V89" s="19">
        <f t="shared" si="79"/>
        <v>622.49900000000002</v>
      </c>
      <c r="W89" s="20">
        <f t="shared" si="80"/>
        <v>582.46770000000004</v>
      </c>
      <c r="X89" s="30" t="s">
        <v>306</v>
      </c>
      <c r="Y89" s="21">
        <v>513.39190000000008</v>
      </c>
      <c r="Z89" s="19">
        <v>515.39190000000008</v>
      </c>
      <c r="AA89" s="17">
        <v>485.39190000000002</v>
      </c>
      <c r="AB89" s="21">
        <v>489.39190000000002</v>
      </c>
      <c r="AD89" s="15" t="s">
        <v>267</v>
      </c>
      <c r="AE89" s="16">
        <f t="shared" ref="AE89:AE92" si="101">AE88-2</f>
        <v>810.69190000000003</v>
      </c>
      <c r="AF89" s="21">
        <f t="shared" si="82"/>
        <v>700.54600000000005</v>
      </c>
      <c r="AG89" s="21">
        <f t="shared" si="83"/>
        <v>660.57470000000001</v>
      </c>
      <c r="AH89" s="22">
        <f t="shared" si="84"/>
        <v>620.48340000000007</v>
      </c>
      <c r="AI89" s="30" t="s">
        <v>306</v>
      </c>
      <c r="AJ89" s="21">
        <v>513.39190000000008</v>
      </c>
      <c r="AK89" s="19">
        <v>515.39190000000008</v>
      </c>
      <c r="AL89" s="17">
        <v>485.39190000000002</v>
      </c>
      <c r="AM89" s="21">
        <v>489.39190000000002</v>
      </c>
    </row>
    <row r="90" spans="3:39" x14ac:dyDescent="0.35">
      <c r="C90" s="15" t="s">
        <v>268</v>
      </c>
      <c r="D90" s="16">
        <f t="shared" si="95"/>
        <v>808.69190000000003</v>
      </c>
      <c r="E90" s="17">
        <f t="shared" si="93"/>
        <v>782.63990000000001</v>
      </c>
      <c r="F90" s="17">
        <f t="shared" si="94"/>
        <v>742.60860000000002</v>
      </c>
      <c r="G90" s="17">
        <f t="shared" si="96"/>
        <v>702.57730000000004</v>
      </c>
      <c r="H90" s="17">
        <f t="shared" si="97"/>
        <v>662.54600000000005</v>
      </c>
      <c r="I90" s="17">
        <f t="shared" si="98"/>
        <v>622.51470000000006</v>
      </c>
      <c r="J90" s="18">
        <f t="shared" si="99"/>
        <v>582.48340000000007</v>
      </c>
      <c r="K90" s="30" t="s">
        <v>306</v>
      </c>
      <c r="L90" s="21">
        <v>511.39190000000002</v>
      </c>
      <c r="M90" s="19">
        <v>513.39190000000008</v>
      </c>
      <c r="N90" s="17">
        <v>483.39190000000002</v>
      </c>
      <c r="O90" s="21">
        <v>487.39190000000002</v>
      </c>
      <c r="Q90" s="15" t="s">
        <v>268</v>
      </c>
      <c r="R90" s="16">
        <f t="shared" si="100"/>
        <v>808.69190000000003</v>
      </c>
      <c r="S90" s="19">
        <f t="shared" si="76"/>
        <v>740.59289999999999</v>
      </c>
      <c r="T90" s="19">
        <f t="shared" si="77"/>
        <v>700.5616</v>
      </c>
      <c r="U90" s="19">
        <f t="shared" si="78"/>
        <v>660.53030000000001</v>
      </c>
      <c r="V90" s="19">
        <f t="shared" si="79"/>
        <v>620.49900000000002</v>
      </c>
      <c r="W90" s="20">
        <f t="shared" si="80"/>
        <v>580.46770000000004</v>
      </c>
      <c r="X90" s="30" t="s">
        <v>306</v>
      </c>
      <c r="Y90" s="21">
        <v>511.39190000000002</v>
      </c>
      <c r="Z90" s="19">
        <v>513.39190000000008</v>
      </c>
      <c r="AA90" s="17">
        <v>483.39190000000002</v>
      </c>
      <c r="AB90" s="21">
        <v>487.39190000000002</v>
      </c>
      <c r="AD90" s="15" t="s">
        <v>268</v>
      </c>
      <c r="AE90" s="16">
        <f t="shared" si="101"/>
        <v>808.69190000000003</v>
      </c>
      <c r="AF90" s="21">
        <f t="shared" si="82"/>
        <v>698.54600000000005</v>
      </c>
      <c r="AG90" s="21">
        <f t="shared" si="83"/>
        <v>658.57470000000001</v>
      </c>
      <c r="AH90" s="22">
        <f t="shared" si="84"/>
        <v>618.48340000000007</v>
      </c>
      <c r="AI90" s="30" t="s">
        <v>306</v>
      </c>
      <c r="AJ90" s="21">
        <v>511.39190000000002</v>
      </c>
      <c r="AK90" s="19">
        <v>513.39190000000008</v>
      </c>
      <c r="AL90" s="17">
        <v>483.39190000000002</v>
      </c>
      <c r="AM90" s="21">
        <v>487.39190000000002</v>
      </c>
    </row>
    <row r="91" spans="3:39" x14ac:dyDescent="0.35">
      <c r="C91" s="15" t="s">
        <v>269</v>
      </c>
      <c r="D91" s="16">
        <f t="shared" si="95"/>
        <v>806.69190000000003</v>
      </c>
      <c r="E91" s="17">
        <f t="shared" si="93"/>
        <v>780.63990000000001</v>
      </c>
      <c r="F91" s="17">
        <f t="shared" si="94"/>
        <v>740.60860000000002</v>
      </c>
      <c r="G91" s="17">
        <f t="shared" si="96"/>
        <v>700.57730000000004</v>
      </c>
      <c r="H91" s="17">
        <f t="shared" si="97"/>
        <v>660.54600000000005</v>
      </c>
      <c r="I91" s="17">
        <f t="shared" si="98"/>
        <v>620.51470000000006</v>
      </c>
      <c r="J91" s="18">
        <f t="shared" si="99"/>
        <v>580.48340000000007</v>
      </c>
      <c r="K91" s="30" t="s">
        <v>306</v>
      </c>
      <c r="L91" s="21">
        <v>509.39190000000002</v>
      </c>
      <c r="M91" s="19">
        <v>511.39190000000002</v>
      </c>
      <c r="N91" s="17">
        <v>481.39190000000002</v>
      </c>
      <c r="O91" s="21">
        <v>485.39190000000002</v>
      </c>
      <c r="Q91" s="15" t="s">
        <v>269</v>
      </c>
      <c r="R91" s="16">
        <f t="shared" si="100"/>
        <v>806.69190000000003</v>
      </c>
      <c r="S91" s="19">
        <f t="shared" si="76"/>
        <v>738.59289999999999</v>
      </c>
      <c r="T91" s="19">
        <f t="shared" si="77"/>
        <v>698.5616</v>
      </c>
      <c r="U91" s="19">
        <f t="shared" si="78"/>
        <v>658.53030000000001</v>
      </c>
      <c r="V91" s="19">
        <f t="shared" si="79"/>
        <v>618.49900000000002</v>
      </c>
      <c r="W91" s="20">
        <f t="shared" si="80"/>
        <v>578.46770000000004</v>
      </c>
      <c r="X91" s="30" t="s">
        <v>306</v>
      </c>
      <c r="Y91" s="21">
        <v>509.39190000000002</v>
      </c>
      <c r="Z91" s="19">
        <v>511.39190000000002</v>
      </c>
      <c r="AA91" s="17">
        <v>481.39190000000002</v>
      </c>
      <c r="AB91" s="21">
        <v>485.39190000000002</v>
      </c>
      <c r="AD91" s="15" t="s">
        <v>269</v>
      </c>
      <c r="AE91" s="16">
        <f t="shared" si="101"/>
        <v>806.69190000000003</v>
      </c>
      <c r="AF91" s="21">
        <f t="shared" si="82"/>
        <v>696.54600000000005</v>
      </c>
      <c r="AG91" s="21">
        <f t="shared" si="83"/>
        <v>656.57470000000001</v>
      </c>
      <c r="AH91" s="22">
        <f t="shared" si="84"/>
        <v>616.48340000000007</v>
      </c>
      <c r="AI91" s="30" t="s">
        <v>306</v>
      </c>
      <c r="AJ91" s="21">
        <v>509.39190000000002</v>
      </c>
      <c r="AK91" s="19">
        <v>511.39190000000002</v>
      </c>
      <c r="AL91" s="17">
        <v>481.39190000000002</v>
      </c>
      <c r="AM91" s="21">
        <v>485.39190000000002</v>
      </c>
    </row>
    <row r="92" spans="3:39" x14ac:dyDescent="0.35">
      <c r="C92" s="15" t="s">
        <v>270</v>
      </c>
      <c r="D92" s="16">
        <f t="shared" si="95"/>
        <v>804.69190000000003</v>
      </c>
      <c r="E92" s="17">
        <f t="shared" si="93"/>
        <v>778.63990000000001</v>
      </c>
      <c r="F92" s="17">
        <f t="shared" si="94"/>
        <v>738.60860000000002</v>
      </c>
      <c r="G92" s="17">
        <f t="shared" si="96"/>
        <v>698.57730000000004</v>
      </c>
      <c r="H92" s="17">
        <f t="shared" si="97"/>
        <v>658.54600000000005</v>
      </c>
      <c r="I92" s="17">
        <f t="shared" si="98"/>
        <v>618.51470000000006</v>
      </c>
      <c r="J92" s="18">
        <f t="shared" si="99"/>
        <v>578.48340000000007</v>
      </c>
      <c r="K92" s="30" t="s">
        <v>306</v>
      </c>
      <c r="L92" s="21">
        <v>507.39190000000002</v>
      </c>
      <c r="M92" s="19">
        <v>509.39190000000002</v>
      </c>
      <c r="N92" s="17">
        <v>479.39190000000002</v>
      </c>
      <c r="O92" s="21">
        <v>483.39190000000002</v>
      </c>
      <c r="Q92" s="15" t="s">
        <v>270</v>
      </c>
      <c r="R92" s="16">
        <f t="shared" si="100"/>
        <v>804.69190000000003</v>
      </c>
      <c r="S92" s="19">
        <f t="shared" si="76"/>
        <v>736.59289999999999</v>
      </c>
      <c r="T92" s="19">
        <f t="shared" si="77"/>
        <v>696.5616</v>
      </c>
      <c r="U92" s="19">
        <f t="shared" si="78"/>
        <v>656.53030000000001</v>
      </c>
      <c r="V92" s="19">
        <f t="shared" si="79"/>
        <v>616.49900000000002</v>
      </c>
      <c r="W92" s="20">
        <f t="shared" si="80"/>
        <v>576.46770000000004</v>
      </c>
      <c r="X92" s="30" t="s">
        <v>306</v>
      </c>
      <c r="Y92" s="21">
        <v>507.39190000000002</v>
      </c>
      <c r="Z92" s="19">
        <v>509.39190000000002</v>
      </c>
      <c r="AA92" s="17">
        <v>479.39190000000002</v>
      </c>
      <c r="AB92" s="21">
        <v>483.39190000000002</v>
      </c>
      <c r="AD92" s="15" t="s">
        <v>270</v>
      </c>
      <c r="AE92" s="16">
        <f t="shared" si="101"/>
        <v>804.69190000000003</v>
      </c>
      <c r="AF92" s="21">
        <f t="shared" si="82"/>
        <v>694.54600000000005</v>
      </c>
      <c r="AG92" s="21">
        <f t="shared" si="83"/>
        <v>654.57470000000001</v>
      </c>
      <c r="AH92" s="22">
        <f t="shared" si="84"/>
        <v>614.48340000000007</v>
      </c>
      <c r="AI92" s="30" t="s">
        <v>306</v>
      </c>
      <c r="AJ92" s="21">
        <v>507.39190000000002</v>
      </c>
      <c r="AK92" s="19">
        <v>509.39190000000002</v>
      </c>
      <c r="AL92" s="17">
        <v>479.39190000000002</v>
      </c>
      <c r="AM92" s="21">
        <v>483.39190000000002</v>
      </c>
    </row>
    <row r="93" spans="3:39" x14ac:dyDescent="0.35">
      <c r="C93" s="15"/>
      <c r="D93" s="16"/>
      <c r="E93" s="17"/>
      <c r="F93" s="17"/>
      <c r="G93" s="17"/>
      <c r="H93" s="17"/>
      <c r="I93" s="17"/>
      <c r="J93" s="18"/>
      <c r="K93" s="16"/>
      <c r="L93" s="21"/>
      <c r="M93" s="19"/>
      <c r="N93" s="17"/>
      <c r="O93" s="21"/>
      <c r="Q93" s="15"/>
      <c r="R93" s="16"/>
      <c r="S93" s="19"/>
      <c r="T93" s="19"/>
      <c r="U93" s="19"/>
      <c r="V93" s="19"/>
      <c r="W93" s="20"/>
      <c r="X93" s="16"/>
      <c r="Y93" s="21"/>
      <c r="Z93" s="19"/>
      <c r="AA93" s="17"/>
      <c r="AB93" s="21"/>
      <c r="AD93" s="15"/>
      <c r="AE93" s="16"/>
      <c r="AF93" s="21"/>
      <c r="AG93" s="21"/>
      <c r="AH93" s="22"/>
      <c r="AI93" s="16"/>
      <c r="AJ93" s="21"/>
      <c r="AK93" s="19"/>
      <c r="AL93" s="17"/>
      <c r="AM93" s="21"/>
    </row>
    <row r="94" spans="3:39" x14ac:dyDescent="0.35">
      <c r="C94" s="15" t="s">
        <v>47</v>
      </c>
      <c r="D94" s="16">
        <v>834.75450000000023</v>
      </c>
      <c r="E94" s="17">
        <f>D94-26.052</f>
        <v>808.70250000000021</v>
      </c>
      <c r="F94" s="17">
        <f t="shared" si="25"/>
        <v>768.67120000000023</v>
      </c>
      <c r="G94" s="17">
        <f t="shared" si="2"/>
        <v>728.63990000000024</v>
      </c>
      <c r="H94" s="17">
        <f t="shared" si="3"/>
        <v>688.60860000000025</v>
      </c>
      <c r="I94" s="17">
        <f t="shared" si="4"/>
        <v>648.57730000000026</v>
      </c>
      <c r="J94" s="18">
        <f t="shared" si="5"/>
        <v>608.54600000000028</v>
      </c>
      <c r="K94" s="30" t="s">
        <v>306</v>
      </c>
      <c r="L94" s="21">
        <v>537.45450000000028</v>
      </c>
      <c r="M94" s="19" t="s">
        <v>305</v>
      </c>
      <c r="N94" s="17">
        <v>509.45450000000022</v>
      </c>
      <c r="O94" s="21" t="s">
        <v>305</v>
      </c>
      <c r="Q94" s="15" t="s">
        <v>47</v>
      </c>
      <c r="R94" s="16">
        <v>834.75450000000023</v>
      </c>
      <c r="S94" s="19">
        <f t="shared" si="76"/>
        <v>766.65550000000019</v>
      </c>
      <c r="T94" s="19">
        <f t="shared" si="77"/>
        <v>726.6242000000002</v>
      </c>
      <c r="U94" s="19">
        <f t="shared" si="78"/>
        <v>686.59290000000021</v>
      </c>
      <c r="V94" s="19">
        <f t="shared" si="79"/>
        <v>646.56160000000023</v>
      </c>
      <c r="W94" s="20">
        <f t="shared" si="80"/>
        <v>606.53030000000024</v>
      </c>
      <c r="X94" s="30" t="s">
        <v>306</v>
      </c>
      <c r="Y94" s="21">
        <v>537.45450000000028</v>
      </c>
      <c r="Z94" s="19" t="s">
        <v>305</v>
      </c>
      <c r="AA94" s="17">
        <v>509.45450000000022</v>
      </c>
      <c r="AB94" s="21" t="s">
        <v>305</v>
      </c>
      <c r="AD94" s="15" t="s">
        <v>47</v>
      </c>
      <c r="AE94" s="16">
        <v>834.75450000000023</v>
      </c>
      <c r="AF94" s="21">
        <f t="shared" si="82"/>
        <v>724.60860000000025</v>
      </c>
      <c r="AG94" s="21">
        <f t="shared" si="83"/>
        <v>684.63730000000021</v>
      </c>
      <c r="AH94" s="22">
        <f t="shared" si="84"/>
        <v>644.54600000000028</v>
      </c>
      <c r="AI94" s="30" t="s">
        <v>306</v>
      </c>
      <c r="AJ94" s="21">
        <v>537.45450000000028</v>
      </c>
      <c r="AK94" s="19" t="s">
        <v>305</v>
      </c>
      <c r="AL94" s="17">
        <v>509.45450000000022</v>
      </c>
      <c r="AM94" s="21" t="s">
        <v>305</v>
      </c>
    </row>
    <row r="95" spans="3:39" x14ac:dyDescent="0.35">
      <c r="C95" s="15" t="s">
        <v>48</v>
      </c>
      <c r="D95" s="16">
        <v>832.73885000000018</v>
      </c>
      <c r="E95" s="17">
        <f>D95-26.052</f>
        <v>806.68685000000016</v>
      </c>
      <c r="F95" s="17">
        <f t="shared" si="25"/>
        <v>766.65555000000018</v>
      </c>
      <c r="G95" s="17">
        <f t="shared" si="2"/>
        <v>726.62425000000019</v>
      </c>
      <c r="H95" s="17">
        <f t="shared" si="3"/>
        <v>686.5929500000002</v>
      </c>
      <c r="I95" s="17">
        <f t="shared" si="4"/>
        <v>646.56165000000021</v>
      </c>
      <c r="J95" s="18">
        <f t="shared" si="5"/>
        <v>606.53035000000023</v>
      </c>
      <c r="K95" s="30" t="s">
        <v>306</v>
      </c>
      <c r="L95" s="21">
        <v>535.43885000000023</v>
      </c>
      <c r="M95" s="19">
        <v>537.43885000000023</v>
      </c>
      <c r="N95" s="17">
        <v>507.43885000000017</v>
      </c>
      <c r="O95" s="21" t="s">
        <v>305</v>
      </c>
      <c r="Q95" s="15" t="s">
        <v>48</v>
      </c>
      <c r="R95" s="16">
        <v>832.73885000000018</v>
      </c>
      <c r="S95" s="19">
        <f t="shared" si="76"/>
        <v>764.63985000000014</v>
      </c>
      <c r="T95" s="19">
        <f t="shared" si="77"/>
        <v>724.60855000000015</v>
      </c>
      <c r="U95" s="19">
        <f t="shared" si="78"/>
        <v>684.57725000000016</v>
      </c>
      <c r="V95" s="19">
        <f t="shared" si="79"/>
        <v>644.54595000000018</v>
      </c>
      <c r="W95" s="20">
        <f t="shared" si="80"/>
        <v>604.51465000000019</v>
      </c>
      <c r="X95" s="30" t="s">
        <v>306</v>
      </c>
      <c r="Y95" s="21">
        <v>535.43885000000023</v>
      </c>
      <c r="Z95" s="19">
        <v>537.43885000000023</v>
      </c>
      <c r="AA95" s="17">
        <v>507.43885000000017</v>
      </c>
      <c r="AB95" s="21" t="s">
        <v>305</v>
      </c>
      <c r="AD95" s="15" t="s">
        <v>48</v>
      </c>
      <c r="AE95" s="16">
        <v>832.73885000000018</v>
      </c>
      <c r="AF95" s="21">
        <f t="shared" si="82"/>
        <v>722.5929500000002</v>
      </c>
      <c r="AG95" s="21">
        <f t="shared" si="83"/>
        <v>682.62165000000016</v>
      </c>
      <c r="AH95" s="22">
        <f t="shared" si="84"/>
        <v>642.53035000000023</v>
      </c>
      <c r="AI95" s="30" t="s">
        <v>306</v>
      </c>
      <c r="AJ95" s="21">
        <v>535.43885000000023</v>
      </c>
      <c r="AK95" s="19">
        <v>537.43885000000023</v>
      </c>
      <c r="AL95" s="17">
        <v>507.43885000000017</v>
      </c>
      <c r="AM95" s="21" t="s">
        <v>305</v>
      </c>
    </row>
    <row r="96" spans="3:39" x14ac:dyDescent="0.35">
      <c r="C96" s="15" t="s">
        <v>49</v>
      </c>
      <c r="D96" s="16">
        <v>830.72320000000013</v>
      </c>
      <c r="E96" s="17">
        <f>D96-26.052</f>
        <v>804.67120000000011</v>
      </c>
      <c r="F96" s="17">
        <f t="shared" si="25"/>
        <v>764.63990000000013</v>
      </c>
      <c r="G96" s="17">
        <f t="shared" si="2"/>
        <v>724.60860000000014</v>
      </c>
      <c r="H96" s="17">
        <f t="shared" si="3"/>
        <v>684.57730000000015</v>
      </c>
      <c r="I96" s="17">
        <f t="shared" si="4"/>
        <v>644.54600000000016</v>
      </c>
      <c r="J96" s="18">
        <f t="shared" si="5"/>
        <v>604.51470000000018</v>
      </c>
      <c r="K96" s="30" t="s">
        <v>306</v>
      </c>
      <c r="L96" s="21">
        <v>533.42320000000018</v>
      </c>
      <c r="M96" s="19">
        <v>535.42320000000018</v>
      </c>
      <c r="N96" s="17">
        <v>505.42320000000012</v>
      </c>
      <c r="O96" s="21">
        <v>509.42320000000012</v>
      </c>
      <c r="Q96" s="15" t="s">
        <v>49</v>
      </c>
      <c r="R96" s="16">
        <v>830.72320000000013</v>
      </c>
      <c r="S96" s="19">
        <f t="shared" si="76"/>
        <v>762.62420000000009</v>
      </c>
      <c r="T96" s="19">
        <f t="shared" si="77"/>
        <v>722.5929000000001</v>
      </c>
      <c r="U96" s="19">
        <f t="shared" si="78"/>
        <v>682.56160000000011</v>
      </c>
      <c r="V96" s="19">
        <f t="shared" si="79"/>
        <v>642.53030000000012</v>
      </c>
      <c r="W96" s="20">
        <f t="shared" si="80"/>
        <v>602.49900000000014</v>
      </c>
      <c r="X96" s="30" t="s">
        <v>306</v>
      </c>
      <c r="Y96" s="21">
        <v>533.42320000000018</v>
      </c>
      <c r="Z96" s="19">
        <v>535.42320000000018</v>
      </c>
      <c r="AA96" s="17">
        <v>505.42320000000012</v>
      </c>
      <c r="AB96" s="21">
        <v>509.42320000000012</v>
      </c>
      <c r="AD96" s="15" t="s">
        <v>49</v>
      </c>
      <c r="AE96" s="16">
        <v>830.72320000000013</v>
      </c>
      <c r="AF96" s="21">
        <f t="shared" si="82"/>
        <v>720.57730000000015</v>
      </c>
      <c r="AG96" s="21">
        <f t="shared" si="83"/>
        <v>680.60600000000011</v>
      </c>
      <c r="AH96" s="22">
        <f t="shared" si="84"/>
        <v>640.51470000000018</v>
      </c>
      <c r="AI96" s="30" t="s">
        <v>306</v>
      </c>
      <c r="AJ96" s="21">
        <v>533.42320000000018</v>
      </c>
      <c r="AK96" s="19">
        <v>535.42320000000018</v>
      </c>
      <c r="AL96" s="17">
        <v>505.42320000000012</v>
      </c>
      <c r="AM96" s="21">
        <v>509.42320000000012</v>
      </c>
    </row>
    <row r="97" spans="3:39" x14ac:dyDescent="0.35">
      <c r="C97" s="15" t="s">
        <v>50</v>
      </c>
      <c r="D97" s="16">
        <v>828.70755000000008</v>
      </c>
      <c r="E97" s="17">
        <f>D97-26.052</f>
        <v>802.65555000000006</v>
      </c>
      <c r="F97" s="17">
        <f t="shared" si="25"/>
        <v>762.62425000000007</v>
      </c>
      <c r="G97" s="17">
        <f t="shared" si="2"/>
        <v>722.59295000000009</v>
      </c>
      <c r="H97" s="17">
        <f t="shared" si="3"/>
        <v>682.5616500000001</v>
      </c>
      <c r="I97" s="17">
        <f t="shared" si="4"/>
        <v>642.53035000000011</v>
      </c>
      <c r="J97" s="18">
        <f t="shared" si="5"/>
        <v>602.49905000000012</v>
      </c>
      <c r="K97" s="30" t="s">
        <v>306</v>
      </c>
      <c r="L97" s="21">
        <v>531.40755000000013</v>
      </c>
      <c r="M97" s="19">
        <v>533.40755000000013</v>
      </c>
      <c r="N97" s="17">
        <v>503.40755000000007</v>
      </c>
      <c r="O97" s="21">
        <v>507.40755000000007</v>
      </c>
      <c r="Q97" s="15" t="s">
        <v>50</v>
      </c>
      <c r="R97" s="16">
        <v>828.70755000000008</v>
      </c>
      <c r="S97" s="19">
        <f t="shared" si="76"/>
        <v>760.60855000000004</v>
      </c>
      <c r="T97" s="19">
        <f t="shared" si="77"/>
        <v>720.57725000000005</v>
      </c>
      <c r="U97" s="19">
        <f t="shared" si="78"/>
        <v>680.54595000000006</v>
      </c>
      <c r="V97" s="19">
        <f t="shared" si="79"/>
        <v>640.51465000000007</v>
      </c>
      <c r="W97" s="20">
        <f t="shared" si="80"/>
        <v>600.48335000000009</v>
      </c>
      <c r="X97" s="30" t="s">
        <v>306</v>
      </c>
      <c r="Y97" s="21">
        <v>531.40755000000013</v>
      </c>
      <c r="Z97" s="19">
        <v>533.40755000000013</v>
      </c>
      <c r="AA97" s="17">
        <v>503.40755000000007</v>
      </c>
      <c r="AB97" s="21">
        <v>507.40755000000007</v>
      </c>
      <c r="AD97" s="15" t="s">
        <v>50</v>
      </c>
      <c r="AE97" s="16">
        <v>828.70755000000008</v>
      </c>
      <c r="AF97" s="21">
        <f t="shared" si="82"/>
        <v>718.5616500000001</v>
      </c>
      <c r="AG97" s="21">
        <f t="shared" si="83"/>
        <v>678.59035000000006</v>
      </c>
      <c r="AH97" s="22">
        <f t="shared" si="84"/>
        <v>638.49905000000012</v>
      </c>
      <c r="AI97" s="30" t="s">
        <v>306</v>
      </c>
      <c r="AJ97" s="21">
        <v>531.40755000000013</v>
      </c>
      <c r="AK97" s="19">
        <v>533.40755000000013</v>
      </c>
      <c r="AL97" s="17">
        <v>503.40755000000007</v>
      </c>
      <c r="AM97" s="21">
        <v>507.40755000000007</v>
      </c>
    </row>
    <row r="98" spans="3:39" x14ac:dyDescent="0.35">
      <c r="C98" s="15" t="s">
        <v>261</v>
      </c>
      <c r="D98" s="16">
        <f>D97-2</f>
        <v>826.70755000000008</v>
      </c>
      <c r="E98" s="17">
        <f t="shared" ref="E98:E102" si="102">D98-26.052</f>
        <v>800.65555000000006</v>
      </c>
      <c r="F98" s="17">
        <f t="shared" si="25"/>
        <v>760.62425000000007</v>
      </c>
      <c r="G98" s="17">
        <f>D98-106.1146</f>
        <v>720.59295000000009</v>
      </c>
      <c r="H98" s="17">
        <f>D98-146.1459</f>
        <v>680.5616500000001</v>
      </c>
      <c r="I98" s="17">
        <f>D98-186.1772</f>
        <v>640.53035000000011</v>
      </c>
      <c r="J98" s="18">
        <f>D98-226.2085</f>
        <v>600.49905000000012</v>
      </c>
      <c r="K98" s="30" t="s">
        <v>306</v>
      </c>
      <c r="L98" s="21">
        <v>529.40755000000013</v>
      </c>
      <c r="M98" s="19">
        <v>531.40755000000013</v>
      </c>
      <c r="N98" s="17">
        <v>501.40755000000007</v>
      </c>
      <c r="O98" s="21">
        <v>505.40755000000007</v>
      </c>
      <c r="Q98" s="15" t="s">
        <v>261</v>
      </c>
      <c r="R98" s="16">
        <f>R97-2</f>
        <v>826.70755000000008</v>
      </c>
      <c r="S98" s="19">
        <f t="shared" si="76"/>
        <v>758.60855000000004</v>
      </c>
      <c r="T98" s="19">
        <f t="shared" si="77"/>
        <v>718.57725000000005</v>
      </c>
      <c r="U98" s="19">
        <f t="shared" si="78"/>
        <v>678.54595000000006</v>
      </c>
      <c r="V98" s="19">
        <f t="shared" si="79"/>
        <v>638.51465000000007</v>
      </c>
      <c r="W98" s="20">
        <f t="shared" si="80"/>
        <v>598.48335000000009</v>
      </c>
      <c r="X98" s="30" t="s">
        <v>306</v>
      </c>
      <c r="Y98" s="21">
        <v>529.40755000000013</v>
      </c>
      <c r="Z98" s="19">
        <v>531.40755000000013</v>
      </c>
      <c r="AA98" s="17">
        <v>501.40755000000007</v>
      </c>
      <c r="AB98" s="21">
        <v>505.40755000000007</v>
      </c>
      <c r="AD98" s="15" t="s">
        <v>261</v>
      </c>
      <c r="AE98" s="16">
        <f>AE97-2</f>
        <v>826.70755000000008</v>
      </c>
      <c r="AF98" s="21">
        <f t="shared" si="82"/>
        <v>716.5616500000001</v>
      </c>
      <c r="AG98" s="21">
        <f t="shared" si="83"/>
        <v>676.59035000000006</v>
      </c>
      <c r="AH98" s="22">
        <f t="shared" si="84"/>
        <v>636.49905000000012</v>
      </c>
      <c r="AI98" s="30" t="s">
        <v>306</v>
      </c>
      <c r="AJ98" s="21">
        <v>529.40755000000013</v>
      </c>
      <c r="AK98" s="19">
        <v>531.40755000000013</v>
      </c>
      <c r="AL98" s="17">
        <v>501.40755000000007</v>
      </c>
      <c r="AM98" s="21">
        <v>505.40755000000007</v>
      </c>
    </row>
    <row r="99" spans="3:39" x14ac:dyDescent="0.35">
      <c r="C99" s="15" t="s">
        <v>262</v>
      </c>
      <c r="D99" s="16">
        <f t="shared" ref="D99:D102" si="103">D98-2</f>
        <v>824.70755000000008</v>
      </c>
      <c r="E99" s="17">
        <f t="shared" si="102"/>
        <v>798.65555000000006</v>
      </c>
      <c r="F99" s="17">
        <f t="shared" si="25"/>
        <v>758.62425000000007</v>
      </c>
      <c r="G99" s="17">
        <f t="shared" ref="G99:G102" si="104">D99-106.1146</f>
        <v>718.59295000000009</v>
      </c>
      <c r="H99" s="17">
        <f t="shared" ref="H99:H102" si="105">D99-146.1459</f>
        <v>678.5616500000001</v>
      </c>
      <c r="I99" s="17">
        <f t="shared" ref="I99:I102" si="106">D99-186.1772</f>
        <v>638.53035000000011</v>
      </c>
      <c r="J99" s="18">
        <f t="shared" ref="J99:J102" si="107">D99-226.2085</f>
        <v>598.49905000000012</v>
      </c>
      <c r="K99" s="30" t="s">
        <v>306</v>
      </c>
      <c r="L99" s="21">
        <v>527.40755000000013</v>
      </c>
      <c r="M99" s="19">
        <v>529.40755000000013</v>
      </c>
      <c r="N99" s="17">
        <v>499.40755000000007</v>
      </c>
      <c r="O99" s="21">
        <v>503.40755000000007</v>
      </c>
      <c r="Q99" s="15" t="s">
        <v>262</v>
      </c>
      <c r="R99" s="16">
        <f t="shared" ref="R99:R102" si="108">R98-2</f>
        <v>824.70755000000008</v>
      </c>
      <c r="S99" s="19">
        <f t="shared" si="76"/>
        <v>756.60855000000004</v>
      </c>
      <c r="T99" s="19">
        <f t="shared" si="77"/>
        <v>716.57725000000005</v>
      </c>
      <c r="U99" s="19">
        <f t="shared" si="78"/>
        <v>676.54595000000006</v>
      </c>
      <c r="V99" s="19">
        <f t="shared" si="79"/>
        <v>636.51465000000007</v>
      </c>
      <c r="W99" s="20">
        <f t="shared" si="80"/>
        <v>596.48335000000009</v>
      </c>
      <c r="X99" s="30" t="s">
        <v>306</v>
      </c>
      <c r="Y99" s="21">
        <v>527.40755000000013</v>
      </c>
      <c r="Z99" s="19">
        <v>529.40755000000013</v>
      </c>
      <c r="AA99" s="17">
        <v>499.40755000000007</v>
      </c>
      <c r="AB99" s="21">
        <v>503.40755000000007</v>
      </c>
      <c r="AD99" s="15" t="s">
        <v>262</v>
      </c>
      <c r="AE99" s="16">
        <f t="shared" ref="AE99:AE102" si="109">AE98-2</f>
        <v>824.70755000000008</v>
      </c>
      <c r="AF99" s="21">
        <f t="shared" si="82"/>
        <v>714.5616500000001</v>
      </c>
      <c r="AG99" s="21">
        <f t="shared" si="83"/>
        <v>674.59035000000006</v>
      </c>
      <c r="AH99" s="22">
        <f t="shared" si="84"/>
        <v>634.49905000000012</v>
      </c>
      <c r="AI99" s="30" t="s">
        <v>306</v>
      </c>
      <c r="AJ99" s="21">
        <v>527.40755000000013</v>
      </c>
      <c r="AK99" s="19">
        <v>529.40755000000013</v>
      </c>
      <c r="AL99" s="17">
        <v>499.40755000000007</v>
      </c>
      <c r="AM99" s="21">
        <v>503.40755000000007</v>
      </c>
    </row>
    <row r="100" spans="3:39" x14ac:dyDescent="0.35">
      <c r="C100" s="15" t="s">
        <v>263</v>
      </c>
      <c r="D100" s="16">
        <f t="shared" si="103"/>
        <v>822.70755000000008</v>
      </c>
      <c r="E100" s="17">
        <f t="shared" si="102"/>
        <v>796.65555000000006</v>
      </c>
      <c r="F100" s="17">
        <f t="shared" si="25"/>
        <v>756.62425000000007</v>
      </c>
      <c r="G100" s="17">
        <f t="shared" si="104"/>
        <v>716.59295000000009</v>
      </c>
      <c r="H100" s="17">
        <f t="shared" si="105"/>
        <v>676.5616500000001</v>
      </c>
      <c r="I100" s="17">
        <f t="shared" si="106"/>
        <v>636.53035000000011</v>
      </c>
      <c r="J100" s="18">
        <f t="shared" si="107"/>
        <v>596.49905000000012</v>
      </c>
      <c r="K100" s="30" t="s">
        <v>306</v>
      </c>
      <c r="L100" s="21">
        <v>525.40755000000013</v>
      </c>
      <c r="M100" s="19">
        <v>527.40755000000013</v>
      </c>
      <c r="N100" s="17">
        <v>497.40755000000007</v>
      </c>
      <c r="O100" s="21">
        <v>501.40755000000007</v>
      </c>
      <c r="Q100" s="15" t="s">
        <v>263</v>
      </c>
      <c r="R100" s="16">
        <f t="shared" si="108"/>
        <v>822.70755000000008</v>
      </c>
      <c r="S100" s="19">
        <f t="shared" si="76"/>
        <v>754.60855000000004</v>
      </c>
      <c r="T100" s="19">
        <f t="shared" si="77"/>
        <v>714.57725000000005</v>
      </c>
      <c r="U100" s="19">
        <f t="shared" si="78"/>
        <v>674.54595000000006</v>
      </c>
      <c r="V100" s="19">
        <f t="shared" si="79"/>
        <v>634.51465000000007</v>
      </c>
      <c r="W100" s="20">
        <f t="shared" si="80"/>
        <v>594.48335000000009</v>
      </c>
      <c r="X100" s="30" t="s">
        <v>306</v>
      </c>
      <c r="Y100" s="21">
        <v>525.40755000000013</v>
      </c>
      <c r="Z100" s="19">
        <v>527.40755000000013</v>
      </c>
      <c r="AA100" s="17">
        <v>497.40755000000007</v>
      </c>
      <c r="AB100" s="21">
        <v>501.40755000000007</v>
      </c>
      <c r="AD100" s="15" t="s">
        <v>263</v>
      </c>
      <c r="AE100" s="16">
        <f t="shared" si="109"/>
        <v>822.70755000000008</v>
      </c>
      <c r="AF100" s="21">
        <f t="shared" si="82"/>
        <v>712.5616500000001</v>
      </c>
      <c r="AG100" s="21">
        <f t="shared" si="83"/>
        <v>672.59035000000006</v>
      </c>
      <c r="AH100" s="22">
        <f t="shared" si="84"/>
        <v>632.49905000000012</v>
      </c>
      <c r="AI100" s="30" t="s">
        <v>306</v>
      </c>
      <c r="AJ100" s="21">
        <v>525.40755000000013</v>
      </c>
      <c r="AK100" s="19">
        <v>527.40755000000013</v>
      </c>
      <c r="AL100" s="17">
        <v>497.40755000000007</v>
      </c>
      <c r="AM100" s="21">
        <v>501.40755000000007</v>
      </c>
    </row>
    <row r="101" spans="3:39" x14ac:dyDescent="0.35">
      <c r="C101" s="15" t="s">
        <v>264</v>
      </c>
      <c r="D101" s="16">
        <f t="shared" si="103"/>
        <v>820.70755000000008</v>
      </c>
      <c r="E101" s="17">
        <f t="shared" si="102"/>
        <v>794.65555000000006</v>
      </c>
      <c r="F101" s="17">
        <f t="shared" si="25"/>
        <v>754.62425000000007</v>
      </c>
      <c r="G101" s="17">
        <f t="shared" si="104"/>
        <v>714.59295000000009</v>
      </c>
      <c r="H101" s="17">
        <f t="shared" si="105"/>
        <v>674.5616500000001</v>
      </c>
      <c r="I101" s="17">
        <f t="shared" si="106"/>
        <v>634.53035000000011</v>
      </c>
      <c r="J101" s="18">
        <f t="shared" si="107"/>
        <v>594.49905000000012</v>
      </c>
      <c r="K101" s="30" t="s">
        <v>306</v>
      </c>
      <c r="L101" s="21">
        <v>523.40755000000013</v>
      </c>
      <c r="M101" s="19">
        <v>525.40755000000013</v>
      </c>
      <c r="N101" s="17">
        <v>495.40755000000007</v>
      </c>
      <c r="O101" s="21">
        <v>499.40755000000007</v>
      </c>
      <c r="Q101" s="15" t="s">
        <v>264</v>
      </c>
      <c r="R101" s="16">
        <f t="shared" si="108"/>
        <v>820.70755000000008</v>
      </c>
      <c r="S101" s="19">
        <f t="shared" si="76"/>
        <v>752.60855000000004</v>
      </c>
      <c r="T101" s="19">
        <f t="shared" si="77"/>
        <v>712.57725000000005</v>
      </c>
      <c r="U101" s="19">
        <f t="shared" si="78"/>
        <v>672.54595000000006</v>
      </c>
      <c r="V101" s="19">
        <f t="shared" si="79"/>
        <v>632.51465000000007</v>
      </c>
      <c r="W101" s="20">
        <f t="shared" si="80"/>
        <v>592.48335000000009</v>
      </c>
      <c r="X101" s="30" t="s">
        <v>306</v>
      </c>
      <c r="Y101" s="21">
        <v>523.40755000000013</v>
      </c>
      <c r="Z101" s="19">
        <v>525.40755000000013</v>
      </c>
      <c r="AA101" s="17">
        <v>495.40755000000007</v>
      </c>
      <c r="AB101" s="21">
        <v>499.40755000000007</v>
      </c>
      <c r="AD101" s="15" t="s">
        <v>264</v>
      </c>
      <c r="AE101" s="16">
        <f t="shared" si="109"/>
        <v>820.70755000000008</v>
      </c>
      <c r="AF101" s="21">
        <f t="shared" si="82"/>
        <v>710.5616500000001</v>
      </c>
      <c r="AG101" s="21">
        <f t="shared" si="83"/>
        <v>670.59035000000006</v>
      </c>
      <c r="AH101" s="22">
        <f t="shared" si="84"/>
        <v>630.49905000000012</v>
      </c>
      <c r="AI101" s="30" t="s">
        <v>306</v>
      </c>
      <c r="AJ101" s="21">
        <v>523.40755000000013</v>
      </c>
      <c r="AK101" s="19">
        <v>525.40755000000013</v>
      </c>
      <c r="AL101" s="17">
        <v>495.40755000000007</v>
      </c>
      <c r="AM101" s="21">
        <v>499.40755000000007</v>
      </c>
    </row>
    <row r="102" spans="3:39" x14ac:dyDescent="0.35">
      <c r="C102" s="15" t="s">
        <v>265</v>
      </c>
      <c r="D102" s="16">
        <f t="shared" si="103"/>
        <v>818.70755000000008</v>
      </c>
      <c r="E102" s="17">
        <f t="shared" si="102"/>
        <v>792.65555000000006</v>
      </c>
      <c r="F102" s="17">
        <f t="shared" si="25"/>
        <v>752.62425000000007</v>
      </c>
      <c r="G102" s="17">
        <f t="shared" si="104"/>
        <v>712.59295000000009</v>
      </c>
      <c r="H102" s="17">
        <f t="shared" si="105"/>
        <v>672.5616500000001</v>
      </c>
      <c r="I102" s="17">
        <f t="shared" si="106"/>
        <v>632.53035000000011</v>
      </c>
      <c r="J102" s="18">
        <f t="shared" si="107"/>
        <v>592.49905000000012</v>
      </c>
      <c r="K102" s="30" t="s">
        <v>306</v>
      </c>
      <c r="L102" s="21">
        <v>521.40755000000013</v>
      </c>
      <c r="M102" s="19">
        <v>523.40755000000013</v>
      </c>
      <c r="N102" s="17">
        <v>493.40755000000007</v>
      </c>
      <c r="O102" s="21">
        <v>497.40755000000007</v>
      </c>
      <c r="Q102" s="15" t="s">
        <v>265</v>
      </c>
      <c r="R102" s="16">
        <f t="shared" si="108"/>
        <v>818.70755000000008</v>
      </c>
      <c r="S102" s="19">
        <f t="shared" si="76"/>
        <v>750.60855000000004</v>
      </c>
      <c r="T102" s="19">
        <f t="shared" si="77"/>
        <v>710.57725000000005</v>
      </c>
      <c r="U102" s="19">
        <f t="shared" si="78"/>
        <v>670.54595000000006</v>
      </c>
      <c r="V102" s="19">
        <f t="shared" si="79"/>
        <v>630.51465000000007</v>
      </c>
      <c r="W102" s="20">
        <f t="shared" si="80"/>
        <v>590.48335000000009</v>
      </c>
      <c r="X102" s="30" t="s">
        <v>306</v>
      </c>
      <c r="Y102" s="21">
        <v>521.40755000000013</v>
      </c>
      <c r="Z102" s="19">
        <v>523.40755000000013</v>
      </c>
      <c r="AA102" s="17">
        <v>493.40755000000007</v>
      </c>
      <c r="AB102" s="21">
        <v>497.40755000000007</v>
      </c>
      <c r="AD102" s="15" t="s">
        <v>265</v>
      </c>
      <c r="AE102" s="16">
        <f t="shared" si="109"/>
        <v>818.70755000000008</v>
      </c>
      <c r="AF102" s="21">
        <f t="shared" si="82"/>
        <v>708.5616500000001</v>
      </c>
      <c r="AG102" s="21">
        <f t="shared" si="83"/>
        <v>668.59035000000006</v>
      </c>
      <c r="AH102" s="22">
        <f t="shared" si="84"/>
        <v>628.49905000000012</v>
      </c>
      <c r="AI102" s="30" t="s">
        <v>306</v>
      </c>
      <c r="AJ102" s="21">
        <v>521.40755000000013</v>
      </c>
      <c r="AK102" s="19">
        <v>523.40755000000013</v>
      </c>
      <c r="AL102" s="17">
        <v>493.40755000000007</v>
      </c>
      <c r="AM102" s="21">
        <v>497.40755000000007</v>
      </c>
    </row>
    <row r="103" spans="3:39" x14ac:dyDescent="0.35">
      <c r="C103" s="15"/>
      <c r="D103" s="16"/>
      <c r="E103" s="17"/>
      <c r="F103" s="17"/>
      <c r="G103" s="17"/>
      <c r="H103" s="17"/>
      <c r="I103" s="17"/>
      <c r="J103" s="18"/>
      <c r="K103" s="16"/>
      <c r="L103" s="21"/>
      <c r="M103" s="19"/>
      <c r="N103" s="17"/>
      <c r="O103" s="21"/>
      <c r="Q103" s="15"/>
      <c r="R103" s="16"/>
      <c r="S103" s="19"/>
      <c r="T103" s="19"/>
      <c r="U103" s="19"/>
      <c r="V103" s="19"/>
      <c r="W103" s="20"/>
      <c r="X103" s="16"/>
      <c r="Y103" s="21"/>
      <c r="Z103" s="19"/>
      <c r="AA103" s="17"/>
      <c r="AB103" s="21"/>
      <c r="AD103" s="15"/>
      <c r="AE103" s="16"/>
      <c r="AF103" s="21"/>
      <c r="AG103" s="21"/>
      <c r="AH103" s="22"/>
      <c r="AI103" s="16"/>
      <c r="AJ103" s="21"/>
      <c r="AK103" s="19"/>
      <c r="AL103" s="17"/>
      <c r="AM103" s="21"/>
    </row>
    <row r="104" spans="3:39" x14ac:dyDescent="0.35">
      <c r="C104" s="15" t="s">
        <v>51</v>
      </c>
      <c r="D104" s="16">
        <v>848.77015000000029</v>
      </c>
      <c r="E104" s="17">
        <f>D104-26.052</f>
        <v>822.71815000000026</v>
      </c>
      <c r="F104" s="17">
        <f t="shared" si="25"/>
        <v>782.68685000000028</v>
      </c>
      <c r="G104" s="17">
        <f t="shared" si="2"/>
        <v>742.65555000000029</v>
      </c>
      <c r="H104" s="17">
        <f t="shared" si="3"/>
        <v>702.6242500000003</v>
      </c>
      <c r="I104" s="17">
        <f t="shared" si="4"/>
        <v>662.59295000000031</v>
      </c>
      <c r="J104" s="18">
        <f t="shared" si="5"/>
        <v>622.56165000000033</v>
      </c>
      <c r="K104" s="30" t="s">
        <v>306</v>
      </c>
      <c r="L104" s="21">
        <v>551.47015000000033</v>
      </c>
      <c r="M104" s="19" t="s">
        <v>305</v>
      </c>
      <c r="N104" s="17">
        <v>523.47015000000033</v>
      </c>
      <c r="O104" s="21" t="s">
        <v>305</v>
      </c>
      <c r="Q104" s="15" t="s">
        <v>51</v>
      </c>
      <c r="R104" s="16">
        <v>848.77015000000029</v>
      </c>
      <c r="S104" s="19">
        <f t="shared" si="76"/>
        <v>780.67115000000024</v>
      </c>
      <c r="T104" s="19">
        <f t="shared" si="77"/>
        <v>740.63985000000025</v>
      </c>
      <c r="U104" s="19">
        <f t="shared" si="78"/>
        <v>700.60855000000026</v>
      </c>
      <c r="V104" s="19">
        <f t="shared" si="79"/>
        <v>660.57725000000028</v>
      </c>
      <c r="W104" s="20">
        <f t="shared" si="80"/>
        <v>620.54595000000029</v>
      </c>
      <c r="X104" s="30" t="s">
        <v>306</v>
      </c>
      <c r="Y104" s="21">
        <v>551.47015000000033</v>
      </c>
      <c r="Z104" s="19" t="s">
        <v>305</v>
      </c>
      <c r="AA104" s="17">
        <v>523.47015000000033</v>
      </c>
      <c r="AB104" s="21" t="s">
        <v>305</v>
      </c>
      <c r="AD104" s="15" t="s">
        <v>51</v>
      </c>
      <c r="AE104" s="16">
        <v>848.77015000000029</v>
      </c>
      <c r="AF104" s="21">
        <f t="shared" si="82"/>
        <v>738.6242500000003</v>
      </c>
      <c r="AG104" s="21">
        <f t="shared" si="83"/>
        <v>698.65295000000026</v>
      </c>
      <c r="AH104" s="22">
        <f t="shared" si="84"/>
        <v>658.56165000000033</v>
      </c>
      <c r="AI104" s="30" t="s">
        <v>306</v>
      </c>
      <c r="AJ104" s="21">
        <v>551.47015000000033</v>
      </c>
      <c r="AK104" s="19" t="s">
        <v>305</v>
      </c>
      <c r="AL104" s="17">
        <v>523.47015000000033</v>
      </c>
      <c r="AM104" s="21" t="s">
        <v>305</v>
      </c>
    </row>
    <row r="105" spans="3:39" x14ac:dyDescent="0.35">
      <c r="C105" s="15" t="s">
        <v>52</v>
      </c>
      <c r="D105" s="16">
        <v>846.75450000000023</v>
      </c>
      <c r="E105" s="17">
        <f>D105-26.052</f>
        <v>820.70250000000021</v>
      </c>
      <c r="F105" s="17">
        <f t="shared" si="25"/>
        <v>780.67120000000023</v>
      </c>
      <c r="G105" s="17">
        <f t="shared" si="2"/>
        <v>740.63990000000024</v>
      </c>
      <c r="H105" s="17">
        <f t="shared" si="3"/>
        <v>700.60860000000025</v>
      </c>
      <c r="I105" s="17">
        <f t="shared" si="4"/>
        <v>660.57730000000026</v>
      </c>
      <c r="J105" s="18">
        <f t="shared" si="5"/>
        <v>620.54600000000028</v>
      </c>
      <c r="K105" s="30" t="s">
        <v>306</v>
      </c>
      <c r="L105" s="21">
        <v>549.45450000000028</v>
      </c>
      <c r="M105" s="19">
        <v>551.45450000000028</v>
      </c>
      <c r="N105" s="17">
        <v>521.45450000000028</v>
      </c>
      <c r="O105" s="21" t="s">
        <v>305</v>
      </c>
      <c r="Q105" s="15" t="s">
        <v>52</v>
      </c>
      <c r="R105" s="16">
        <v>846.75450000000023</v>
      </c>
      <c r="S105" s="19">
        <f t="shared" si="76"/>
        <v>778.65550000000019</v>
      </c>
      <c r="T105" s="19">
        <f t="shared" si="77"/>
        <v>738.6242000000002</v>
      </c>
      <c r="U105" s="19">
        <f t="shared" si="78"/>
        <v>698.59290000000021</v>
      </c>
      <c r="V105" s="19">
        <f t="shared" si="79"/>
        <v>658.56160000000023</v>
      </c>
      <c r="W105" s="20">
        <f t="shared" si="80"/>
        <v>618.53030000000024</v>
      </c>
      <c r="X105" s="30" t="s">
        <v>306</v>
      </c>
      <c r="Y105" s="21">
        <v>549.45450000000028</v>
      </c>
      <c r="Z105" s="19">
        <v>551.45450000000028</v>
      </c>
      <c r="AA105" s="17">
        <v>521.45450000000028</v>
      </c>
      <c r="AB105" s="21" t="s">
        <v>305</v>
      </c>
      <c r="AD105" s="15" t="s">
        <v>52</v>
      </c>
      <c r="AE105" s="16">
        <v>846.75450000000023</v>
      </c>
      <c r="AF105" s="21">
        <f t="shared" si="82"/>
        <v>736.60860000000025</v>
      </c>
      <c r="AG105" s="21">
        <f t="shared" si="83"/>
        <v>696.63730000000021</v>
      </c>
      <c r="AH105" s="22">
        <f t="shared" si="84"/>
        <v>656.54600000000028</v>
      </c>
      <c r="AI105" s="30" t="s">
        <v>306</v>
      </c>
      <c r="AJ105" s="21">
        <v>549.45450000000028</v>
      </c>
      <c r="AK105" s="19">
        <v>551.45450000000028</v>
      </c>
      <c r="AL105" s="17">
        <v>521.45450000000028</v>
      </c>
      <c r="AM105" s="21" t="s">
        <v>305</v>
      </c>
    </row>
    <row r="106" spans="3:39" x14ac:dyDescent="0.35">
      <c r="C106" s="15" t="s">
        <v>53</v>
      </c>
      <c r="D106" s="16">
        <v>844.73885000000018</v>
      </c>
      <c r="E106" s="17">
        <f>D106-26.052</f>
        <v>818.68685000000016</v>
      </c>
      <c r="F106" s="17">
        <f t="shared" si="25"/>
        <v>778.65555000000018</v>
      </c>
      <c r="G106" s="17">
        <f t="shared" si="2"/>
        <v>738.62425000000019</v>
      </c>
      <c r="H106" s="17">
        <f t="shared" si="3"/>
        <v>698.5929500000002</v>
      </c>
      <c r="I106" s="17">
        <f t="shared" si="4"/>
        <v>658.56165000000021</v>
      </c>
      <c r="J106" s="18">
        <f t="shared" si="5"/>
        <v>618.53035000000023</v>
      </c>
      <c r="K106" s="30" t="s">
        <v>306</v>
      </c>
      <c r="L106" s="21">
        <v>547.43885000000023</v>
      </c>
      <c r="M106" s="19">
        <v>549.43885000000023</v>
      </c>
      <c r="N106" s="17">
        <v>519.43885000000023</v>
      </c>
      <c r="O106" s="21">
        <v>523.43885000000023</v>
      </c>
      <c r="Q106" s="15" t="s">
        <v>53</v>
      </c>
      <c r="R106" s="16">
        <v>844.73885000000018</v>
      </c>
      <c r="S106" s="19">
        <f t="shared" si="76"/>
        <v>776.63985000000014</v>
      </c>
      <c r="T106" s="19">
        <f t="shared" si="77"/>
        <v>736.60855000000015</v>
      </c>
      <c r="U106" s="19">
        <f t="shared" si="78"/>
        <v>696.57725000000016</v>
      </c>
      <c r="V106" s="19">
        <f t="shared" si="79"/>
        <v>656.54595000000018</v>
      </c>
      <c r="W106" s="20">
        <f t="shared" si="80"/>
        <v>616.51465000000019</v>
      </c>
      <c r="X106" s="30" t="s">
        <v>306</v>
      </c>
      <c r="Y106" s="21">
        <v>547.43885000000023</v>
      </c>
      <c r="Z106" s="19">
        <v>549.43885000000023</v>
      </c>
      <c r="AA106" s="17">
        <v>519.43885000000023</v>
      </c>
      <c r="AB106" s="21">
        <v>523.43885000000023</v>
      </c>
      <c r="AD106" s="15" t="s">
        <v>53</v>
      </c>
      <c r="AE106" s="16">
        <v>844.73885000000018</v>
      </c>
      <c r="AF106" s="21">
        <f t="shared" si="82"/>
        <v>734.5929500000002</v>
      </c>
      <c r="AG106" s="21">
        <f t="shared" si="83"/>
        <v>694.62165000000016</v>
      </c>
      <c r="AH106" s="22">
        <f t="shared" si="84"/>
        <v>654.53035000000023</v>
      </c>
      <c r="AI106" s="30" t="s">
        <v>306</v>
      </c>
      <c r="AJ106" s="21">
        <v>547.43885000000023</v>
      </c>
      <c r="AK106" s="19">
        <v>549.43885000000023</v>
      </c>
      <c r="AL106" s="17">
        <v>519.43885000000023</v>
      </c>
      <c r="AM106" s="21">
        <v>523.43885000000023</v>
      </c>
    </row>
    <row r="107" spans="3:39" x14ac:dyDescent="0.35">
      <c r="C107" s="15" t="s">
        <v>54</v>
      </c>
      <c r="D107" s="16">
        <v>842.72320000000013</v>
      </c>
      <c r="E107" s="17">
        <f>D107-26.052</f>
        <v>816.67120000000011</v>
      </c>
      <c r="F107" s="17">
        <f t="shared" si="25"/>
        <v>776.63990000000013</v>
      </c>
      <c r="G107" s="17">
        <f t="shared" si="2"/>
        <v>736.60860000000014</v>
      </c>
      <c r="H107" s="17">
        <f t="shared" si="3"/>
        <v>696.57730000000015</v>
      </c>
      <c r="I107" s="17">
        <f t="shared" si="4"/>
        <v>656.54600000000016</v>
      </c>
      <c r="J107" s="18">
        <f t="shared" si="5"/>
        <v>616.51470000000018</v>
      </c>
      <c r="K107" s="30" t="s">
        <v>306</v>
      </c>
      <c r="L107" s="21">
        <v>545.42320000000018</v>
      </c>
      <c r="M107" s="19">
        <v>547.42320000000018</v>
      </c>
      <c r="N107" s="17">
        <v>517.42320000000018</v>
      </c>
      <c r="O107" s="21">
        <v>521.42320000000018</v>
      </c>
      <c r="Q107" s="15" t="s">
        <v>54</v>
      </c>
      <c r="R107" s="16">
        <v>842.72320000000013</v>
      </c>
      <c r="S107" s="19">
        <f t="shared" si="76"/>
        <v>774.62420000000009</v>
      </c>
      <c r="T107" s="19">
        <f t="shared" si="77"/>
        <v>734.5929000000001</v>
      </c>
      <c r="U107" s="19">
        <f t="shared" si="78"/>
        <v>694.56160000000011</v>
      </c>
      <c r="V107" s="19">
        <f t="shared" si="79"/>
        <v>654.53030000000012</v>
      </c>
      <c r="W107" s="20">
        <f t="shared" si="80"/>
        <v>614.49900000000014</v>
      </c>
      <c r="X107" s="30" t="s">
        <v>306</v>
      </c>
      <c r="Y107" s="21">
        <v>545.42320000000018</v>
      </c>
      <c r="Z107" s="19">
        <v>547.42320000000018</v>
      </c>
      <c r="AA107" s="17">
        <v>517.42320000000018</v>
      </c>
      <c r="AB107" s="21">
        <v>521.42320000000018</v>
      </c>
      <c r="AD107" s="15" t="s">
        <v>54</v>
      </c>
      <c r="AE107" s="16">
        <v>842.72320000000013</v>
      </c>
      <c r="AF107" s="21">
        <f t="shared" si="82"/>
        <v>732.57730000000015</v>
      </c>
      <c r="AG107" s="21">
        <f t="shared" si="83"/>
        <v>692.60600000000011</v>
      </c>
      <c r="AH107" s="22">
        <f t="shared" si="84"/>
        <v>652.51470000000018</v>
      </c>
      <c r="AI107" s="30" t="s">
        <v>306</v>
      </c>
      <c r="AJ107" s="21">
        <v>545.42320000000018</v>
      </c>
      <c r="AK107" s="19">
        <v>547.42320000000018</v>
      </c>
      <c r="AL107" s="17">
        <v>517.42320000000018</v>
      </c>
      <c r="AM107" s="21">
        <v>521.42320000000018</v>
      </c>
    </row>
    <row r="108" spans="3:39" x14ac:dyDescent="0.35">
      <c r="C108" s="15" t="s">
        <v>256</v>
      </c>
      <c r="D108" s="16">
        <f>D107-2</f>
        <v>840.72320000000013</v>
      </c>
      <c r="E108" s="17">
        <f t="shared" ref="E108:E112" si="110">D108-26.052</f>
        <v>814.67120000000011</v>
      </c>
      <c r="F108" s="17">
        <f t="shared" ref="F108:F112" si="111">D108-66.0833</f>
        <v>774.63990000000013</v>
      </c>
      <c r="G108" s="17">
        <f>D108-106.1146</f>
        <v>734.60860000000014</v>
      </c>
      <c r="H108" s="17">
        <f>D108-146.1459</f>
        <v>694.57730000000015</v>
      </c>
      <c r="I108" s="17">
        <f>D108-186.1772</f>
        <v>654.54600000000016</v>
      </c>
      <c r="J108" s="18">
        <f>D108-226.2085</f>
        <v>614.51470000000018</v>
      </c>
      <c r="K108" s="30" t="s">
        <v>306</v>
      </c>
      <c r="L108" s="21">
        <v>543.42320000000018</v>
      </c>
      <c r="M108" s="19">
        <v>545.42320000000018</v>
      </c>
      <c r="N108" s="17">
        <v>515.42320000000018</v>
      </c>
      <c r="O108" s="21">
        <v>519.42320000000018</v>
      </c>
      <c r="Q108" s="15" t="s">
        <v>256</v>
      </c>
      <c r="R108" s="16">
        <f>R107-2</f>
        <v>840.72320000000013</v>
      </c>
      <c r="S108" s="19">
        <f t="shared" si="76"/>
        <v>772.62420000000009</v>
      </c>
      <c r="T108" s="19">
        <f t="shared" si="77"/>
        <v>732.5929000000001</v>
      </c>
      <c r="U108" s="19">
        <f t="shared" si="78"/>
        <v>692.56160000000011</v>
      </c>
      <c r="V108" s="19">
        <f t="shared" si="79"/>
        <v>652.53030000000012</v>
      </c>
      <c r="W108" s="20">
        <f t="shared" si="80"/>
        <v>612.49900000000014</v>
      </c>
      <c r="X108" s="30" t="s">
        <v>306</v>
      </c>
      <c r="Y108" s="21">
        <v>543.42320000000018</v>
      </c>
      <c r="Z108" s="19">
        <v>545.42320000000018</v>
      </c>
      <c r="AA108" s="17">
        <v>515.42320000000018</v>
      </c>
      <c r="AB108" s="21">
        <v>519.42320000000018</v>
      </c>
      <c r="AD108" s="15" t="s">
        <v>256</v>
      </c>
      <c r="AE108" s="16">
        <f>AE107-2</f>
        <v>840.72320000000013</v>
      </c>
      <c r="AF108" s="21">
        <f t="shared" si="82"/>
        <v>730.57730000000015</v>
      </c>
      <c r="AG108" s="21">
        <f t="shared" si="83"/>
        <v>690.60600000000011</v>
      </c>
      <c r="AH108" s="22">
        <f t="shared" si="84"/>
        <v>650.51470000000018</v>
      </c>
      <c r="AI108" s="30" t="s">
        <v>306</v>
      </c>
      <c r="AJ108" s="21">
        <v>543.42320000000018</v>
      </c>
      <c r="AK108" s="19">
        <v>545.42320000000018</v>
      </c>
      <c r="AL108" s="17">
        <v>515.42320000000018</v>
      </c>
      <c r="AM108" s="21">
        <v>519.42320000000018</v>
      </c>
    </row>
    <row r="109" spans="3:39" x14ac:dyDescent="0.35">
      <c r="C109" s="15" t="s">
        <v>257</v>
      </c>
      <c r="D109" s="16">
        <f t="shared" ref="D109:D112" si="112">D108-2</f>
        <v>838.72320000000013</v>
      </c>
      <c r="E109" s="17">
        <f t="shared" si="110"/>
        <v>812.67120000000011</v>
      </c>
      <c r="F109" s="17">
        <f t="shared" si="111"/>
        <v>772.63990000000013</v>
      </c>
      <c r="G109" s="17">
        <f t="shared" ref="G109:G112" si="113">D109-106.1146</f>
        <v>732.60860000000014</v>
      </c>
      <c r="H109" s="17">
        <f t="shared" ref="H109:H112" si="114">D109-146.1459</f>
        <v>692.57730000000015</v>
      </c>
      <c r="I109" s="17">
        <f t="shared" ref="I109:I112" si="115">D109-186.1772</f>
        <v>652.54600000000016</v>
      </c>
      <c r="J109" s="18">
        <f t="shared" ref="J109:J112" si="116">D109-226.2085</f>
        <v>612.51470000000018</v>
      </c>
      <c r="K109" s="30" t="s">
        <v>306</v>
      </c>
      <c r="L109" s="21">
        <v>541.42320000000018</v>
      </c>
      <c r="M109" s="19">
        <v>543.42320000000018</v>
      </c>
      <c r="N109" s="17">
        <v>513.42320000000018</v>
      </c>
      <c r="O109" s="21">
        <v>517.42320000000018</v>
      </c>
      <c r="Q109" s="15" t="s">
        <v>257</v>
      </c>
      <c r="R109" s="16">
        <f t="shared" ref="R109:R112" si="117">R108-2</f>
        <v>838.72320000000013</v>
      </c>
      <c r="S109" s="19">
        <f t="shared" si="76"/>
        <v>770.62420000000009</v>
      </c>
      <c r="T109" s="19">
        <f t="shared" si="77"/>
        <v>730.5929000000001</v>
      </c>
      <c r="U109" s="19">
        <f t="shared" si="78"/>
        <v>690.56160000000011</v>
      </c>
      <c r="V109" s="19">
        <f t="shared" si="79"/>
        <v>650.53030000000012</v>
      </c>
      <c r="W109" s="20">
        <f t="shared" si="80"/>
        <v>610.49900000000014</v>
      </c>
      <c r="X109" s="30" t="s">
        <v>306</v>
      </c>
      <c r="Y109" s="21">
        <v>541.42320000000018</v>
      </c>
      <c r="Z109" s="19">
        <v>543.42320000000018</v>
      </c>
      <c r="AA109" s="17">
        <v>513.42320000000018</v>
      </c>
      <c r="AB109" s="21">
        <v>517.42320000000018</v>
      </c>
      <c r="AD109" s="15" t="s">
        <v>257</v>
      </c>
      <c r="AE109" s="16">
        <f t="shared" ref="AE109:AE112" si="118">AE108-2</f>
        <v>838.72320000000013</v>
      </c>
      <c r="AF109" s="21">
        <f t="shared" si="82"/>
        <v>728.57730000000015</v>
      </c>
      <c r="AG109" s="21">
        <f t="shared" si="83"/>
        <v>688.60600000000011</v>
      </c>
      <c r="AH109" s="22">
        <f t="shared" si="84"/>
        <v>648.51470000000018</v>
      </c>
      <c r="AI109" s="30" t="s">
        <v>306</v>
      </c>
      <c r="AJ109" s="21">
        <v>541.42320000000018</v>
      </c>
      <c r="AK109" s="19">
        <v>543.42320000000018</v>
      </c>
      <c r="AL109" s="17">
        <v>513.42320000000018</v>
      </c>
      <c r="AM109" s="21">
        <v>517.42320000000018</v>
      </c>
    </row>
    <row r="110" spans="3:39" x14ac:dyDescent="0.35">
      <c r="C110" s="15" t="s">
        <v>258</v>
      </c>
      <c r="D110" s="16">
        <f t="shared" si="112"/>
        <v>836.72320000000013</v>
      </c>
      <c r="E110" s="17">
        <f t="shared" si="110"/>
        <v>810.67120000000011</v>
      </c>
      <c r="F110" s="17">
        <f t="shared" si="111"/>
        <v>770.63990000000013</v>
      </c>
      <c r="G110" s="17">
        <f t="shared" si="113"/>
        <v>730.60860000000014</v>
      </c>
      <c r="H110" s="17">
        <f t="shared" si="114"/>
        <v>690.57730000000015</v>
      </c>
      <c r="I110" s="17">
        <f t="shared" si="115"/>
        <v>650.54600000000016</v>
      </c>
      <c r="J110" s="18">
        <f t="shared" si="116"/>
        <v>610.51470000000018</v>
      </c>
      <c r="K110" s="30" t="s">
        <v>306</v>
      </c>
      <c r="L110" s="21">
        <v>539.42320000000018</v>
      </c>
      <c r="M110" s="19">
        <v>541.42320000000018</v>
      </c>
      <c r="N110" s="17">
        <v>511.42320000000012</v>
      </c>
      <c r="O110" s="21">
        <v>515.42320000000018</v>
      </c>
      <c r="Q110" s="15" t="s">
        <v>258</v>
      </c>
      <c r="R110" s="16">
        <f t="shared" si="117"/>
        <v>836.72320000000013</v>
      </c>
      <c r="S110" s="19">
        <f t="shared" si="76"/>
        <v>768.62420000000009</v>
      </c>
      <c r="T110" s="19">
        <f t="shared" si="77"/>
        <v>728.5929000000001</v>
      </c>
      <c r="U110" s="19">
        <f t="shared" si="78"/>
        <v>688.56160000000011</v>
      </c>
      <c r="V110" s="19">
        <f t="shared" si="79"/>
        <v>648.53030000000012</v>
      </c>
      <c r="W110" s="20">
        <f t="shared" si="80"/>
        <v>608.49900000000014</v>
      </c>
      <c r="X110" s="30" t="s">
        <v>306</v>
      </c>
      <c r="Y110" s="21">
        <v>539.42320000000018</v>
      </c>
      <c r="Z110" s="19">
        <v>541.42320000000018</v>
      </c>
      <c r="AA110" s="17">
        <v>511.42320000000012</v>
      </c>
      <c r="AB110" s="21">
        <v>515.42320000000018</v>
      </c>
      <c r="AD110" s="15" t="s">
        <v>258</v>
      </c>
      <c r="AE110" s="16">
        <f t="shared" si="118"/>
        <v>836.72320000000013</v>
      </c>
      <c r="AF110" s="21">
        <f t="shared" si="82"/>
        <v>726.57730000000015</v>
      </c>
      <c r="AG110" s="21">
        <f t="shared" si="83"/>
        <v>686.60600000000011</v>
      </c>
      <c r="AH110" s="22">
        <f t="shared" si="84"/>
        <v>646.51470000000018</v>
      </c>
      <c r="AI110" s="30" t="s">
        <v>306</v>
      </c>
      <c r="AJ110" s="21">
        <v>539.42320000000018</v>
      </c>
      <c r="AK110" s="19">
        <v>541.42320000000018</v>
      </c>
      <c r="AL110" s="17">
        <v>511.42320000000012</v>
      </c>
      <c r="AM110" s="21">
        <v>515.42320000000018</v>
      </c>
    </row>
    <row r="111" spans="3:39" x14ac:dyDescent="0.35">
      <c r="C111" s="15" t="s">
        <v>259</v>
      </c>
      <c r="D111" s="16">
        <f t="shared" si="112"/>
        <v>834.72320000000013</v>
      </c>
      <c r="E111" s="17">
        <f t="shared" si="110"/>
        <v>808.67120000000011</v>
      </c>
      <c r="F111" s="17">
        <f t="shared" si="111"/>
        <v>768.63990000000013</v>
      </c>
      <c r="G111" s="17">
        <f t="shared" si="113"/>
        <v>728.60860000000014</v>
      </c>
      <c r="H111" s="17">
        <f t="shared" si="114"/>
        <v>688.57730000000015</v>
      </c>
      <c r="I111" s="17">
        <f t="shared" si="115"/>
        <v>648.54600000000016</v>
      </c>
      <c r="J111" s="18">
        <f t="shared" si="116"/>
        <v>608.51470000000018</v>
      </c>
      <c r="K111" s="30" t="s">
        <v>306</v>
      </c>
      <c r="L111" s="21">
        <v>537.42320000000018</v>
      </c>
      <c r="M111" s="19">
        <v>539.42320000000018</v>
      </c>
      <c r="N111" s="17">
        <v>509.42320000000012</v>
      </c>
      <c r="O111" s="21">
        <v>513.42320000000018</v>
      </c>
      <c r="Q111" s="15" t="s">
        <v>259</v>
      </c>
      <c r="R111" s="16">
        <f t="shared" si="117"/>
        <v>834.72320000000013</v>
      </c>
      <c r="S111" s="19">
        <f t="shared" si="76"/>
        <v>766.62420000000009</v>
      </c>
      <c r="T111" s="19">
        <f t="shared" si="77"/>
        <v>726.5929000000001</v>
      </c>
      <c r="U111" s="19">
        <f t="shared" si="78"/>
        <v>686.56160000000011</v>
      </c>
      <c r="V111" s="19">
        <f t="shared" si="79"/>
        <v>646.53030000000012</v>
      </c>
      <c r="W111" s="20">
        <f t="shared" si="80"/>
        <v>606.49900000000014</v>
      </c>
      <c r="X111" s="30" t="s">
        <v>306</v>
      </c>
      <c r="Y111" s="21">
        <v>537.42320000000018</v>
      </c>
      <c r="Z111" s="19">
        <v>539.42320000000018</v>
      </c>
      <c r="AA111" s="17">
        <v>509.42320000000012</v>
      </c>
      <c r="AB111" s="21">
        <v>513.42320000000018</v>
      </c>
      <c r="AD111" s="15" t="s">
        <v>259</v>
      </c>
      <c r="AE111" s="16">
        <f t="shared" si="118"/>
        <v>834.72320000000013</v>
      </c>
      <c r="AF111" s="21">
        <f t="shared" si="82"/>
        <v>724.57730000000015</v>
      </c>
      <c r="AG111" s="21">
        <f t="shared" si="83"/>
        <v>684.60600000000011</v>
      </c>
      <c r="AH111" s="22">
        <f t="shared" si="84"/>
        <v>644.51470000000018</v>
      </c>
      <c r="AI111" s="30" t="s">
        <v>306</v>
      </c>
      <c r="AJ111" s="21">
        <v>537.42320000000018</v>
      </c>
      <c r="AK111" s="19">
        <v>539.42320000000018</v>
      </c>
      <c r="AL111" s="17">
        <v>509.42320000000012</v>
      </c>
      <c r="AM111" s="21">
        <v>513.42320000000018</v>
      </c>
    </row>
    <row r="112" spans="3:39" x14ac:dyDescent="0.35">
      <c r="C112" s="15" t="s">
        <v>260</v>
      </c>
      <c r="D112" s="16">
        <f t="shared" si="112"/>
        <v>832.72320000000013</v>
      </c>
      <c r="E112" s="17">
        <f t="shared" si="110"/>
        <v>806.67120000000011</v>
      </c>
      <c r="F112" s="17">
        <f t="shared" si="111"/>
        <v>766.63990000000013</v>
      </c>
      <c r="G112" s="17">
        <f t="shared" si="113"/>
        <v>726.60860000000014</v>
      </c>
      <c r="H112" s="17">
        <f t="shared" si="114"/>
        <v>686.57730000000015</v>
      </c>
      <c r="I112" s="17">
        <f t="shared" si="115"/>
        <v>646.54600000000016</v>
      </c>
      <c r="J112" s="18">
        <f t="shared" si="116"/>
        <v>606.51470000000018</v>
      </c>
      <c r="K112" s="30" t="s">
        <v>306</v>
      </c>
      <c r="L112" s="21">
        <v>535.42320000000018</v>
      </c>
      <c r="M112" s="19">
        <v>537.42320000000018</v>
      </c>
      <c r="N112" s="17">
        <v>507.42320000000012</v>
      </c>
      <c r="O112" s="21">
        <v>511.42320000000012</v>
      </c>
      <c r="Q112" s="15" t="s">
        <v>260</v>
      </c>
      <c r="R112" s="16">
        <f t="shared" si="117"/>
        <v>832.72320000000013</v>
      </c>
      <c r="S112" s="19">
        <f t="shared" si="76"/>
        <v>764.62420000000009</v>
      </c>
      <c r="T112" s="19">
        <f t="shared" si="77"/>
        <v>724.5929000000001</v>
      </c>
      <c r="U112" s="19">
        <f t="shared" si="78"/>
        <v>684.56160000000011</v>
      </c>
      <c r="V112" s="19">
        <f t="shared" si="79"/>
        <v>644.53030000000012</v>
      </c>
      <c r="W112" s="20">
        <f t="shared" si="80"/>
        <v>604.49900000000014</v>
      </c>
      <c r="X112" s="30" t="s">
        <v>306</v>
      </c>
      <c r="Y112" s="21">
        <v>535.42320000000018</v>
      </c>
      <c r="Z112" s="19">
        <v>537.42320000000018</v>
      </c>
      <c r="AA112" s="17">
        <v>507.42320000000012</v>
      </c>
      <c r="AB112" s="21">
        <v>511.42320000000012</v>
      </c>
      <c r="AD112" s="15" t="s">
        <v>260</v>
      </c>
      <c r="AE112" s="16">
        <f t="shared" si="118"/>
        <v>832.72320000000013</v>
      </c>
      <c r="AF112" s="21">
        <f t="shared" si="82"/>
        <v>722.57730000000015</v>
      </c>
      <c r="AG112" s="21">
        <f t="shared" si="83"/>
        <v>682.60600000000011</v>
      </c>
      <c r="AH112" s="22">
        <f t="shared" si="84"/>
        <v>642.51470000000018</v>
      </c>
      <c r="AI112" s="30" t="s">
        <v>306</v>
      </c>
      <c r="AJ112" s="21">
        <v>535.42320000000018</v>
      </c>
      <c r="AK112" s="19">
        <v>537.42320000000018</v>
      </c>
      <c r="AL112" s="17">
        <v>507.42320000000012</v>
      </c>
      <c r="AM112" s="21">
        <v>511.42320000000012</v>
      </c>
    </row>
    <row r="113" spans="3:39" x14ac:dyDescent="0.35">
      <c r="C113" s="15"/>
      <c r="D113" s="16"/>
      <c r="E113" s="17"/>
      <c r="F113" s="17"/>
      <c r="G113" s="17"/>
      <c r="H113" s="17"/>
      <c r="I113" s="17"/>
      <c r="J113" s="18"/>
      <c r="K113" s="16"/>
      <c r="L113" s="21"/>
      <c r="M113" s="19"/>
      <c r="N113" s="17"/>
      <c r="O113" s="21"/>
      <c r="Q113" s="15"/>
      <c r="R113" s="16"/>
      <c r="S113" s="19"/>
      <c r="T113" s="19"/>
      <c r="U113" s="19"/>
      <c r="V113" s="19"/>
      <c r="W113" s="20"/>
      <c r="X113" s="16"/>
      <c r="Y113" s="21"/>
      <c r="Z113" s="19"/>
      <c r="AA113" s="17"/>
      <c r="AB113" s="21"/>
      <c r="AD113" s="15"/>
      <c r="AE113" s="16"/>
      <c r="AF113" s="21"/>
      <c r="AG113" s="21"/>
      <c r="AH113" s="22"/>
      <c r="AI113" s="16"/>
      <c r="AJ113" s="21"/>
      <c r="AK113" s="19"/>
      <c r="AL113" s="17"/>
      <c r="AM113" s="21"/>
    </row>
    <row r="114" spans="3:39" x14ac:dyDescent="0.35">
      <c r="C114" s="15" t="s">
        <v>55</v>
      </c>
      <c r="D114" s="16">
        <v>862.78580000000034</v>
      </c>
      <c r="E114" s="17">
        <f>D114-26.052</f>
        <v>836.73380000000031</v>
      </c>
      <c r="F114" s="17">
        <f t="shared" si="25"/>
        <v>796.70250000000033</v>
      </c>
      <c r="G114" s="17">
        <f t="shared" si="2"/>
        <v>756.67120000000034</v>
      </c>
      <c r="H114" s="17">
        <f t="shared" si="3"/>
        <v>716.63990000000035</v>
      </c>
      <c r="I114" s="17">
        <f t="shared" si="4"/>
        <v>676.60860000000037</v>
      </c>
      <c r="J114" s="18">
        <f t="shared" si="5"/>
        <v>636.57730000000038</v>
      </c>
      <c r="K114" s="30" t="s">
        <v>306</v>
      </c>
      <c r="L114" s="21">
        <v>565.48580000000038</v>
      </c>
      <c r="M114" s="19" t="s">
        <v>305</v>
      </c>
      <c r="N114" s="17">
        <v>537.48580000000038</v>
      </c>
      <c r="O114" s="21" t="s">
        <v>305</v>
      </c>
      <c r="Q114" s="15" t="s">
        <v>55</v>
      </c>
      <c r="R114" s="16">
        <v>862.78580000000034</v>
      </c>
      <c r="S114" s="19">
        <f t="shared" si="76"/>
        <v>794.68680000000029</v>
      </c>
      <c r="T114" s="19">
        <f t="shared" si="77"/>
        <v>754.6555000000003</v>
      </c>
      <c r="U114" s="19">
        <f t="shared" si="78"/>
        <v>714.62420000000031</v>
      </c>
      <c r="V114" s="19">
        <f t="shared" si="79"/>
        <v>674.59290000000033</v>
      </c>
      <c r="W114" s="20">
        <f t="shared" si="80"/>
        <v>634.56160000000034</v>
      </c>
      <c r="X114" s="30" t="s">
        <v>306</v>
      </c>
      <c r="Y114" s="21">
        <v>565.48580000000038</v>
      </c>
      <c r="Z114" s="19" t="s">
        <v>305</v>
      </c>
      <c r="AA114" s="17">
        <v>537.48580000000038</v>
      </c>
      <c r="AB114" s="21" t="s">
        <v>305</v>
      </c>
      <c r="AD114" s="15" t="s">
        <v>55</v>
      </c>
      <c r="AE114" s="16">
        <v>862.78580000000034</v>
      </c>
      <c r="AF114" s="21">
        <f t="shared" si="82"/>
        <v>752.63990000000035</v>
      </c>
      <c r="AG114" s="21">
        <f t="shared" si="83"/>
        <v>712.66860000000031</v>
      </c>
      <c r="AH114" s="22">
        <f t="shared" si="84"/>
        <v>672.57730000000038</v>
      </c>
      <c r="AI114" s="30" t="s">
        <v>306</v>
      </c>
      <c r="AJ114" s="21">
        <v>565.48580000000038</v>
      </c>
      <c r="AK114" s="19" t="s">
        <v>305</v>
      </c>
      <c r="AL114" s="17">
        <v>537.48580000000038</v>
      </c>
      <c r="AM114" s="21" t="s">
        <v>305</v>
      </c>
    </row>
    <row r="115" spans="3:39" x14ac:dyDescent="0.35">
      <c r="C115" s="15" t="s">
        <v>56</v>
      </c>
      <c r="D115" s="16">
        <v>860.77015000000029</v>
      </c>
      <c r="E115" s="17">
        <f>D115-26.052</f>
        <v>834.71815000000026</v>
      </c>
      <c r="F115" s="17">
        <f t="shared" si="25"/>
        <v>794.68685000000028</v>
      </c>
      <c r="G115" s="17">
        <f t="shared" si="2"/>
        <v>754.65555000000029</v>
      </c>
      <c r="H115" s="17">
        <f t="shared" si="3"/>
        <v>714.6242500000003</v>
      </c>
      <c r="I115" s="17">
        <f t="shared" si="4"/>
        <v>674.59295000000031</v>
      </c>
      <c r="J115" s="18">
        <f t="shared" si="5"/>
        <v>634.56165000000033</v>
      </c>
      <c r="K115" s="30" t="s">
        <v>306</v>
      </c>
      <c r="L115" s="21">
        <v>563.47015000000033</v>
      </c>
      <c r="M115" s="19">
        <v>565.47015000000033</v>
      </c>
      <c r="N115" s="17">
        <v>535.47015000000033</v>
      </c>
      <c r="O115" s="21" t="s">
        <v>305</v>
      </c>
      <c r="Q115" s="15" t="s">
        <v>56</v>
      </c>
      <c r="R115" s="16">
        <v>860.77015000000029</v>
      </c>
      <c r="S115" s="19">
        <f t="shared" si="76"/>
        <v>792.67115000000024</v>
      </c>
      <c r="T115" s="19">
        <f t="shared" si="77"/>
        <v>752.63985000000025</v>
      </c>
      <c r="U115" s="19">
        <f t="shared" si="78"/>
        <v>712.60855000000026</v>
      </c>
      <c r="V115" s="19">
        <f t="shared" si="79"/>
        <v>672.57725000000028</v>
      </c>
      <c r="W115" s="20">
        <f t="shared" si="80"/>
        <v>632.54595000000029</v>
      </c>
      <c r="X115" s="30" t="s">
        <v>306</v>
      </c>
      <c r="Y115" s="21">
        <v>563.47015000000033</v>
      </c>
      <c r="Z115" s="19">
        <v>565.47015000000033</v>
      </c>
      <c r="AA115" s="17">
        <v>535.47015000000033</v>
      </c>
      <c r="AB115" s="21" t="s">
        <v>305</v>
      </c>
      <c r="AD115" s="15" t="s">
        <v>56</v>
      </c>
      <c r="AE115" s="16">
        <v>860.77015000000029</v>
      </c>
      <c r="AF115" s="21">
        <f t="shared" si="82"/>
        <v>750.6242500000003</v>
      </c>
      <c r="AG115" s="21">
        <f t="shared" si="83"/>
        <v>710.65295000000026</v>
      </c>
      <c r="AH115" s="22">
        <f t="shared" si="84"/>
        <v>670.56165000000033</v>
      </c>
      <c r="AI115" s="30" t="s">
        <v>306</v>
      </c>
      <c r="AJ115" s="21">
        <v>563.47015000000033</v>
      </c>
      <c r="AK115" s="19">
        <v>565.47015000000033</v>
      </c>
      <c r="AL115" s="17">
        <v>535.47015000000033</v>
      </c>
      <c r="AM115" s="21" t="s">
        <v>305</v>
      </c>
    </row>
    <row r="116" spans="3:39" x14ac:dyDescent="0.35">
      <c r="C116" s="15" t="s">
        <v>57</v>
      </c>
      <c r="D116" s="16">
        <v>858.75450000000023</v>
      </c>
      <c r="E116" s="17">
        <f>D116-26.052</f>
        <v>832.70250000000021</v>
      </c>
      <c r="F116" s="17">
        <f t="shared" si="25"/>
        <v>792.67120000000023</v>
      </c>
      <c r="G116" s="17">
        <f t="shared" si="2"/>
        <v>752.63990000000024</v>
      </c>
      <c r="H116" s="17">
        <f t="shared" si="3"/>
        <v>712.60860000000025</v>
      </c>
      <c r="I116" s="17">
        <f t="shared" si="4"/>
        <v>672.57730000000026</v>
      </c>
      <c r="J116" s="18">
        <f t="shared" si="5"/>
        <v>632.54600000000028</v>
      </c>
      <c r="K116" s="30" t="s">
        <v>306</v>
      </c>
      <c r="L116" s="21">
        <v>561.45450000000028</v>
      </c>
      <c r="M116" s="19">
        <v>563.45450000000028</v>
      </c>
      <c r="N116" s="17">
        <v>533.45450000000028</v>
      </c>
      <c r="O116" s="21">
        <v>537.45450000000028</v>
      </c>
      <c r="Q116" s="15" t="s">
        <v>57</v>
      </c>
      <c r="R116" s="16">
        <v>858.75450000000023</v>
      </c>
      <c r="S116" s="19">
        <f t="shared" si="76"/>
        <v>790.65550000000019</v>
      </c>
      <c r="T116" s="19">
        <f t="shared" si="77"/>
        <v>750.6242000000002</v>
      </c>
      <c r="U116" s="19">
        <f t="shared" si="78"/>
        <v>710.59290000000021</v>
      </c>
      <c r="V116" s="19">
        <f t="shared" si="79"/>
        <v>670.56160000000023</v>
      </c>
      <c r="W116" s="20">
        <f t="shared" si="80"/>
        <v>630.53030000000024</v>
      </c>
      <c r="X116" s="30" t="s">
        <v>306</v>
      </c>
      <c r="Y116" s="21">
        <v>561.45450000000028</v>
      </c>
      <c r="Z116" s="19">
        <v>563.45450000000028</v>
      </c>
      <c r="AA116" s="17">
        <v>533.45450000000028</v>
      </c>
      <c r="AB116" s="21">
        <v>537.45450000000028</v>
      </c>
      <c r="AD116" s="15" t="s">
        <v>57</v>
      </c>
      <c r="AE116" s="16">
        <v>858.75450000000023</v>
      </c>
      <c r="AF116" s="21">
        <f t="shared" si="82"/>
        <v>748.60860000000025</v>
      </c>
      <c r="AG116" s="21">
        <f t="shared" si="83"/>
        <v>708.63730000000021</v>
      </c>
      <c r="AH116" s="22">
        <f t="shared" si="84"/>
        <v>668.54600000000028</v>
      </c>
      <c r="AI116" s="30" t="s">
        <v>306</v>
      </c>
      <c r="AJ116" s="21">
        <v>561.45450000000028</v>
      </c>
      <c r="AK116" s="19">
        <v>563.45450000000028</v>
      </c>
      <c r="AL116" s="17">
        <v>533.45450000000028</v>
      </c>
      <c r="AM116" s="21">
        <v>537.45450000000028</v>
      </c>
    </row>
    <row r="117" spans="3:39" x14ac:dyDescent="0.35">
      <c r="C117" s="15" t="s">
        <v>58</v>
      </c>
      <c r="D117" s="16">
        <v>856.73885000000018</v>
      </c>
      <c r="E117" s="17">
        <f>D117-26.052</f>
        <v>830.68685000000016</v>
      </c>
      <c r="F117" s="17">
        <f t="shared" si="25"/>
        <v>790.65555000000018</v>
      </c>
      <c r="G117" s="17">
        <f t="shared" si="2"/>
        <v>750.62425000000019</v>
      </c>
      <c r="H117" s="17">
        <f t="shared" si="3"/>
        <v>710.5929500000002</v>
      </c>
      <c r="I117" s="17">
        <f t="shared" si="4"/>
        <v>670.56165000000021</v>
      </c>
      <c r="J117" s="18">
        <f t="shared" si="5"/>
        <v>630.53035000000023</v>
      </c>
      <c r="K117" s="30" t="s">
        <v>306</v>
      </c>
      <c r="L117" s="21">
        <v>559.43885000000023</v>
      </c>
      <c r="M117" s="19">
        <v>561.43885000000023</v>
      </c>
      <c r="N117" s="17">
        <v>531.43885000000023</v>
      </c>
      <c r="O117" s="21">
        <v>535.43885000000023</v>
      </c>
      <c r="Q117" s="15" t="s">
        <v>58</v>
      </c>
      <c r="R117" s="16">
        <v>856.73885000000018</v>
      </c>
      <c r="S117" s="19">
        <f t="shared" si="76"/>
        <v>788.63985000000014</v>
      </c>
      <c r="T117" s="19">
        <f t="shared" si="77"/>
        <v>748.60855000000015</v>
      </c>
      <c r="U117" s="19">
        <f t="shared" si="78"/>
        <v>708.57725000000016</v>
      </c>
      <c r="V117" s="19">
        <f t="shared" si="79"/>
        <v>668.54595000000018</v>
      </c>
      <c r="W117" s="20">
        <f t="shared" si="80"/>
        <v>628.51465000000019</v>
      </c>
      <c r="X117" s="30" t="s">
        <v>306</v>
      </c>
      <c r="Y117" s="21">
        <v>559.43885000000023</v>
      </c>
      <c r="Z117" s="19">
        <v>561.43885000000023</v>
      </c>
      <c r="AA117" s="17">
        <v>531.43885000000023</v>
      </c>
      <c r="AB117" s="21">
        <v>535.43885000000023</v>
      </c>
      <c r="AD117" s="15" t="s">
        <v>58</v>
      </c>
      <c r="AE117" s="16">
        <v>856.73885000000018</v>
      </c>
      <c r="AF117" s="21">
        <f t="shared" si="82"/>
        <v>746.5929500000002</v>
      </c>
      <c r="AG117" s="21">
        <f t="shared" si="83"/>
        <v>706.62165000000016</v>
      </c>
      <c r="AH117" s="22">
        <f t="shared" si="84"/>
        <v>666.53035000000023</v>
      </c>
      <c r="AI117" s="30" t="s">
        <v>306</v>
      </c>
      <c r="AJ117" s="21">
        <v>559.43885000000023</v>
      </c>
      <c r="AK117" s="19">
        <v>561.43885000000023</v>
      </c>
      <c r="AL117" s="17">
        <v>531.43885000000023</v>
      </c>
      <c r="AM117" s="21">
        <v>535.43885000000023</v>
      </c>
    </row>
    <row r="118" spans="3:39" x14ac:dyDescent="0.35">
      <c r="C118" s="15" t="s">
        <v>251</v>
      </c>
      <c r="D118" s="16">
        <f>D117-2</f>
        <v>854.73885000000018</v>
      </c>
      <c r="E118" s="17">
        <f t="shared" ref="E118:E122" si="119">D118-26.052</f>
        <v>828.68685000000016</v>
      </c>
      <c r="F118" s="17">
        <f t="shared" si="25"/>
        <v>788.65555000000018</v>
      </c>
      <c r="G118" s="17">
        <f>D118-106.1146</f>
        <v>748.62425000000019</v>
      </c>
      <c r="H118" s="17">
        <f>D118-146.1459</f>
        <v>708.5929500000002</v>
      </c>
      <c r="I118" s="17">
        <f>D118-186.1772</f>
        <v>668.56165000000021</v>
      </c>
      <c r="J118" s="18">
        <f>D118-226.2085</f>
        <v>628.53035000000023</v>
      </c>
      <c r="K118" s="30" t="s">
        <v>306</v>
      </c>
      <c r="L118" s="21">
        <v>557.43885000000023</v>
      </c>
      <c r="M118" s="19">
        <v>559.43885000000023</v>
      </c>
      <c r="N118" s="17">
        <v>529.43885000000023</v>
      </c>
      <c r="O118" s="21">
        <v>533.43885000000023</v>
      </c>
      <c r="Q118" s="15" t="s">
        <v>251</v>
      </c>
      <c r="R118" s="16">
        <f>R117-2</f>
        <v>854.73885000000018</v>
      </c>
      <c r="S118" s="19">
        <f t="shared" si="76"/>
        <v>786.63985000000014</v>
      </c>
      <c r="T118" s="19">
        <f t="shared" si="77"/>
        <v>746.60855000000015</v>
      </c>
      <c r="U118" s="19">
        <f t="shared" si="78"/>
        <v>706.57725000000016</v>
      </c>
      <c r="V118" s="19">
        <f t="shared" si="79"/>
        <v>666.54595000000018</v>
      </c>
      <c r="W118" s="20">
        <f t="shared" si="80"/>
        <v>626.51465000000019</v>
      </c>
      <c r="X118" s="30" t="s">
        <v>306</v>
      </c>
      <c r="Y118" s="21">
        <v>557.43885000000023</v>
      </c>
      <c r="Z118" s="19">
        <v>559.43885000000023</v>
      </c>
      <c r="AA118" s="17">
        <v>529.43885000000023</v>
      </c>
      <c r="AB118" s="21">
        <v>533.43885000000023</v>
      </c>
      <c r="AD118" s="15" t="s">
        <v>251</v>
      </c>
      <c r="AE118" s="16">
        <f>AE117-2</f>
        <v>854.73885000000018</v>
      </c>
      <c r="AF118" s="21">
        <f t="shared" si="82"/>
        <v>744.5929500000002</v>
      </c>
      <c r="AG118" s="21">
        <f t="shared" si="83"/>
        <v>704.62165000000016</v>
      </c>
      <c r="AH118" s="22">
        <f t="shared" si="84"/>
        <v>664.53035000000023</v>
      </c>
      <c r="AI118" s="30" t="s">
        <v>306</v>
      </c>
      <c r="AJ118" s="21">
        <v>557.43885000000023</v>
      </c>
      <c r="AK118" s="19">
        <v>559.43885000000023</v>
      </c>
      <c r="AL118" s="17">
        <v>529.43885000000023</v>
      </c>
      <c r="AM118" s="21">
        <v>533.43885000000023</v>
      </c>
    </row>
    <row r="119" spans="3:39" x14ac:dyDescent="0.35">
      <c r="C119" s="15" t="s">
        <v>252</v>
      </c>
      <c r="D119" s="16">
        <f t="shared" ref="D119:D122" si="120">D118-2</f>
        <v>852.73885000000018</v>
      </c>
      <c r="E119" s="17">
        <f t="shared" si="119"/>
        <v>826.68685000000016</v>
      </c>
      <c r="F119" s="17">
        <f t="shared" si="25"/>
        <v>786.65555000000018</v>
      </c>
      <c r="G119" s="17">
        <f t="shared" ref="G119:G122" si="121">D119-106.1146</f>
        <v>746.62425000000019</v>
      </c>
      <c r="H119" s="17">
        <f t="shared" ref="H119:H122" si="122">D119-146.1459</f>
        <v>706.5929500000002</v>
      </c>
      <c r="I119" s="17">
        <f t="shared" ref="I119:I122" si="123">D119-186.1772</f>
        <v>666.56165000000021</v>
      </c>
      <c r="J119" s="18">
        <f t="shared" ref="J119:J122" si="124">D119-226.2085</f>
        <v>626.53035000000023</v>
      </c>
      <c r="K119" s="30" t="s">
        <v>306</v>
      </c>
      <c r="L119" s="21">
        <v>555.43885000000023</v>
      </c>
      <c r="M119" s="19">
        <v>557.43885000000023</v>
      </c>
      <c r="N119" s="17">
        <v>527.43885000000023</v>
      </c>
      <c r="O119" s="21">
        <v>531.43885000000023</v>
      </c>
      <c r="Q119" s="15" t="s">
        <v>252</v>
      </c>
      <c r="R119" s="16">
        <f t="shared" ref="R119:R122" si="125">R118-2</f>
        <v>852.73885000000018</v>
      </c>
      <c r="S119" s="19">
        <f t="shared" si="76"/>
        <v>784.63985000000014</v>
      </c>
      <c r="T119" s="19">
        <f t="shared" si="77"/>
        <v>744.60855000000015</v>
      </c>
      <c r="U119" s="19">
        <f t="shared" si="78"/>
        <v>704.57725000000016</v>
      </c>
      <c r="V119" s="19">
        <f t="shared" si="79"/>
        <v>664.54595000000018</v>
      </c>
      <c r="W119" s="20">
        <f t="shared" si="80"/>
        <v>624.51465000000019</v>
      </c>
      <c r="X119" s="30" t="s">
        <v>306</v>
      </c>
      <c r="Y119" s="21">
        <v>555.43885000000023</v>
      </c>
      <c r="Z119" s="19">
        <v>557.43885000000023</v>
      </c>
      <c r="AA119" s="17">
        <v>527.43885000000023</v>
      </c>
      <c r="AB119" s="21">
        <v>531.43885000000023</v>
      </c>
      <c r="AD119" s="15" t="s">
        <v>252</v>
      </c>
      <c r="AE119" s="16">
        <f t="shared" ref="AE119:AE122" si="126">AE118-2</f>
        <v>852.73885000000018</v>
      </c>
      <c r="AF119" s="21">
        <f t="shared" si="82"/>
        <v>742.5929500000002</v>
      </c>
      <c r="AG119" s="21">
        <f t="shared" si="83"/>
        <v>702.62165000000016</v>
      </c>
      <c r="AH119" s="22">
        <f t="shared" si="84"/>
        <v>662.53035000000023</v>
      </c>
      <c r="AI119" s="30" t="s">
        <v>306</v>
      </c>
      <c r="AJ119" s="21">
        <v>555.43885000000023</v>
      </c>
      <c r="AK119" s="19">
        <v>557.43885000000023</v>
      </c>
      <c r="AL119" s="17">
        <v>527.43885000000023</v>
      </c>
      <c r="AM119" s="21">
        <v>531.43885000000023</v>
      </c>
    </row>
    <row r="120" spans="3:39" x14ac:dyDescent="0.35">
      <c r="C120" s="15" t="s">
        <v>253</v>
      </c>
      <c r="D120" s="16">
        <f t="shared" si="120"/>
        <v>850.73885000000018</v>
      </c>
      <c r="E120" s="17">
        <f t="shared" si="119"/>
        <v>824.68685000000016</v>
      </c>
      <c r="F120" s="17">
        <f t="shared" si="25"/>
        <v>784.65555000000018</v>
      </c>
      <c r="G120" s="17">
        <f t="shared" si="121"/>
        <v>744.62425000000019</v>
      </c>
      <c r="H120" s="17">
        <f t="shared" si="122"/>
        <v>704.5929500000002</v>
      </c>
      <c r="I120" s="17">
        <f t="shared" si="123"/>
        <v>664.56165000000021</v>
      </c>
      <c r="J120" s="18">
        <f t="shared" si="124"/>
        <v>624.53035000000023</v>
      </c>
      <c r="K120" s="30" t="s">
        <v>306</v>
      </c>
      <c r="L120" s="21">
        <v>553.43885000000023</v>
      </c>
      <c r="M120" s="19">
        <v>555.43885000000023</v>
      </c>
      <c r="N120" s="17">
        <v>525.43885000000023</v>
      </c>
      <c r="O120" s="21">
        <v>529.43885000000023</v>
      </c>
      <c r="Q120" s="15" t="s">
        <v>253</v>
      </c>
      <c r="R120" s="16">
        <f t="shared" si="125"/>
        <v>850.73885000000018</v>
      </c>
      <c r="S120" s="19">
        <f t="shared" si="76"/>
        <v>782.63985000000014</v>
      </c>
      <c r="T120" s="19">
        <f t="shared" si="77"/>
        <v>742.60855000000015</v>
      </c>
      <c r="U120" s="19">
        <f t="shared" si="78"/>
        <v>702.57725000000016</v>
      </c>
      <c r="V120" s="19">
        <f t="shared" si="79"/>
        <v>662.54595000000018</v>
      </c>
      <c r="W120" s="20">
        <f t="shared" si="80"/>
        <v>622.51465000000019</v>
      </c>
      <c r="X120" s="30" t="s">
        <v>306</v>
      </c>
      <c r="Y120" s="21">
        <v>553.43885000000023</v>
      </c>
      <c r="Z120" s="19">
        <v>555.43885000000023</v>
      </c>
      <c r="AA120" s="17">
        <v>525.43885000000023</v>
      </c>
      <c r="AB120" s="21">
        <v>529.43885000000023</v>
      </c>
      <c r="AD120" s="15" t="s">
        <v>253</v>
      </c>
      <c r="AE120" s="16">
        <f t="shared" si="126"/>
        <v>850.73885000000018</v>
      </c>
      <c r="AF120" s="21">
        <f t="shared" si="82"/>
        <v>740.5929500000002</v>
      </c>
      <c r="AG120" s="21">
        <f t="shared" si="83"/>
        <v>700.62165000000016</v>
      </c>
      <c r="AH120" s="22">
        <f t="shared" si="84"/>
        <v>660.53035000000023</v>
      </c>
      <c r="AI120" s="30" t="s">
        <v>306</v>
      </c>
      <c r="AJ120" s="21">
        <v>553.43885000000023</v>
      </c>
      <c r="AK120" s="19">
        <v>555.43885000000023</v>
      </c>
      <c r="AL120" s="17">
        <v>525.43885000000023</v>
      </c>
      <c r="AM120" s="21">
        <v>529.43885000000023</v>
      </c>
    </row>
    <row r="121" spans="3:39" x14ac:dyDescent="0.35">
      <c r="C121" s="15" t="s">
        <v>254</v>
      </c>
      <c r="D121" s="16">
        <f t="shared" si="120"/>
        <v>848.73885000000018</v>
      </c>
      <c r="E121" s="17">
        <f t="shared" si="119"/>
        <v>822.68685000000016</v>
      </c>
      <c r="F121" s="17">
        <f t="shared" si="25"/>
        <v>782.65555000000018</v>
      </c>
      <c r="G121" s="17">
        <f t="shared" si="121"/>
        <v>742.62425000000019</v>
      </c>
      <c r="H121" s="17">
        <f t="shared" si="122"/>
        <v>702.5929500000002</v>
      </c>
      <c r="I121" s="17">
        <f t="shared" si="123"/>
        <v>662.56165000000021</v>
      </c>
      <c r="J121" s="18">
        <f t="shared" si="124"/>
        <v>622.53035000000023</v>
      </c>
      <c r="K121" s="30" t="s">
        <v>306</v>
      </c>
      <c r="L121" s="21">
        <v>551.43885000000023</v>
      </c>
      <c r="M121" s="19">
        <v>553.43885000000023</v>
      </c>
      <c r="N121" s="17">
        <v>523.43885000000023</v>
      </c>
      <c r="O121" s="21">
        <v>527.43885000000023</v>
      </c>
      <c r="Q121" s="15" t="s">
        <v>254</v>
      </c>
      <c r="R121" s="16">
        <f t="shared" si="125"/>
        <v>848.73885000000018</v>
      </c>
      <c r="S121" s="19">
        <f t="shared" si="76"/>
        <v>780.63985000000014</v>
      </c>
      <c r="T121" s="19">
        <f t="shared" si="77"/>
        <v>740.60855000000015</v>
      </c>
      <c r="U121" s="19">
        <f t="shared" si="78"/>
        <v>700.57725000000016</v>
      </c>
      <c r="V121" s="19">
        <f t="shared" si="79"/>
        <v>660.54595000000018</v>
      </c>
      <c r="W121" s="20">
        <f t="shared" si="80"/>
        <v>620.51465000000019</v>
      </c>
      <c r="X121" s="30" t="s">
        <v>306</v>
      </c>
      <c r="Y121" s="21">
        <v>551.43885000000023</v>
      </c>
      <c r="Z121" s="19">
        <v>553.43885000000023</v>
      </c>
      <c r="AA121" s="17">
        <v>523.43885000000023</v>
      </c>
      <c r="AB121" s="21">
        <v>527.43885000000023</v>
      </c>
      <c r="AD121" s="15" t="s">
        <v>254</v>
      </c>
      <c r="AE121" s="16">
        <f t="shared" si="126"/>
        <v>848.73885000000018</v>
      </c>
      <c r="AF121" s="21">
        <f t="shared" si="82"/>
        <v>738.5929500000002</v>
      </c>
      <c r="AG121" s="21">
        <f t="shared" si="83"/>
        <v>698.62165000000016</v>
      </c>
      <c r="AH121" s="22">
        <f t="shared" si="84"/>
        <v>658.53035000000023</v>
      </c>
      <c r="AI121" s="30" t="s">
        <v>306</v>
      </c>
      <c r="AJ121" s="21">
        <v>551.43885000000023</v>
      </c>
      <c r="AK121" s="19">
        <v>553.43885000000023</v>
      </c>
      <c r="AL121" s="17">
        <v>523.43885000000023</v>
      </c>
      <c r="AM121" s="21">
        <v>527.43885000000023</v>
      </c>
    </row>
    <row r="122" spans="3:39" x14ac:dyDescent="0.35">
      <c r="C122" s="15" t="s">
        <v>255</v>
      </c>
      <c r="D122" s="16">
        <f t="shared" si="120"/>
        <v>846.73885000000018</v>
      </c>
      <c r="E122" s="17">
        <f t="shared" si="119"/>
        <v>820.68685000000016</v>
      </c>
      <c r="F122" s="17">
        <f t="shared" si="25"/>
        <v>780.65555000000018</v>
      </c>
      <c r="G122" s="17">
        <f t="shared" si="121"/>
        <v>740.62425000000019</v>
      </c>
      <c r="H122" s="17">
        <f t="shared" si="122"/>
        <v>700.5929500000002</v>
      </c>
      <c r="I122" s="17">
        <f t="shared" si="123"/>
        <v>660.56165000000021</v>
      </c>
      <c r="J122" s="18">
        <f t="shared" si="124"/>
        <v>620.53035000000023</v>
      </c>
      <c r="K122" s="30" t="s">
        <v>306</v>
      </c>
      <c r="L122" s="21">
        <v>549.43885000000023</v>
      </c>
      <c r="M122" s="19">
        <v>551.43885000000023</v>
      </c>
      <c r="N122" s="17">
        <v>521.43885000000023</v>
      </c>
      <c r="O122" s="21">
        <v>525.43885000000023</v>
      </c>
      <c r="Q122" s="15" t="s">
        <v>255</v>
      </c>
      <c r="R122" s="16">
        <f t="shared" si="125"/>
        <v>846.73885000000018</v>
      </c>
      <c r="S122" s="19">
        <f t="shared" si="76"/>
        <v>778.63985000000014</v>
      </c>
      <c r="T122" s="19">
        <f t="shared" si="77"/>
        <v>738.60855000000015</v>
      </c>
      <c r="U122" s="19">
        <f t="shared" si="78"/>
        <v>698.57725000000016</v>
      </c>
      <c r="V122" s="19">
        <f t="shared" si="79"/>
        <v>658.54595000000018</v>
      </c>
      <c r="W122" s="20">
        <f t="shared" si="80"/>
        <v>618.51465000000019</v>
      </c>
      <c r="X122" s="30" t="s">
        <v>306</v>
      </c>
      <c r="Y122" s="21">
        <v>549.43885000000023</v>
      </c>
      <c r="Z122" s="19">
        <v>551.43885000000023</v>
      </c>
      <c r="AA122" s="17">
        <v>521.43885000000023</v>
      </c>
      <c r="AB122" s="21">
        <v>525.43885000000023</v>
      </c>
      <c r="AD122" s="15" t="s">
        <v>255</v>
      </c>
      <c r="AE122" s="16">
        <f t="shared" si="126"/>
        <v>846.73885000000018</v>
      </c>
      <c r="AF122" s="21">
        <f t="shared" si="82"/>
        <v>736.5929500000002</v>
      </c>
      <c r="AG122" s="21">
        <f t="shared" si="83"/>
        <v>696.62165000000016</v>
      </c>
      <c r="AH122" s="22">
        <f t="shared" si="84"/>
        <v>656.53035000000023</v>
      </c>
      <c r="AI122" s="30" t="s">
        <v>306</v>
      </c>
      <c r="AJ122" s="21">
        <v>549.43885000000023</v>
      </c>
      <c r="AK122" s="19">
        <v>551.43885000000023</v>
      </c>
      <c r="AL122" s="17">
        <v>521.43885000000023</v>
      </c>
      <c r="AM122" s="21">
        <v>525.43885000000023</v>
      </c>
    </row>
    <row r="123" spans="3:39" x14ac:dyDescent="0.35">
      <c r="C123" s="15"/>
      <c r="D123" s="16"/>
      <c r="E123" s="17"/>
      <c r="F123" s="17"/>
      <c r="G123" s="17"/>
      <c r="H123" s="17"/>
      <c r="I123" s="17"/>
      <c r="J123" s="18"/>
      <c r="K123" s="16"/>
      <c r="L123" s="21"/>
      <c r="M123" s="19"/>
      <c r="N123" s="17"/>
      <c r="O123" s="21"/>
      <c r="Q123" s="15"/>
      <c r="R123" s="16"/>
      <c r="S123" s="19"/>
      <c r="T123" s="19"/>
      <c r="U123" s="19"/>
      <c r="V123" s="19"/>
      <c r="W123" s="20"/>
      <c r="X123" s="16"/>
      <c r="Y123" s="21"/>
      <c r="Z123" s="19"/>
      <c r="AA123" s="17"/>
      <c r="AB123" s="21"/>
      <c r="AD123" s="15"/>
      <c r="AE123" s="16"/>
      <c r="AF123" s="21"/>
      <c r="AG123" s="21"/>
      <c r="AH123" s="22"/>
      <c r="AI123" s="16"/>
      <c r="AJ123" s="21"/>
      <c r="AK123" s="19"/>
      <c r="AL123" s="17"/>
      <c r="AM123" s="21"/>
    </row>
    <row r="124" spans="3:39" x14ac:dyDescent="0.35">
      <c r="C124" s="15" t="s">
        <v>59</v>
      </c>
      <c r="D124" s="16">
        <v>876.80145000000039</v>
      </c>
      <c r="E124" s="17">
        <f>D124-26.052</f>
        <v>850.74945000000037</v>
      </c>
      <c r="F124" s="17">
        <f t="shared" si="25"/>
        <v>810.71815000000038</v>
      </c>
      <c r="G124" s="17">
        <f t="shared" si="2"/>
        <v>770.68685000000039</v>
      </c>
      <c r="H124" s="17">
        <f t="shared" si="3"/>
        <v>730.6555500000004</v>
      </c>
      <c r="I124" s="17">
        <f t="shared" si="4"/>
        <v>690.62425000000042</v>
      </c>
      <c r="J124" s="18">
        <f t="shared" si="5"/>
        <v>650.59295000000043</v>
      </c>
      <c r="K124" s="30" t="s">
        <v>306</v>
      </c>
      <c r="L124" s="21">
        <v>579.50145000000043</v>
      </c>
      <c r="M124" s="19" t="s">
        <v>305</v>
      </c>
      <c r="N124" s="17">
        <v>551.50145000000043</v>
      </c>
      <c r="O124" s="21" t="s">
        <v>305</v>
      </c>
      <c r="Q124" s="15" t="s">
        <v>59</v>
      </c>
      <c r="R124" s="16">
        <v>876.80145000000039</v>
      </c>
      <c r="S124" s="19">
        <f t="shared" si="76"/>
        <v>808.70245000000034</v>
      </c>
      <c r="T124" s="19">
        <f t="shared" si="77"/>
        <v>768.67115000000035</v>
      </c>
      <c r="U124" s="19">
        <f t="shared" si="78"/>
        <v>728.63985000000037</v>
      </c>
      <c r="V124" s="19">
        <f t="shared" si="79"/>
        <v>688.60855000000038</v>
      </c>
      <c r="W124" s="20">
        <f t="shared" si="80"/>
        <v>648.57725000000039</v>
      </c>
      <c r="X124" s="30" t="s">
        <v>306</v>
      </c>
      <c r="Y124" s="21">
        <v>579.50145000000043</v>
      </c>
      <c r="Z124" s="19" t="s">
        <v>305</v>
      </c>
      <c r="AA124" s="17">
        <v>551.50145000000043</v>
      </c>
      <c r="AB124" s="21" t="s">
        <v>305</v>
      </c>
      <c r="AD124" s="15" t="s">
        <v>59</v>
      </c>
      <c r="AE124" s="16">
        <v>876.80145000000039</v>
      </c>
      <c r="AF124" s="21">
        <f t="shared" si="82"/>
        <v>766.6555500000004</v>
      </c>
      <c r="AG124" s="21">
        <f t="shared" si="83"/>
        <v>726.68425000000036</v>
      </c>
      <c r="AH124" s="22">
        <f t="shared" si="84"/>
        <v>686.59295000000043</v>
      </c>
      <c r="AI124" s="30" t="s">
        <v>306</v>
      </c>
      <c r="AJ124" s="21">
        <v>579.50145000000043</v>
      </c>
      <c r="AK124" s="19" t="s">
        <v>305</v>
      </c>
      <c r="AL124" s="17">
        <v>551.50145000000043</v>
      </c>
      <c r="AM124" s="21" t="s">
        <v>305</v>
      </c>
    </row>
    <row r="125" spans="3:39" x14ac:dyDescent="0.35">
      <c r="C125" s="15" t="s">
        <v>60</v>
      </c>
      <c r="D125" s="16">
        <v>874.78580000000034</v>
      </c>
      <c r="E125" s="17">
        <f>D125-26.052</f>
        <v>848.73380000000031</v>
      </c>
      <c r="F125" s="17">
        <f t="shared" si="25"/>
        <v>808.70250000000033</v>
      </c>
      <c r="G125" s="17">
        <f t="shared" si="2"/>
        <v>768.67120000000034</v>
      </c>
      <c r="H125" s="17">
        <f t="shared" si="3"/>
        <v>728.63990000000035</v>
      </c>
      <c r="I125" s="17">
        <f t="shared" si="4"/>
        <v>688.60860000000037</v>
      </c>
      <c r="J125" s="18">
        <f t="shared" si="5"/>
        <v>648.57730000000038</v>
      </c>
      <c r="K125" s="30" t="s">
        <v>306</v>
      </c>
      <c r="L125" s="21">
        <v>577.48580000000038</v>
      </c>
      <c r="M125" s="19">
        <v>579.48580000000038</v>
      </c>
      <c r="N125" s="17">
        <v>549.48580000000038</v>
      </c>
      <c r="O125" s="21" t="s">
        <v>305</v>
      </c>
      <c r="Q125" s="15" t="s">
        <v>60</v>
      </c>
      <c r="R125" s="16">
        <v>874.78580000000034</v>
      </c>
      <c r="S125" s="19">
        <f t="shared" si="76"/>
        <v>806.68680000000029</v>
      </c>
      <c r="T125" s="19">
        <f t="shared" si="77"/>
        <v>766.6555000000003</v>
      </c>
      <c r="U125" s="19">
        <f t="shared" si="78"/>
        <v>726.62420000000031</v>
      </c>
      <c r="V125" s="19">
        <f t="shared" si="79"/>
        <v>686.59290000000033</v>
      </c>
      <c r="W125" s="20">
        <f t="shared" si="80"/>
        <v>646.56160000000034</v>
      </c>
      <c r="X125" s="30" t="s">
        <v>306</v>
      </c>
      <c r="Y125" s="21">
        <v>577.48580000000038</v>
      </c>
      <c r="Z125" s="19">
        <v>579.48580000000038</v>
      </c>
      <c r="AA125" s="17">
        <v>549.48580000000038</v>
      </c>
      <c r="AB125" s="21" t="s">
        <v>305</v>
      </c>
      <c r="AD125" s="15" t="s">
        <v>60</v>
      </c>
      <c r="AE125" s="16">
        <v>874.78580000000034</v>
      </c>
      <c r="AF125" s="21">
        <f t="shared" si="82"/>
        <v>764.63990000000035</v>
      </c>
      <c r="AG125" s="21">
        <f t="shared" si="83"/>
        <v>724.66860000000031</v>
      </c>
      <c r="AH125" s="22">
        <f t="shared" si="84"/>
        <v>684.57730000000038</v>
      </c>
      <c r="AI125" s="30" t="s">
        <v>306</v>
      </c>
      <c r="AJ125" s="21">
        <v>577.48580000000038</v>
      </c>
      <c r="AK125" s="19">
        <v>579.48580000000038</v>
      </c>
      <c r="AL125" s="17">
        <v>549.48580000000038</v>
      </c>
      <c r="AM125" s="21" t="s">
        <v>305</v>
      </c>
    </row>
    <row r="126" spans="3:39" x14ac:dyDescent="0.35">
      <c r="C126" s="15" t="s">
        <v>61</v>
      </c>
      <c r="D126" s="16">
        <v>872.77015000000029</v>
      </c>
      <c r="E126" s="17">
        <f>D126-26.052</f>
        <v>846.71815000000026</v>
      </c>
      <c r="F126" s="17">
        <f t="shared" si="25"/>
        <v>806.68685000000028</v>
      </c>
      <c r="G126" s="17">
        <f t="shared" si="2"/>
        <v>766.65555000000029</v>
      </c>
      <c r="H126" s="17">
        <f t="shared" si="3"/>
        <v>726.6242500000003</v>
      </c>
      <c r="I126" s="17">
        <f t="shared" si="4"/>
        <v>686.59295000000031</v>
      </c>
      <c r="J126" s="18">
        <f t="shared" si="5"/>
        <v>646.56165000000033</v>
      </c>
      <c r="K126" s="30" t="s">
        <v>306</v>
      </c>
      <c r="L126" s="21">
        <v>575.47015000000033</v>
      </c>
      <c r="M126" s="19">
        <v>577.47015000000033</v>
      </c>
      <c r="N126" s="17">
        <v>547.47015000000033</v>
      </c>
      <c r="O126" s="21">
        <v>551.47015000000033</v>
      </c>
      <c r="Q126" s="15" t="s">
        <v>61</v>
      </c>
      <c r="R126" s="16">
        <v>872.77015000000029</v>
      </c>
      <c r="S126" s="19">
        <f t="shared" si="76"/>
        <v>804.67115000000024</v>
      </c>
      <c r="T126" s="19">
        <f t="shared" si="77"/>
        <v>764.63985000000025</v>
      </c>
      <c r="U126" s="19">
        <f t="shared" si="78"/>
        <v>724.60855000000026</v>
      </c>
      <c r="V126" s="19">
        <f t="shared" si="79"/>
        <v>684.57725000000028</v>
      </c>
      <c r="W126" s="20">
        <f t="shared" si="80"/>
        <v>644.54595000000029</v>
      </c>
      <c r="X126" s="30" t="s">
        <v>306</v>
      </c>
      <c r="Y126" s="21">
        <v>575.47015000000033</v>
      </c>
      <c r="Z126" s="19">
        <v>577.47015000000033</v>
      </c>
      <c r="AA126" s="17">
        <v>547.47015000000033</v>
      </c>
      <c r="AB126" s="21">
        <v>551.47015000000033</v>
      </c>
      <c r="AD126" s="15" t="s">
        <v>61</v>
      </c>
      <c r="AE126" s="16">
        <v>872.77015000000029</v>
      </c>
      <c r="AF126" s="21">
        <f t="shared" si="82"/>
        <v>762.6242500000003</v>
      </c>
      <c r="AG126" s="21">
        <f t="shared" si="83"/>
        <v>722.65295000000026</v>
      </c>
      <c r="AH126" s="22">
        <f t="shared" si="84"/>
        <v>682.56165000000033</v>
      </c>
      <c r="AI126" s="30" t="s">
        <v>306</v>
      </c>
      <c r="AJ126" s="21">
        <v>575.47015000000033</v>
      </c>
      <c r="AK126" s="19">
        <v>577.47015000000033</v>
      </c>
      <c r="AL126" s="17">
        <v>547.47015000000033</v>
      </c>
      <c r="AM126" s="21">
        <v>551.47015000000033</v>
      </c>
    </row>
    <row r="127" spans="3:39" x14ac:dyDescent="0.35">
      <c r="C127" s="15" t="s">
        <v>62</v>
      </c>
      <c r="D127" s="16">
        <v>870.75450000000023</v>
      </c>
      <c r="E127" s="17">
        <f>D127-26.052</f>
        <v>844.70250000000021</v>
      </c>
      <c r="F127" s="17">
        <f t="shared" si="25"/>
        <v>804.67120000000023</v>
      </c>
      <c r="G127" s="17">
        <f t="shared" si="2"/>
        <v>764.63990000000024</v>
      </c>
      <c r="H127" s="17">
        <f t="shared" si="3"/>
        <v>724.60860000000025</v>
      </c>
      <c r="I127" s="17">
        <f t="shared" si="4"/>
        <v>684.57730000000026</v>
      </c>
      <c r="J127" s="18">
        <f t="shared" si="5"/>
        <v>644.54600000000028</v>
      </c>
      <c r="K127" s="30" t="s">
        <v>306</v>
      </c>
      <c r="L127" s="21">
        <v>573.45450000000028</v>
      </c>
      <c r="M127" s="19">
        <v>575.45450000000028</v>
      </c>
      <c r="N127" s="17">
        <v>545.45450000000028</v>
      </c>
      <c r="O127" s="21">
        <v>549.45450000000028</v>
      </c>
      <c r="Q127" s="15" t="s">
        <v>62</v>
      </c>
      <c r="R127" s="16">
        <v>870.75450000000023</v>
      </c>
      <c r="S127" s="19">
        <f t="shared" si="76"/>
        <v>802.65550000000019</v>
      </c>
      <c r="T127" s="19">
        <f t="shared" si="77"/>
        <v>762.6242000000002</v>
      </c>
      <c r="U127" s="19">
        <f t="shared" si="78"/>
        <v>722.59290000000021</v>
      </c>
      <c r="V127" s="19">
        <f t="shared" si="79"/>
        <v>682.56160000000023</v>
      </c>
      <c r="W127" s="20">
        <f t="shared" si="80"/>
        <v>642.53030000000024</v>
      </c>
      <c r="X127" s="30" t="s">
        <v>306</v>
      </c>
      <c r="Y127" s="21">
        <v>573.45450000000028</v>
      </c>
      <c r="Z127" s="19">
        <v>575.45450000000028</v>
      </c>
      <c r="AA127" s="17">
        <v>545.45450000000028</v>
      </c>
      <c r="AB127" s="21">
        <v>549.45450000000028</v>
      </c>
      <c r="AD127" s="15" t="s">
        <v>62</v>
      </c>
      <c r="AE127" s="16">
        <v>870.75450000000023</v>
      </c>
      <c r="AF127" s="21">
        <f t="shared" si="82"/>
        <v>760.60860000000025</v>
      </c>
      <c r="AG127" s="21">
        <f t="shared" si="83"/>
        <v>720.63730000000021</v>
      </c>
      <c r="AH127" s="22">
        <f t="shared" si="84"/>
        <v>680.54600000000028</v>
      </c>
      <c r="AI127" s="30" t="s">
        <v>306</v>
      </c>
      <c r="AJ127" s="21">
        <v>573.45450000000028</v>
      </c>
      <c r="AK127" s="19">
        <v>575.45450000000028</v>
      </c>
      <c r="AL127" s="17">
        <v>545.45450000000028</v>
      </c>
      <c r="AM127" s="21">
        <v>549.45450000000028</v>
      </c>
    </row>
    <row r="128" spans="3:39" x14ac:dyDescent="0.35">
      <c r="C128" s="15" t="s">
        <v>246</v>
      </c>
      <c r="D128" s="16">
        <f>D127-2</f>
        <v>868.75450000000023</v>
      </c>
      <c r="E128" s="17">
        <f t="shared" ref="E128:E132" si="127">D128-26.052</f>
        <v>842.70250000000021</v>
      </c>
      <c r="F128" s="17">
        <f t="shared" ref="F128:F132" si="128">D128-66.0833</f>
        <v>802.67120000000023</v>
      </c>
      <c r="G128" s="17">
        <f>D128-106.1146</f>
        <v>762.63990000000024</v>
      </c>
      <c r="H128" s="17">
        <f>D128-146.1459</f>
        <v>722.60860000000025</v>
      </c>
      <c r="I128" s="17">
        <f>D128-186.1772</f>
        <v>682.57730000000026</v>
      </c>
      <c r="J128" s="18">
        <f>D128-226.2085</f>
        <v>642.54600000000028</v>
      </c>
      <c r="K128" s="30" t="s">
        <v>306</v>
      </c>
      <c r="L128" s="21">
        <v>571.45450000000028</v>
      </c>
      <c r="M128" s="19">
        <v>573.45450000000028</v>
      </c>
      <c r="N128" s="17">
        <v>543.45450000000028</v>
      </c>
      <c r="O128" s="21">
        <v>547.45450000000028</v>
      </c>
      <c r="Q128" s="15" t="s">
        <v>246</v>
      </c>
      <c r="R128" s="16">
        <f>R127-2</f>
        <v>868.75450000000023</v>
      </c>
      <c r="S128" s="19">
        <f t="shared" si="76"/>
        <v>800.65550000000019</v>
      </c>
      <c r="T128" s="19">
        <f t="shared" si="77"/>
        <v>760.6242000000002</v>
      </c>
      <c r="U128" s="19">
        <f t="shared" si="78"/>
        <v>720.59290000000021</v>
      </c>
      <c r="V128" s="19">
        <f t="shared" si="79"/>
        <v>680.56160000000023</v>
      </c>
      <c r="W128" s="20">
        <f t="shared" si="80"/>
        <v>640.53030000000024</v>
      </c>
      <c r="X128" s="30" t="s">
        <v>306</v>
      </c>
      <c r="Y128" s="21">
        <v>571.45450000000028</v>
      </c>
      <c r="Z128" s="19">
        <v>573.45450000000028</v>
      </c>
      <c r="AA128" s="17">
        <v>543.45450000000028</v>
      </c>
      <c r="AB128" s="21">
        <v>547.45450000000028</v>
      </c>
      <c r="AD128" s="15" t="s">
        <v>246</v>
      </c>
      <c r="AE128" s="16">
        <f>AE127-2</f>
        <v>868.75450000000023</v>
      </c>
      <c r="AF128" s="21">
        <f t="shared" si="82"/>
        <v>758.60860000000025</v>
      </c>
      <c r="AG128" s="21">
        <f t="shared" si="83"/>
        <v>718.63730000000021</v>
      </c>
      <c r="AH128" s="22">
        <f t="shared" si="84"/>
        <v>678.54600000000028</v>
      </c>
      <c r="AI128" s="30" t="s">
        <v>306</v>
      </c>
      <c r="AJ128" s="21">
        <v>571.45450000000028</v>
      </c>
      <c r="AK128" s="19">
        <v>573.45450000000028</v>
      </c>
      <c r="AL128" s="17">
        <v>543.45450000000028</v>
      </c>
      <c r="AM128" s="21">
        <v>547.45450000000028</v>
      </c>
    </row>
    <row r="129" spans="3:39" x14ac:dyDescent="0.35">
      <c r="C129" s="15" t="s">
        <v>247</v>
      </c>
      <c r="D129" s="16">
        <f t="shared" ref="D129:D132" si="129">D128-2</f>
        <v>866.75450000000023</v>
      </c>
      <c r="E129" s="17">
        <f t="shared" si="127"/>
        <v>840.70250000000021</v>
      </c>
      <c r="F129" s="17">
        <f t="shared" si="128"/>
        <v>800.67120000000023</v>
      </c>
      <c r="G129" s="17">
        <f t="shared" ref="G129:G132" si="130">D129-106.1146</f>
        <v>760.63990000000024</v>
      </c>
      <c r="H129" s="17">
        <f t="shared" ref="H129:H132" si="131">D129-146.1459</f>
        <v>720.60860000000025</v>
      </c>
      <c r="I129" s="17">
        <f t="shared" ref="I129:I132" si="132">D129-186.1772</f>
        <v>680.57730000000026</v>
      </c>
      <c r="J129" s="18">
        <f t="shared" ref="J129:J132" si="133">D129-226.2085</f>
        <v>640.54600000000028</v>
      </c>
      <c r="K129" s="30" t="s">
        <v>306</v>
      </c>
      <c r="L129" s="21">
        <v>569.45450000000028</v>
      </c>
      <c r="M129" s="19">
        <v>571.45450000000028</v>
      </c>
      <c r="N129" s="17">
        <v>541.45450000000028</v>
      </c>
      <c r="O129" s="21">
        <v>545.45450000000028</v>
      </c>
      <c r="Q129" s="15" t="s">
        <v>247</v>
      </c>
      <c r="R129" s="16">
        <f t="shared" ref="R129:R132" si="134">R128-2</f>
        <v>866.75450000000023</v>
      </c>
      <c r="S129" s="19">
        <f t="shared" si="76"/>
        <v>798.65550000000019</v>
      </c>
      <c r="T129" s="19">
        <f t="shared" si="77"/>
        <v>758.6242000000002</v>
      </c>
      <c r="U129" s="19">
        <f t="shared" si="78"/>
        <v>718.59290000000021</v>
      </c>
      <c r="V129" s="19">
        <f t="shared" si="79"/>
        <v>678.56160000000023</v>
      </c>
      <c r="W129" s="20">
        <f t="shared" si="80"/>
        <v>638.53030000000024</v>
      </c>
      <c r="X129" s="30" t="s">
        <v>306</v>
      </c>
      <c r="Y129" s="21">
        <v>569.45450000000028</v>
      </c>
      <c r="Z129" s="19">
        <v>571.45450000000028</v>
      </c>
      <c r="AA129" s="17">
        <v>541.45450000000028</v>
      </c>
      <c r="AB129" s="21">
        <v>545.45450000000028</v>
      </c>
      <c r="AD129" s="15" t="s">
        <v>247</v>
      </c>
      <c r="AE129" s="16">
        <f t="shared" ref="AE129:AE132" si="135">AE128-2</f>
        <v>866.75450000000023</v>
      </c>
      <c r="AF129" s="21">
        <f t="shared" si="82"/>
        <v>756.60860000000025</v>
      </c>
      <c r="AG129" s="21">
        <f t="shared" si="83"/>
        <v>716.63730000000021</v>
      </c>
      <c r="AH129" s="22">
        <f t="shared" si="84"/>
        <v>676.54600000000028</v>
      </c>
      <c r="AI129" s="30" t="s">
        <v>306</v>
      </c>
      <c r="AJ129" s="21">
        <v>569.45450000000028</v>
      </c>
      <c r="AK129" s="19">
        <v>571.45450000000028</v>
      </c>
      <c r="AL129" s="17">
        <v>541.45450000000028</v>
      </c>
      <c r="AM129" s="21">
        <v>545.45450000000028</v>
      </c>
    </row>
    <row r="130" spans="3:39" x14ac:dyDescent="0.35">
      <c r="C130" s="15" t="s">
        <v>248</v>
      </c>
      <c r="D130" s="16">
        <f t="shared" si="129"/>
        <v>864.75450000000023</v>
      </c>
      <c r="E130" s="17">
        <f t="shared" si="127"/>
        <v>838.70250000000021</v>
      </c>
      <c r="F130" s="17">
        <f t="shared" si="128"/>
        <v>798.67120000000023</v>
      </c>
      <c r="G130" s="17">
        <f t="shared" si="130"/>
        <v>758.63990000000024</v>
      </c>
      <c r="H130" s="17">
        <f t="shared" si="131"/>
        <v>718.60860000000025</v>
      </c>
      <c r="I130" s="17">
        <f t="shared" si="132"/>
        <v>678.57730000000026</v>
      </c>
      <c r="J130" s="18">
        <f t="shared" si="133"/>
        <v>638.54600000000028</v>
      </c>
      <c r="K130" s="30" t="s">
        <v>306</v>
      </c>
      <c r="L130" s="21">
        <v>567.45450000000028</v>
      </c>
      <c r="M130" s="19">
        <v>569.45450000000028</v>
      </c>
      <c r="N130" s="17">
        <v>539.45450000000028</v>
      </c>
      <c r="O130" s="21">
        <v>543.45450000000028</v>
      </c>
      <c r="Q130" s="15" t="s">
        <v>248</v>
      </c>
      <c r="R130" s="16">
        <f t="shared" si="134"/>
        <v>864.75450000000023</v>
      </c>
      <c r="S130" s="19">
        <f t="shared" si="76"/>
        <v>796.65550000000019</v>
      </c>
      <c r="T130" s="19">
        <f t="shared" si="77"/>
        <v>756.6242000000002</v>
      </c>
      <c r="U130" s="19">
        <f t="shared" si="78"/>
        <v>716.59290000000021</v>
      </c>
      <c r="V130" s="19">
        <f t="shared" si="79"/>
        <v>676.56160000000023</v>
      </c>
      <c r="W130" s="20">
        <f t="shared" si="80"/>
        <v>636.53030000000024</v>
      </c>
      <c r="X130" s="30" t="s">
        <v>306</v>
      </c>
      <c r="Y130" s="21">
        <v>567.45450000000028</v>
      </c>
      <c r="Z130" s="19">
        <v>569.45450000000028</v>
      </c>
      <c r="AA130" s="17">
        <v>539.45450000000028</v>
      </c>
      <c r="AB130" s="21">
        <v>543.45450000000028</v>
      </c>
      <c r="AD130" s="15" t="s">
        <v>248</v>
      </c>
      <c r="AE130" s="16">
        <f t="shared" si="135"/>
        <v>864.75450000000023</v>
      </c>
      <c r="AF130" s="21">
        <f t="shared" si="82"/>
        <v>754.60860000000025</v>
      </c>
      <c r="AG130" s="21">
        <f t="shared" si="83"/>
        <v>714.63730000000021</v>
      </c>
      <c r="AH130" s="22">
        <f t="shared" si="84"/>
        <v>674.54600000000028</v>
      </c>
      <c r="AI130" s="30" t="s">
        <v>306</v>
      </c>
      <c r="AJ130" s="21">
        <v>567.45450000000028</v>
      </c>
      <c r="AK130" s="19">
        <v>569.45450000000028</v>
      </c>
      <c r="AL130" s="17">
        <v>539.45450000000028</v>
      </c>
      <c r="AM130" s="21">
        <v>543.45450000000028</v>
      </c>
    </row>
    <row r="131" spans="3:39" x14ac:dyDescent="0.35">
      <c r="C131" s="15" t="s">
        <v>249</v>
      </c>
      <c r="D131" s="16">
        <f t="shared" si="129"/>
        <v>862.75450000000023</v>
      </c>
      <c r="E131" s="17">
        <f t="shared" si="127"/>
        <v>836.70250000000021</v>
      </c>
      <c r="F131" s="17">
        <f t="shared" si="128"/>
        <v>796.67120000000023</v>
      </c>
      <c r="G131" s="17">
        <f t="shared" si="130"/>
        <v>756.63990000000024</v>
      </c>
      <c r="H131" s="17">
        <f t="shared" si="131"/>
        <v>716.60860000000025</v>
      </c>
      <c r="I131" s="17">
        <f t="shared" si="132"/>
        <v>676.57730000000026</v>
      </c>
      <c r="J131" s="18">
        <f t="shared" si="133"/>
        <v>636.54600000000028</v>
      </c>
      <c r="K131" s="30" t="s">
        <v>306</v>
      </c>
      <c r="L131" s="21">
        <v>565.45450000000028</v>
      </c>
      <c r="M131" s="19">
        <v>567.45450000000028</v>
      </c>
      <c r="N131" s="17">
        <v>537.45450000000028</v>
      </c>
      <c r="O131" s="21">
        <v>541.45450000000028</v>
      </c>
      <c r="Q131" s="15" t="s">
        <v>249</v>
      </c>
      <c r="R131" s="16">
        <f t="shared" si="134"/>
        <v>862.75450000000023</v>
      </c>
      <c r="S131" s="19">
        <f t="shared" si="76"/>
        <v>794.65550000000019</v>
      </c>
      <c r="T131" s="19">
        <f t="shared" si="77"/>
        <v>754.6242000000002</v>
      </c>
      <c r="U131" s="19">
        <f t="shared" si="78"/>
        <v>714.59290000000021</v>
      </c>
      <c r="V131" s="19">
        <f t="shared" si="79"/>
        <v>674.56160000000023</v>
      </c>
      <c r="W131" s="20">
        <f t="shared" si="80"/>
        <v>634.53030000000024</v>
      </c>
      <c r="X131" s="30" t="s">
        <v>306</v>
      </c>
      <c r="Y131" s="21">
        <v>565.45450000000028</v>
      </c>
      <c r="Z131" s="19">
        <v>567.45450000000028</v>
      </c>
      <c r="AA131" s="17">
        <v>537.45450000000028</v>
      </c>
      <c r="AB131" s="21">
        <v>541.45450000000028</v>
      </c>
      <c r="AD131" s="15" t="s">
        <v>249</v>
      </c>
      <c r="AE131" s="16">
        <f t="shared" si="135"/>
        <v>862.75450000000023</v>
      </c>
      <c r="AF131" s="21">
        <f t="shared" si="82"/>
        <v>752.60860000000025</v>
      </c>
      <c r="AG131" s="21">
        <f t="shared" si="83"/>
        <v>712.63730000000021</v>
      </c>
      <c r="AH131" s="22">
        <f t="shared" si="84"/>
        <v>672.54600000000028</v>
      </c>
      <c r="AI131" s="30" t="s">
        <v>306</v>
      </c>
      <c r="AJ131" s="21">
        <v>565.45450000000028</v>
      </c>
      <c r="AK131" s="19">
        <v>567.45450000000028</v>
      </c>
      <c r="AL131" s="17">
        <v>537.45450000000028</v>
      </c>
      <c r="AM131" s="21">
        <v>541.45450000000028</v>
      </c>
    </row>
    <row r="132" spans="3:39" x14ac:dyDescent="0.35">
      <c r="C132" s="15" t="s">
        <v>250</v>
      </c>
      <c r="D132" s="16">
        <f t="shared" si="129"/>
        <v>860.75450000000023</v>
      </c>
      <c r="E132" s="17">
        <f t="shared" si="127"/>
        <v>834.70250000000021</v>
      </c>
      <c r="F132" s="17">
        <f t="shared" si="128"/>
        <v>794.67120000000023</v>
      </c>
      <c r="G132" s="17">
        <f t="shared" si="130"/>
        <v>754.63990000000024</v>
      </c>
      <c r="H132" s="17">
        <f t="shared" si="131"/>
        <v>714.60860000000025</v>
      </c>
      <c r="I132" s="17">
        <f t="shared" si="132"/>
        <v>674.57730000000026</v>
      </c>
      <c r="J132" s="18">
        <f t="shared" si="133"/>
        <v>634.54600000000028</v>
      </c>
      <c r="K132" s="30" t="s">
        <v>306</v>
      </c>
      <c r="L132" s="21">
        <v>563.45450000000028</v>
      </c>
      <c r="M132" s="19">
        <v>565.45450000000028</v>
      </c>
      <c r="N132" s="17">
        <v>535.45450000000028</v>
      </c>
      <c r="O132" s="21">
        <v>539.45450000000028</v>
      </c>
      <c r="Q132" s="15" t="s">
        <v>250</v>
      </c>
      <c r="R132" s="16">
        <f t="shared" si="134"/>
        <v>860.75450000000023</v>
      </c>
      <c r="S132" s="19">
        <f t="shared" si="76"/>
        <v>792.65550000000019</v>
      </c>
      <c r="T132" s="19">
        <f t="shared" si="77"/>
        <v>752.6242000000002</v>
      </c>
      <c r="U132" s="19">
        <f t="shared" si="78"/>
        <v>712.59290000000021</v>
      </c>
      <c r="V132" s="19">
        <f t="shared" si="79"/>
        <v>672.56160000000023</v>
      </c>
      <c r="W132" s="20">
        <f t="shared" si="80"/>
        <v>632.53030000000024</v>
      </c>
      <c r="X132" s="30" t="s">
        <v>306</v>
      </c>
      <c r="Y132" s="21">
        <v>563.45450000000028</v>
      </c>
      <c r="Z132" s="19">
        <v>565.45450000000028</v>
      </c>
      <c r="AA132" s="17">
        <v>535.45450000000028</v>
      </c>
      <c r="AB132" s="21">
        <v>539.45450000000028</v>
      </c>
      <c r="AD132" s="15" t="s">
        <v>250</v>
      </c>
      <c r="AE132" s="16">
        <f t="shared" si="135"/>
        <v>860.75450000000023</v>
      </c>
      <c r="AF132" s="21">
        <f t="shared" si="82"/>
        <v>750.60860000000025</v>
      </c>
      <c r="AG132" s="21">
        <f t="shared" si="83"/>
        <v>710.63730000000021</v>
      </c>
      <c r="AH132" s="22">
        <f t="shared" si="84"/>
        <v>670.54600000000028</v>
      </c>
      <c r="AI132" s="30" t="s">
        <v>306</v>
      </c>
      <c r="AJ132" s="21">
        <v>563.45450000000028</v>
      </c>
      <c r="AK132" s="19">
        <v>565.45450000000028</v>
      </c>
      <c r="AL132" s="17">
        <v>535.45450000000028</v>
      </c>
      <c r="AM132" s="21">
        <v>539.45450000000028</v>
      </c>
    </row>
    <row r="133" spans="3:39" x14ac:dyDescent="0.35">
      <c r="C133" s="15"/>
      <c r="D133" s="16"/>
      <c r="E133" s="17"/>
      <c r="F133" s="17"/>
      <c r="G133" s="17"/>
      <c r="H133" s="17"/>
      <c r="I133" s="17"/>
      <c r="J133" s="18"/>
      <c r="K133" s="16"/>
      <c r="L133" s="21"/>
      <c r="M133" s="19"/>
      <c r="N133" s="17"/>
      <c r="O133" s="21"/>
      <c r="Q133" s="15"/>
      <c r="R133" s="16"/>
      <c r="S133" s="19"/>
      <c r="T133" s="19"/>
      <c r="U133" s="19"/>
      <c r="V133" s="19"/>
      <c r="W133" s="20"/>
      <c r="X133" s="16"/>
      <c r="Y133" s="21"/>
      <c r="Z133" s="19"/>
      <c r="AA133" s="17"/>
      <c r="AB133" s="21"/>
      <c r="AD133" s="15"/>
      <c r="AE133" s="16"/>
      <c r="AF133" s="21"/>
      <c r="AG133" s="21"/>
      <c r="AH133" s="22"/>
      <c r="AI133" s="16"/>
      <c r="AJ133" s="21"/>
      <c r="AK133" s="19"/>
      <c r="AL133" s="17"/>
      <c r="AM133" s="21"/>
    </row>
    <row r="134" spans="3:39" x14ac:dyDescent="0.35">
      <c r="C134" s="15" t="s">
        <v>63</v>
      </c>
      <c r="D134" s="16">
        <v>890.81710000000044</v>
      </c>
      <c r="E134" s="17">
        <f>D134-26.052</f>
        <v>864.76510000000042</v>
      </c>
      <c r="F134" s="17">
        <f t="shared" ref="F134:F251" si="136">D134-66.0833</f>
        <v>824.73380000000043</v>
      </c>
      <c r="G134" s="17">
        <f t="shared" ref="G134:G251" si="137">D134-106.1146</f>
        <v>784.70250000000044</v>
      </c>
      <c r="H134" s="17">
        <f t="shared" ref="H134:H251" si="138">D134-146.1459</f>
        <v>744.67120000000045</v>
      </c>
      <c r="I134" s="17">
        <f t="shared" ref="I134:I251" si="139">D134-186.1772</f>
        <v>704.63990000000047</v>
      </c>
      <c r="J134" s="18">
        <f t="shared" ref="J134:J251" si="140">D134-226.2085</f>
        <v>664.60860000000048</v>
      </c>
      <c r="K134" s="30" t="s">
        <v>306</v>
      </c>
      <c r="L134" s="21">
        <v>593.51710000000048</v>
      </c>
      <c r="M134" s="19" t="s">
        <v>305</v>
      </c>
      <c r="N134" s="17">
        <v>565.51710000000048</v>
      </c>
      <c r="O134" s="21" t="s">
        <v>305</v>
      </c>
      <c r="Q134" s="15" t="s">
        <v>63</v>
      </c>
      <c r="R134" s="16">
        <v>890.81710000000044</v>
      </c>
      <c r="S134" s="19">
        <f t="shared" ref="S133:S196" si="141">R134-68.099</f>
        <v>822.71810000000039</v>
      </c>
      <c r="T134" s="19">
        <f t="shared" ref="T133:T196" si="142">R134-108.1303</f>
        <v>782.6868000000004</v>
      </c>
      <c r="U134" s="19">
        <f t="shared" ref="U133:U196" si="143">R134-148.1616</f>
        <v>742.65550000000042</v>
      </c>
      <c r="V134" s="19">
        <f t="shared" ref="V133:V196" si="144">R134-188.1929</f>
        <v>702.62420000000043</v>
      </c>
      <c r="W134" s="20">
        <f t="shared" ref="W133:W196" si="145">R134-228.2242</f>
        <v>662.59290000000044</v>
      </c>
      <c r="X134" s="30" t="s">
        <v>306</v>
      </c>
      <c r="Y134" s="21">
        <v>593.51710000000048</v>
      </c>
      <c r="Z134" s="19" t="s">
        <v>305</v>
      </c>
      <c r="AA134" s="17">
        <v>565.51710000000048</v>
      </c>
      <c r="AB134" s="21" t="s">
        <v>305</v>
      </c>
      <c r="AD134" s="15" t="s">
        <v>63</v>
      </c>
      <c r="AE134" s="16">
        <v>890.81710000000044</v>
      </c>
      <c r="AF134" s="21">
        <f t="shared" ref="AF133:AF196" si="146">AE134-110.1459</f>
        <v>780.67120000000045</v>
      </c>
      <c r="AG134" s="21">
        <f t="shared" ref="AG133:AG196" si="147">AE134-150.1172</f>
        <v>740.69990000000041</v>
      </c>
      <c r="AH134" s="22">
        <f t="shared" ref="AH133:AH196" si="148">AE134-190.2085</f>
        <v>700.60860000000048</v>
      </c>
      <c r="AI134" s="30" t="s">
        <v>306</v>
      </c>
      <c r="AJ134" s="21">
        <v>593.51710000000048</v>
      </c>
      <c r="AK134" s="19" t="s">
        <v>305</v>
      </c>
      <c r="AL134" s="17">
        <v>565.51710000000048</v>
      </c>
      <c r="AM134" s="21" t="s">
        <v>305</v>
      </c>
    </row>
    <row r="135" spans="3:39" x14ac:dyDescent="0.35">
      <c r="C135" s="15" t="s">
        <v>64</v>
      </c>
      <c r="D135" s="16">
        <v>888.80145000000039</v>
      </c>
      <c r="E135" s="17">
        <f>D135-26.052</f>
        <v>862.74945000000037</v>
      </c>
      <c r="F135" s="17">
        <f t="shared" si="136"/>
        <v>822.71815000000038</v>
      </c>
      <c r="G135" s="17">
        <f t="shared" si="137"/>
        <v>782.68685000000039</v>
      </c>
      <c r="H135" s="17">
        <f t="shared" si="138"/>
        <v>742.6555500000004</v>
      </c>
      <c r="I135" s="17">
        <f t="shared" si="139"/>
        <v>702.62425000000042</v>
      </c>
      <c r="J135" s="18">
        <f t="shared" si="140"/>
        <v>662.59295000000043</v>
      </c>
      <c r="K135" s="30" t="s">
        <v>306</v>
      </c>
      <c r="L135" s="21">
        <v>591.50145000000043</v>
      </c>
      <c r="M135" s="19">
        <v>593.50145000000043</v>
      </c>
      <c r="N135" s="17">
        <v>563.50145000000043</v>
      </c>
      <c r="O135" s="21" t="s">
        <v>305</v>
      </c>
      <c r="Q135" s="15" t="s">
        <v>64</v>
      </c>
      <c r="R135" s="16">
        <v>888.80145000000039</v>
      </c>
      <c r="S135" s="19">
        <f t="shared" si="141"/>
        <v>820.70245000000034</v>
      </c>
      <c r="T135" s="19">
        <f t="shared" si="142"/>
        <v>780.67115000000035</v>
      </c>
      <c r="U135" s="19">
        <f t="shared" si="143"/>
        <v>740.63985000000037</v>
      </c>
      <c r="V135" s="19">
        <f t="shared" si="144"/>
        <v>700.60855000000038</v>
      </c>
      <c r="W135" s="20">
        <f t="shared" si="145"/>
        <v>660.57725000000039</v>
      </c>
      <c r="X135" s="30" t="s">
        <v>306</v>
      </c>
      <c r="Y135" s="21">
        <v>591.50145000000043</v>
      </c>
      <c r="Z135" s="19">
        <v>593.50145000000043</v>
      </c>
      <c r="AA135" s="17">
        <v>563.50145000000043</v>
      </c>
      <c r="AB135" s="21" t="s">
        <v>305</v>
      </c>
      <c r="AD135" s="15" t="s">
        <v>64</v>
      </c>
      <c r="AE135" s="16">
        <v>888.80145000000039</v>
      </c>
      <c r="AF135" s="21">
        <f t="shared" si="146"/>
        <v>778.6555500000004</v>
      </c>
      <c r="AG135" s="21">
        <f t="shared" si="147"/>
        <v>738.68425000000036</v>
      </c>
      <c r="AH135" s="22">
        <f t="shared" si="148"/>
        <v>698.59295000000043</v>
      </c>
      <c r="AI135" s="30" t="s">
        <v>306</v>
      </c>
      <c r="AJ135" s="21">
        <v>591.50145000000043</v>
      </c>
      <c r="AK135" s="19">
        <v>593.50145000000043</v>
      </c>
      <c r="AL135" s="17">
        <v>563.50145000000043</v>
      </c>
      <c r="AM135" s="21" t="s">
        <v>305</v>
      </c>
    </row>
    <row r="136" spans="3:39" x14ac:dyDescent="0.35">
      <c r="C136" s="15" t="s">
        <v>65</v>
      </c>
      <c r="D136" s="16">
        <v>886.78580000000034</v>
      </c>
      <c r="E136" s="17">
        <f>D136-26.052</f>
        <v>860.73380000000031</v>
      </c>
      <c r="F136" s="17">
        <f t="shared" si="136"/>
        <v>820.70250000000033</v>
      </c>
      <c r="G136" s="17">
        <f t="shared" si="137"/>
        <v>780.67120000000034</v>
      </c>
      <c r="H136" s="17">
        <f t="shared" si="138"/>
        <v>740.63990000000035</v>
      </c>
      <c r="I136" s="17">
        <f t="shared" si="139"/>
        <v>700.60860000000037</v>
      </c>
      <c r="J136" s="18">
        <f t="shared" si="140"/>
        <v>660.57730000000038</v>
      </c>
      <c r="K136" s="30" t="s">
        <v>306</v>
      </c>
      <c r="L136" s="21">
        <v>589.48580000000038</v>
      </c>
      <c r="M136" s="19">
        <v>591.48580000000038</v>
      </c>
      <c r="N136" s="17">
        <v>561.48580000000038</v>
      </c>
      <c r="O136" s="21">
        <v>565.48580000000038</v>
      </c>
      <c r="Q136" s="15" t="s">
        <v>65</v>
      </c>
      <c r="R136" s="16">
        <v>886.78580000000034</v>
      </c>
      <c r="S136" s="19">
        <f t="shared" si="141"/>
        <v>818.68680000000029</v>
      </c>
      <c r="T136" s="19">
        <f t="shared" si="142"/>
        <v>778.6555000000003</v>
      </c>
      <c r="U136" s="19">
        <f t="shared" si="143"/>
        <v>738.62420000000031</v>
      </c>
      <c r="V136" s="19">
        <f t="shared" si="144"/>
        <v>698.59290000000033</v>
      </c>
      <c r="W136" s="20">
        <f t="shared" si="145"/>
        <v>658.56160000000034</v>
      </c>
      <c r="X136" s="30" t="s">
        <v>306</v>
      </c>
      <c r="Y136" s="21">
        <v>589.48580000000038</v>
      </c>
      <c r="Z136" s="19">
        <v>591.48580000000038</v>
      </c>
      <c r="AA136" s="17">
        <v>561.48580000000038</v>
      </c>
      <c r="AB136" s="21">
        <v>565.48580000000038</v>
      </c>
      <c r="AD136" s="15" t="s">
        <v>65</v>
      </c>
      <c r="AE136" s="16">
        <v>886.78580000000034</v>
      </c>
      <c r="AF136" s="21">
        <f t="shared" si="146"/>
        <v>776.63990000000035</v>
      </c>
      <c r="AG136" s="21">
        <f t="shared" si="147"/>
        <v>736.66860000000031</v>
      </c>
      <c r="AH136" s="22">
        <f t="shared" si="148"/>
        <v>696.57730000000038</v>
      </c>
      <c r="AI136" s="30" t="s">
        <v>306</v>
      </c>
      <c r="AJ136" s="21">
        <v>589.48580000000038</v>
      </c>
      <c r="AK136" s="19">
        <v>591.48580000000038</v>
      </c>
      <c r="AL136" s="17">
        <v>561.48580000000038</v>
      </c>
      <c r="AM136" s="21">
        <v>565.48580000000038</v>
      </c>
    </row>
    <row r="137" spans="3:39" x14ac:dyDescent="0.35">
      <c r="C137" s="15" t="s">
        <v>66</v>
      </c>
      <c r="D137" s="16">
        <v>884.77015000000029</v>
      </c>
      <c r="E137" s="17">
        <f>D137-26.052</f>
        <v>858.71815000000026</v>
      </c>
      <c r="F137" s="17">
        <f t="shared" si="136"/>
        <v>818.68685000000028</v>
      </c>
      <c r="G137" s="17">
        <f t="shared" si="137"/>
        <v>778.65555000000029</v>
      </c>
      <c r="H137" s="17">
        <f t="shared" si="138"/>
        <v>738.6242500000003</v>
      </c>
      <c r="I137" s="17">
        <f t="shared" si="139"/>
        <v>698.59295000000031</v>
      </c>
      <c r="J137" s="18">
        <f t="shared" si="140"/>
        <v>658.56165000000033</v>
      </c>
      <c r="K137" s="30" t="s">
        <v>306</v>
      </c>
      <c r="L137" s="21">
        <v>587.47015000000033</v>
      </c>
      <c r="M137" s="19">
        <v>589.47015000000033</v>
      </c>
      <c r="N137" s="17">
        <v>559.47015000000033</v>
      </c>
      <c r="O137" s="21">
        <v>563.47015000000033</v>
      </c>
      <c r="Q137" s="15" t="s">
        <v>66</v>
      </c>
      <c r="R137" s="16">
        <v>884.77015000000029</v>
      </c>
      <c r="S137" s="19">
        <f t="shared" si="141"/>
        <v>816.67115000000024</v>
      </c>
      <c r="T137" s="19">
        <f t="shared" si="142"/>
        <v>776.63985000000025</v>
      </c>
      <c r="U137" s="19">
        <f t="shared" si="143"/>
        <v>736.60855000000026</v>
      </c>
      <c r="V137" s="19">
        <f t="shared" si="144"/>
        <v>696.57725000000028</v>
      </c>
      <c r="W137" s="20">
        <f t="shared" si="145"/>
        <v>656.54595000000029</v>
      </c>
      <c r="X137" s="30" t="s">
        <v>306</v>
      </c>
      <c r="Y137" s="21">
        <v>587.47015000000033</v>
      </c>
      <c r="Z137" s="19">
        <v>589.47015000000033</v>
      </c>
      <c r="AA137" s="17">
        <v>559.47015000000033</v>
      </c>
      <c r="AB137" s="21">
        <v>563.47015000000033</v>
      </c>
      <c r="AD137" s="15" t="s">
        <v>66</v>
      </c>
      <c r="AE137" s="16">
        <v>884.77015000000029</v>
      </c>
      <c r="AF137" s="21">
        <f t="shared" si="146"/>
        <v>774.6242500000003</v>
      </c>
      <c r="AG137" s="21">
        <f t="shared" si="147"/>
        <v>734.65295000000026</v>
      </c>
      <c r="AH137" s="22">
        <f t="shared" si="148"/>
        <v>694.56165000000033</v>
      </c>
      <c r="AI137" s="30" t="s">
        <v>306</v>
      </c>
      <c r="AJ137" s="21">
        <v>587.47015000000033</v>
      </c>
      <c r="AK137" s="19">
        <v>589.47015000000033</v>
      </c>
      <c r="AL137" s="17">
        <v>559.47015000000033</v>
      </c>
      <c r="AM137" s="21">
        <v>563.47015000000033</v>
      </c>
    </row>
    <row r="138" spans="3:39" x14ac:dyDescent="0.35">
      <c r="C138" s="15" t="s">
        <v>241</v>
      </c>
      <c r="D138" s="16">
        <f>D137-2</f>
        <v>882.77015000000029</v>
      </c>
      <c r="E138" s="17">
        <f t="shared" ref="E138:E142" si="149">D138-26.052</f>
        <v>856.71815000000026</v>
      </c>
      <c r="F138" s="17">
        <f t="shared" si="136"/>
        <v>816.68685000000028</v>
      </c>
      <c r="G138" s="17">
        <f>D138-106.1146</f>
        <v>776.65555000000029</v>
      </c>
      <c r="H138" s="17">
        <f>D138-146.1459</f>
        <v>736.6242500000003</v>
      </c>
      <c r="I138" s="17">
        <f>D138-186.1772</f>
        <v>696.59295000000031</v>
      </c>
      <c r="J138" s="18">
        <f>D138-226.2085</f>
        <v>656.56165000000033</v>
      </c>
      <c r="K138" s="30" t="s">
        <v>306</v>
      </c>
      <c r="L138" s="21">
        <v>585.47015000000033</v>
      </c>
      <c r="M138" s="19">
        <v>587.47015000000033</v>
      </c>
      <c r="N138" s="17">
        <v>557.47015000000033</v>
      </c>
      <c r="O138" s="21">
        <v>561.47015000000033</v>
      </c>
      <c r="Q138" s="15" t="s">
        <v>241</v>
      </c>
      <c r="R138" s="16">
        <f>R137-2</f>
        <v>882.77015000000029</v>
      </c>
      <c r="S138" s="19">
        <f t="shared" si="141"/>
        <v>814.67115000000024</v>
      </c>
      <c r="T138" s="19">
        <f t="shared" si="142"/>
        <v>774.63985000000025</v>
      </c>
      <c r="U138" s="19">
        <f t="shared" si="143"/>
        <v>734.60855000000026</v>
      </c>
      <c r="V138" s="19">
        <f t="shared" si="144"/>
        <v>694.57725000000028</v>
      </c>
      <c r="W138" s="20">
        <f t="shared" si="145"/>
        <v>654.54595000000029</v>
      </c>
      <c r="X138" s="30" t="s">
        <v>306</v>
      </c>
      <c r="Y138" s="21">
        <v>585.47015000000033</v>
      </c>
      <c r="Z138" s="19">
        <v>587.47015000000033</v>
      </c>
      <c r="AA138" s="17">
        <v>557.47015000000033</v>
      </c>
      <c r="AB138" s="21">
        <v>561.47015000000033</v>
      </c>
      <c r="AD138" s="15" t="s">
        <v>241</v>
      </c>
      <c r="AE138" s="16">
        <f>AE137-2</f>
        <v>882.77015000000029</v>
      </c>
      <c r="AF138" s="21">
        <f t="shared" si="146"/>
        <v>772.6242500000003</v>
      </c>
      <c r="AG138" s="21">
        <f t="shared" si="147"/>
        <v>732.65295000000026</v>
      </c>
      <c r="AH138" s="22">
        <f t="shared" si="148"/>
        <v>692.56165000000033</v>
      </c>
      <c r="AI138" s="30" t="s">
        <v>306</v>
      </c>
      <c r="AJ138" s="21">
        <v>585.47015000000033</v>
      </c>
      <c r="AK138" s="19">
        <v>587.47015000000033</v>
      </c>
      <c r="AL138" s="17">
        <v>557.47015000000033</v>
      </c>
      <c r="AM138" s="21">
        <v>561.47015000000033</v>
      </c>
    </row>
    <row r="139" spans="3:39" x14ac:dyDescent="0.35">
      <c r="C139" s="15" t="s">
        <v>242</v>
      </c>
      <c r="D139" s="16">
        <f t="shared" ref="D139:D142" si="150">D138-2</f>
        <v>880.77015000000029</v>
      </c>
      <c r="E139" s="17">
        <f t="shared" si="149"/>
        <v>854.71815000000026</v>
      </c>
      <c r="F139" s="17">
        <f t="shared" si="136"/>
        <v>814.68685000000028</v>
      </c>
      <c r="G139" s="17">
        <f t="shared" ref="G139:G142" si="151">D139-106.1146</f>
        <v>774.65555000000029</v>
      </c>
      <c r="H139" s="17">
        <f t="shared" ref="H139:H142" si="152">D139-146.1459</f>
        <v>734.6242500000003</v>
      </c>
      <c r="I139" s="17">
        <f t="shared" ref="I139:I142" si="153">D139-186.1772</f>
        <v>694.59295000000031</v>
      </c>
      <c r="J139" s="18">
        <f t="shared" ref="J139:J142" si="154">D139-226.2085</f>
        <v>654.56165000000033</v>
      </c>
      <c r="K139" s="30" t="s">
        <v>306</v>
      </c>
      <c r="L139" s="21">
        <v>583.47015000000033</v>
      </c>
      <c r="M139" s="19">
        <v>585.47015000000033</v>
      </c>
      <c r="N139" s="17">
        <v>555.47015000000033</v>
      </c>
      <c r="O139" s="21">
        <v>559.47015000000033</v>
      </c>
      <c r="Q139" s="15" t="s">
        <v>242</v>
      </c>
      <c r="R139" s="16">
        <f t="shared" ref="R139:R142" si="155">R138-2</f>
        <v>880.77015000000029</v>
      </c>
      <c r="S139" s="19">
        <f t="shared" si="141"/>
        <v>812.67115000000024</v>
      </c>
      <c r="T139" s="19">
        <f t="shared" si="142"/>
        <v>772.63985000000025</v>
      </c>
      <c r="U139" s="19">
        <f t="shared" si="143"/>
        <v>732.60855000000026</v>
      </c>
      <c r="V139" s="19">
        <f t="shared" si="144"/>
        <v>692.57725000000028</v>
      </c>
      <c r="W139" s="20">
        <f t="shared" si="145"/>
        <v>652.54595000000029</v>
      </c>
      <c r="X139" s="30" t="s">
        <v>306</v>
      </c>
      <c r="Y139" s="21">
        <v>583.47015000000033</v>
      </c>
      <c r="Z139" s="19">
        <v>585.47015000000033</v>
      </c>
      <c r="AA139" s="17">
        <v>555.47015000000033</v>
      </c>
      <c r="AB139" s="21">
        <v>559.47015000000033</v>
      </c>
      <c r="AD139" s="15" t="s">
        <v>242</v>
      </c>
      <c r="AE139" s="16">
        <f t="shared" ref="AE139:AE142" si="156">AE138-2</f>
        <v>880.77015000000029</v>
      </c>
      <c r="AF139" s="21">
        <f t="shared" si="146"/>
        <v>770.6242500000003</v>
      </c>
      <c r="AG139" s="21">
        <f t="shared" si="147"/>
        <v>730.65295000000026</v>
      </c>
      <c r="AH139" s="22">
        <f t="shared" si="148"/>
        <v>690.56165000000033</v>
      </c>
      <c r="AI139" s="30" t="s">
        <v>306</v>
      </c>
      <c r="AJ139" s="21">
        <v>583.47015000000033</v>
      </c>
      <c r="AK139" s="19">
        <v>585.47015000000033</v>
      </c>
      <c r="AL139" s="17">
        <v>555.47015000000033</v>
      </c>
      <c r="AM139" s="21">
        <v>559.47015000000033</v>
      </c>
    </row>
    <row r="140" spans="3:39" x14ac:dyDescent="0.35">
      <c r="C140" s="15" t="s">
        <v>243</v>
      </c>
      <c r="D140" s="16">
        <f t="shared" si="150"/>
        <v>878.77015000000029</v>
      </c>
      <c r="E140" s="17">
        <f t="shared" si="149"/>
        <v>852.71815000000026</v>
      </c>
      <c r="F140" s="17">
        <f t="shared" si="136"/>
        <v>812.68685000000028</v>
      </c>
      <c r="G140" s="17">
        <f t="shared" si="151"/>
        <v>772.65555000000029</v>
      </c>
      <c r="H140" s="17">
        <f t="shared" si="152"/>
        <v>732.6242500000003</v>
      </c>
      <c r="I140" s="17">
        <f t="shared" si="153"/>
        <v>692.59295000000031</v>
      </c>
      <c r="J140" s="18">
        <f t="shared" si="154"/>
        <v>652.56165000000033</v>
      </c>
      <c r="K140" s="30" t="s">
        <v>306</v>
      </c>
      <c r="L140" s="21">
        <v>581.47015000000033</v>
      </c>
      <c r="M140" s="19">
        <v>583.47015000000033</v>
      </c>
      <c r="N140" s="17">
        <v>553.47015000000033</v>
      </c>
      <c r="O140" s="21">
        <v>557.47015000000033</v>
      </c>
      <c r="Q140" s="15" t="s">
        <v>243</v>
      </c>
      <c r="R140" s="16">
        <f t="shared" si="155"/>
        <v>878.77015000000029</v>
      </c>
      <c r="S140" s="19">
        <f t="shared" si="141"/>
        <v>810.67115000000024</v>
      </c>
      <c r="T140" s="19">
        <f t="shared" si="142"/>
        <v>770.63985000000025</v>
      </c>
      <c r="U140" s="19">
        <f t="shared" si="143"/>
        <v>730.60855000000026</v>
      </c>
      <c r="V140" s="19">
        <f t="shared" si="144"/>
        <v>690.57725000000028</v>
      </c>
      <c r="W140" s="20">
        <f t="shared" si="145"/>
        <v>650.54595000000029</v>
      </c>
      <c r="X140" s="30" t="s">
        <v>306</v>
      </c>
      <c r="Y140" s="21">
        <v>581.47015000000033</v>
      </c>
      <c r="Z140" s="19">
        <v>583.47015000000033</v>
      </c>
      <c r="AA140" s="17">
        <v>553.47015000000033</v>
      </c>
      <c r="AB140" s="21">
        <v>557.47015000000033</v>
      </c>
      <c r="AD140" s="15" t="s">
        <v>243</v>
      </c>
      <c r="AE140" s="16">
        <f t="shared" si="156"/>
        <v>878.77015000000029</v>
      </c>
      <c r="AF140" s="21">
        <f t="shared" si="146"/>
        <v>768.6242500000003</v>
      </c>
      <c r="AG140" s="21">
        <f t="shared" si="147"/>
        <v>728.65295000000026</v>
      </c>
      <c r="AH140" s="22">
        <f t="shared" si="148"/>
        <v>688.56165000000033</v>
      </c>
      <c r="AI140" s="30" t="s">
        <v>306</v>
      </c>
      <c r="AJ140" s="21">
        <v>581.47015000000033</v>
      </c>
      <c r="AK140" s="19">
        <v>583.47015000000033</v>
      </c>
      <c r="AL140" s="17">
        <v>553.47015000000033</v>
      </c>
      <c r="AM140" s="21">
        <v>557.47015000000033</v>
      </c>
    </row>
    <row r="141" spans="3:39" x14ac:dyDescent="0.35">
      <c r="C141" s="15" t="s">
        <v>244</v>
      </c>
      <c r="D141" s="16">
        <f t="shared" si="150"/>
        <v>876.77015000000029</v>
      </c>
      <c r="E141" s="17">
        <f t="shared" si="149"/>
        <v>850.71815000000026</v>
      </c>
      <c r="F141" s="17">
        <f t="shared" si="136"/>
        <v>810.68685000000028</v>
      </c>
      <c r="G141" s="17">
        <f t="shared" si="151"/>
        <v>770.65555000000029</v>
      </c>
      <c r="H141" s="17">
        <f t="shared" si="152"/>
        <v>730.6242500000003</v>
      </c>
      <c r="I141" s="17">
        <f t="shared" si="153"/>
        <v>690.59295000000031</v>
      </c>
      <c r="J141" s="18">
        <f t="shared" si="154"/>
        <v>650.56165000000033</v>
      </c>
      <c r="K141" s="30" t="s">
        <v>306</v>
      </c>
      <c r="L141" s="21">
        <v>579.47015000000033</v>
      </c>
      <c r="M141" s="19">
        <v>581.47015000000033</v>
      </c>
      <c r="N141" s="17">
        <v>551.47015000000033</v>
      </c>
      <c r="O141" s="21">
        <v>555.47015000000033</v>
      </c>
      <c r="Q141" s="15" t="s">
        <v>244</v>
      </c>
      <c r="R141" s="16">
        <f t="shared" si="155"/>
        <v>876.77015000000029</v>
      </c>
      <c r="S141" s="19">
        <f t="shared" si="141"/>
        <v>808.67115000000024</v>
      </c>
      <c r="T141" s="19">
        <f t="shared" si="142"/>
        <v>768.63985000000025</v>
      </c>
      <c r="U141" s="19">
        <f t="shared" si="143"/>
        <v>728.60855000000026</v>
      </c>
      <c r="V141" s="19">
        <f t="shared" si="144"/>
        <v>688.57725000000028</v>
      </c>
      <c r="W141" s="20">
        <f t="shared" si="145"/>
        <v>648.54595000000029</v>
      </c>
      <c r="X141" s="30" t="s">
        <v>306</v>
      </c>
      <c r="Y141" s="21">
        <v>579.47015000000033</v>
      </c>
      <c r="Z141" s="19">
        <v>581.47015000000033</v>
      </c>
      <c r="AA141" s="17">
        <v>551.47015000000033</v>
      </c>
      <c r="AB141" s="21">
        <v>555.47015000000033</v>
      </c>
      <c r="AD141" s="15" t="s">
        <v>244</v>
      </c>
      <c r="AE141" s="16">
        <f t="shared" si="156"/>
        <v>876.77015000000029</v>
      </c>
      <c r="AF141" s="21">
        <f t="shared" si="146"/>
        <v>766.6242500000003</v>
      </c>
      <c r="AG141" s="21">
        <f t="shared" si="147"/>
        <v>726.65295000000026</v>
      </c>
      <c r="AH141" s="22">
        <f t="shared" si="148"/>
        <v>686.56165000000033</v>
      </c>
      <c r="AI141" s="30" t="s">
        <v>306</v>
      </c>
      <c r="AJ141" s="21">
        <v>579.47015000000033</v>
      </c>
      <c r="AK141" s="19">
        <v>581.47015000000033</v>
      </c>
      <c r="AL141" s="17">
        <v>551.47015000000033</v>
      </c>
      <c r="AM141" s="21">
        <v>555.47015000000033</v>
      </c>
    </row>
    <row r="142" spans="3:39" x14ac:dyDescent="0.35">
      <c r="C142" s="15" t="s">
        <v>245</v>
      </c>
      <c r="D142" s="16">
        <f t="shared" si="150"/>
        <v>874.77015000000029</v>
      </c>
      <c r="E142" s="17">
        <f t="shared" si="149"/>
        <v>848.71815000000026</v>
      </c>
      <c r="F142" s="17">
        <f t="shared" si="136"/>
        <v>808.68685000000028</v>
      </c>
      <c r="G142" s="17">
        <f t="shared" si="151"/>
        <v>768.65555000000029</v>
      </c>
      <c r="H142" s="17">
        <f t="shared" si="152"/>
        <v>728.6242500000003</v>
      </c>
      <c r="I142" s="17">
        <f t="shared" si="153"/>
        <v>688.59295000000031</v>
      </c>
      <c r="J142" s="18">
        <f t="shared" si="154"/>
        <v>648.56165000000033</v>
      </c>
      <c r="K142" s="30" t="s">
        <v>306</v>
      </c>
      <c r="L142" s="21">
        <v>577.47015000000033</v>
      </c>
      <c r="M142" s="19">
        <v>579.47015000000033</v>
      </c>
      <c r="N142" s="17">
        <v>549.47015000000033</v>
      </c>
      <c r="O142" s="21">
        <v>553.47015000000033</v>
      </c>
      <c r="Q142" s="15" t="s">
        <v>245</v>
      </c>
      <c r="R142" s="16">
        <f t="shared" si="155"/>
        <v>874.77015000000029</v>
      </c>
      <c r="S142" s="19">
        <f t="shared" si="141"/>
        <v>806.67115000000024</v>
      </c>
      <c r="T142" s="19">
        <f t="shared" si="142"/>
        <v>766.63985000000025</v>
      </c>
      <c r="U142" s="19">
        <f t="shared" si="143"/>
        <v>726.60855000000026</v>
      </c>
      <c r="V142" s="19">
        <f t="shared" si="144"/>
        <v>686.57725000000028</v>
      </c>
      <c r="W142" s="20">
        <f t="shared" si="145"/>
        <v>646.54595000000029</v>
      </c>
      <c r="X142" s="30" t="s">
        <v>306</v>
      </c>
      <c r="Y142" s="21">
        <v>577.47015000000033</v>
      </c>
      <c r="Z142" s="19">
        <v>579.47015000000033</v>
      </c>
      <c r="AA142" s="17">
        <v>549.47015000000033</v>
      </c>
      <c r="AB142" s="21">
        <v>553.47015000000033</v>
      </c>
      <c r="AD142" s="15" t="s">
        <v>245</v>
      </c>
      <c r="AE142" s="16">
        <f t="shared" si="156"/>
        <v>874.77015000000029</v>
      </c>
      <c r="AF142" s="21">
        <f t="shared" si="146"/>
        <v>764.6242500000003</v>
      </c>
      <c r="AG142" s="21">
        <f t="shared" si="147"/>
        <v>724.65295000000026</v>
      </c>
      <c r="AH142" s="22">
        <f t="shared" si="148"/>
        <v>684.56165000000033</v>
      </c>
      <c r="AI142" s="30" t="s">
        <v>306</v>
      </c>
      <c r="AJ142" s="21">
        <v>577.47015000000033</v>
      </c>
      <c r="AK142" s="19">
        <v>579.47015000000033</v>
      </c>
      <c r="AL142" s="17">
        <v>549.47015000000033</v>
      </c>
      <c r="AM142" s="21">
        <v>553.47015000000033</v>
      </c>
    </row>
    <row r="143" spans="3:39" x14ac:dyDescent="0.35">
      <c r="C143" s="15"/>
      <c r="D143" s="16"/>
      <c r="E143" s="17"/>
      <c r="F143" s="17"/>
      <c r="G143" s="17"/>
      <c r="H143" s="17"/>
      <c r="I143" s="17"/>
      <c r="J143" s="18"/>
      <c r="K143" s="16"/>
      <c r="L143" s="21"/>
      <c r="M143" s="19"/>
      <c r="N143" s="17"/>
      <c r="O143" s="21"/>
      <c r="Q143" s="15"/>
      <c r="R143" s="16"/>
      <c r="S143" s="19"/>
      <c r="T143" s="19"/>
      <c r="U143" s="19"/>
      <c r="V143" s="19"/>
      <c r="W143" s="20"/>
      <c r="X143" s="16"/>
      <c r="Y143" s="21"/>
      <c r="Z143" s="19"/>
      <c r="AA143" s="17"/>
      <c r="AB143" s="21"/>
      <c r="AD143" s="15"/>
      <c r="AE143" s="16"/>
      <c r="AF143" s="21"/>
      <c r="AG143" s="21"/>
      <c r="AH143" s="22"/>
      <c r="AI143" s="16"/>
      <c r="AJ143" s="21"/>
      <c r="AK143" s="19"/>
      <c r="AL143" s="17"/>
      <c r="AM143" s="21"/>
    </row>
    <row r="144" spans="3:39" x14ac:dyDescent="0.35">
      <c r="C144" s="15" t="s">
        <v>67</v>
      </c>
      <c r="D144" s="16">
        <v>904.83275000000049</v>
      </c>
      <c r="E144" s="17">
        <f>D144-26.052</f>
        <v>878.78075000000047</v>
      </c>
      <c r="F144" s="17">
        <f t="shared" si="136"/>
        <v>838.74945000000048</v>
      </c>
      <c r="G144" s="17">
        <f t="shared" si="137"/>
        <v>798.71815000000049</v>
      </c>
      <c r="H144" s="17">
        <f t="shared" si="138"/>
        <v>758.6868500000005</v>
      </c>
      <c r="I144" s="17">
        <f t="shared" si="139"/>
        <v>718.65555000000052</v>
      </c>
      <c r="J144" s="18">
        <f t="shared" si="140"/>
        <v>678.62425000000053</v>
      </c>
      <c r="K144" s="30" t="s">
        <v>306</v>
      </c>
      <c r="L144" s="21">
        <v>607.53275000000053</v>
      </c>
      <c r="M144" s="19" t="s">
        <v>305</v>
      </c>
      <c r="N144" s="17">
        <v>579.53275000000053</v>
      </c>
      <c r="O144" s="21" t="s">
        <v>305</v>
      </c>
      <c r="Q144" s="15" t="s">
        <v>67</v>
      </c>
      <c r="R144" s="16">
        <v>904.83275000000049</v>
      </c>
      <c r="S144" s="19">
        <f t="shared" si="141"/>
        <v>836.73375000000044</v>
      </c>
      <c r="T144" s="19">
        <f t="shared" si="142"/>
        <v>796.70245000000045</v>
      </c>
      <c r="U144" s="19">
        <f t="shared" si="143"/>
        <v>756.67115000000047</v>
      </c>
      <c r="V144" s="19">
        <f t="shared" si="144"/>
        <v>716.63985000000048</v>
      </c>
      <c r="W144" s="20">
        <f t="shared" si="145"/>
        <v>676.60855000000049</v>
      </c>
      <c r="X144" s="30" t="s">
        <v>306</v>
      </c>
      <c r="Y144" s="21">
        <v>607.53275000000053</v>
      </c>
      <c r="Z144" s="19" t="s">
        <v>305</v>
      </c>
      <c r="AA144" s="17">
        <v>579.53275000000053</v>
      </c>
      <c r="AB144" s="21" t="s">
        <v>305</v>
      </c>
      <c r="AD144" s="15" t="s">
        <v>67</v>
      </c>
      <c r="AE144" s="16">
        <v>904.83275000000049</v>
      </c>
      <c r="AF144" s="21">
        <f t="shared" si="146"/>
        <v>794.6868500000005</v>
      </c>
      <c r="AG144" s="21">
        <f t="shared" si="147"/>
        <v>754.71555000000046</v>
      </c>
      <c r="AH144" s="22">
        <f t="shared" si="148"/>
        <v>714.62425000000053</v>
      </c>
      <c r="AI144" s="30" t="s">
        <v>306</v>
      </c>
      <c r="AJ144" s="21">
        <v>607.53275000000053</v>
      </c>
      <c r="AK144" s="19" t="s">
        <v>305</v>
      </c>
      <c r="AL144" s="17">
        <v>579.53275000000053</v>
      </c>
      <c r="AM144" s="21" t="s">
        <v>305</v>
      </c>
    </row>
    <row r="145" spans="3:39" x14ac:dyDescent="0.35">
      <c r="C145" s="15" t="s">
        <v>68</v>
      </c>
      <c r="D145" s="16">
        <v>902.81710000000044</v>
      </c>
      <c r="E145" s="17">
        <f>D145-26.052</f>
        <v>876.76510000000042</v>
      </c>
      <c r="F145" s="17">
        <f t="shared" si="136"/>
        <v>836.73380000000043</v>
      </c>
      <c r="G145" s="17">
        <f t="shared" si="137"/>
        <v>796.70250000000044</v>
      </c>
      <c r="H145" s="17">
        <f t="shared" si="138"/>
        <v>756.67120000000045</v>
      </c>
      <c r="I145" s="17">
        <f t="shared" si="139"/>
        <v>716.63990000000047</v>
      </c>
      <c r="J145" s="18">
        <f t="shared" si="140"/>
        <v>676.60860000000048</v>
      </c>
      <c r="K145" s="30" t="s">
        <v>306</v>
      </c>
      <c r="L145" s="21">
        <v>605.51710000000048</v>
      </c>
      <c r="M145" s="19">
        <v>607.51710000000048</v>
      </c>
      <c r="N145" s="17">
        <v>577.51710000000048</v>
      </c>
      <c r="O145" s="21" t="s">
        <v>305</v>
      </c>
      <c r="Q145" s="15" t="s">
        <v>68</v>
      </c>
      <c r="R145" s="16">
        <v>902.81710000000044</v>
      </c>
      <c r="S145" s="19">
        <f t="shared" si="141"/>
        <v>834.71810000000039</v>
      </c>
      <c r="T145" s="19">
        <f t="shared" si="142"/>
        <v>794.6868000000004</v>
      </c>
      <c r="U145" s="19">
        <f t="shared" si="143"/>
        <v>754.65550000000042</v>
      </c>
      <c r="V145" s="19">
        <f t="shared" si="144"/>
        <v>714.62420000000043</v>
      </c>
      <c r="W145" s="20">
        <f t="shared" si="145"/>
        <v>674.59290000000044</v>
      </c>
      <c r="X145" s="30" t="s">
        <v>306</v>
      </c>
      <c r="Y145" s="21">
        <v>605.51710000000048</v>
      </c>
      <c r="Z145" s="19">
        <v>607.51710000000048</v>
      </c>
      <c r="AA145" s="17">
        <v>577.51710000000048</v>
      </c>
      <c r="AB145" s="21" t="s">
        <v>305</v>
      </c>
      <c r="AD145" s="15" t="s">
        <v>68</v>
      </c>
      <c r="AE145" s="16">
        <v>902.81710000000044</v>
      </c>
      <c r="AF145" s="21">
        <f t="shared" si="146"/>
        <v>792.67120000000045</v>
      </c>
      <c r="AG145" s="21">
        <f t="shared" si="147"/>
        <v>752.69990000000041</v>
      </c>
      <c r="AH145" s="22">
        <f t="shared" si="148"/>
        <v>712.60860000000048</v>
      </c>
      <c r="AI145" s="30" t="s">
        <v>306</v>
      </c>
      <c r="AJ145" s="21">
        <v>605.51710000000048</v>
      </c>
      <c r="AK145" s="19">
        <v>607.51710000000048</v>
      </c>
      <c r="AL145" s="17">
        <v>577.51710000000048</v>
      </c>
      <c r="AM145" s="21" t="s">
        <v>305</v>
      </c>
    </row>
    <row r="146" spans="3:39" x14ac:dyDescent="0.35">
      <c r="C146" s="15" t="s">
        <v>69</v>
      </c>
      <c r="D146" s="16">
        <v>900.80145000000039</v>
      </c>
      <c r="E146" s="17">
        <f>D146-26.052</f>
        <v>874.74945000000037</v>
      </c>
      <c r="F146" s="17">
        <f t="shared" si="136"/>
        <v>834.71815000000038</v>
      </c>
      <c r="G146" s="17">
        <f t="shared" si="137"/>
        <v>794.68685000000039</v>
      </c>
      <c r="H146" s="17">
        <f t="shared" si="138"/>
        <v>754.6555500000004</v>
      </c>
      <c r="I146" s="17">
        <f t="shared" si="139"/>
        <v>714.62425000000042</v>
      </c>
      <c r="J146" s="18">
        <f t="shared" si="140"/>
        <v>674.59295000000043</v>
      </c>
      <c r="K146" s="30" t="s">
        <v>306</v>
      </c>
      <c r="L146" s="21">
        <v>603.50145000000043</v>
      </c>
      <c r="M146" s="19">
        <v>605.50145000000043</v>
      </c>
      <c r="N146" s="17">
        <v>575.50145000000043</v>
      </c>
      <c r="O146" s="21">
        <v>579.50145000000043</v>
      </c>
      <c r="Q146" s="15" t="s">
        <v>69</v>
      </c>
      <c r="R146" s="16">
        <v>900.80145000000039</v>
      </c>
      <c r="S146" s="19">
        <f t="shared" si="141"/>
        <v>832.70245000000034</v>
      </c>
      <c r="T146" s="19">
        <f t="shared" si="142"/>
        <v>792.67115000000035</v>
      </c>
      <c r="U146" s="19">
        <f t="shared" si="143"/>
        <v>752.63985000000037</v>
      </c>
      <c r="V146" s="19">
        <f t="shared" si="144"/>
        <v>712.60855000000038</v>
      </c>
      <c r="W146" s="20">
        <f t="shared" si="145"/>
        <v>672.57725000000039</v>
      </c>
      <c r="X146" s="30" t="s">
        <v>306</v>
      </c>
      <c r="Y146" s="21">
        <v>603.50145000000043</v>
      </c>
      <c r="Z146" s="19">
        <v>605.50145000000043</v>
      </c>
      <c r="AA146" s="17">
        <v>575.50145000000043</v>
      </c>
      <c r="AB146" s="21">
        <v>579.50145000000043</v>
      </c>
      <c r="AD146" s="15" t="s">
        <v>69</v>
      </c>
      <c r="AE146" s="16">
        <v>900.80145000000039</v>
      </c>
      <c r="AF146" s="21">
        <f t="shared" si="146"/>
        <v>790.6555500000004</v>
      </c>
      <c r="AG146" s="21">
        <f t="shared" si="147"/>
        <v>750.68425000000036</v>
      </c>
      <c r="AH146" s="22">
        <f t="shared" si="148"/>
        <v>710.59295000000043</v>
      </c>
      <c r="AI146" s="30" t="s">
        <v>306</v>
      </c>
      <c r="AJ146" s="21">
        <v>603.50145000000043</v>
      </c>
      <c r="AK146" s="19">
        <v>605.50145000000043</v>
      </c>
      <c r="AL146" s="17">
        <v>575.50145000000043</v>
      </c>
      <c r="AM146" s="21">
        <v>579.50145000000043</v>
      </c>
    </row>
    <row r="147" spans="3:39" x14ac:dyDescent="0.35">
      <c r="C147" s="15" t="s">
        <v>70</v>
      </c>
      <c r="D147" s="16">
        <v>898.78580000000034</v>
      </c>
      <c r="E147" s="17">
        <f>D147-26.052</f>
        <v>872.73380000000031</v>
      </c>
      <c r="F147" s="17">
        <f t="shared" si="136"/>
        <v>832.70250000000033</v>
      </c>
      <c r="G147" s="17">
        <f t="shared" si="137"/>
        <v>792.67120000000034</v>
      </c>
      <c r="H147" s="17">
        <f t="shared" si="138"/>
        <v>752.63990000000035</v>
      </c>
      <c r="I147" s="17">
        <f t="shared" si="139"/>
        <v>712.60860000000037</v>
      </c>
      <c r="J147" s="18">
        <f t="shared" si="140"/>
        <v>672.57730000000038</v>
      </c>
      <c r="K147" s="30" t="s">
        <v>306</v>
      </c>
      <c r="L147" s="21">
        <v>601.48580000000038</v>
      </c>
      <c r="M147" s="19">
        <v>603.48580000000038</v>
      </c>
      <c r="N147" s="17">
        <v>573.48580000000038</v>
      </c>
      <c r="O147" s="21">
        <v>577.48580000000038</v>
      </c>
      <c r="Q147" s="15" t="s">
        <v>70</v>
      </c>
      <c r="R147" s="16">
        <v>898.78580000000034</v>
      </c>
      <c r="S147" s="19">
        <f t="shared" si="141"/>
        <v>830.68680000000029</v>
      </c>
      <c r="T147" s="19">
        <f t="shared" si="142"/>
        <v>790.6555000000003</v>
      </c>
      <c r="U147" s="19">
        <f t="shared" si="143"/>
        <v>750.62420000000031</v>
      </c>
      <c r="V147" s="19">
        <f t="shared" si="144"/>
        <v>710.59290000000033</v>
      </c>
      <c r="W147" s="20">
        <f t="shared" si="145"/>
        <v>670.56160000000034</v>
      </c>
      <c r="X147" s="30" t="s">
        <v>306</v>
      </c>
      <c r="Y147" s="21">
        <v>601.48580000000038</v>
      </c>
      <c r="Z147" s="19">
        <v>603.48580000000038</v>
      </c>
      <c r="AA147" s="17">
        <v>573.48580000000038</v>
      </c>
      <c r="AB147" s="21">
        <v>577.48580000000038</v>
      </c>
      <c r="AD147" s="15" t="s">
        <v>70</v>
      </c>
      <c r="AE147" s="16">
        <v>898.78580000000034</v>
      </c>
      <c r="AF147" s="21">
        <f t="shared" si="146"/>
        <v>788.63990000000035</v>
      </c>
      <c r="AG147" s="21">
        <f t="shared" si="147"/>
        <v>748.66860000000031</v>
      </c>
      <c r="AH147" s="22">
        <f t="shared" si="148"/>
        <v>708.57730000000038</v>
      </c>
      <c r="AI147" s="30" t="s">
        <v>306</v>
      </c>
      <c r="AJ147" s="21">
        <v>601.48580000000038</v>
      </c>
      <c r="AK147" s="19">
        <v>603.48580000000038</v>
      </c>
      <c r="AL147" s="17">
        <v>573.48580000000038</v>
      </c>
      <c r="AM147" s="21">
        <v>577.48580000000038</v>
      </c>
    </row>
    <row r="148" spans="3:39" x14ac:dyDescent="0.35">
      <c r="C148" s="15" t="s">
        <v>71</v>
      </c>
      <c r="D148" s="16">
        <v>896.78579999999999</v>
      </c>
      <c r="E148" s="17">
        <f>D148-26.052</f>
        <v>870.73379999999997</v>
      </c>
      <c r="F148" s="17">
        <f t="shared" si="136"/>
        <v>830.70249999999999</v>
      </c>
      <c r="G148" s="17">
        <f t="shared" si="137"/>
        <v>790.6712</v>
      </c>
      <c r="H148" s="17">
        <f t="shared" si="138"/>
        <v>750.63990000000001</v>
      </c>
      <c r="I148" s="17">
        <f t="shared" si="139"/>
        <v>710.60860000000002</v>
      </c>
      <c r="J148" s="18">
        <f t="shared" si="140"/>
        <v>670.57730000000004</v>
      </c>
      <c r="K148" s="30" t="s">
        <v>306</v>
      </c>
      <c r="L148" s="21">
        <v>599.48579999999993</v>
      </c>
      <c r="M148" s="19">
        <v>601.48579999999993</v>
      </c>
      <c r="N148" s="17">
        <v>571.48579999999993</v>
      </c>
      <c r="O148" s="21">
        <v>575.48579999999993</v>
      </c>
      <c r="Q148" s="15" t="s">
        <v>71</v>
      </c>
      <c r="R148" s="16">
        <v>896.78579999999999</v>
      </c>
      <c r="S148" s="19">
        <f t="shared" si="141"/>
        <v>828.68679999999995</v>
      </c>
      <c r="T148" s="19">
        <f t="shared" si="142"/>
        <v>788.65549999999996</v>
      </c>
      <c r="U148" s="19">
        <f t="shared" si="143"/>
        <v>748.62419999999997</v>
      </c>
      <c r="V148" s="19">
        <f t="shared" si="144"/>
        <v>708.59289999999999</v>
      </c>
      <c r="W148" s="20">
        <f t="shared" si="145"/>
        <v>668.5616</v>
      </c>
      <c r="X148" s="30" t="s">
        <v>306</v>
      </c>
      <c r="Y148" s="21">
        <v>599.48579999999993</v>
      </c>
      <c r="Z148" s="19">
        <v>601.48579999999993</v>
      </c>
      <c r="AA148" s="17">
        <v>571.48579999999993</v>
      </c>
      <c r="AB148" s="21">
        <v>575.48579999999993</v>
      </c>
      <c r="AD148" s="15" t="s">
        <v>71</v>
      </c>
      <c r="AE148" s="16">
        <v>896.78579999999999</v>
      </c>
      <c r="AF148" s="21">
        <f t="shared" si="146"/>
        <v>786.63990000000001</v>
      </c>
      <c r="AG148" s="21">
        <f t="shared" si="147"/>
        <v>746.66859999999997</v>
      </c>
      <c r="AH148" s="22">
        <f t="shared" si="148"/>
        <v>706.57730000000004</v>
      </c>
      <c r="AI148" s="30" t="s">
        <v>306</v>
      </c>
      <c r="AJ148" s="21">
        <v>599.48579999999993</v>
      </c>
      <c r="AK148" s="19">
        <v>601.48579999999993</v>
      </c>
      <c r="AL148" s="17">
        <v>571.48579999999993</v>
      </c>
      <c r="AM148" s="21">
        <v>575.48579999999993</v>
      </c>
    </row>
    <row r="149" spans="3:39" x14ac:dyDescent="0.35">
      <c r="C149" s="15" t="s">
        <v>237</v>
      </c>
      <c r="D149" s="16">
        <f>D148-2</f>
        <v>894.78579999999999</v>
      </c>
      <c r="E149" s="17">
        <f t="shared" ref="E149:E152" si="157">D149-26.052</f>
        <v>868.73379999999997</v>
      </c>
      <c r="F149" s="17">
        <f t="shared" ref="F149:F152" si="158">D149-66.0833</f>
        <v>828.70249999999999</v>
      </c>
      <c r="G149" s="17">
        <f>D149-106.1146</f>
        <v>788.6712</v>
      </c>
      <c r="H149" s="17">
        <f>D149-146.1459</f>
        <v>748.63990000000001</v>
      </c>
      <c r="I149" s="17">
        <f>D149-186.1772</f>
        <v>708.60860000000002</v>
      </c>
      <c r="J149" s="18">
        <f>D149-226.2085</f>
        <v>668.57730000000004</v>
      </c>
      <c r="K149" s="30" t="s">
        <v>306</v>
      </c>
      <c r="L149" s="21">
        <v>597.48579999999993</v>
      </c>
      <c r="M149" s="19">
        <v>599.48579999999993</v>
      </c>
      <c r="N149" s="17">
        <v>569.48579999999993</v>
      </c>
      <c r="O149" s="21">
        <v>573.48579999999993</v>
      </c>
      <c r="Q149" s="15" t="s">
        <v>237</v>
      </c>
      <c r="R149" s="16">
        <f>R148-2</f>
        <v>894.78579999999999</v>
      </c>
      <c r="S149" s="19">
        <f t="shared" si="141"/>
        <v>826.68679999999995</v>
      </c>
      <c r="T149" s="19">
        <f t="shared" si="142"/>
        <v>786.65549999999996</v>
      </c>
      <c r="U149" s="19">
        <f t="shared" si="143"/>
        <v>746.62419999999997</v>
      </c>
      <c r="V149" s="19">
        <f t="shared" si="144"/>
        <v>706.59289999999999</v>
      </c>
      <c r="W149" s="20">
        <f t="shared" si="145"/>
        <v>666.5616</v>
      </c>
      <c r="X149" s="30" t="s">
        <v>306</v>
      </c>
      <c r="Y149" s="21">
        <v>597.48579999999993</v>
      </c>
      <c r="Z149" s="19">
        <v>599.48579999999993</v>
      </c>
      <c r="AA149" s="17">
        <v>569.48579999999993</v>
      </c>
      <c r="AB149" s="21">
        <v>573.48579999999993</v>
      </c>
      <c r="AD149" s="15" t="s">
        <v>237</v>
      </c>
      <c r="AE149" s="16">
        <f>AE148-2</f>
        <v>894.78579999999999</v>
      </c>
      <c r="AF149" s="21">
        <f t="shared" si="146"/>
        <v>784.63990000000001</v>
      </c>
      <c r="AG149" s="21">
        <f t="shared" si="147"/>
        <v>744.66859999999997</v>
      </c>
      <c r="AH149" s="22">
        <f t="shared" si="148"/>
        <v>704.57730000000004</v>
      </c>
      <c r="AI149" s="30" t="s">
        <v>306</v>
      </c>
      <c r="AJ149" s="21">
        <v>597.48579999999993</v>
      </c>
      <c r="AK149" s="19">
        <v>599.48579999999993</v>
      </c>
      <c r="AL149" s="17">
        <v>569.48579999999993</v>
      </c>
      <c r="AM149" s="21">
        <v>573.48579999999993</v>
      </c>
    </row>
    <row r="150" spans="3:39" x14ac:dyDescent="0.35">
      <c r="C150" s="15" t="s">
        <v>238</v>
      </c>
      <c r="D150" s="16">
        <f t="shared" ref="D150:D152" si="159">D149-2</f>
        <v>892.78579999999999</v>
      </c>
      <c r="E150" s="17">
        <f t="shared" si="157"/>
        <v>866.73379999999997</v>
      </c>
      <c r="F150" s="17">
        <f t="shared" si="158"/>
        <v>826.70249999999999</v>
      </c>
      <c r="G150" s="17">
        <f t="shared" ref="G150:G152" si="160">D150-106.1146</f>
        <v>786.6712</v>
      </c>
      <c r="H150" s="17">
        <f t="shared" ref="H150:H152" si="161">D150-146.1459</f>
        <v>746.63990000000001</v>
      </c>
      <c r="I150" s="17">
        <f t="shared" ref="I150:I152" si="162">D150-186.1772</f>
        <v>706.60860000000002</v>
      </c>
      <c r="J150" s="18">
        <f t="shared" ref="J150:J152" si="163">D150-226.2085</f>
        <v>666.57730000000004</v>
      </c>
      <c r="K150" s="30" t="s">
        <v>306</v>
      </c>
      <c r="L150" s="21">
        <v>595.48579999999993</v>
      </c>
      <c r="M150" s="19">
        <v>597.48579999999993</v>
      </c>
      <c r="N150" s="17">
        <v>567.48579999999993</v>
      </c>
      <c r="O150" s="21">
        <v>571.48579999999993</v>
      </c>
      <c r="Q150" s="15" t="s">
        <v>238</v>
      </c>
      <c r="R150" s="16">
        <f t="shared" ref="R150:R152" si="164">R149-2</f>
        <v>892.78579999999999</v>
      </c>
      <c r="S150" s="19">
        <f t="shared" si="141"/>
        <v>824.68679999999995</v>
      </c>
      <c r="T150" s="19">
        <f t="shared" si="142"/>
        <v>784.65549999999996</v>
      </c>
      <c r="U150" s="19">
        <f t="shared" si="143"/>
        <v>744.62419999999997</v>
      </c>
      <c r="V150" s="19">
        <f t="shared" si="144"/>
        <v>704.59289999999999</v>
      </c>
      <c r="W150" s="20">
        <f t="shared" si="145"/>
        <v>664.5616</v>
      </c>
      <c r="X150" s="30" t="s">
        <v>306</v>
      </c>
      <c r="Y150" s="21">
        <v>595.48579999999993</v>
      </c>
      <c r="Z150" s="19">
        <v>597.48579999999993</v>
      </c>
      <c r="AA150" s="17">
        <v>567.48579999999993</v>
      </c>
      <c r="AB150" s="21">
        <v>571.48579999999993</v>
      </c>
      <c r="AD150" s="15" t="s">
        <v>238</v>
      </c>
      <c r="AE150" s="16">
        <f t="shared" ref="AE150:AE152" si="165">AE149-2</f>
        <v>892.78579999999999</v>
      </c>
      <c r="AF150" s="21">
        <f t="shared" si="146"/>
        <v>782.63990000000001</v>
      </c>
      <c r="AG150" s="21">
        <f t="shared" si="147"/>
        <v>742.66859999999997</v>
      </c>
      <c r="AH150" s="22">
        <f t="shared" si="148"/>
        <v>702.57730000000004</v>
      </c>
      <c r="AI150" s="30" t="s">
        <v>306</v>
      </c>
      <c r="AJ150" s="21">
        <v>595.48579999999993</v>
      </c>
      <c r="AK150" s="19">
        <v>597.48579999999993</v>
      </c>
      <c r="AL150" s="17">
        <v>567.48579999999993</v>
      </c>
      <c r="AM150" s="21">
        <v>571.48579999999993</v>
      </c>
    </row>
    <row r="151" spans="3:39" x14ac:dyDescent="0.35">
      <c r="C151" s="15" t="s">
        <v>239</v>
      </c>
      <c r="D151" s="16">
        <f t="shared" si="159"/>
        <v>890.78579999999999</v>
      </c>
      <c r="E151" s="17">
        <f t="shared" si="157"/>
        <v>864.73379999999997</v>
      </c>
      <c r="F151" s="17">
        <f t="shared" si="158"/>
        <v>824.70249999999999</v>
      </c>
      <c r="G151" s="17">
        <f t="shared" si="160"/>
        <v>784.6712</v>
      </c>
      <c r="H151" s="17">
        <f t="shared" si="161"/>
        <v>744.63990000000001</v>
      </c>
      <c r="I151" s="17">
        <f t="shared" si="162"/>
        <v>704.60860000000002</v>
      </c>
      <c r="J151" s="18">
        <f t="shared" si="163"/>
        <v>664.57730000000004</v>
      </c>
      <c r="K151" s="30" t="s">
        <v>306</v>
      </c>
      <c r="L151" s="21">
        <v>593.48579999999993</v>
      </c>
      <c r="M151" s="19">
        <v>595.48579999999993</v>
      </c>
      <c r="N151" s="17">
        <v>565.48579999999993</v>
      </c>
      <c r="O151" s="21">
        <v>569.48579999999993</v>
      </c>
      <c r="Q151" s="15" t="s">
        <v>239</v>
      </c>
      <c r="R151" s="16">
        <f t="shared" si="164"/>
        <v>890.78579999999999</v>
      </c>
      <c r="S151" s="19">
        <f t="shared" si="141"/>
        <v>822.68679999999995</v>
      </c>
      <c r="T151" s="19">
        <f t="shared" si="142"/>
        <v>782.65549999999996</v>
      </c>
      <c r="U151" s="19">
        <f t="shared" si="143"/>
        <v>742.62419999999997</v>
      </c>
      <c r="V151" s="19">
        <f t="shared" si="144"/>
        <v>702.59289999999999</v>
      </c>
      <c r="W151" s="20">
        <f t="shared" si="145"/>
        <v>662.5616</v>
      </c>
      <c r="X151" s="30" t="s">
        <v>306</v>
      </c>
      <c r="Y151" s="21">
        <v>593.48579999999993</v>
      </c>
      <c r="Z151" s="19">
        <v>595.48579999999993</v>
      </c>
      <c r="AA151" s="17">
        <v>565.48579999999993</v>
      </c>
      <c r="AB151" s="21">
        <v>569.48579999999993</v>
      </c>
      <c r="AD151" s="15" t="s">
        <v>239</v>
      </c>
      <c r="AE151" s="16">
        <f t="shared" si="165"/>
        <v>890.78579999999999</v>
      </c>
      <c r="AF151" s="21">
        <f t="shared" si="146"/>
        <v>780.63990000000001</v>
      </c>
      <c r="AG151" s="21">
        <f t="shared" si="147"/>
        <v>740.66859999999997</v>
      </c>
      <c r="AH151" s="22">
        <f t="shared" si="148"/>
        <v>700.57730000000004</v>
      </c>
      <c r="AI151" s="30" t="s">
        <v>306</v>
      </c>
      <c r="AJ151" s="21">
        <v>593.48579999999993</v>
      </c>
      <c r="AK151" s="19">
        <v>595.48579999999993</v>
      </c>
      <c r="AL151" s="17">
        <v>565.48579999999993</v>
      </c>
      <c r="AM151" s="21">
        <v>569.48579999999993</v>
      </c>
    </row>
    <row r="152" spans="3:39" x14ac:dyDescent="0.35">
      <c r="C152" s="15" t="s">
        <v>240</v>
      </c>
      <c r="D152" s="16">
        <f t="shared" si="159"/>
        <v>888.78579999999999</v>
      </c>
      <c r="E152" s="17">
        <f t="shared" si="157"/>
        <v>862.73379999999997</v>
      </c>
      <c r="F152" s="17">
        <f t="shared" si="158"/>
        <v>822.70249999999999</v>
      </c>
      <c r="G152" s="17">
        <f t="shared" si="160"/>
        <v>782.6712</v>
      </c>
      <c r="H152" s="17">
        <f t="shared" si="161"/>
        <v>742.63990000000001</v>
      </c>
      <c r="I152" s="17">
        <f t="shared" si="162"/>
        <v>702.60860000000002</v>
      </c>
      <c r="J152" s="18">
        <f t="shared" si="163"/>
        <v>662.57730000000004</v>
      </c>
      <c r="K152" s="30" t="s">
        <v>306</v>
      </c>
      <c r="L152" s="21">
        <v>591.48579999999993</v>
      </c>
      <c r="M152" s="19">
        <v>593.48579999999993</v>
      </c>
      <c r="N152" s="17">
        <v>563.48579999999993</v>
      </c>
      <c r="O152" s="21">
        <v>567.48579999999993</v>
      </c>
      <c r="Q152" s="15" t="s">
        <v>240</v>
      </c>
      <c r="R152" s="16">
        <f t="shared" si="164"/>
        <v>888.78579999999999</v>
      </c>
      <c r="S152" s="19">
        <f t="shared" si="141"/>
        <v>820.68679999999995</v>
      </c>
      <c r="T152" s="19">
        <f t="shared" si="142"/>
        <v>780.65549999999996</v>
      </c>
      <c r="U152" s="19">
        <f t="shared" si="143"/>
        <v>740.62419999999997</v>
      </c>
      <c r="V152" s="19">
        <f t="shared" si="144"/>
        <v>700.59289999999999</v>
      </c>
      <c r="W152" s="20">
        <f t="shared" si="145"/>
        <v>660.5616</v>
      </c>
      <c r="X152" s="30" t="s">
        <v>306</v>
      </c>
      <c r="Y152" s="21">
        <v>591.48579999999993</v>
      </c>
      <c r="Z152" s="19">
        <v>593.48579999999993</v>
      </c>
      <c r="AA152" s="17">
        <v>563.48579999999993</v>
      </c>
      <c r="AB152" s="21">
        <v>567.48579999999993</v>
      </c>
      <c r="AD152" s="15" t="s">
        <v>240</v>
      </c>
      <c r="AE152" s="16">
        <f t="shared" si="165"/>
        <v>888.78579999999999</v>
      </c>
      <c r="AF152" s="21">
        <f t="shared" si="146"/>
        <v>778.63990000000001</v>
      </c>
      <c r="AG152" s="21">
        <f t="shared" si="147"/>
        <v>738.66859999999997</v>
      </c>
      <c r="AH152" s="22">
        <f t="shared" si="148"/>
        <v>698.57730000000004</v>
      </c>
      <c r="AI152" s="30" t="s">
        <v>306</v>
      </c>
      <c r="AJ152" s="21">
        <v>591.48579999999993</v>
      </c>
      <c r="AK152" s="19">
        <v>593.48579999999993</v>
      </c>
      <c r="AL152" s="17">
        <v>563.48579999999993</v>
      </c>
      <c r="AM152" s="21">
        <v>567.48579999999993</v>
      </c>
    </row>
    <row r="153" spans="3:39" x14ac:dyDescent="0.35">
      <c r="C153" s="15"/>
      <c r="D153" s="16"/>
      <c r="E153" s="17"/>
      <c r="F153" s="17"/>
      <c r="G153" s="17"/>
      <c r="H153" s="17"/>
      <c r="I153" s="17"/>
      <c r="J153" s="18"/>
      <c r="K153" s="16"/>
      <c r="L153" s="21"/>
      <c r="M153" s="19"/>
      <c r="N153" s="17"/>
      <c r="O153" s="21"/>
      <c r="Q153" s="15"/>
      <c r="R153" s="16"/>
      <c r="S153" s="19"/>
      <c r="T153" s="19"/>
      <c r="U153" s="19"/>
      <c r="V153" s="19"/>
      <c r="W153" s="20"/>
      <c r="X153" s="16"/>
      <c r="Y153" s="21"/>
      <c r="Z153" s="19"/>
      <c r="AA153" s="17"/>
      <c r="AB153" s="21"/>
      <c r="AD153" s="15"/>
      <c r="AE153" s="16"/>
      <c r="AF153" s="21"/>
      <c r="AG153" s="21"/>
      <c r="AH153" s="22"/>
      <c r="AI153" s="16"/>
      <c r="AJ153" s="21"/>
      <c r="AK153" s="19"/>
      <c r="AL153" s="17"/>
      <c r="AM153" s="21"/>
    </row>
    <row r="154" spans="3:39" x14ac:dyDescent="0.35">
      <c r="C154" s="15" t="s">
        <v>72</v>
      </c>
      <c r="D154" s="16">
        <v>918.84840000000054</v>
      </c>
      <c r="E154" s="17">
        <f>D154-26.052</f>
        <v>892.79640000000052</v>
      </c>
      <c r="F154" s="17">
        <f t="shared" si="136"/>
        <v>852.76510000000053</v>
      </c>
      <c r="G154" s="17">
        <f t="shared" si="137"/>
        <v>812.73380000000054</v>
      </c>
      <c r="H154" s="17">
        <f t="shared" si="138"/>
        <v>772.70250000000055</v>
      </c>
      <c r="I154" s="17">
        <f t="shared" si="139"/>
        <v>732.67120000000057</v>
      </c>
      <c r="J154" s="18">
        <f t="shared" si="140"/>
        <v>692.63990000000058</v>
      </c>
      <c r="K154" s="30" t="s">
        <v>306</v>
      </c>
      <c r="L154" s="21">
        <v>621.54840000000058</v>
      </c>
      <c r="M154" s="19" t="s">
        <v>305</v>
      </c>
      <c r="N154" s="17">
        <v>593.54840000000058</v>
      </c>
      <c r="O154" s="21" t="s">
        <v>305</v>
      </c>
      <c r="Q154" s="15" t="s">
        <v>72</v>
      </c>
      <c r="R154" s="16">
        <v>918.84840000000054</v>
      </c>
      <c r="S154" s="19">
        <f t="shared" si="141"/>
        <v>850.74940000000049</v>
      </c>
      <c r="T154" s="19">
        <f t="shared" si="142"/>
        <v>810.7181000000005</v>
      </c>
      <c r="U154" s="19">
        <f t="shared" si="143"/>
        <v>770.68680000000052</v>
      </c>
      <c r="V154" s="19">
        <f t="shared" si="144"/>
        <v>730.65550000000053</v>
      </c>
      <c r="W154" s="20">
        <f t="shared" si="145"/>
        <v>690.62420000000054</v>
      </c>
      <c r="X154" s="30" t="s">
        <v>306</v>
      </c>
      <c r="Y154" s="21">
        <v>621.54840000000058</v>
      </c>
      <c r="Z154" s="19" t="s">
        <v>305</v>
      </c>
      <c r="AA154" s="17">
        <v>593.54840000000058</v>
      </c>
      <c r="AB154" s="21" t="s">
        <v>305</v>
      </c>
      <c r="AD154" s="15" t="s">
        <v>72</v>
      </c>
      <c r="AE154" s="16">
        <v>918.84840000000054</v>
      </c>
      <c r="AF154" s="21">
        <f t="shared" si="146"/>
        <v>808.70250000000055</v>
      </c>
      <c r="AG154" s="21">
        <f t="shared" si="147"/>
        <v>768.73120000000051</v>
      </c>
      <c r="AH154" s="22">
        <f t="shared" si="148"/>
        <v>728.63990000000058</v>
      </c>
      <c r="AI154" s="30" t="s">
        <v>306</v>
      </c>
      <c r="AJ154" s="21">
        <v>621.54840000000058</v>
      </c>
      <c r="AK154" s="19" t="s">
        <v>305</v>
      </c>
      <c r="AL154" s="17">
        <v>593.54840000000058</v>
      </c>
      <c r="AM154" s="21" t="s">
        <v>305</v>
      </c>
    </row>
    <row r="155" spans="3:39" x14ac:dyDescent="0.35">
      <c r="C155" s="15" t="s">
        <v>73</v>
      </c>
      <c r="D155" s="16">
        <v>916.83275000000049</v>
      </c>
      <c r="E155" s="17">
        <f>D155-26.052</f>
        <v>890.78075000000047</v>
      </c>
      <c r="F155" s="17">
        <f t="shared" si="136"/>
        <v>850.74945000000048</v>
      </c>
      <c r="G155" s="17">
        <f t="shared" si="137"/>
        <v>810.71815000000049</v>
      </c>
      <c r="H155" s="17">
        <f t="shared" si="138"/>
        <v>770.6868500000005</v>
      </c>
      <c r="I155" s="17">
        <f t="shared" si="139"/>
        <v>730.65555000000052</v>
      </c>
      <c r="J155" s="18">
        <f t="shared" si="140"/>
        <v>690.62425000000053</v>
      </c>
      <c r="K155" s="30" t="s">
        <v>306</v>
      </c>
      <c r="L155" s="21">
        <v>619.53275000000053</v>
      </c>
      <c r="M155" s="19">
        <v>621.53275000000053</v>
      </c>
      <c r="N155" s="17">
        <v>591.53275000000053</v>
      </c>
      <c r="O155" s="21" t="s">
        <v>305</v>
      </c>
      <c r="Q155" s="15" t="s">
        <v>73</v>
      </c>
      <c r="R155" s="16">
        <v>916.83275000000049</v>
      </c>
      <c r="S155" s="19">
        <f t="shared" si="141"/>
        <v>848.73375000000044</v>
      </c>
      <c r="T155" s="19">
        <f t="shared" si="142"/>
        <v>808.70245000000045</v>
      </c>
      <c r="U155" s="19">
        <f t="shared" si="143"/>
        <v>768.67115000000047</v>
      </c>
      <c r="V155" s="19">
        <f t="shared" si="144"/>
        <v>728.63985000000048</v>
      </c>
      <c r="W155" s="20">
        <f t="shared" si="145"/>
        <v>688.60855000000049</v>
      </c>
      <c r="X155" s="30" t="s">
        <v>306</v>
      </c>
      <c r="Y155" s="21">
        <v>619.53275000000053</v>
      </c>
      <c r="Z155" s="19">
        <v>621.53275000000053</v>
      </c>
      <c r="AA155" s="17">
        <v>591.53275000000053</v>
      </c>
      <c r="AB155" s="21" t="s">
        <v>305</v>
      </c>
      <c r="AD155" s="15" t="s">
        <v>73</v>
      </c>
      <c r="AE155" s="16">
        <v>916.83275000000049</v>
      </c>
      <c r="AF155" s="21">
        <f t="shared" si="146"/>
        <v>806.6868500000005</v>
      </c>
      <c r="AG155" s="21">
        <f t="shared" si="147"/>
        <v>766.71555000000046</v>
      </c>
      <c r="AH155" s="22">
        <f t="shared" si="148"/>
        <v>726.62425000000053</v>
      </c>
      <c r="AI155" s="30" t="s">
        <v>306</v>
      </c>
      <c r="AJ155" s="21">
        <v>619.53275000000053</v>
      </c>
      <c r="AK155" s="19">
        <v>621.53275000000053</v>
      </c>
      <c r="AL155" s="17">
        <v>591.53275000000053</v>
      </c>
      <c r="AM155" s="21" t="s">
        <v>305</v>
      </c>
    </row>
    <row r="156" spans="3:39" x14ac:dyDescent="0.35">
      <c r="C156" s="15" t="s">
        <v>74</v>
      </c>
      <c r="D156" s="16">
        <v>914.81710000000044</v>
      </c>
      <c r="E156" s="17">
        <f>D156-26.052</f>
        <v>888.76510000000042</v>
      </c>
      <c r="F156" s="17">
        <f t="shared" si="136"/>
        <v>848.73380000000043</v>
      </c>
      <c r="G156" s="17">
        <f t="shared" si="137"/>
        <v>808.70250000000044</v>
      </c>
      <c r="H156" s="17">
        <f t="shared" si="138"/>
        <v>768.67120000000045</v>
      </c>
      <c r="I156" s="17">
        <f t="shared" si="139"/>
        <v>728.63990000000047</v>
      </c>
      <c r="J156" s="18">
        <f t="shared" si="140"/>
        <v>688.60860000000048</v>
      </c>
      <c r="K156" s="30" t="s">
        <v>306</v>
      </c>
      <c r="L156" s="21">
        <v>617.51710000000048</v>
      </c>
      <c r="M156" s="19">
        <v>619.51710000000048</v>
      </c>
      <c r="N156" s="17">
        <v>589.51710000000048</v>
      </c>
      <c r="O156" s="21">
        <v>593.51710000000048</v>
      </c>
      <c r="Q156" s="15" t="s">
        <v>74</v>
      </c>
      <c r="R156" s="16">
        <v>914.81710000000044</v>
      </c>
      <c r="S156" s="19">
        <f t="shared" si="141"/>
        <v>846.71810000000039</v>
      </c>
      <c r="T156" s="19">
        <f t="shared" si="142"/>
        <v>806.6868000000004</v>
      </c>
      <c r="U156" s="19">
        <f t="shared" si="143"/>
        <v>766.65550000000042</v>
      </c>
      <c r="V156" s="19">
        <f t="shared" si="144"/>
        <v>726.62420000000043</v>
      </c>
      <c r="W156" s="20">
        <f t="shared" si="145"/>
        <v>686.59290000000044</v>
      </c>
      <c r="X156" s="30" t="s">
        <v>306</v>
      </c>
      <c r="Y156" s="21">
        <v>617.51710000000048</v>
      </c>
      <c r="Z156" s="19">
        <v>619.51710000000048</v>
      </c>
      <c r="AA156" s="17">
        <v>589.51710000000048</v>
      </c>
      <c r="AB156" s="21">
        <v>593.51710000000048</v>
      </c>
      <c r="AD156" s="15" t="s">
        <v>74</v>
      </c>
      <c r="AE156" s="16">
        <v>914.81710000000044</v>
      </c>
      <c r="AF156" s="21">
        <f t="shared" si="146"/>
        <v>804.67120000000045</v>
      </c>
      <c r="AG156" s="21">
        <f t="shared" si="147"/>
        <v>764.69990000000041</v>
      </c>
      <c r="AH156" s="22">
        <f t="shared" si="148"/>
        <v>724.60860000000048</v>
      </c>
      <c r="AI156" s="30" t="s">
        <v>306</v>
      </c>
      <c r="AJ156" s="21">
        <v>617.51710000000048</v>
      </c>
      <c r="AK156" s="19">
        <v>619.51710000000048</v>
      </c>
      <c r="AL156" s="17">
        <v>589.51710000000048</v>
      </c>
      <c r="AM156" s="21">
        <v>593.51710000000048</v>
      </c>
    </row>
    <row r="157" spans="3:39" x14ac:dyDescent="0.35">
      <c r="C157" s="15" t="s">
        <v>75</v>
      </c>
      <c r="D157" s="16">
        <v>912.80145000000039</v>
      </c>
      <c r="E157" s="17">
        <f>D157-26.052</f>
        <v>886.74945000000037</v>
      </c>
      <c r="F157" s="17">
        <f t="shared" si="136"/>
        <v>846.71815000000038</v>
      </c>
      <c r="G157" s="17">
        <f t="shared" si="137"/>
        <v>806.68685000000039</v>
      </c>
      <c r="H157" s="17">
        <f t="shared" si="138"/>
        <v>766.6555500000004</v>
      </c>
      <c r="I157" s="17">
        <f t="shared" si="139"/>
        <v>726.62425000000042</v>
      </c>
      <c r="J157" s="18">
        <f t="shared" si="140"/>
        <v>686.59295000000043</v>
      </c>
      <c r="K157" s="30" t="s">
        <v>306</v>
      </c>
      <c r="L157" s="21">
        <v>615.50145000000043</v>
      </c>
      <c r="M157" s="19">
        <v>617.50145000000043</v>
      </c>
      <c r="N157" s="17">
        <v>587.50145000000043</v>
      </c>
      <c r="O157" s="21">
        <v>591.50145000000043</v>
      </c>
      <c r="Q157" s="15" t="s">
        <v>75</v>
      </c>
      <c r="R157" s="16">
        <v>912.80145000000039</v>
      </c>
      <c r="S157" s="19">
        <f t="shared" si="141"/>
        <v>844.70245000000034</v>
      </c>
      <c r="T157" s="19">
        <f t="shared" si="142"/>
        <v>804.67115000000035</v>
      </c>
      <c r="U157" s="19">
        <f t="shared" si="143"/>
        <v>764.63985000000037</v>
      </c>
      <c r="V157" s="19">
        <f t="shared" si="144"/>
        <v>724.60855000000038</v>
      </c>
      <c r="W157" s="20">
        <f t="shared" si="145"/>
        <v>684.57725000000039</v>
      </c>
      <c r="X157" s="30" t="s">
        <v>306</v>
      </c>
      <c r="Y157" s="21">
        <v>615.50145000000043</v>
      </c>
      <c r="Z157" s="19">
        <v>617.50145000000043</v>
      </c>
      <c r="AA157" s="17">
        <v>587.50145000000043</v>
      </c>
      <c r="AB157" s="21">
        <v>591.50145000000043</v>
      </c>
      <c r="AD157" s="15" t="s">
        <v>75</v>
      </c>
      <c r="AE157" s="16">
        <v>912.80145000000039</v>
      </c>
      <c r="AF157" s="21">
        <f t="shared" si="146"/>
        <v>802.6555500000004</v>
      </c>
      <c r="AG157" s="21">
        <f t="shared" si="147"/>
        <v>762.68425000000036</v>
      </c>
      <c r="AH157" s="22">
        <f t="shared" si="148"/>
        <v>722.59295000000043</v>
      </c>
      <c r="AI157" s="30" t="s">
        <v>306</v>
      </c>
      <c r="AJ157" s="21">
        <v>615.50145000000043</v>
      </c>
      <c r="AK157" s="19">
        <v>617.50145000000043</v>
      </c>
      <c r="AL157" s="17">
        <v>587.50145000000043</v>
      </c>
      <c r="AM157" s="21">
        <v>591.50145000000043</v>
      </c>
    </row>
    <row r="158" spans="3:39" x14ac:dyDescent="0.35">
      <c r="C158" s="15" t="s">
        <v>232</v>
      </c>
      <c r="D158" s="16">
        <f>D157-2</f>
        <v>910.80145000000039</v>
      </c>
      <c r="E158" s="17">
        <f t="shared" ref="E158:E162" si="166">D158-26.052</f>
        <v>884.74945000000037</v>
      </c>
      <c r="F158" s="17">
        <f t="shared" si="136"/>
        <v>844.71815000000038</v>
      </c>
      <c r="G158" s="17">
        <f>D158-106.1146</f>
        <v>804.68685000000039</v>
      </c>
      <c r="H158" s="17">
        <f>D158-146.1459</f>
        <v>764.6555500000004</v>
      </c>
      <c r="I158" s="17">
        <f>D158-186.1772</f>
        <v>724.62425000000042</v>
      </c>
      <c r="J158" s="18">
        <f>D158-226.2085</f>
        <v>684.59295000000043</v>
      </c>
      <c r="K158" s="30" t="s">
        <v>306</v>
      </c>
      <c r="L158" s="21">
        <v>613.50145000000043</v>
      </c>
      <c r="M158" s="19">
        <v>615.50145000000043</v>
      </c>
      <c r="N158" s="17">
        <v>585.50145000000043</v>
      </c>
      <c r="O158" s="21">
        <v>589.50145000000043</v>
      </c>
      <c r="Q158" s="15" t="s">
        <v>232</v>
      </c>
      <c r="R158" s="16">
        <f>R157-2</f>
        <v>910.80145000000039</v>
      </c>
      <c r="S158" s="19">
        <f t="shared" si="141"/>
        <v>842.70245000000034</v>
      </c>
      <c r="T158" s="19">
        <f t="shared" si="142"/>
        <v>802.67115000000035</v>
      </c>
      <c r="U158" s="19">
        <f t="shared" si="143"/>
        <v>762.63985000000037</v>
      </c>
      <c r="V158" s="19">
        <f t="shared" si="144"/>
        <v>722.60855000000038</v>
      </c>
      <c r="W158" s="20">
        <f t="shared" si="145"/>
        <v>682.57725000000039</v>
      </c>
      <c r="X158" s="30" t="s">
        <v>306</v>
      </c>
      <c r="Y158" s="21">
        <v>613.50145000000043</v>
      </c>
      <c r="Z158" s="19">
        <v>615.50145000000043</v>
      </c>
      <c r="AA158" s="17">
        <v>585.50145000000043</v>
      </c>
      <c r="AB158" s="21">
        <v>589.50145000000043</v>
      </c>
      <c r="AD158" s="15" t="s">
        <v>232</v>
      </c>
      <c r="AE158" s="16">
        <f>AE157-2</f>
        <v>910.80145000000039</v>
      </c>
      <c r="AF158" s="21">
        <f t="shared" si="146"/>
        <v>800.6555500000004</v>
      </c>
      <c r="AG158" s="21">
        <f t="shared" si="147"/>
        <v>760.68425000000036</v>
      </c>
      <c r="AH158" s="22">
        <f t="shared" si="148"/>
        <v>720.59295000000043</v>
      </c>
      <c r="AI158" s="30" t="s">
        <v>306</v>
      </c>
      <c r="AJ158" s="21">
        <v>613.50145000000043</v>
      </c>
      <c r="AK158" s="19">
        <v>615.50145000000043</v>
      </c>
      <c r="AL158" s="17">
        <v>585.50145000000043</v>
      </c>
      <c r="AM158" s="21">
        <v>589.50145000000043</v>
      </c>
    </row>
    <row r="159" spans="3:39" x14ac:dyDescent="0.35">
      <c r="C159" s="15" t="s">
        <v>233</v>
      </c>
      <c r="D159" s="16">
        <f t="shared" ref="D159:D162" si="167">D158-2</f>
        <v>908.80145000000039</v>
      </c>
      <c r="E159" s="17">
        <f t="shared" si="166"/>
        <v>882.74945000000037</v>
      </c>
      <c r="F159" s="17">
        <f t="shared" si="136"/>
        <v>842.71815000000038</v>
      </c>
      <c r="G159" s="17">
        <f t="shared" ref="G159:G162" si="168">D159-106.1146</f>
        <v>802.68685000000039</v>
      </c>
      <c r="H159" s="17">
        <f t="shared" ref="H159:H162" si="169">D159-146.1459</f>
        <v>762.6555500000004</v>
      </c>
      <c r="I159" s="17">
        <f t="shared" ref="I159:I162" si="170">D159-186.1772</f>
        <v>722.62425000000042</v>
      </c>
      <c r="J159" s="18">
        <f t="shared" ref="J159:J162" si="171">D159-226.2085</f>
        <v>682.59295000000043</v>
      </c>
      <c r="K159" s="30" t="s">
        <v>306</v>
      </c>
      <c r="L159" s="21">
        <v>611.50145000000043</v>
      </c>
      <c r="M159" s="19">
        <v>613.50145000000043</v>
      </c>
      <c r="N159" s="17">
        <v>583.50145000000043</v>
      </c>
      <c r="O159" s="21">
        <v>587.50145000000043</v>
      </c>
      <c r="Q159" s="15" t="s">
        <v>233</v>
      </c>
      <c r="R159" s="16">
        <f t="shared" ref="R159:R162" si="172">R158-2</f>
        <v>908.80145000000039</v>
      </c>
      <c r="S159" s="19">
        <f t="shared" si="141"/>
        <v>840.70245000000034</v>
      </c>
      <c r="T159" s="19">
        <f t="shared" si="142"/>
        <v>800.67115000000035</v>
      </c>
      <c r="U159" s="19">
        <f t="shared" si="143"/>
        <v>760.63985000000037</v>
      </c>
      <c r="V159" s="19">
        <f t="shared" si="144"/>
        <v>720.60855000000038</v>
      </c>
      <c r="W159" s="20">
        <f t="shared" si="145"/>
        <v>680.57725000000039</v>
      </c>
      <c r="X159" s="30" t="s">
        <v>306</v>
      </c>
      <c r="Y159" s="21">
        <v>611.50145000000043</v>
      </c>
      <c r="Z159" s="19">
        <v>613.50145000000043</v>
      </c>
      <c r="AA159" s="17">
        <v>583.50145000000043</v>
      </c>
      <c r="AB159" s="21">
        <v>587.50145000000043</v>
      </c>
      <c r="AD159" s="15" t="s">
        <v>233</v>
      </c>
      <c r="AE159" s="16">
        <f t="shared" ref="AE159:AE162" si="173">AE158-2</f>
        <v>908.80145000000039</v>
      </c>
      <c r="AF159" s="21">
        <f t="shared" si="146"/>
        <v>798.6555500000004</v>
      </c>
      <c r="AG159" s="21">
        <f t="shared" si="147"/>
        <v>758.68425000000036</v>
      </c>
      <c r="AH159" s="22">
        <f t="shared" si="148"/>
        <v>718.59295000000043</v>
      </c>
      <c r="AI159" s="30" t="s">
        <v>306</v>
      </c>
      <c r="AJ159" s="21">
        <v>611.50145000000043</v>
      </c>
      <c r="AK159" s="19">
        <v>613.50145000000043</v>
      </c>
      <c r="AL159" s="17">
        <v>583.50145000000043</v>
      </c>
      <c r="AM159" s="21">
        <v>587.50145000000043</v>
      </c>
    </row>
    <row r="160" spans="3:39" x14ac:dyDescent="0.35">
      <c r="C160" s="15" t="s">
        <v>234</v>
      </c>
      <c r="D160" s="16">
        <f t="shared" si="167"/>
        <v>906.80145000000039</v>
      </c>
      <c r="E160" s="17">
        <f t="shared" si="166"/>
        <v>880.74945000000037</v>
      </c>
      <c r="F160" s="17">
        <f t="shared" si="136"/>
        <v>840.71815000000038</v>
      </c>
      <c r="G160" s="17">
        <f t="shared" si="168"/>
        <v>800.68685000000039</v>
      </c>
      <c r="H160" s="17">
        <f t="shared" si="169"/>
        <v>760.6555500000004</v>
      </c>
      <c r="I160" s="17">
        <f t="shared" si="170"/>
        <v>720.62425000000042</v>
      </c>
      <c r="J160" s="18">
        <f t="shared" si="171"/>
        <v>680.59295000000043</v>
      </c>
      <c r="K160" s="30" t="s">
        <v>306</v>
      </c>
      <c r="L160" s="21">
        <v>609.50145000000043</v>
      </c>
      <c r="M160" s="19">
        <v>611.50145000000043</v>
      </c>
      <c r="N160" s="17">
        <v>581.50145000000043</v>
      </c>
      <c r="O160" s="21">
        <v>585.50145000000043</v>
      </c>
      <c r="Q160" s="15" t="s">
        <v>234</v>
      </c>
      <c r="R160" s="16">
        <f t="shared" si="172"/>
        <v>906.80145000000039</v>
      </c>
      <c r="S160" s="19">
        <f t="shared" si="141"/>
        <v>838.70245000000034</v>
      </c>
      <c r="T160" s="19">
        <f t="shared" si="142"/>
        <v>798.67115000000035</v>
      </c>
      <c r="U160" s="19">
        <f t="shared" si="143"/>
        <v>758.63985000000037</v>
      </c>
      <c r="V160" s="19">
        <f t="shared" si="144"/>
        <v>718.60855000000038</v>
      </c>
      <c r="W160" s="20">
        <f t="shared" si="145"/>
        <v>678.57725000000039</v>
      </c>
      <c r="X160" s="30" t="s">
        <v>306</v>
      </c>
      <c r="Y160" s="21">
        <v>609.50145000000043</v>
      </c>
      <c r="Z160" s="19">
        <v>611.50145000000043</v>
      </c>
      <c r="AA160" s="17">
        <v>581.50145000000043</v>
      </c>
      <c r="AB160" s="21">
        <v>585.50145000000043</v>
      </c>
      <c r="AD160" s="15" t="s">
        <v>234</v>
      </c>
      <c r="AE160" s="16">
        <f t="shared" si="173"/>
        <v>906.80145000000039</v>
      </c>
      <c r="AF160" s="21">
        <f t="shared" si="146"/>
        <v>796.6555500000004</v>
      </c>
      <c r="AG160" s="21">
        <f t="shared" si="147"/>
        <v>756.68425000000036</v>
      </c>
      <c r="AH160" s="22">
        <f t="shared" si="148"/>
        <v>716.59295000000043</v>
      </c>
      <c r="AI160" s="30" t="s">
        <v>306</v>
      </c>
      <c r="AJ160" s="21">
        <v>609.50145000000043</v>
      </c>
      <c r="AK160" s="19">
        <v>611.50145000000043</v>
      </c>
      <c r="AL160" s="17">
        <v>581.50145000000043</v>
      </c>
      <c r="AM160" s="21">
        <v>585.50145000000043</v>
      </c>
    </row>
    <row r="161" spans="3:39" x14ac:dyDescent="0.35">
      <c r="C161" s="15" t="s">
        <v>235</v>
      </c>
      <c r="D161" s="16">
        <f t="shared" si="167"/>
        <v>904.80145000000039</v>
      </c>
      <c r="E161" s="17">
        <f t="shared" si="166"/>
        <v>878.74945000000037</v>
      </c>
      <c r="F161" s="17">
        <f t="shared" si="136"/>
        <v>838.71815000000038</v>
      </c>
      <c r="G161" s="17">
        <f t="shared" si="168"/>
        <v>798.68685000000039</v>
      </c>
      <c r="H161" s="17">
        <f t="shared" si="169"/>
        <v>758.6555500000004</v>
      </c>
      <c r="I161" s="17">
        <f t="shared" si="170"/>
        <v>718.62425000000042</v>
      </c>
      <c r="J161" s="18">
        <f t="shared" si="171"/>
        <v>678.59295000000043</v>
      </c>
      <c r="K161" s="30" t="s">
        <v>306</v>
      </c>
      <c r="L161" s="21">
        <v>607.50145000000043</v>
      </c>
      <c r="M161" s="19">
        <v>609.50145000000043</v>
      </c>
      <c r="N161" s="17">
        <v>579.50145000000043</v>
      </c>
      <c r="O161" s="21">
        <v>583.50145000000043</v>
      </c>
      <c r="Q161" s="15" t="s">
        <v>235</v>
      </c>
      <c r="R161" s="16">
        <f t="shared" si="172"/>
        <v>904.80145000000039</v>
      </c>
      <c r="S161" s="19">
        <f t="shared" si="141"/>
        <v>836.70245000000034</v>
      </c>
      <c r="T161" s="19">
        <f t="shared" si="142"/>
        <v>796.67115000000035</v>
      </c>
      <c r="U161" s="19">
        <f t="shared" si="143"/>
        <v>756.63985000000037</v>
      </c>
      <c r="V161" s="19">
        <f t="shared" si="144"/>
        <v>716.60855000000038</v>
      </c>
      <c r="W161" s="20">
        <f t="shared" si="145"/>
        <v>676.57725000000039</v>
      </c>
      <c r="X161" s="30" t="s">
        <v>306</v>
      </c>
      <c r="Y161" s="21">
        <v>607.50145000000043</v>
      </c>
      <c r="Z161" s="19">
        <v>609.50145000000043</v>
      </c>
      <c r="AA161" s="17">
        <v>579.50145000000043</v>
      </c>
      <c r="AB161" s="21">
        <v>583.50145000000043</v>
      </c>
      <c r="AD161" s="15" t="s">
        <v>235</v>
      </c>
      <c r="AE161" s="16">
        <f t="shared" si="173"/>
        <v>904.80145000000039</v>
      </c>
      <c r="AF161" s="21">
        <f t="shared" si="146"/>
        <v>794.6555500000004</v>
      </c>
      <c r="AG161" s="21">
        <f t="shared" si="147"/>
        <v>754.68425000000036</v>
      </c>
      <c r="AH161" s="22">
        <f t="shared" si="148"/>
        <v>714.59295000000043</v>
      </c>
      <c r="AI161" s="30" t="s">
        <v>306</v>
      </c>
      <c r="AJ161" s="21">
        <v>607.50145000000043</v>
      </c>
      <c r="AK161" s="19">
        <v>609.50145000000043</v>
      </c>
      <c r="AL161" s="17">
        <v>579.50145000000043</v>
      </c>
      <c r="AM161" s="21">
        <v>583.50145000000043</v>
      </c>
    </row>
    <row r="162" spans="3:39" x14ac:dyDescent="0.35">
      <c r="C162" s="15" t="s">
        <v>236</v>
      </c>
      <c r="D162" s="16">
        <f t="shared" si="167"/>
        <v>902.80145000000039</v>
      </c>
      <c r="E162" s="17">
        <f t="shared" si="166"/>
        <v>876.74945000000037</v>
      </c>
      <c r="F162" s="17">
        <f t="shared" si="136"/>
        <v>836.71815000000038</v>
      </c>
      <c r="G162" s="17">
        <f t="shared" si="168"/>
        <v>796.68685000000039</v>
      </c>
      <c r="H162" s="17">
        <f t="shared" si="169"/>
        <v>756.6555500000004</v>
      </c>
      <c r="I162" s="17">
        <f t="shared" si="170"/>
        <v>716.62425000000042</v>
      </c>
      <c r="J162" s="18">
        <f t="shared" si="171"/>
        <v>676.59295000000043</v>
      </c>
      <c r="K162" s="30" t="s">
        <v>306</v>
      </c>
      <c r="L162" s="21">
        <v>605.50145000000043</v>
      </c>
      <c r="M162" s="19">
        <v>607.50145000000043</v>
      </c>
      <c r="N162" s="17">
        <v>577.50145000000043</v>
      </c>
      <c r="O162" s="21">
        <v>581.50145000000043</v>
      </c>
      <c r="Q162" s="15" t="s">
        <v>236</v>
      </c>
      <c r="R162" s="16">
        <f t="shared" si="172"/>
        <v>902.80145000000039</v>
      </c>
      <c r="S162" s="19">
        <f t="shared" si="141"/>
        <v>834.70245000000034</v>
      </c>
      <c r="T162" s="19">
        <f t="shared" si="142"/>
        <v>794.67115000000035</v>
      </c>
      <c r="U162" s="19">
        <f t="shared" si="143"/>
        <v>754.63985000000037</v>
      </c>
      <c r="V162" s="19">
        <f t="shared" si="144"/>
        <v>714.60855000000038</v>
      </c>
      <c r="W162" s="20">
        <f t="shared" si="145"/>
        <v>674.57725000000039</v>
      </c>
      <c r="X162" s="30" t="s">
        <v>306</v>
      </c>
      <c r="Y162" s="21">
        <v>605.50145000000043</v>
      </c>
      <c r="Z162" s="19">
        <v>607.50145000000043</v>
      </c>
      <c r="AA162" s="17">
        <v>577.50145000000043</v>
      </c>
      <c r="AB162" s="21">
        <v>581.50145000000043</v>
      </c>
      <c r="AD162" s="15" t="s">
        <v>236</v>
      </c>
      <c r="AE162" s="16">
        <f t="shared" si="173"/>
        <v>902.80145000000039</v>
      </c>
      <c r="AF162" s="21">
        <f t="shared" si="146"/>
        <v>792.6555500000004</v>
      </c>
      <c r="AG162" s="21">
        <f t="shared" si="147"/>
        <v>752.68425000000036</v>
      </c>
      <c r="AH162" s="22">
        <f t="shared" si="148"/>
        <v>712.59295000000043</v>
      </c>
      <c r="AI162" s="30" t="s">
        <v>306</v>
      </c>
      <c r="AJ162" s="21">
        <v>605.50145000000043</v>
      </c>
      <c r="AK162" s="19">
        <v>607.50145000000043</v>
      </c>
      <c r="AL162" s="17">
        <v>577.50145000000043</v>
      </c>
      <c r="AM162" s="21">
        <v>581.50145000000043</v>
      </c>
    </row>
    <row r="163" spans="3:39" x14ac:dyDescent="0.35">
      <c r="C163" s="15"/>
      <c r="D163" s="16"/>
      <c r="E163" s="17"/>
      <c r="F163" s="17"/>
      <c r="G163" s="17"/>
      <c r="H163" s="17"/>
      <c r="I163" s="17"/>
      <c r="J163" s="18"/>
      <c r="K163" s="16"/>
      <c r="L163" s="21"/>
      <c r="M163" s="19"/>
      <c r="N163" s="17"/>
      <c r="O163" s="21"/>
      <c r="Q163" s="15"/>
      <c r="R163" s="16"/>
      <c r="S163" s="19"/>
      <c r="T163" s="19"/>
      <c r="U163" s="19"/>
      <c r="V163" s="19"/>
      <c r="W163" s="20"/>
      <c r="X163" s="16"/>
      <c r="Y163" s="21"/>
      <c r="Z163" s="19"/>
      <c r="AA163" s="17"/>
      <c r="AB163" s="21"/>
      <c r="AD163" s="15"/>
      <c r="AE163" s="16"/>
      <c r="AF163" s="21"/>
      <c r="AG163" s="21"/>
      <c r="AH163" s="22"/>
      <c r="AI163" s="16"/>
      <c r="AJ163" s="21"/>
      <c r="AK163" s="19"/>
      <c r="AL163" s="17"/>
      <c r="AM163" s="21"/>
    </row>
    <row r="164" spans="3:39" x14ac:dyDescent="0.35">
      <c r="C164" s="15" t="s">
        <v>76</v>
      </c>
      <c r="D164" s="16">
        <v>932.86405000000059</v>
      </c>
      <c r="E164" s="17">
        <f>D164-26.052</f>
        <v>906.81205000000057</v>
      </c>
      <c r="F164" s="17">
        <f t="shared" si="136"/>
        <v>866.78075000000058</v>
      </c>
      <c r="G164" s="17">
        <f t="shared" si="137"/>
        <v>826.74945000000059</v>
      </c>
      <c r="H164" s="17">
        <f t="shared" si="138"/>
        <v>786.71815000000061</v>
      </c>
      <c r="I164" s="17">
        <f t="shared" si="139"/>
        <v>746.68685000000062</v>
      </c>
      <c r="J164" s="18">
        <f t="shared" si="140"/>
        <v>706.65555000000063</v>
      </c>
      <c r="K164" s="30" t="s">
        <v>306</v>
      </c>
      <c r="L164" s="21">
        <v>635.56405000000063</v>
      </c>
      <c r="M164" s="19" t="s">
        <v>305</v>
      </c>
      <c r="N164" s="17">
        <v>607.56405000000063</v>
      </c>
      <c r="O164" s="21" t="s">
        <v>305</v>
      </c>
      <c r="Q164" s="15" t="s">
        <v>76</v>
      </c>
      <c r="R164" s="16">
        <v>932.86405000000059</v>
      </c>
      <c r="S164" s="19">
        <f t="shared" si="141"/>
        <v>864.76505000000054</v>
      </c>
      <c r="T164" s="19">
        <f t="shared" si="142"/>
        <v>824.73375000000055</v>
      </c>
      <c r="U164" s="19">
        <f t="shared" si="143"/>
        <v>784.70245000000057</v>
      </c>
      <c r="V164" s="19">
        <f t="shared" si="144"/>
        <v>744.67115000000058</v>
      </c>
      <c r="W164" s="20">
        <f t="shared" si="145"/>
        <v>704.63985000000059</v>
      </c>
      <c r="X164" s="30" t="s">
        <v>306</v>
      </c>
      <c r="Y164" s="21">
        <v>635.56405000000063</v>
      </c>
      <c r="Z164" s="19" t="s">
        <v>305</v>
      </c>
      <c r="AA164" s="17">
        <v>607.56405000000063</v>
      </c>
      <c r="AB164" s="21" t="s">
        <v>305</v>
      </c>
      <c r="AD164" s="15" t="s">
        <v>76</v>
      </c>
      <c r="AE164" s="16">
        <v>932.86405000000059</v>
      </c>
      <c r="AF164" s="21">
        <f t="shared" si="146"/>
        <v>822.71815000000061</v>
      </c>
      <c r="AG164" s="21">
        <f t="shared" si="147"/>
        <v>782.74685000000056</v>
      </c>
      <c r="AH164" s="22">
        <f t="shared" si="148"/>
        <v>742.65555000000063</v>
      </c>
      <c r="AI164" s="30" t="s">
        <v>306</v>
      </c>
      <c r="AJ164" s="21">
        <v>635.56405000000063</v>
      </c>
      <c r="AK164" s="19" t="s">
        <v>305</v>
      </c>
      <c r="AL164" s="17">
        <v>607.56405000000063</v>
      </c>
      <c r="AM164" s="21" t="s">
        <v>305</v>
      </c>
    </row>
    <row r="165" spans="3:39" x14ac:dyDescent="0.35">
      <c r="C165" s="15" t="s">
        <v>77</v>
      </c>
      <c r="D165" s="16">
        <v>930.84840000000054</v>
      </c>
      <c r="E165" s="17">
        <f>D165-26.052</f>
        <v>904.79640000000052</v>
      </c>
      <c r="F165" s="17">
        <f t="shared" si="136"/>
        <v>864.76510000000053</v>
      </c>
      <c r="G165" s="17">
        <f t="shared" si="137"/>
        <v>824.73380000000054</v>
      </c>
      <c r="H165" s="17">
        <f t="shared" si="138"/>
        <v>784.70250000000055</v>
      </c>
      <c r="I165" s="17">
        <f t="shared" si="139"/>
        <v>744.67120000000057</v>
      </c>
      <c r="J165" s="18">
        <f t="shared" si="140"/>
        <v>704.63990000000058</v>
      </c>
      <c r="K165" s="30" t="s">
        <v>306</v>
      </c>
      <c r="L165" s="21">
        <v>633.54840000000058</v>
      </c>
      <c r="M165" s="19">
        <v>635.54840000000058</v>
      </c>
      <c r="N165" s="17">
        <v>605.54840000000058</v>
      </c>
      <c r="O165" s="21" t="s">
        <v>305</v>
      </c>
      <c r="Q165" s="15" t="s">
        <v>77</v>
      </c>
      <c r="R165" s="16">
        <v>930.84840000000054</v>
      </c>
      <c r="S165" s="19">
        <f t="shared" si="141"/>
        <v>862.74940000000049</v>
      </c>
      <c r="T165" s="19">
        <f t="shared" si="142"/>
        <v>822.7181000000005</v>
      </c>
      <c r="U165" s="19">
        <f t="shared" si="143"/>
        <v>782.68680000000052</v>
      </c>
      <c r="V165" s="19">
        <f t="shared" si="144"/>
        <v>742.65550000000053</v>
      </c>
      <c r="W165" s="20">
        <f t="shared" si="145"/>
        <v>702.62420000000054</v>
      </c>
      <c r="X165" s="30" t="s">
        <v>306</v>
      </c>
      <c r="Y165" s="21">
        <v>633.54840000000058</v>
      </c>
      <c r="Z165" s="19">
        <v>635.54840000000058</v>
      </c>
      <c r="AA165" s="17">
        <v>605.54840000000058</v>
      </c>
      <c r="AB165" s="21" t="s">
        <v>305</v>
      </c>
      <c r="AD165" s="15" t="s">
        <v>77</v>
      </c>
      <c r="AE165" s="16">
        <v>930.84840000000054</v>
      </c>
      <c r="AF165" s="21">
        <f t="shared" si="146"/>
        <v>820.70250000000055</v>
      </c>
      <c r="AG165" s="21">
        <f t="shared" si="147"/>
        <v>780.73120000000051</v>
      </c>
      <c r="AH165" s="22">
        <f t="shared" si="148"/>
        <v>740.63990000000058</v>
      </c>
      <c r="AI165" s="30" t="s">
        <v>306</v>
      </c>
      <c r="AJ165" s="21">
        <v>633.54840000000058</v>
      </c>
      <c r="AK165" s="19">
        <v>635.54840000000058</v>
      </c>
      <c r="AL165" s="17">
        <v>605.54840000000058</v>
      </c>
      <c r="AM165" s="21" t="s">
        <v>305</v>
      </c>
    </row>
    <row r="166" spans="3:39" x14ac:dyDescent="0.35">
      <c r="C166" s="15" t="s">
        <v>78</v>
      </c>
      <c r="D166" s="16">
        <v>928.83275000000049</v>
      </c>
      <c r="E166" s="17">
        <f>D166-26.052</f>
        <v>902.78075000000047</v>
      </c>
      <c r="F166" s="17">
        <f t="shared" si="136"/>
        <v>862.74945000000048</v>
      </c>
      <c r="G166" s="17">
        <f t="shared" si="137"/>
        <v>822.71815000000049</v>
      </c>
      <c r="H166" s="17">
        <f t="shared" si="138"/>
        <v>782.6868500000005</v>
      </c>
      <c r="I166" s="17">
        <f t="shared" si="139"/>
        <v>742.65555000000052</v>
      </c>
      <c r="J166" s="18">
        <f t="shared" si="140"/>
        <v>702.62425000000053</v>
      </c>
      <c r="K166" s="30" t="s">
        <v>306</v>
      </c>
      <c r="L166" s="21">
        <v>631.53275000000053</v>
      </c>
      <c r="M166" s="19">
        <v>633.53275000000053</v>
      </c>
      <c r="N166" s="17">
        <v>603.53275000000053</v>
      </c>
      <c r="O166" s="21">
        <v>607.53275000000053</v>
      </c>
      <c r="Q166" s="15" t="s">
        <v>78</v>
      </c>
      <c r="R166" s="16">
        <v>928.83275000000049</v>
      </c>
      <c r="S166" s="19">
        <f t="shared" si="141"/>
        <v>860.73375000000044</v>
      </c>
      <c r="T166" s="19">
        <f t="shared" si="142"/>
        <v>820.70245000000045</v>
      </c>
      <c r="U166" s="19">
        <f t="shared" si="143"/>
        <v>780.67115000000047</v>
      </c>
      <c r="V166" s="19">
        <f t="shared" si="144"/>
        <v>740.63985000000048</v>
      </c>
      <c r="W166" s="20">
        <f t="shared" si="145"/>
        <v>700.60855000000049</v>
      </c>
      <c r="X166" s="30" t="s">
        <v>306</v>
      </c>
      <c r="Y166" s="21">
        <v>631.53275000000053</v>
      </c>
      <c r="Z166" s="19">
        <v>633.53275000000053</v>
      </c>
      <c r="AA166" s="17">
        <v>603.53275000000053</v>
      </c>
      <c r="AB166" s="21">
        <v>607.53275000000053</v>
      </c>
      <c r="AD166" s="15" t="s">
        <v>78</v>
      </c>
      <c r="AE166" s="16">
        <v>928.83275000000049</v>
      </c>
      <c r="AF166" s="21">
        <f t="shared" si="146"/>
        <v>818.6868500000005</v>
      </c>
      <c r="AG166" s="21">
        <f t="shared" si="147"/>
        <v>778.71555000000046</v>
      </c>
      <c r="AH166" s="22">
        <f t="shared" si="148"/>
        <v>738.62425000000053</v>
      </c>
      <c r="AI166" s="30" t="s">
        <v>306</v>
      </c>
      <c r="AJ166" s="21">
        <v>631.53275000000053</v>
      </c>
      <c r="AK166" s="19">
        <v>633.53275000000053</v>
      </c>
      <c r="AL166" s="17">
        <v>603.53275000000053</v>
      </c>
      <c r="AM166" s="21">
        <v>607.53275000000053</v>
      </c>
    </row>
    <row r="167" spans="3:39" x14ac:dyDescent="0.35">
      <c r="C167" s="15" t="s">
        <v>79</v>
      </c>
      <c r="D167" s="16">
        <v>926.81710000000044</v>
      </c>
      <c r="E167" s="17">
        <f>D167-26.052</f>
        <v>900.76510000000042</v>
      </c>
      <c r="F167" s="17">
        <f t="shared" si="136"/>
        <v>860.73380000000043</v>
      </c>
      <c r="G167" s="17">
        <f t="shared" si="137"/>
        <v>820.70250000000044</v>
      </c>
      <c r="H167" s="17">
        <f t="shared" si="138"/>
        <v>780.67120000000045</v>
      </c>
      <c r="I167" s="17">
        <f t="shared" si="139"/>
        <v>740.63990000000047</v>
      </c>
      <c r="J167" s="18">
        <f t="shared" si="140"/>
        <v>700.60860000000048</v>
      </c>
      <c r="K167" s="30" t="s">
        <v>306</v>
      </c>
      <c r="L167" s="21">
        <v>629.51710000000048</v>
      </c>
      <c r="M167" s="19">
        <v>631.51710000000048</v>
      </c>
      <c r="N167" s="17">
        <v>601.51710000000048</v>
      </c>
      <c r="O167" s="21">
        <v>605.51710000000048</v>
      </c>
      <c r="Q167" s="15" t="s">
        <v>79</v>
      </c>
      <c r="R167" s="16">
        <v>926.81710000000044</v>
      </c>
      <c r="S167" s="19">
        <f t="shared" si="141"/>
        <v>858.71810000000039</v>
      </c>
      <c r="T167" s="19">
        <f t="shared" si="142"/>
        <v>818.6868000000004</v>
      </c>
      <c r="U167" s="19">
        <f t="shared" si="143"/>
        <v>778.65550000000042</v>
      </c>
      <c r="V167" s="19">
        <f t="shared" si="144"/>
        <v>738.62420000000043</v>
      </c>
      <c r="W167" s="20">
        <f t="shared" si="145"/>
        <v>698.59290000000044</v>
      </c>
      <c r="X167" s="30" t="s">
        <v>306</v>
      </c>
      <c r="Y167" s="21">
        <v>629.51710000000048</v>
      </c>
      <c r="Z167" s="19">
        <v>631.51710000000048</v>
      </c>
      <c r="AA167" s="17">
        <v>601.51710000000048</v>
      </c>
      <c r="AB167" s="21">
        <v>605.51710000000048</v>
      </c>
      <c r="AD167" s="15" t="s">
        <v>79</v>
      </c>
      <c r="AE167" s="16">
        <v>926.81710000000044</v>
      </c>
      <c r="AF167" s="21">
        <f t="shared" si="146"/>
        <v>816.67120000000045</v>
      </c>
      <c r="AG167" s="21">
        <f t="shared" si="147"/>
        <v>776.69990000000041</v>
      </c>
      <c r="AH167" s="22">
        <f t="shared" si="148"/>
        <v>736.60860000000048</v>
      </c>
      <c r="AI167" s="30" t="s">
        <v>306</v>
      </c>
      <c r="AJ167" s="21">
        <v>629.51710000000048</v>
      </c>
      <c r="AK167" s="19">
        <v>631.51710000000048</v>
      </c>
      <c r="AL167" s="17">
        <v>601.51710000000048</v>
      </c>
      <c r="AM167" s="21">
        <v>605.51710000000048</v>
      </c>
    </row>
    <row r="168" spans="3:39" x14ac:dyDescent="0.35">
      <c r="C168" s="15" t="s">
        <v>227</v>
      </c>
      <c r="D168" s="16">
        <f>D167-2</f>
        <v>924.81710000000044</v>
      </c>
      <c r="E168" s="17">
        <f t="shared" ref="E168:E172" si="174">D168-26.052</f>
        <v>898.76510000000042</v>
      </c>
      <c r="F168" s="17">
        <f t="shared" ref="F168:F172" si="175">D168-66.0833</f>
        <v>858.73380000000043</v>
      </c>
      <c r="G168" s="17">
        <f>D168-106.1146</f>
        <v>818.70250000000044</v>
      </c>
      <c r="H168" s="17">
        <f>D168-146.1459</f>
        <v>778.67120000000045</v>
      </c>
      <c r="I168" s="17">
        <f>D168-186.1772</f>
        <v>738.63990000000047</v>
      </c>
      <c r="J168" s="18">
        <f>D168-226.2085</f>
        <v>698.60860000000048</v>
      </c>
      <c r="K168" s="30" t="s">
        <v>306</v>
      </c>
      <c r="L168" s="21">
        <v>627.51710000000048</v>
      </c>
      <c r="M168" s="19">
        <v>629.51710000000048</v>
      </c>
      <c r="N168" s="17">
        <v>599.51710000000048</v>
      </c>
      <c r="O168" s="21">
        <v>603.51710000000048</v>
      </c>
      <c r="Q168" s="15" t="s">
        <v>227</v>
      </c>
      <c r="R168" s="16">
        <f>R167-2</f>
        <v>924.81710000000044</v>
      </c>
      <c r="S168" s="19">
        <f t="shared" si="141"/>
        <v>856.71810000000039</v>
      </c>
      <c r="T168" s="19">
        <f t="shared" si="142"/>
        <v>816.6868000000004</v>
      </c>
      <c r="U168" s="19">
        <f t="shared" si="143"/>
        <v>776.65550000000042</v>
      </c>
      <c r="V168" s="19">
        <f t="shared" si="144"/>
        <v>736.62420000000043</v>
      </c>
      <c r="W168" s="20">
        <f t="shared" si="145"/>
        <v>696.59290000000044</v>
      </c>
      <c r="X168" s="30" t="s">
        <v>306</v>
      </c>
      <c r="Y168" s="21">
        <v>627.51710000000048</v>
      </c>
      <c r="Z168" s="19">
        <v>629.51710000000048</v>
      </c>
      <c r="AA168" s="17">
        <v>599.51710000000048</v>
      </c>
      <c r="AB168" s="21">
        <v>603.51710000000048</v>
      </c>
      <c r="AD168" s="15" t="s">
        <v>227</v>
      </c>
      <c r="AE168" s="16">
        <f>AE167-2</f>
        <v>924.81710000000044</v>
      </c>
      <c r="AF168" s="21">
        <f t="shared" si="146"/>
        <v>814.67120000000045</v>
      </c>
      <c r="AG168" s="21">
        <f t="shared" si="147"/>
        <v>774.69990000000041</v>
      </c>
      <c r="AH168" s="22">
        <f t="shared" si="148"/>
        <v>734.60860000000048</v>
      </c>
      <c r="AI168" s="30" t="s">
        <v>306</v>
      </c>
      <c r="AJ168" s="21">
        <v>627.51710000000048</v>
      </c>
      <c r="AK168" s="19">
        <v>629.51710000000048</v>
      </c>
      <c r="AL168" s="17">
        <v>599.51710000000048</v>
      </c>
      <c r="AM168" s="21">
        <v>603.51710000000048</v>
      </c>
    </row>
    <row r="169" spans="3:39" x14ac:dyDescent="0.35">
      <c r="C169" s="15" t="s">
        <v>228</v>
      </c>
      <c r="D169" s="16">
        <f t="shared" ref="D169:D172" si="176">D168-2</f>
        <v>922.81710000000044</v>
      </c>
      <c r="E169" s="17">
        <f t="shared" si="174"/>
        <v>896.76510000000042</v>
      </c>
      <c r="F169" s="17">
        <f t="shared" si="175"/>
        <v>856.73380000000043</v>
      </c>
      <c r="G169" s="17">
        <f t="shared" ref="G169:G172" si="177">D169-106.1146</f>
        <v>816.70250000000044</v>
      </c>
      <c r="H169" s="17">
        <f t="shared" ref="H169:H172" si="178">D169-146.1459</f>
        <v>776.67120000000045</v>
      </c>
      <c r="I169" s="17">
        <f t="shared" ref="I169:I172" si="179">D169-186.1772</f>
        <v>736.63990000000047</v>
      </c>
      <c r="J169" s="18">
        <f t="shared" ref="J169:J172" si="180">D169-226.2085</f>
        <v>696.60860000000048</v>
      </c>
      <c r="K169" s="30" t="s">
        <v>306</v>
      </c>
      <c r="L169" s="21">
        <v>625.51710000000048</v>
      </c>
      <c r="M169" s="19">
        <v>627.51710000000048</v>
      </c>
      <c r="N169" s="17">
        <v>597.51710000000048</v>
      </c>
      <c r="O169" s="21">
        <v>601.51710000000048</v>
      </c>
      <c r="Q169" s="15" t="s">
        <v>228</v>
      </c>
      <c r="R169" s="16">
        <f t="shared" ref="R169:R172" si="181">R168-2</f>
        <v>922.81710000000044</v>
      </c>
      <c r="S169" s="19">
        <f t="shared" si="141"/>
        <v>854.71810000000039</v>
      </c>
      <c r="T169" s="19">
        <f t="shared" si="142"/>
        <v>814.6868000000004</v>
      </c>
      <c r="U169" s="19">
        <f t="shared" si="143"/>
        <v>774.65550000000042</v>
      </c>
      <c r="V169" s="19">
        <f t="shared" si="144"/>
        <v>734.62420000000043</v>
      </c>
      <c r="W169" s="20">
        <f t="shared" si="145"/>
        <v>694.59290000000044</v>
      </c>
      <c r="X169" s="30" t="s">
        <v>306</v>
      </c>
      <c r="Y169" s="21">
        <v>625.51710000000048</v>
      </c>
      <c r="Z169" s="19">
        <v>627.51710000000048</v>
      </c>
      <c r="AA169" s="17">
        <v>597.51710000000048</v>
      </c>
      <c r="AB169" s="21">
        <v>601.51710000000048</v>
      </c>
      <c r="AD169" s="15" t="s">
        <v>228</v>
      </c>
      <c r="AE169" s="16">
        <f t="shared" ref="AE169:AE172" si="182">AE168-2</f>
        <v>922.81710000000044</v>
      </c>
      <c r="AF169" s="21">
        <f t="shared" si="146"/>
        <v>812.67120000000045</v>
      </c>
      <c r="AG169" s="21">
        <f t="shared" si="147"/>
        <v>772.69990000000041</v>
      </c>
      <c r="AH169" s="22">
        <f t="shared" si="148"/>
        <v>732.60860000000048</v>
      </c>
      <c r="AI169" s="30" t="s">
        <v>306</v>
      </c>
      <c r="AJ169" s="21">
        <v>625.51710000000048</v>
      </c>
      <c r="AK169" s="19">
        <v>627.51710000000048</v>
      </c>
      <c r="AL169" s="17">
        <v>597.51710000000048</v>
      </c>
      <c r="AM169" s="21">
        <v>601.51710000000048</v>
      </c>
    </row>
    <row r="170" spans="3:39" x14ac:dyDescent="0.35">
      <c r="C170" s="15" t="s">
        <v>229</v>
      </c>
      <c r="D170" s="16">
        <f t="shared" si="176"/>
        <v>920.81710000000044</v>
      </c>
      <c r="E170" s="17">
        <f t="shared" si="174"/>
        <v>894.76510000000042</v>
      </c>
      <c r="F170" s="17">
        <f t="shared" si="175"/>
        <v>854.73380000000043</v>
      </c>
      <c r="G170" s="17">
        <f t="shared" si="177"/>
        <v>814.70250000000044</v>
      </c>
      <c r="H170" s="17">
        <f t="shared" si="178"/>
        <v>774.67120000000045</v>
      </c>
      <c r="I170" s="17">
        <f t="shared" si="179"/>
        <v>734.63990000000047</v>
      </c>
      <c r="J170" s="18">
        <f t="shared" si="180"/>
        <v>694.60860000000048</v>
      </c>
      <c r="K170" s="30" t="s">
        <v>306</v>
      </c>
      <c r="L170" s="21">
        <v>623.51710000000048</v>
      </c>
      <c r="M170" s="19">
        <v>625.51710000000048</v>
      </c>
      <c r="N170" s="17">
        <v>595.51710000000048</v>
      </c>
      <c r="O170" s="21">
        <v>599.51710000000048</v>
      </c>
      <c r="Q170" s="15" t="s">
        <v>229</v>
      </c>
      <c r="R170" s="16">
        <f t="shared" si="181"/>
        <v>920.81710000000044</v>
      </c>
      <c r="S170" s="19">
        <f t="shared" si="141"/>
        <v>852.71810000000039</v>
      </c>
      <c r="T170" s="19">
        <f t="shared" si="142"/>
        <v>812.6868000000004</v>
      </c>
      <c r="U170" s="19">
        <f t="shared" si="143"/>
        <v>772.65550000000042</v>
      </c>
      <c r="V170" s="19">
        <f t="shared" si="144"/>
        <v>732.62420000000043</v>
      </c>
      <c r="W170" s="20">
        <f t="shared" si="145"/>
        <v>692.59290000000044</v>
      </c>
      <c r="X170" s="30" t="s">
        <v>306</v>
      </c>
      <c r="Y170" s="21">
        <v>623.51710000000048</v>
      </c>
      <c r="Z170" s="19">
        <v>625.51710000000048</v>
      </c>
      <c r="AA170" s="17">
        <v>595.51710000000048</v>
      </c>
      <c r="AB170" s="21">
        <v>599.51710000000048</v>
      </c>
      <c r="AD170" s="15" t="s">
        <v>229</v>
      </c>
      <c r="AE170" s="16">
        <f t="shared" si="182"/>
        <v>920.81710000000044</v>
      </c>
      <c r="AF170" s="21">
        <f t="shared" si="146"/>
        <v>810.67120000000045</v>
      </c>
      <c r="AG170" s="21">
        <f t="shared" si="147"/>
        <v>770.69990000000041</v>
      </c>
      <c r="AH170" s="22">
        <f t="shared" si="148"/>
        <v>730.60860000000048</v>
      </c>
      <c r="AI170" s="30" t="s">
        <v>306</v>
      </c>
      <c r="AJ170" s="21">
        <v>623.51710000000048</v>
      </c>
      <c r="AK170" s="19">
        <v>625.51710000000048</v>
      </c>
      <c r="AL170" s="17">
        <v>595.51710000000048</v>
      </c>
      <c r="AM170" s="21">
        <v>599.51710000000048</v>
      </c>
    </row>
    <row r="171" spans="3:39" x14ac:dyDescent="0.35">
      <c r="C171" s="15" t="s">
        <v>230</v>
      </c>
      <c r="D171" s="16">
        <f t="shared" si="176"/>
        <v>918.81710000000044</v>
      </c>
      <c r="E171" s="17">
        <f t="shared" si="174"/>
        <v>892.76510000000042</v>
      </c>
      <c r="F171" s="17">
        <f t="shared" si="175"/>
        <v>852.73380000000043</v>
      </c>
      <c r="G171" s="17">
        <f t="shared" si="177"/>
        <v>812.70250000000044</v>
      </c>
      <c r="H171" s="17">
        <f t="shared" si="178"/>
        <v>772.67120000000045</v>
      </c>
      <c r="I171" s="17">
        <f t="shared" si="179"/>
        <v>732.63990000000047</v>
      </c>
      <c r="J171" s="18">
        <f t="shared" si="180"/>
        <v>692.60860000000048</v>
      </c>
      <c r="K171" s="30" t="s">
        <v>306</v>
      </c>
      <c r="L171" s="21">
        <v>621.51710000000048</v>
      </c>
      <c r="M171" s="19">
        <v>623.51710000000048</v>
      </c>
      <c r="N171" s="17">
        <v>593.51710000000048</v>
      </c>
      <c r="O171" s="21">
        <v>597.51710000000048</v>
      </c>
      <c r="Q171" s="15" t="s">
        <v>230</v>
      </c>
      <c r="R171" s="16">
        <f t="shared" si="181"/>
        <v>918.81710000000044</v>
      </c>
      <c r="S171" s="19">
        <f t="shared" si="141"/>
        <v>850.71810000000039</v>
      </c>
      <c r="T171" s="19">
        <f t="shared" si="142"/>
        <v>810.6868000000004</v>
      </c>
      <c r="U171" s="19">
        <f t="shared" si="143"/>
        <v>770.65550000000042</v>
      </c>
      <c r="V171" s="19">
        <f t="shared" si="144"/>
        <v>730.62420000000043</v>
      </c>
      <c r="W171" s="20">
        <f t="shared" si="145"/>
        <v>690.59290000000044</v>
      </c>
      <c r="X171" s="30" t="s">
        <v>306</v>
      </c>
      <c r="Y171" s="21">
        <v>621.51710000000048</v>
      </c>
      <c r="Z171" s="19">
        <v>623.51710000000048</v>
      </c>
      <c r="AA171" s="17">
        <v>593.51710000000048</v>
      </c>
      <c r="AB171" s="21">
        <v>597.51710000000048</v>
      </c>
      <c r="AD171" s="15" t="s">
        <v>230</v>
      </c>
      <c r="AE171" s="16">
        <f t="shared" si="182"/>
        <v>918.81710000000044</v>
      </c>
      <c r="AF171" s="21">
        <f t="shared" si="146"/>
        <v>808.67120000000045</v>
      </c>
      <c r="AG171" s="21">
        <f t="shared" si="147"/>
        <v>768.69990000000041</v>
      </c>
      <c r="AH171" s="22">
        <f t="shared" si="148"/>
        <v>728.60860000000048</v>
      </c>
      <c r="AI171" s="30" t="s">
        <v>306</v>
      </c>
      <c r="AJ171" s="21">
        <v>621.51710000000048</v>
      </c>
      <c r="AK171" s="19">
        <v>623.51710000000048</v>
      </c>
      <c r="AL171" s="17">
        <v>593.51710000000048</v>
      </c>
      <c r="AM171" s="21">
        <v>597.51710000000048</v>
      </c>
    </row>
    <row r="172" spans="3:39" x14ac:dyDescent="0.35">
      <c r="C172" s="15" t="s">
        <v>231</v>
      </c>
      <c r="D172" s="16">
        <f t="shared" si="176"/>
        <v>916.81710000000044</v>
      </c>
      <c r="E172" s="17">
        <f t="shared" si="174"/>
        <v>890.76510000000042</v>
      </c>
      <c r="F172" s="17">
        <f t="shared" si="175"/>
        <v>850.73380000000043</v>
      </c>
      <c r="G172" s="17">
        <f t="shared" si="177"/>
        <v>810.70250000000044</v>
      </c>
      <c r="H172" s="17">
        <f t="shared" si="178"/>
        <v>770.67120000000045</v>
      </c>
      <c r="I172" s="17">
        <f t="shared" si="179"/>
        <v>730.63990000000047</v>
      </c>
      <c r="J172" s="18">
        <f t="shared" si="180"/>
        <v>690.60860000000048</v>
      </c>
      <c r="K172" s="30" t="s">
        <v>306</v>
      </c>
      <c r="L172" s="21">
        <v>619.51710000000048</v>
      </c>
      <c r="M172" s="19">
        <v>621.51710000000048</v>
      </c>
      <c r="N172" s="17">
        <v>591.51710000000048</v>
      </c>
      <c r="O172" s="21">
        <v>595.51710000000048</v>
      </c>
      <c r="Q172" s="15" t="s">
        <v>231</v>
      </c>
      <c r="R172" s="16">
        <f t="shared" si="181"/>
        <v>916.81710000000044</v>
      </c>
      <c r="S172" s="19">
        <f t="shared" si="141"/>
        <v>848.71810000000039</v>
      </c>
      <c r="T172" s="19">
        <f t="shared" si="142"/>
        <v>808.6868000000004</v>
      </c>
      <c r="U172" s="19">
        <f t="shared" si="143"/>
        <v>768.65550000000042</v>
      </c>
      <c r="V172" s="19">
        <f t="shared" si="144"/>
        <v>728.62420000000043</v>
      </c>
      <c r="W172" s="20">
        <f t="shared" si="145"/>
        <v>688.59290000000044</v>
      </c>
      <c r="X172" s="30" t="s">
        <v>306</v>
      </c>
      <c r="Y172" s="21">
        <v>619.51710000000048</v>
      </c>
      <c r="Z172" s="19">
        <v>621.51710000000048</v>
      </c>
      <c r="AA172" s="17">
        <v>591.51710000000048</v>
      </c>
      <c r="AB172" s="21">
        <v>595.51710000000048</v>
      </c>
      <c r="AD172" s="15" t="s">
        <v>231</v>
      </c>
      <c r="AE172" s="16">
        <f t="shared" si="182"/>
        <v>916.81710000000044</v>
      </c>
      <c r="AF172" s="21">
        <f t="shared" si="146"/>
        <v>806.67120000000045</v>
      </c>
      <c r="AG172" s="21">
        <f t="shared" si="147"/>
        <v>766.69990000000041</v>
      </c>
      <c r="AH172" s="22">
        <f t="shared" si="148"/>
        <v>726.60860000000048</v>
      </c>
      <c r="AI172" s="30" t="s">
        <v>306</v>
      </c>
      <c r="AJ172" s="21">
        <v>619.51710000000048</v>
      </c>
      <c r="AK172" s="19">
        <v>621.51710000000048</v>
      </c>
      <c r="AL172" s="17">
        <v>591.51710000000048</v>
      </c>
      <c r="AM172" s="21">
        <v>595.51710000000048</v>
      </c>
    </row>
    <row r="173" spans="3:39" x14ac:dyDescent="0.35">
      <c r="C173" s="15"/>
      <c r="D173" s="16"/>
      <c r="E173" s="17"/>
      <c r="F173" s="17"/>
      <c r="G173" s="17"/>
      <c r="H173" s="17"/>
      <c r="I173" s="17"/>
      <c r="J173" s="18"/>
      <c r="K173" s="16"/>
      <c r="L173" s="21"/>
      <c r="M173" s="19"/>
      <c r="N173" s="17"/>
      <c r="O173" s="21"/>
      <c r="Q173" s="15"/>
      <c r="R173" s="16"/>
      <c r="S173" s="19"/>
      <c r="T173" s="19"/>
      <c r="U173" s="19"/>
      <c r="V173" s="19"/>
      <c r="W173" s="20"/>
      <c r="X173" s="16"/>
      <c r="Y173" s="21"/>
      <c r="Z173" s="19"/>
      <c r="AA173" s="17"/>
      <c r="AB173" s="21"/>
      <c r="AD173" s="15"/>
      <c r="AE173" s="16"/>
      <c r="AF173" s="21"/>
      <c r="AG173" s="21"/>
      <c r="AH173" s="22"/>
      <c r="AI173" s="16"/>
      <c r="AJ173" s="21"/>
      <c r="AK173" s="19"/>
      <c r="AL173" s="17"/>
      <c r="AM173" s="21"/>
    </row>
    <row r="174" spans="3:39" x14ac:dyDescent="0.35">
      <c r="C174" s="15" t="s">
        <v>80</v>
      </c>
      <c r="D174" s="16">
        <v>946.87970000000064</v>
      </c>
      <c r="E174" s="17">
        <f>D174-26.052</f>
        <v>920.82770000000062</v>
      </c>
      <c r="F174" s="17">
        <f t="shared" si="136"/>
        <v>880.79640000000063</v>
      </c>
      <c r="G174" s="17">
        <f t="shared" si="137"/>
        <v>840.76510000000064</v>
      </c>
      <c r="H174" s="17">
        <f t="shared" si="138"/>
        <v>800.73380000000066</v>
      </c>
      <c r="I174" s="17">
        <f t="shared" si="139"/>
        <v>760.70250000000067</v>
      </c>
      <c r="J174" s="18">
        <f t="shared" si="140"/>
        <v>720.67120000000068</v>
      </c>
      <c r="K174" s="30" t="s">
        <v>306</v>
      </c>
      <c r="L174" s="21">
        <v>649.57970000000068</v>
      </c>
      <c r="M174" s="19" t="s">
        <v>305</v>
      </c>
      <c r="N174" s="17">
        <v>621.57970000000068</v>
      </c>
      <c r="O174" s="21" t="s">
        <v>305</v>
      </c>
      <c r="Q174" s="15" t="s">
        <v>80</v>
      </c>
      <c r="R174" s="16">
        <v>946.87970000000064</v>
      </c>
      <c r="S174" s="19">
        <f t="shared" si="141"/>
        <v>878.78070000000059</v>
      </c>
      <c r="T174" s="19">
        <f t="shared" si="142"/>
        <v>838.74940000000061</v>
      </c>
      <c r="U174" s="19">
        <f t="shared" si="143"/>
        <v>798.71810000000062</v>
      </c>
      <c r="V174" s="19">
        <f t="shared" si="144"/>
        <v>758.68680000000063</v>
      </c>
      <c r="W174" s="20">
        <f t="shared" si="145"/>
        <v>718.65550000000064</v>
      </c>
      <c r="X174" s="30" t="s">
        <v>306</v>
      </c>
      <c r="Y174" s="21">
        <v>649.57970000000068</v>
      </c>
      <c r="Z174" s="19" t="s">
        <v>305</v>
      </c>
      <c r="AA174" s="17">
        <v>621.57970000000068</v>
      </c>
      <c r="AB174" s="21" t="s">
        <v>305</v>
      </c>
      <c r="AD174" s="15" t="s">
        <v>80</v>
      </c>
      <c r="AE174" s="16">
        <v>946.87970000000064</v>
      </c>
      <c r="AF174" s="21">
        <f t="shared" si="146"/>
        <v>836.73380000000066</v>
      </c>
      <c r="AG174" s="21">
        <f t="shared" si="147"/>
        <v>796.76250000000061</v>
      </c>
      <c r="AH174" s="22">
        <f t="shared" si="148"/>
        <v>756.67120000000068</v>
      </c>
      <c r="AI174" s="30" t="s">
        <v>306</v>
      </c>
      <c r="AJ174" s="21">
        <v>649.57970000000068</v>
      </c>
      <c r="AK174" s="19" t="s">
        <v>305</v>
      </c>
      <c r="AL174" s="17">
        <v>621.57970000000068</v>
      </c>
      <c r="AM174" s="21" t="s">
        <v>305</v>
      </c>
    </row>
    <row r="175" spans="3:39" x14ac:dyDescent="0.35">
      <c r="C175" s="15" t="s">
        <v>81</v>
      </c>
      <c r="D175" s="16">
        <v>944.86405000000059</v>
      </c>
      <c r="E175" s="17">
        <f>D175-26.052</f>
        <v>918.81205000000057</v>
      </c>
      <c r="F175" s="17">
        <f t="shared" si="136"/>
        <v>878.78075000000058</v>
      </c>
      <c r="G175" s="17">
        <f t="shared" si="137"/>
        <v>838.74945000000059</v>
      </c>
      <c r="H175" s="17">
        <f t="shared" si="138"/>
        <v>798.71815000000061</v>
      </c>
      <c r="I175" s="17">
        <f t="shared" si="139"/>
        <v>758.68685000000062</v>
      </c>
      <c r="J175" s="18">
        <f t="shared" si="140"/>
        <v>718.65555000000063</v>
      </c>
      <c r="K175" s="30" t="s">
        <v>306</v>
      </c>
      <c r="L175" s="21">
        <v>647.56405000000063</v>
      </c>
      <c r="M175" s="19">
        <v>649.56405000000063</v>
      </c>
      <c r="N175" s="17">
        <v>619.56405000000063</v>
      </c>
      <c r="O175" s="21" t="s">
        <v>305</v>
      </c>
      <c r="Q175" s="15" t="s">
        <v>81</v>
      </c>
      <c r="R175" s="16">
        <v>944.86405000000059</v>
      </c>
      <c r="S175" s="19">
        <f t="shared" si="141"/>
        <v>876.76505000000054</v>
      </c>
      <c r="T175" s="19">
        <f t="shared" si="142"/>
        <v>836.73375000000055</v>
      </c>
      <c r="U175" s="19">
        <f t="shared" si="143"/>
        <v>796.70245000000057</v>
      </c>
      <c r="V175" s="19">
        <f t="shared" si="144"/>
        <v>756.67115000000058</v>
      </c>
      <c r="W175" s="20">
        <f t="shared" si="145"/>
        <v>716.63985000000059</v>
      </c>
      <c r="X175" s="30" t="s">
        <v>306</v>
      </c>
      <c r="Y175" s="21">
        <v>647.56405000000063</v>
      </c>
      <c r="Z175" s="19">
        <v>649.56405000000063</v>
      </c>
      <c r="AA175" s="17">
        <v>619.56405000000063</v>
      </c>
      <c r="AB175" s="21" t="s">
        <v>305</v>
      </c>
      <c r="AD175" s="15" t="s">
        <v>81</v>
      </c>
      <c r="AE175" s="16">
        <v>944.86405000000059</v>
      </c>
      <c r="AF175" s="21">
        <f t="shared" si="146"/>
        <v>834.71815000000061</v>
      </c>
      <c r="AG175" s="21">
        <f t="shared" si="147"/>
        <v>794.74685000000056</v>
      </c>
      <c r="AH175" s="22">
        <f t="shared" si="148"/>
        <v>754.65555000000063</v>
      </c>
      <c r="AI175" s="30" t="s">
        <v>306</v>
      </c>
      <c r="AJ175" s="21">
        <v>647.56405000000063</v>
      </c>
      <c r="AK175" s="19">
        <v>649.56405000000063</v>
      </c>
      <c r="AL175" s="17">
        <v>619.56405000000063</v>
      </c>
      <c r="AM175" s="21" t="s">
        <v>305</v>
      </c>
    </row>
    <row r="176" spans="3:39" x14ac:dyDescent="0.35">
      <c r="C176" s="15" t="s">
        <v>82</v>
      </c>
      <c r="D176" s="16">
        <v>942.84840000000054</v>
      </c>
      <c r="E176" s="17">
        <f>D176-26.052</f>
        <v>916.79640000000052</v>
      </c>
      <c r="F176" s="17">
        <f t="shared" si="136"/>
        <v>876.76510000000053</v>
      </c>
      <c r="G176" s="17">
        <f t="shared" si="137"/>
        <v>836.73380000000054</v>
      </c>
      <c r="H176" s="17">
        <f t="shared" si="138"/>
        <v>796.70250000000055</v>
      </c>
      <c r="I176" s="17">
        <f t="shared" si="139"/>
        <v>756.67120000000057</v>
      </c>
      <c r="J176" s="18">
        <f t="shared" si="140"/>
        <v>716.63990000000058</v>
      </c>
      <c r="K176" s="30" t="s">
        <v>306</v>
      </c>
      <c r="L176" s="21">
        <v>645.54840000000058</v>
      </c>
      <c r="M176" s="19">
        <v>647.54840000000058</v>
      </c>
      <c r="N176" s="17">
        <v>617.54840000000058</v>
      </c>
      <c r="O176" s="21">
        <v>621.54840000000058</v>
      </c>
      <c r="Q176" s="15" t="s">
        <v>82</v>
      </c>
      <c r="R176" s="16">
        <v>942.84840000000054</v>
      </c>
      <c r="S176" s="19">
        <f t="shared" si="141"/>
        <v>874.74940000000049</v>
      </c>
      <c r="T176" s="19">
        <f t="shared" si="142"/>
        <v>834.7181000000005</v>
      </c>
      <c r="U176" s="19">
        <f t="shared" si="143"/>
        <v>794.68680000000052</v>
      </c>
      <c r="V176" s="19">
        <f t="shared" si="144"/>
        <v>754.65550000000053</v>
      </c>
      <c r="W176" s="20">
        <f t="shared" si="145"/>
        <v>714.62420000000054</v>
      </c>
      <c r="X176" s="30" t="s">
        <v>306</v>
      </c>
      <c r="Y176" s="21">
        <v>645.54840000000058</v>
      </c>
      <c r="Z176" s="19">
        <v>647.54840000000058</v>
      </c>
      <c r="AA176" s="17">
        <v>617.54840000000058</v>
      </c>
      <c r="AB176" s="21">
        <v>621.54840000000058</v>
      </c>
      <c r="AD176" s="15" t="s">
        <v>82</v>
      </c>
      <c r="AE176" s="16">
        <v>942.84840000000054</v>
      </c>
      <c r="AF176" s="21">
        <f t="shared" si="146"/>
        <v>832.70250000000055</v>
      </c>
      <c r="AG176" s="21">
        <f t="shared" si="147"/>
        <v>792.73120000000051</v>
      </c>
      <c r="AH176" s="22">
        <f t="shared" si="148"/>
        <v>752.63990000000058</v>
      </c>
      <c r="AI176" s="30" t="s">
        <v>306</v>
      </c>
      <c r="AJ176" s="21">
        <v>645.54840000000058</v>
      </c>
      <c r="AK176" s="19">
        <v>647.54840000000058</v>
      </c>
      <c r="AL176" s="17">
        <v>617.54840000000058</v>
      </c>
      <c r="AM176" s="21">
        <v>621.54840000000058</v>
      </c>
    </row>
    <row r="177" spans="3:39" x14ac:dyDescent="0.35">
      <c r="C177" s="15" t="s">
        <v>83</v>
      </c>
      <c r="D177" s="16">
        <v>940.83275000000049</v>
      </c>
      <c r="E177" s="17">
        <f>D177-26.052</f>
        <v>914.78075000000047</v>
      </c>
      <c r="F177" s="17">
        <f t="shared" si="136"/>
        <v>874.74945000000048</v>
      </c>
      <c r="G177" s="17">
        <f t="shared" si="137"/>
        <v>834.71815000000049</v>
      </c>
      <c r="H177" s="17">
        <f t="shared" si="138"/>
        <v>794.6868500000005</v>
      </c>
      <c r="I177" s="17">
        <f t="shared" si="139"/>
        <v>754.65555000000052</v>
      </c>
      <c r="J177" s="18">
        <f t="shared" si="140"/>
        <v>714.62425000000053</v>
      </c>
      <c r="K177" s="30" t="s">
        <v>306</v>
      </c>
      <c r="L177" s="21">
        <v>643.53275000000053</v>
      </c>
      <c r="M177" s="19">
        <v>645.53275000000053</v>
      </c>
      <c r="N177" s="17">
        <v>615.53275000000053</v>
      </c>
      <c r="O177" s="21">
        <v>619.53275000000053</v>
      </c>
      <c r="Q177" s="15" t="s">
        <v>83</v>
      </c>
      <c r="R177" s="16">
        <v>940.83275000000049</v>
      </c>
      <c r="S177" s="19">
        <f t="shared" si="141"/>
        <v>872.73375000000044</v>
      </c>
      <c r="T177" s="19">
        <f t="shared" si="142"/>
        <v>832.70245000000045</v>
      </c>
      <c r="U177" s="19">
        <f t="shared" si="143"/>
        <v>792.67115000000047</v>
      </c>
      <c r="V177" s="19">
        <f t="shared" si="144"/>
        <v>752.63985000000048</v>
      </c>
      <c r="W177" s="20">
        <f t="shared" si="145"/>
        <v>712.60855000000049</v>
      </c>
      <c r="X177" s="30" t="s">
        <v>306</v>
      </c>
      <c r="Y177" s="21">
        <v>643.53275000000053</v>
      </c>
      <c r="Z177" s="19">
        <v>645.53275000000053</v>
      </c>
      <c r="AA177" s="17">
        <v>615.53275000000053</v>
      </c>
      <c r="AB177" s="21">
        <v>619.53275000000053</v>
      </c>
      <c r="AD177" s="15" t="s">
        <v>83</v>
      </c>
      <c r="AE177" s="16">
        <v>940.83275000000049</v>
      </c>
      <c r="AF177" s="21">
        <f t="shared" si="146"/>
        <v>830.6868500000005</v>
      </c>
      <c r="AG177" s="21">
        <f t="shared" si="147"/>
        <v>790.71555000000046</v>
      </c>
      <c r="AH177" s="22">
        <f t="shared" si="148"/>
        <v>750.62425000000053</v>
      </c>
      <c r="AI177" s="30" t="s">
        <v>306</v>
      </c>
      <c r="AJ177" s="21">
        <v>643.53275000000053</v>
      </c>
      <c r="AK177" s="19">
        <v>645.53275000000053</v>
      </c>
      <c r="AL177" s="17">
        <v>615.53275000000053</v>
      </c>
      <c r="AM177" s="21">
        <v>619.53275000000053</v>
      </c>
    </row>
    <row r="178" spans="3:39" x14ac:dyDescent="0.35">
      <c r="C178" s="15" t="s">
        <v>222</v>
      </c>
      <c r="D178" s="16">
        <f>D177-2</f>
        <v>938.83275000000049</v>
      </c>
      <c r="E178" s="17">
        <f t="shared" ref="E178:E182" si="183">D178-26.052</f>
        <v>912.78075000000047</v>
      </c>
      <c r="F178" s="17">
        <f t="shared" si="136"/>
        <v>872.74945000000048</v>
      </c>
      <c r="G178" s="17">
        <f>D178-106.1146</f>
        <v>832.71815000000049</v>
      </c>
      <c r="H178" s="17">
        <f>D178-146.1459</f>
        <v>792.6868500000005</v>
      </c>
      <c r="I178" s="17">
        <f>D178-186.1772</f>
        <v>752.65555000000052</v>
      </c>
      <c r="J178" s="18">
        <f>D178-226.2085</f>
        <v>712.62425000000053</v>
      </c>
      <c r="K178" s="30" t="s">
        <v>306</v>
      </c>
      <c r="L178" s="21">
        <v>641.53275000000053</v>
      </c>
      <c r="M178" s="19">
        <v>643.53275000000053</v>
      </c>
      <c r="N178" s="17">
        <v>613.53275000000053</v>
      </c>
      <c r="O178" s="21">
        <v>617.53275000000053</v>
      </c>
      <c r="Q178" s="15" t="s">
        <v>222</v>
      </c>
      <c r="R178" s="16">
        <f>R177-2</f>
        <v>938.83275000000049</v>
      </c>
      <c r="S178" s="19">
        <f t="shared" si="141"/>
        <v>870.73375000000044</v>
      </c>
      <c r="T178" s="19">
        <f t="shared" si="142"/>
        <v>830.70245000000045</v>
      </c>
      <c r="U178" s="19">
        <f t="shared" si="143"/>
        <v>790.67115000000047</v>
      </c>
      <c r="V178" s="19">
        <f t="shared" si="144"/>
        <v>750.63985000000048</v>
      </c>
      <c r="W178" s="20">
        <f t="shared" si="145"/>
        <v>710.60855000000049</v>
      </c>
      <c r="X178" s="30" t="s">
        <v>306</v>
      </c>
      <c r="Y178" s="21">
        <v>641.53275000000053</v>
      </c>
      <c r="Z178" s="19">
        <v>643.53275000000053</v>
      </c>
      <c r="AA178" s="17">
        <v>613.53275000000053</v>
      </c>
      <c r="AB178" s="21">
        <v>617.53275000000053</v>
      </c>
      <c r="AD178" s="15" t="s">
        <v>222</v>
      </c>
      <c r="AE178" s="16">
        <f>AE177-2</f>
        <v>938.83275000000049</v>
      </c>
      <c r="AF178" s="21">
        <f t="shared" si="146"/>
        <v>828.6868500000005</v>
      </c>
      <c r="AG178" s="21">
        <f t="shared" si="147"/>
        <v>788.71555000000046</v>
      </c>
      <c r="AH178" s="22">
        <f t="shared" si="148"/>
        <v>748.62425000000053</v>
      </c>
      <c r="AI178" s="30" t="s">
        <v>306</v>
      </c>
      <c r="AJ178" s="21">
        <v>641.53275000000053</v>
      </c>
      <c r="AK178" s="19">
        <v>643.53275000000053</v>
      </c>
      <c r="AL178" s="17">
        <v>613.53275000000053</v>
      </c>
      <c r="AM178" s="21">
        <v>617.53275000000053</v>
      </c>
    </row>
    <row r="179" spans="3:39" x14ac:dyDescent="0.35">
      <c r="C179" s="15" t="s">
        <v>223</v>
      </c>
      <c r="D179" s="16">
        <f t="shared" ref="D179:D182" si="184">D178-2</f>
        <v>936.83275000000049</v>
      </c>
      <c r="E179" s="17">
        <f t="shared" si="183"/>
        <v>910.78075000000047</v>
      </c>
      <c r="F179" s="17">
        <f t="shared" si="136"/>
        <v>870.74945000000048</v>
      </c>
      <c r="G179" s="17">
        <f t="shared" ref="G179:G182" si="185">D179-106.1146</f>
        <v>830.71815000000049</v>
      </c>
      <c r="H179" s="17">
        <f t="shared" ref="H179:H182" si="186">D179-146.1459</f>
        <v>790.6868500000005</v>
      </c>
      <c r="I179" s="17">
        <f t="shared" ref="I179:I182" si="187">D179-186.1772</f>
        <v>750.65555000000052</v>
      </c>
      <c r="J179" s="18">
        <f t="shared" ref="J179:J182" si="188">D179-226.2085</f>
        <v>710.62425000000053</v>
      </c>
      <c r="K179" s="30" t="s">
        <v>306</v>
      </c>
      <c r="L179" s="21">
        <v>639.53275000000053</v>
      </c>
      <c r="M179" s="19">
        <v>641.53275000000053</v>
      </c>
      <c r="N179" s="17">
        <v>611.53275000000053</v>
      </c>
      <c r="O179" s="21">
        <v>615.53275000000053</v>
      </c>
      <c r="Q179" s="15" t="s">
        <v>223</v>
      </c>
      <c r="R179" s="16">
        <f t="shared" ref="R179:R182" si="189">R178-2</f>
        <v>936.83275000000049</v>
      </c>
      <c r="S179" s="19">
        <f t="shared" si="141"/>
        <v>868.73375000000044</v>
      </c>
      <c r="T179" s="19">
        <f t="shared" si="142"/>
        <v>828.70245000000045</v>
      </c>
      <c r="U179" s="19">
        <f t="shared" si="143"/>
        <v>788.67115000000047</v>
      </c>
      <c r="V179" s="19">
        <f t="shared" si="144"/>
        <v>748.63985000000048</v>
      </c>
      <c r="W179" s="20">
        <f t="shared" si="145"/>
        <v>708.60855000000049</v>
      </c>
      <c r="X179" s="30" t="s">
        <v>306</v>
      </c>
      <c r="Y179" s="21">
        <v>639.53275000000053</v>
      </c>
      <c r="Z179" s="19">
        <v>641.53275000000053</v>
      </c>
      <c r="AA179" s="17">
        <v>611.53275000000053</v>
      </c>
      <c r="AB179" s="21">
        <v>615.53275000000053</v>
      </c>
      <c r="AD179" s="15" t="s">
        <v>223</v>
      </c>
      <c r="AE179" s="16">
        <f t="shared" ref="AE179:AE182" si="190">AE178-2</f>
        <v>936.83275000000049</v>
      </c>
      <c r="AF179" s="21">
        <f t="shared" si="146"/>
        <v>826.6868500000005</v>
      </c>
      <c r="AG179" s="21">
        <f t="shared" si="147"/>
        <v>786.71555000000046</v>
      </c>
      <c r="AH179" s="22">
        <f t="shared" si="148"/>
        <v>746.62425000000053</v>
      </c>
      <c r="AI179" s="30" t="s">
        <v>306</v>
      </c>
      <c r="AJ179" s="21">
        <v>639.53275000000053</v>
      </c>
      <c r="AK179" s="19">
        <v>641.53275000000053</v>
      </c>
      <c r="AL179" s="17">
        <v>611.53275000000053</v>
      </c>
      <c r="AM179" s="21">
        <v>615.53275000000053</v>
      </c>
    </row>
    <row r="180" spans="3:39" x14ac:dyDescent="0.35">
      <c r="C180" s="15" t="s">
        <v>224</v>
      </c>
      <c r="D180" s="16">
        <f t="shared" si="184"/>
        <v>934.83275000000049</v>
      </c>
      <c r="E180" s="17">
        <f t="shared" si="183"/>
        <v>908.78075000000047</v>
      </c>
      <c r="F180" s="17">
        <f t="shared" si="136"/>
        <v>868.74945000000048</v>
      </c>
      <c r="G180" s="17">
        <f t="shared" si="185"/>
        <v>828.71815000000049</v>
      </c>
      <c r="H180" s="17">
        <f t="shared" si="186"/>
        <v>788.6868500000005</v>
      </c>
      <c r="I180" s="17">
        <f t="shared" si="187"/>
        <v>748.65555000000052</v>
      </c>
      <c r="J180" s="18">
        <f t="shared" si="188"/>
        <v>708.62425000000053</v>
      </c>
      <c r="K180" s="30" t="s">
        <v>306</v>
      </c>
      <c r="L180" s="21">
        <v>637.53275000000053</v>
      </c>
      <c r="M180" s="19">
        <v>639.53275000000053</v>
      </c>
      <c r="N180" s="17">
        <v>609.53275000000053</v>
      </c>
      <c r="O180" s="21">
        <v>613.53275000000053</v>
      </c>
      <c r="Q180" s="15" t="s">
        <v>224</v>
      </c>
      <c r="R180" s="16">
        <f t="shared" si="189"/>
        <v>934.83275000000049</v>
      </c>
      <c r="S180" s="19">
        <f t="shared" si="141"/>
        <v>866.73375000000044</v>
      </c>
      <c r="T180" s="19">
        <f t="shared" si="142"/>
        <v>826.70245000000045</v>
      </c>
      <c r="U180" s="19">
        <f t="shared" si="143"/>
        <v>786.67115000000047</v>
      </c>
      <c r="V180" s="19">
        <f t="shared" si="144"/>
        <v>746.63985000000048</v>
      </c>
      <c r="W180" s="20">
        <f t="shared" si="145"/>
        <v>706.60855000000049</v>
      </c>
      <c r="X180" s="30" t="s">
        <v>306</v>
      </c>
      <c r="Y180" s="21">
        <v>637.53275000000053</v>
      </c>
      <c r="Z180" s="19">
        <v>639.53275000000053</v>
      </c>
      <c r="AA180" s="17">
        <v>609.53275000000053</v>
      </c>
      <c r="AB180" s="21">
        <v>613.53275000000053</v>
      </c>
      <c r="AD180" s="15" t="s">
        <v>224</v>
      </c>
      <c r="AE180" s="16">
        <f t="shared" si="190"/>
        <v>934.83275000000049</v>
      </c>
      <c r="AF180" s="21">
        <f t="shared" si="146"/>
        <v>824.6868500000005</v>
      </c>
      <c r="AG180" s="21">
        <f t="shared" si="147"/>
        <v>784.71555000000046</v>
      </c>
      <c r="AH180" s="22">
        <f t="shared" si="148"/>
        <v>744.62425000000053</v>
      </c>
      <c r="AI180" s="30" t="s">
        <v>306</v>
      </c>
      <c r="AJ180" s="21">
        <v>637.53275000000053</v>
      </c>
      <c r="AK180" s="19">
        <v>639.53275000000053</v>
      </c>
      <c r="AL180" s="17">
        <v>609.53275000000053</v>
      </c>
      <c r="AM180" s="21">
        <v>613.53275000000053</v>
      </c>
    </row>
    <row r="181" spans="3:39" x14ac:dyDescent="0.35">
      <c r="C181" s="15" t="s">
        <v>225</v>
      </c>
      <c r="D181" s="16">
        <f t="shared" si="184"/>
        <v>932.83275000000049</v>
      </c>
      <c r="E181" s="17">
        <f t="shared" si="183"/>
        <v>906.78075000000047</v>
      </c>
      <c r="F181" s="17">
        <f t="shared" si="136"/>
        <v>866.74945000000048</v>
      </c>
      <c r="G181" s="17">
        <f t="shared" si="185"/>
        <v>826.71815000000049</v>
      </c>
      <c r="H181" s="17">
        <f t="shared" si="186"/>
        <v>786.6868500000005</v>
      </c>
      <c r="I181" s="17">
        <f t="shared" si="187"/>
        <v>746.65555000000052</v>
      </c>
      <c r="J181" s="18">
        <f t="shared" si="188"/>
        <v>706.62425000000053</v>
      </c>
      <c r="K181" s="30" t="s">
        <v>306</v>
      </c>
      <c r="L181" s="21">
        <v>635.53275000000053</v>
      </c>
      <c r="M181" s="19">
        <v>637.53275000000053</v>
      </c>
      <c r="N181" s="17">
        <v>607.53275000000053</v>
      </c>
      <c r="O181" s="21">
        <v>611.53275000000053</v>
      </c>
      <c r="Q181" s="15" t="s">
        <v>225</v>
      </c>
      <c r="R181" s="16">
        <f t="shared" si="189"/>
        <v>932.83275000000049</v>
      </c>
      <c r="S181" s="19">
        <f t="shared" si="141"/>
        <v>864.73375000000044</v>
      </c>
      <c r="T181" s="19">
        <f t="shared" si="142"/>
        <v>824.70245000000045</v>
      </c>
      <c r="U181" s="19">
        <f t="shared" si="143"/>
        <v>784.67115000000047</v>
      </c>
      <c r="V181" s="19">
        <f t="shared" si="144"/>
        <v>744.63985000000048</v>
      </c>
      <c r="W181" s="20">
        <f t="shared" si="145"/>
        <v>704.60855000000049</v>
      </c>
      <c r="X181" s="30" t="s">
        <v>306</v>
      </c>
      <c r="Y181" s="21">
        <v>635.53275000000053</v>
      </c>
      <c r="Z181" s="19">
        <v>637.53275000000053</v>
      </c>
      <c r="AA181" s="17">
        <v>607.53275000000053</v>
      </c>
      <c r="AB181" s="21">
        <v>611.53275000000053</v>
      </c>
      <c r="AD181" s="15" t="s">
        <v>225</v>
      </c>
      <c r="AE181" s="16">
        <f t="shared" si="190"/>
        <v>932.83275000000049</v>
      </c>
      <c r="AF181" s="21">
        <f t="shared" si="146"/>
        <v>822.6868500000005</v>
      </c>
      <c r="AG181" s="21">
        <f t="shared" si="147"/>
        <v>782.71555000000046</v>
      </c>
      <c r="AH181" s="22">
        <f t="shared" si="148"/>
        <v>742.62425000000053</v>
      </c>
      <c r="AI181" s="30" t="s">
        <v>306</v>
      </c>
      <c r="AJ181" s="21">
        <v>635.53275000000053</v>
      </c>
      <c r="AK181" s="19">
        <v>637.53275000000053</v>
      </c>
      <c r="AL181" s="17">
        <v>607.53275000000053</v>
      </c>
      <c r="AM181" s="21">
        <v>611.53275000000053</v>
      </c>
    </row>
    <row r="182" spans="3:39" x14ac:dyDescent="0.35">
      <c r="C182" s="15" t="s">
        <v>226</v>
      </c>
      <c r="D182" s="16">
        <f t="shared" si="184"/>
        <v>930.83275000000049</v>
      </c>
      <c r="E182" s="17">
        <f t="shared" si="183"/>
        <v>904.78075000000047</v>
      </c>
      <c r="F182" s="17">
        <f t="shared" si="136"/>
        <v>864.74945000000048</v>
      </c>
      <c r="G182" s="17">
        <f t="shared" si="185"/>
        <v>824.71815000000049</v>
      </c>
      <c r="H182" s="17">
        <f t="shared" si="186"/>
        <v>784.6868500000005</v>
      </c>
      <c r="I182" s="17">
        <f t="shared" si="187"/>
        <v>744.65555000000052</v>
      </c>
      <c r="J182" s="18">
        <f t="shared" si="188"/>
        <v>704.62425000000053</v>
      </c>
      <c r="K182" s="30" t="s">
        <v>306</v>
      </c>
      <c r="L182" s="21">
        <v>633.53275000000053</v>
      </c>
      <c r="M182" s="19">
        <v>635.53275000000053</v>
      </c>
      <c r="N182" s="17">
        <v>605.53275000000053</v>
      </c>
      <c r="O182" s="21">
        <v>609.53275000000053</v>
      </c>
      <c r="Q182" s="15" t="s">
        <v>226</v>
      </c>
      <c r="R182" s="16">
        <f t="shared" si="189"/>
        <v>930.83275000000049</v>
      </c>
      <c r="S182" s="19">
        <f t="shared" si="141"/>
        <v>862.73375000000044</v>
      </c>
      <c r="T182" s="19">
        <f t="shared" si="142"/>
        <v>822.70245000000045</v>
      </c>
      <c r="U182" s="19">
        <f t="shared" si="143"/>
        <v>782.67115000000047</v>
      </c>
      <c r="V182" s="19">
        <f t="shared" si="144"/>
        <v>742.63985000000048</v>
      </c>
      <c r="W182" s="20">
        <f t="shared" si="145"/>
        <v>702.60855000000049</v>
      </c>
      <c r="X182" s="30" t="s">
        <v>306</v>
      </c>
      <c r="Y182" s="21">
        <v>633.53275000000053</v>
      </c>
      <c r="Z182" s="19">
        <v>635.53275000000053</v>
      </c>
      <c r="AA182" s="17">
        <v>605.53275000000053</v>
      </c>
      <c r="AB182" s="21">
        <v>609.53275000000053</v>
      </c>
      <c r="AD182" s="15" t="s">
        <v>226</v>
      </c>
      <c r="AE182" s="16">
        <f t="shared" si="190"/>
        <v>930.83275000000049</v>
      </c>
      <c r="AF182" s="21">
        <f t="shared" si="146"/>
        <v>820.6868500000005</v>
      </c>
      <c r="AG182" s="21">
        <f t="shared" si="147"/>
        <v>780.71555000000046</v>
      </c>
      <c r="AH182" s="22">
        <f t="shared" si="148"/>
        <v>740.62425000000053</v>
      </c>
      <c r="AI182" s="30" t="s">
        <v>306</v>
      </c>
      <c r="AJ182" s="21">
        <v>633.53275000000053</v>
      </c>
      <c r="AK182" s="19">
        <v>635.53275000000053</v>
      </c>
      <c r="AL182" s="17">
        <v>605.53275000000053</v>
      </c>
      <c r="AM182" s="21">
        <v>609.53275000000053</v>
      </c>
    </row>
    <row r="183" spans="3:39" x14ac:dyDescent="0.35">
      <c r="C183" s="15"/>
      <c r="D183" s="16"/>
      <c r="E183" s="17"/>
      <c r="F183" s="17"/>
      <c r="G183" s="17"/>
      <c r="H183" s="17"/>
      <c r="I183" s="17"/>
      <c r="J183" s="18"/>
      <c r="K183" s="16"/>
      <c r="L183" s="21"/>
      <c r="M183" s="19"/>
      <c r="N183" s="17"/>
      <c r="O183" s="21"/>
      <c r="Q183" s="15"/>
      <c r="R183" s="16"/>
      <c r="S183" s="19"/>
      <c r="T183" s="19"/>
      <c r="U183" s="19"/>
      <c r="V183" s="19"/>
      <c r="W183" s="20"/>
      <c r="X183" s="16"/>
      <c r="Y183" s="21"/>
      <c r="Z183" s="19"/>
      <c r="AA183" s="17"/>
      <c r="AB183" s="21"/>
      <c r="AD183" s="15"/>
      <c r="AE183" s="16"/>
      <c r="AF183" s="21"/>
      <c r="AG183" s="21"/>
      <c r="AH183" s="22"/>
      <c r="AI183" s="16"/>
      <c r="AJ183" s="21"/>
      <c r="AK183" s="19"/>
      <c r="AL183" s="17"/>
      <c r="AM183" s="21"/>
    </row>
    <row r="184" spans="3:39" x14ac:dyDescent="0.35">
      <c r="C184" s="15" t="s">
        <v>84</v>
      </c>
      <c r="D184" s="16">
        <v>960.89535000000069</v>
      </c>
      <c r="E184" s="17">
        <f>D184-26.052</f>
        <v>934.84335000000067</v>
      </c>
      <c r="F184" s="17">
        <f t="shared" si="136"/>
        <v>894.81205000000068</v>
      </c>
      <c r="G184" s="17">
        <f t="shared" si="137"/>
        <v>854.78075000000069</v>
      </c>
      <c r="H184" s="17">
        <f t="shared" si="138"/>
        <v>814.74945000000071</v>
      </c>
      <c r="I184" s="17">
        <f t="shared" si="139"/>
        <v>774.71815000000072</v>
      </c>
      <c r="J184" s="18">
        <f t="shared" si="140"/>
        <v>734.68685000000073</v>
      </c>
      <c r="K184" s="30" t="s">
        <v>306</v>
      </c>
      <c r="L184" s="21">
        <v>663.59535000000074</v>
      </c>
      <c r="M184" s="19" t="s">
        <v>305</v>
      </c>
      <c r="N184" s="17">
        <v>635.59535000000074</v>
      </c>
      <c r="O184" s="21" t="s">
        <v>305</v>
      </c>
      <c r="Q184" s="15" t="s">
        <v>84</v>
      </c>
      <c r="R184" s="16">
        <v>960.89535000000069</v>
      </c>
      <c r="S184" s="19">
        <f t="shared" si="141"/>
        <v>892.79635000000064</v>
      </c>
      <c r="T184" s="19">
        <f t="shared" si="142"/>
        <v>852.76505000000066</v>
      </c>
      <c r="U184" s="19">
        <f t="shared" si="143"/>
        <v>812.73375000000067</v>
      </c>
      <c r="V184" s="19">
        <f t="shared" si="144"/>
        <v>772.70245000000068</v>
      </c>
      <c r="W184" s="20">
        <f t="shared" si="145"/>
        <v>732.67115000000069</v>
      </c>
      <c r="X184" s="30" t="s">
        <v>306</v>
      </c>
      <c r="Y184" s="21">
        <v>663.59535000000074</v>
      </c>
      <c r="Z184" s="19" t="s">
        <v>305</v>
      </c>
      <c r="AA184" s="17">
        <v>635.59535000000074</v>
      </c>
      <c r="AB184" s="21" t="s">
        <v>305</v>
      </c>
      <c r="AD184" s="15" t="s">
        <v>84</v>
      </c>
      <c r="AE184" s="16">
        <v>960.89535000000069</v>
      </c>
      <c r="AF184" s="21">
        <f t="shared" si="146"/>
        <v>850.74945000000071</v>
      </c>
      <c r="AG184" s="21">
        <f t="shared" si="147"/>
        <v>810.77815000000066</v>
      </c>
      <c r="AH184" s="22">
        <f t="shared" si="148"/>
        <v>770.68685000000073</v>
      </c>
      <c r="AI184" s="30" t="s">
        <v>306</v>
      </c>
      <c r="AJ184" s="21">
        <v>663.59535000000074</v>
      </c>
      <c r="AK184" s="19" t="s">
        <v>305</v>
      </c>
      <c r="AL184" s="17">
        <v>635.59535000000074</v>
      </c>
      <c r="AM184" s="21" t="s">
        <v>305</v>
      </c>
    </row>
    <row r="185" spans="3:39" x14ac:dyDescent="0.35">
      <c r="C185" s="15" t="s">
        <v>85</v>
      </c>
      <c r="D185" s="16">
        <v>958.87970000000064</v>
      </c>
      <c r="E185" s="17">
        <f>D185-26.052</f>
        <v>932.82770000000062</v>
      </c>
      <c r="F185" s="17">
        <f t="shared" si="136"/>
        <v>892.79640000000063</v>
      </c>
      <c r="G185" s="17">
        <f t="shared" si="137"/>
        <v>852.76510000000064</v>
      </c>
      <c r="H185" s="17">
        <f t="shared" si="138"/>
        <v>812.73380000000066</v>
      </c>
      <c r="I185" s="17">
        <f t="shared" si="139"/>
        <v>772.70250000000067</v>
      </c>
      <c r="J185" s="18">
        <f t="shared" si="140"/>
        <v>732.67120000000068</v>
      </c>
      <c r="K185" s="30" t="s">
        <v>306</v>
      </c>
      <c r="L185" s="21">
        <v>661.57970000000068</v>
      </c>
      <c r="M185" s="19">
        <v>663.57970000000068</v>
      </c>
      <c r="N185" s="17">
        <v>633.57970000000068</v>
      </c>
      <c r="O185" s="21" t="s">
        <v>305</v>
      </c>
      <c r="Q185" s="15" t="s">
        <v>85</v>
      </c>
      <c r="R185" s="16">
        <v>958.87970000000064</v>
      </c>
      <c r="S185" s="19">
        <f t="shared" si="141"/>
        <v>890.78070000000059</v>
      </c>
      <c r="T185" s="19">
        <f t="shared" si="142"/>
        <v>850.74940000000061</v>
      </c>
      <c r="U185" s="19">
        <f t="shared" si="143"/>
        <v>810.71810000000062</v>
      </c>
      <c r="V185" s="19">
        <f t="shared" si="144"/>
        <v>770.68680000000063</v>
      </c>
      <c r="W185" s="20">
        <f t="shared" si="145"/>
        <v>730.65550000000064</v>
      </c>
      <c r="X185" s="30" t="s">
        <v>306</v>
      </c>
      <c r="Y185" s="21">
        <v>661.57970000000068</v>
      </c>
      <c r="Z185" s="19">
        <v>663.57970000000068</v>
      </c>
      <c r="AA185" s="17">
        <v>633.57970000000068</v>
      </c>
      <c r="AB185" s="21" t="s">
        <v>305</v>
      </c>
      <c r="AD185" s="15" t="s">
        <v>85</v>
      </c>
      <c r="AE185" s="16">
        <v>958.87970000000064</v>
      </c>
      <c r="AF185" s="21">
        <f t="shared" si="146"/>
        <v>848.73380000000066</v>
      </c>
      <c r="AG185" s="21">
        <f t="shared" si="147"/>
        <v>808.76250000000061</v>
      </c>
      <c r="AH185" s="22">
        <f t="shared" si="148"/>
        <v>768.67120000000068</v>
      </c>
      <c r="AI185" s="30" t="s">
        <v>306</v>
      </c>
      <c r="AJ185" s="21">
        <v>661.57970000000068</v>
      </c>
      <c r="AK185" s="19">
        <v>663.57970000000068</v>
      </c>
      <c r="AL185" s="17">
        <v>633.57970000000068</v>
      </c>
      <c r="AM185" s="21" t="s">
        <v>305</v>
      </c>
    </row>
    <row r="186" spans="3:39" x14ac:dyDescent="0.35">
      <c r="C186" s="15" t="s">
        <v>86</v>
      </c>
      <c r="D186" s="16">
        <v>956.86405000000059</v>
      </c>
      <c r="E186" s="17">
        <f>D186-26.052</f>
        <v>930.81205000000057</v>
      </c>
      <c r="F186" s="17">
        <f t="shared" si="136"/>
        <v>890.78075000000058</v>
      </c>
      <c r="G186" s="17">
        <f t="shared" si="137"/>
        <v>850.74945000000059</v>
      </c>
      <c r="H186" s="17">
        <f t="shared" si="138"/>
        <v>810.71815000000061</v>
      </c>
      <c r="I186" s="17">
        <f t="shared" si="139"/>
        <v>770.68685000000062</v>
      </c>
      <c r="J186" s="18">
        <f t="shared" si="140"/>
        <v>730.65555000000063</v>
      </c>
      <c r="K186" s="30" t="s">
        <v>306</v>
      </c>
      <c r="L186" s="21">
        <v>659.56405000000063</v>
      </c>
      <c r="M186" s="19">
        <v>661.56405000000063</v>
      </c>
      <c r="N186" s="17">
        <v>631.56405000000063</v>
      </c>
      <c r="O186" s="21">
        <v>635.56405000000063</v>
      </c>
      <c r="Q186" s="15" t="s">
        <v>86</v>
      </c>
      <c r="R186" s="16">
        <v>956.86405000000059</v>
      </c>
      <c r="S186" s="19">
        <f t="shared" si="141"/>
        <v>888.76505000000054</v>
      </c>
      <c r="T186" s="19">
        <f t="shared" si="142"/>
        <v>848.73375000000055</v>
      </c>
      <c r="U186" s="19">
        <f t="shared" si="143"/>
        <v>808.70245000000057</v>
      </c>
      <c r="V186" s="19">
        <f t="shared" si="144"/>
        <v>768.67115000000058</v>
      </c>
      <c r="W186" s="20">
        <f t="shared" si="145"/>
        <v>728.63985000000059</v>
      </c>
      <c r="X186" s="30" t="s">
        <v>306</v>
      </c>
      <c r="Y186" s="21">
        <v>659.56405000000063</v>
      </c>
      <c r="Z186" s="19">
        <v>661.56405000000063</v>
      </c>
      <c r="AA186" s="17">
        <v>631.56405000000063</v>
      </c>
      <c r="AB186" s="21">
        <v>635.56405000000063</v>
      </c>
      <c r="AD186" s="15" t="s">
        <v>86</v>
      </c>
      <c r="AE186" s="16">
        <v>956.86405000000059</v>
      </c>
      <c r="AF186" s="21">
        <f t="shared" si="146"/>
        <v>846.71815000000061</v>
      </c>
      <c r="AG186" s="21">
        <f t="shared" si="147"/>
        <v>806.74685000000056</v>
      </c>
      <c r="AH186" s="22">
        <f t="shared" si="148"/>
        <v>766.65555000000063</v>
      </c>
      <c r="AI186" s="30" t="s">
        <v>306</v>
      </c>
      <c r="AJ186" s="21">
        <v>659.56405000000063</v>
      </c>
      <c r="AK186" s="19">
        <v>661.56405000000063</v>
      </c>
      <c r="AL186" s="17">
        <v>631.56405000000063</v>
      </c>
      <c r="AM186" s="21">
        <v>635.56405000000063</v>
      </c>
    </row>
    <row r="187" spans="3:39" x14ac:dyDescent="0.35">
      <c r="C187" s="15" t="s">
        <v>87</v>
      </c>
      <c r="D187" s="16">
        <v>954.84840000000054</v>
      </c>
      <c r="E187" s="17">
        <f>D187-26.052</f>
        <v>928.79640000000052</v>
      </c>
      <c r="F187" s="17">
        <f t="shared" si="136"/>
        <v>888.76510000000053</v>
      </c>
      <c r="G187" s="17">
        <f t="shared" si="137"/>
        <v>848.73380000000054</v>
      </c>
      <c r="H187" s="17">
        <f t="shared" si="138"/>
        <v>808.70250000000055</v>
      </c>
      <c r="I187" s="17">
        <f t="shared" si="139"/>
        <v>768.67120000000057</v>
      </c>
      <c r="J187" s="18">
        <f t="shared" si="140"/>
        <v>728.63990000000058</v>
      </c>
      <c r="K187" s="30" t="s">
        <v>306</v>
      </c>
      <c r="L187" s="21">
        <v>657.54840000000058</v>
      </c>
      <c r="M187" s="19">
        <v>659.54840000000058</v>
      </c>
      <c r="N187" s="17">
        <v>629.54840000000058</v>
      </c>
      <c r="O187" s="21">
        <v>633.54840000000058</v>
      </c>
      <c r="Q187" s="15" t="s">
        <v>87</v>
      </c>
      <c r="R187" s="16">
        <v>954.84840000000054</v>
      </c>
      <c r="S187" s="19">
        <f t="shared" si="141"/>
        <v>886.74940000000049</v>
      </c>
      <c r="T187" s="19">
        <f t="shared" si="142"/>
        <v>846.7181000000005</v>
      </c>
      <c r="U187" s="19">
        <f t="shared" si="143"/>
        <v>806.68680000000052</v>
      </c>
      <c r="V187" s="19">
        <f t="shared" si="144"/>
        <v>766.65550000000053</v>
      </c>
      <c r="W187" s="20">
        <f t="shared" si="145"/>
        <v>726.62420000000054</v>
      </c>
      <c r="X187" s="30" t="s">
        <v>306</v>
      </c>
      <c r="Y187" s="21">
        <v>657.54840000000058</v>
      </c>
      <c r="Z187" s="19">
        <v>659.54840000000058</v>
      </c>
      <c r="AA187" s="17">
        <v>629.54840000000058</v>
      </c>
      <c r="AB187" s="21">
        <v>633.54840000000058</v>
      </c>
      <c r="AD187" s="15" t="s">
        <v>87</v>
      </c>
      <c r="AE187" s="16">
        <v>954.84840000000054</v>
      </c>
      <c r="AF187" s="21">
        <f t="shared" si="146"/>
        <v>844.70250000000055</v>
      </c>
      <c r="AG187" s="21">
        <f t="shared" si="147"/>
        <v>804.73120000000051</v>
      </c>
      <c r="AH187" s="22">
        <f t="shared" si="148"/>
        <v>764.63990000000058</v>
      </c>
      <c r="AI187" s="30" t="s">
        <v>306</v>
      </c>
      <c r="AJ187" s="21">
        <v>657.54840000000058</v>
      </c>
      <c r="AK187" s="19">
        <v>659.54840000000058</v>
      </c>
      <c r="AL187" s="17">
        <v>629.54840000000058</v>
      </c>
      <c r="AM187" s="21">
        <v>633.54840000000058</v>
      </c>
    </row>
    <row r="188" spans="3:39" x14ac:dyDescent="0.35">
      <c r="C188" s="15" t="s">
        <v>217</v>
      </c>
      <c r="D188" s="16">
        <f>D187-2</f>
        <v>952.84840000000054</v>
      </c>
      <c r="E188" s="17">
        <f t="shared" ref="E188:E192" si="191">D188-26.052</f>
        <v>926.79640000000052</v>
      </c>
      <c r="F188" s="17">
        <f t="shared" ref="F188:F192" si="192">D188-66.0833</f>
        <v>886.76510000000053</v>
      </c>
      <c r="G188" s="17">
        <f>D188-106.1146</f>
        <v>846.73380000000054</v>
      </c>
      <c r="H188" s="17">
        <f>D188-146.1459</f>
        <v>806.70250000000055</v>
      </c>
      <c r="I188" s="17">
        <f>D188-186.1772</f>
        <v>766.67120000000057</v>
      </c>
      <c r="J188" s="18">
        <f>D188-226.2085</f>
        <v>726.63990000000058</v>
      </c>
      <c r="K188" s="30" t="s">
        <v>306</v>
      </c>
      <c r="L188" s="21">
        <v>655.54840000000058</v>
      </c>
      <c r="M188" s="19">
        <v>657.54840000000058</v>
      </c>
      <c r="N188" s="17">
        <v>627.54840000000058</v>
      </c>
      <c r="O188" s="21">
        <v>631.54840000000058</v>
      </c>
      <c r="Q188" s="15" t="s">
        <v>217</v>
      </c>
      <c r="R188" s="16">
        <f>R187-2</f>
        <v>952.84840000000054</v>
      </c>
      <c r="S188" s="19">
        <f t="shared" si="141"/>
        <v>884.74940000000049</v>
      </c>
      <c r="T188" s="19">
        <f t="shared" si="142"/>
        <v>844.7181000000005</v>
      </c>
      <c r="U188" s="19">
        <f t="shared" si="143"/>
        <v>804.68680000000052</v>
      </c>
      <c r="V188" s="19">
        <f t="shared" si="144"/>
        <v>764.65550000000053</v>
      </c>
      <c r="W188" s="20">
        <f t="shared" si="145"/>
        <v>724.62420000000054</v>
      </c>
      <c r="X188" s="30" t="s">
        <v>306</v>
      </c>
      <c r="Y188" s="21">
        <v>655.54840000000058</v>
      </c>
      <c r="Z188" s="19">
        <v>657.54840000000058</v>
      </c>
      <c r="AA188" s="17">
        <v>627.54840000000058</v>
      </c>
      <c r="AB188" s="21">
        <v>631.54840000000058</v>
      </c>
      <c r="AD188" s="15" t="s">
        <v>217</v>
      </c>
      <c r="AE188" s="16">
        <f>AE187-2</f>
        <v>952.84840000000054</v>
      </c>
      <c r="AF188" s="21">
        <f t="shared" si="146"/>
        <v>842.70250000000055</v>
      </c>
      <c r="AG188" s="21">
        <f t="shared" si="147"/>
        <v>802.73120000000051</v>
      </c>
      <c r="AH188" s="22">
        <f t="shared" si="148"/>
        <v>762.63990000000058</v>
      </c>
      <c r="AI188" s="30" t="s">
        <v>306</v>
      </c>
      <c r="AJ188" s="21">
        <v>655.54840000000058</v>
      </c>
      <c r="AK188" s="19">
        <v>657.54840000000058</v>
      </c>
      <c r="AL188" s="17">
        <v>627.54840000000058</v>
      </c>
      <c r="AM188" s="21">
        <v>631.54840000000058</v>
      </c>
    </row>
    <row r="189" spans="3:39" x14ac:dyDescent="0.35">
      <c r="C189" s="15" t="s">
        <v>218</v>
      </c>
      <c r="D189" s="16">
        <f t="shared" ref="D189:D192" si="193">D188-2</f>
        <v>950.84840000000054</v>
      </c>
      <c r="E189" s="17">
        <f t="shared" si="191"/>
        <v>924.79640000000052</v>
      </c>
      <c r="F189" s="17">
        <f t="shared" si="192"/>
        <v>884.76510000000053</v>
      </c>
      <c r="G189" s="17">
        <f t="shared" ref="G189:G192" si="194">D189-106.1146</f>
        <v>844.73380000000054</v>
      </c>
      <c r="H189" s="17">
        <f t="shared" ref="H189:H192" si="195">D189-146.1459</f>
        <v>804.70250000000055</v>
      </c>
      <c r="I189" s="17">
        <f t="shared" ref="I189:I192" si="196">D189-186.1772</f>
        <v>764.67120000000057</v>
      </c>
      <c r="J189" s="18">
        <f t="shared" ref="J189:J192" si="197">D189-226.2085</f>
        <v>724.63990000000058</v>
      </c>
      <c r="K189" s="30" t="s">
        <v>306</v>
      </c>
      <c r="L189" s="21">
        <v>653.54840000000058</v>
      </c>
      <c r="M189" s="19">
        <v>655.54840000000058</v>
      </c>
      <c r="N189" s="17">
        <v>625.54840000000058</v>
      </c>
      <c r="O189" s="21">
        <v>629.54840000000058</v>
      </c>
      <c r="Q189" s="15" t="s">
        <v>218</v>
      </c>
      <c r="R189" s="16">
        <f t="shared" ref="R189:R192" si="198">R188-2</f>
        <v>950.84840000000054</v>
      </c>
      <c r="S189" s="19">
        <f t="shared" si="141"/>
        <v>882.74940000000049</v>
      </c>
      <c r="T189" s="19">
        <f t="shared" si="142"/>
        <v>842.7181000000005</v>
      </c>
      <c r="U189" s="19">
        <f t="shared" si="143"/>
        <v>802.68680000000052</v>
      </c>
      <c r="V189" s="19">
        <f t="shared" si="144"/>
        <v>762.65550000000053</v>
      </c>
      <c r="W189" s="20">
        <f t="shared" si="145"/>
        <v>722.62420000000054</v>
      </c>
      <c r="X189" s="30" t="s">
        <v>306</v>
      </c>
      <c r="Y189" s="21">
        <v>653.54840000000058</v>
      </c>
      <c r="Z189" s="19">
        <v>655.54840000000058</v>
      </c>
      <c r="AA189" s="17">
        <v>625.54840000000058</v>
      </c>
      <c r="AB189" s="21">
        <v>629.54840000000058</v>
      </c>
      <c r="AD189" s="15" t="s">
        <v>218</v>
      </c>
      <c r="AE189" s="16">
        <f t="shared" ref="AE189:AE192" si="199">AE188-2</f>
        <v>950.84840000000054</v>
      </c>
      <c r="AF189" s="21">
        <f t="shared" si="146"/>
        <v>840.70250000000055</v>
      </c>
      <c r="AG189" s="21">
        <f t="shared" si="147"/>
        <v>800.73120000000051</v>
      </c>
      <c r="AH189" s="22">
        <f t="shared" si="148"/>
        <v>760.63990000000058</v>
      </c>
      <c r="AI189" s="30" t="s">
        <v>306</v>
      </c>
      <c r="AJ189" s="21">
        <v>653.54840000000058</v>
      </c>
      <c r="AK189" s="19">
        <v>655.54840000000058</v>
      </c>
      <c r="AL189" s="17">
        <v>625.54840000000058</v>
      </c>
      <c r="AM189" s="21">
        <v>629.54840000000058</v>
      </c>
    </row>
    <row r="190" spans="3:39" x14ac:dyDescent="0.35">
      <c r="C190" s="15" t="s">
        <v>219</v>
      </c>
      <c r="D190" s="16">
        <f t="shared" si="193"/>
        <v>948.84840000000054</v>
      </c>
      <c r="E190" s="17">
        <f t="shared" si="191"/>
        <v>922.79640000000052</v>
      </c>
      <c r="F190" s="17">
        <f t="shared" si="192"/>
        <v>882.76510000000053</v>
      </c>
      <c r="G190" s="17">
        <f t="shared" si="194"/>
        <v>842.73380000000054</v>
      </c>
      <c r="H190" s="17">
        <f t="shared" si="195"/>
        <v>802.70250000000055</v>
      </c>
      <c r="I190" s="17">
        <f t="shared" si="196"/>
        <v>762.67120000000057</v>
      </c>
      <c r="J190" s="18">
        <f t="shared" si="197"/>
        <v>722.63990000000058</v>
      </c>
      <c r="K190" s="30" t="s">
        <v>306</v>
      </c>
      <c r="L190" s="21">
        <v>651.54840000000058</v>
      </c>
      <c r="M190" s="19">
        <v>653.54840000000058</v>
      </c>
      <c r="N190" s="17">
        <v>623.54840000000058</v>
      </c>
      <c r="O190" s="21">
        <v>627.54840000000058</v>
      </c>
      <c r="Q190" s="15" t="s">
        <v>219</v>
      </c>
      <c r="R190" s="16">
        <f t="shared" si="198"/>
        <v>948.84840000000054</v>
      </c>
      <c r="S190" s="19">
        <f t="shared" si="141"/>
        <v>880.74940000000049</v>
      </c>
      <c r="T190" s="19">
        <f t="shared" si="142"/>
        <v>840.7181000000005</v>
      </c>
      <c r="U190" s="19">
        <f t="shared" si="143"/>
        <v>800.68680000000052</v>
      </c>
      <c r="V190" s="19">
        <f t="shared" si="144"/>
        <v>760.65550000000053</v>
      </c>
      <c r="W190" s="20">
        <f t="shared" si="145"/>
        <v>720.62420000000054</v>
      </c>
      <c r="X190" s="30" t="s">
        <v>306</v>
      </c>
      <c r="Y190" s="21">
        <v>651.54840000000058</v>
      </c>
      <c r="Z190" s="19">
        <v>653.54840000000058</v>
      </c>
      <c r="AA190" s="17">
        <v>623.54840000000058</v>
      </c>
      <c r="AB190" s="21">
        <v>627.54840000000058</v>
      </c>
      <c r="AD190" s="15" t="s">
        <v>219</v>
      </c>
      <c r="AE190" s="16">
        <f t="shared" si="199"/>
        <v>948.84840000000054</v>
      </c>
      <c r="AF190" s="21">
        <f t="shared" si="146"/>
        <v>838.70250000000055</v>
      </c>
      <c r="AG190" s="21">
        <f t="shared" si="147"/>
        <v>798.73120000000051</v>
      </c>
      <c r="AH190" s="22">
        <f t="shared" si="148"/>
        <v>758.63990000000058</v>
      </c>
      <c r="AI190" s="30" t="s">
        <v>306</v>
      </c>
      <c r="AJ190" s="21">
        <v>651.54840000000058</v>
      </c>
      <c r="AK190" s="19">
        <v>653.54840000000058</v>
      </c>
      <c r="AL190" s="17">
        <v>623.54840000000058</v>
      </c>
      <c r="AM190" s="21">
        <v>627.54840000000058</v>
      </c>
    </row>
    <row r="191" spans="3:39" x14ac:dyDescent="0.35">
      <c r="C191" s="15" t="s">
        <v>220</v>
      </c>
      <c r="D191" s="16">
        <f t="shared" si="193"/>
        <v>946.84840000000054</v>
      </c>
      <c r="E191" s="17">
        <f t="shared" si="191"/>
        <v>920.79640000000052</v>
      </c>
      <c r="F191" s="17">
        <f t="shared" si="192"/>
        <v>880.76510000000053</v>
      </c>
      <c r="G191" s="17">
        <f t="shared" si="194"/>
        <v>840.73380000000054</v>
      </c>
      <c r="H191" s="17">
        <f t="shared" si="195"/>
        <v>800.70250000000055</v>
      </c>
      <c r="I191" s="17">
        <f t="shared" si="196"/>
        <v>760.67120000000057</v>
      </c>
      <c r="J191" s="18">
        <f t="shared" si="197"/>
        <v>720.63990000000058</v>
      </c>
      <c r="K191" s="30" t="s">
        <v>306</v>
      </c>
      <c r="L191" s="21">
        <v>649.54840000000058</v>
      </c>
      <c r="M191" s="19">
        <v>651.54840000000058</v>
      </c>
      <c r="N191" s="17">
        <v>621.54840000000058</v>
      </c>
      <c r="O191" s="21">
        <v>625.54840000000058</v>
      </c>
      <c r="Q191" s="15" t="s">
        <v>220</v>
      </c>
      <c r="R191" s="16">
        <f t="shared" si="198"/>
        <v>946.84840000000054</v>
      </c>
      <c r="S191" s="19">
        <f t="shared" si="141"/>
        <v>878.74940000000049</v>
      </c>
      <c r="T191" s="19">
        <f t="shared" si="142"/>
        <v>838.7181000000005</v>
      </c>
      <c r="U191" s="19">
        <f t="shared" si="143"/>
        <v>798.68680000000052</v>
      </c>
      <c r="V191" s="19">
        <f t="shared" si="144"/>
        <v>758.65550000000053</v>
      </c>
      <c r="W191" s="20">
        <f t="shared" si="145"/>
        <v>718.62420000000054</v>
      </c>
      <c r="X191" s="30" t="s">
        <v>306</v>
      </c>
      <c r="Y191" s="21">
        <v>649.54840000000058</v>
      </c>
      <c r="Z191" s="19">
        <v>651.54840000000058</v>
      </c>
      <c r="AA191" s="17">
        <v>621.54840000000058</v>
      </c>
      <c r="AB191" s="21">
        <v>625.54840000000058</v>
      </c>
      <c r="AD191" s="15" t="s">
        <v>220</v>
      </c>
      <c r="AE191" s="16">
        <f t="shared" si="199"/>
        <v>946.84840000000054</v>
      </c>
      <c r="AF191" s="21">
        <f t="shared" si="146"/>
        <v>836.70250000000055</v>
      </c>
      <c r="AG191" s="21">
        <f t="shared" si="147"/>
        <v>796.73120000000051</v>
      </c>
      <c r="AH191" s="22">
        <f t="shared" si="148"/>
        <v>756.63990000000058</v>
      </c>
      <c r="AI191" s="30" t="s">
        <v>306</v>
      </c>
      <c r="AJ191" s="21">
        <v>649.54840000000058</v>
      </c>
      <c r="AK191" s="19">
        <v>651.54840000000058</v>
      </c>
      <c r="AL191" s="17">
        <v>621.54840000000058</v>
      </c>
      <c r="AM191" s="21">
        <v>625.54840000000058</v>
      </c>
    </row>
    <row r="192" spans="3:39" x14ac:dyDescent="0.35">
      <c r="C192" s="15" t="s">
        <v>221</v>
      </c>
      <c r="D192" s="16">
        <f t="shared" si="193"/>
        <v>944.84840000000054</v>
      </c>
      <c r="E192" s="17">
        <f t="shared" si="191"/>
        <v>918.79640000000052</v>
      </c>
      <c r="F192" s="17">
        <f t="shared" si="192"/>
        <v>878.76510000000053</v>
      </c>
      <c r="G192" s="17">
        <f t="shared" si="194"/>
        <v>838.73380000000054</v>
      </c>
      <c r="H192" s="17">
        <f t="shared" si="195"/>
        <v>798.70250000000055</v>
      </c>
      <c r="I192" s="17">
        <f t="shared" si="196"/>
        <v>758.67120000000057</v>
      </c>
      <c r="J192" s="18">
        <f t="shared" si="197"/>
        <v>718.63990000000058</v>
      </c>
      <c r="K192" s="30" t="s">
        <v>306</v>
      </c>
      <c r="L192" s="21">
        <v>647.54840000000058</v>
      </c>
      <c r="M192" s="19">
        <v>649.54840000000058</v>
      </c>
      <c r="N192" s="17">
        <v>619.54840000000058</v>
      </c>
      <c r="O192" s="21">
        <v>623.54840000000058</v>
      </c>
      <c r="Q192" s="15" t="s">
        <v>221</v>
      </c>
      <c r="R192" s="16">
        <f t="shared" si="198"/>
        <v>944.84840000000054</v>
      </c>
      <c r="S192" s="19">
        <f t="shared" si="141"/>
        <v>876.74940000000049</v>
      </c>
      <c r="T192" s="19">
        <f t="shared" si="142"/>
        <v>836.7181000000005</v>
      </c>
      <c r="U192" s="19">
        <f t="shared" si="143"/>
        <v>796.68680000000052</v>
      </c>
      <c r="V192" s="19">
        <f t="shared" si="144"/>
        <v>756.65550000000053</v>
      </c>
      <c r="W192" s="20">
        <f t="shared" si="145"/>
        <v>716.62420000000054</v>
      </c>
      <c r="X192" s="30" t="s">
        <v>306</v>
      </c>
      <c r="Y192" s="21">
        <v>647.54840000000058</v>
      </c>
      <c r="Z192" s="19">
        <v>649.54840000000058</v>
      </c>
      <c r="AA192" s="17">
        <v>619.54840000000058</v>
      </c>
      <c r="AB192" s="21">
        <v>623.54840000000058</v>
      </c>
      <c r="AD192" s="15" t="s">
        <v>221</v>
      </c>
      <c r="AE192" s="16">
        <f t="shared" si="199"/>
        <v>944.84840000000054</v>
      </c>
      <c r="AF192" s="21">
        <f t="shared" si="146"/>
        <v>834.70250000000055</v>
      </c>
      <c r="AG192" s="21">
        <f t="shared" si="147"/>
        <v>794.73120000000051</v>
      </c>
      <c r="AH192" s="22">
        <f t="shared" si="148"/>
        <v>754.63990000000058</v>
      </c>
      <c r="AI192" s="30" t="s">
        <v>306</v>
      </c>
      <c r="AJ192" s="21">
        <v>647.54840000000058</v>
      </c>
      <c r="AK192" s="19">
        <v>649.54840000000058</v>
      </c>
      <c r="AL192" s="17">
        <v>619.54840000000058</v>
      </c>
      <c r="AM192" s="21">
        <v>623.54840000000058</v>
      </c>
    </row>
    <row r="193" spans="3:39" x14ac:dyDescent="0.35">
      <c r="C193" s="15"/>
      <c r="D193" s="16"/>
      <c r="E193" s="17"/>
      <c r="F193" s="17"/>
      <c r="G193" s="17"/>
      <c r="H193" s="17"/>
      <c r="I193" s="17"/>
      <c r="J193" s="18"/>
      <c r="K193" s="16"/>
      <c r="L193" s="21"/>
      <c r="M193" s="19"/>
      <c r="N193" s="17"/>
      <c r="O193" s="21"/>
      <c r="Q193" s="15"/>
      <c r="R193" s="16"/>
      <c r="S193" s="19"/>
      <c r="T193" s="19"/>
      <c r="U193" s="19"/>
      <c r="V193" s="19"/>
      <c r="W193" s="20"/>
      <c r="X193" s="16"/>
      <c r="Y193" s="21"/>
      <c r="Z193" s="19"/>
      <c r="AA193" s="17"/>
      <c r="AB193" s="21"/>
      <c r="AD193" s="15"/>
      <c r="AE193" s="16"/>
      <c r="AF193" s="21"/>
      <c r="AG193" s="21"/>
      <c r="AH193" s="22"/>
      <c r="AI193" s="16"/>
      <c r="AJ193" s="21"/>
      <c r="AK193" s="19"/>
      <c r="AL193" s="17"/>
      <c r="AM193" s="21"/>
    </row>
    <row r="194" spans="3:39" x14ac:dyDescent="0.35">
      <c r="C194" s="15" t="s">
        <v>88</v>
      </c>
      <c r="D194" s="16">
        <v>974.91100000000074</v>
      </c>
      <c r="E194" s="17">
        <f>D194-26.052</f>
        <v>948.85900000000072</v>
      </c>
      <c r="F194" s="17">
        <f t="shared" si="136"/>
        <v>908.82770000000073</v>
      </c>
      <c r="G194" s="17">
        <f t="shared" si="137"/>
        <v>868.79640000000074</v>
      </c>
      <c r="H194" s="17">
        <f t="shared" si="138"/>
        <v>828.76510000000076</v>
      </c>
      <c r="I194" s="17">
        <f t="shared" si="139"/>
        <v>788.73380000000077</v>
      </c>
      <c r="J194" s="18">
        <f t="shared" si="140"/>
        <v>748.70250000000078</v>
      </c>
      <c r="K194" s="30" t="s">
        <v>306</v>
      </c>
      <c r="L194" s="21">
        <v>677.61100000000079</v>
      </c>
      <c r="M194" s="19" t="s">
        <v>305</v>
      </c>
      <c r="N194" s="17">
        <v>649.61100000000079</v>
      </c>
      <c r="O194" s="21" t="s">
        <v>305</v>
      </c>
      <c r="Q194" s="15" t="s">
        <v>88</v>
      </c>
      <c r="R194" s="16">
        <v>974.91100000000074</v>
      </c>
      <c r="S194" s="19">
        <f t="shared" si="141"/>
        <v>906.81200000000069</v>
      </c>
      <c r="T194" s="19">
        <f t="shared" si="142"/>
        <v>866.78070000000071</v>
      </c>
      <c r="U194" s="19">
        <f t="shared" si="143"/>
        <v>826.74940000000072</v>
      </c>
      <c r="V194" s="19">
        <f t="shared" si="144"/>
        <v>786.71810000000073</v>
      </c>
      <c r="W194" s="20">
        <f t="shared" si="145"/>
        <v>746.68680000000074</v>
      </c>
      <c r="X194" s="30" t="s">
        <v>306</v>
      </c>
      <c r="Y194" s="21">
        <v>677.61100000000079</v>
      </c>
      <c r="Z194" s="19" t="s">
        <v>305</v>
      </c>
      <c r="AA194" s="17">
        <v>649.61100000000079</v>
      </c>
      <c r="AB194" s="21" t="s">
        <v>305</v>
      </c>
      <c r="AD194" s="15" t="s">
        <v>88</v>
      </c>
      <c r="AE194" s="16">
        <v>974.91100000000074</v>
      </c>
      <c r="AF194" s="21">
        <f t="shared" si="146"/>
        <v>864.76510000000076</v>
      </c>
      <c r="AG194" s="21">
        <f t="shared" si="147"/>
        <v>824.79380000000072</v>
      </c>
      <c r="AH194" s="22">
        <f t="shared" si="148"/>
        <v>784.70250000000078</v>
      </c>
      <c r="AI194" s="30" t="s">
        <v>306</v>
      </c>
      <c r="AJ194" s="21">
        <v>677.61100000000079</v>
      </c>
      <c r="AK194" s="19" t="s">
        <v>305</v>
      </c>
      <c r="AL194" s="17">
        <v>649.61100000000079</v>
      </c>
      <c r="AM194" s="21" t="s">
        <v>305</v>
      </c>
    </row>
    <row r="195" spans="3:39" x14ac:dyDescent="0.35">
      <c r="C195" s="15" t="s">
        <v>89</v>
      </c>
      <c r="D195" s="16">
        <v>972.89535000000069</v>
      </c>
      <c r="E195" s="17">
        <f>D195-26.052</f>
        <v>946.84335000000067</v>
      </c>
      <c r="F195" s="17">
        <f t="shared" si="136"/>
        <v>906.81205000000068</v>
      </c>
      <c r="G195" s="17">
        <f t="shared" si="137"/>
        <v>866.78075000000069</v>
      </c>
      <c r="H195" s="17">
        <f t="shared" si="138"/>
        <v>826.74945000000071</v>
      </c>
      <c r="I195" s="17">
        <f t="shared" si="139"/>
        <v>786.71815000000072</v>
      </c>
      <c r="J195" s="18">
        <f t="shared" si="140"/>
        <v>746.68685000000073</v>
      </c>
      <c r="K195" s="30" t="s">
        <v>306</v>
      </c>
      <c r="L195" s="21">
        <v>675.59535000000074</v>
      </c>
      <c r="M195" s="19">
        <v>677.59535000000074</v>
      </c>
      <c r="N195" s="17">
        <v>647.59535000000074</v>
      </c>
      <c r="O195" s="21" t="s">
        <v>305</v>
      </c>
      <c r="Q195" s="15" t="s">
        <v>89</v>
      </c>
      <c r="R195" s="16">
        <v>972.89535000000069</v>
      </c>
      <c r="S195" s="19">
        <f t="shared" si="141"/>
        <v>904.79635000000064</v>
      </c>
      <c r="T195" s="19">
        <f t="shared" si="142"/>
        <v>864.76505000000066</v>
      </c>
      <c r="U195" s="19">
        <f t="shared" si="143"/>
        <v>824.73375000000067</v>
      </c>
      <c r="V195" s="19">
        <f t="shared" si="144"/>
        <v>784.70245000000068</v>
      </c>
      <c r="W195" s="20">
        <f t="shared" si="145"/>
        <v>744.67115000000069</v>
      </c>
      <c r="X195" s="30" t="s">
        <v>306</v>
      </c>
      <c r="Y195" s="21">
        <v>675.59535000000074</v>
      </c>
      <c r="Z195" s="19">
        <v>677.59535000000074</v>
      </c>
      <c r="AA195" s="17">
        <v>647.59535000000074</v>
      </c>
      <c r="AB195" s="21" t="s">
        <v>305</v>
      </c>
      <c r="AD195" s="15" t="s">
        <v>89</v>
      </c>
      <c r="AE195" s="16">
        <v>972.89535000000069</v>
      </c>
      <c r="AF195" s="21">
        <f t="shared" si="146"/>
        <v>862.74945000000071</v>
      </c>
      <c r="AG195" s="21">
        <f t="shared" si="147"/>
        <v>822.77815000000066</v>
      </c>
      <c r="AH195" s="22">
        <f t="shared" si="148"/>
        <v>782.68685000000073</v>
      </c>
      <c r="AI195" s="30" t="s">
        <v>306</v>
      </c>
      <c r="AJ195" s="21">
        <v>675.59535000000074</v>
      </c>
      <c r="AK195" s="19">
        <v>677.59535000000074</v>
      </c>
      <c r="AL195" s="17">
        <v>647.59535000000074</v>
      </c>
      <c r="AM195" s="21" t="s">
        <v>305</v>
      </c>
    </row>
    <row r="196" spans="3:39" x14ac:dyDescent="0.35">
      <c r="C196" s="15" t="s">
        <v>90</v>
      </c>
      <c r="D196" s="16">
        <v>970.87970000000064</v>
      </c>
      <c r="E196" s="17">
        <f>D196-26.052</f>
        <v>944.82770000000062</v>
      </c>
      <c r="F196" s="17">
        <f t="shared" si="136"/>
        <v>904.79640000000063</v>
      </c>
      <c r="G196" s="17">
        <f t="shared" si="137"/>
        <v>864.76510000000064</v>
      </c>
      <c r="H196" s="17">
        <f t="shared" si="138"/>
        <v>824.73380000000066</v>
      </c>
      <c r="I196" s="17">
        <f t="shared" si="139"/>
        <v>784.70250000000067</v>
      </c>
      <c r="J196" s="18">
        <f t="shared" si="140"/>
        <v>744.67120000000068</v>
      </c>
      <c r="K196" s="30" t="s">
        <v>306</v>
      </c>
      <c r="L196" s="21">
        <v>673.57970000000068</v>
      </c>
      <c r="M196" s="19">
        <v>675.57970000000068</v>
      </c>
      <c r="N196" s="17">
        <v>645.57970000000068</v>
      </c>
      <c r="O196" s="21">
        <v>649.57970000000068</v>
      </c>
      <c r="Q196" s="15" t="s">
        <v>90</v>
      </c>
      <c r="R196" s="16">
        <v>970.87970000000064</v>
      </c>
      <c r="S196" s="19">
        <f t="shared" si="141"/>
        <v>902.78070000000059</v>
      </c>
      <c r="T196" s="19">
        <f t="shared" si="142"/>
        <v>862.74940000000061</v>
      </c>
      <c r="U196" s="19">
        <f t="shared" si="143"/>
        <v>822.71810000000062</v>
      </c>
      <c r="V196" s="19">
        <f t="shared" si="144"/>
        <v>782.68680000000063</v>
      </c>
      <c r="W196" s="20">
        <f t="shared" si="145"/>
        <v>742.65550000000064</v>
      </c>
      <c r="X196" s="30" t="s">
        <v>306</v>
      </c>
      <c r="Y196" s="21">
        <v>673.57970000000068</v>
      </c>
      <c r="Z196" s="19">
        <v>675.57970000000068</v>
      </c>
      <c r="AA196" s="17">
        <v>645.57970000000068</v>
      </c>
      <c r="AB196" s="21">
        <v>649.57970000000068</v>
      </c>
      <c r="AD196" s="15" t="s">
        <v>90</v>
      </c>
      <c r="AE196" s="16">
        <v>970.87970000000064</v>
      </c>
      <c r="AF196" s="21">
        <f t="shared" si="146"/>
        <v>860.73380000000066</v>
      </c>
      <c r="AG196" s="21">
        <f t="shared" si="147"/>
        <v>820.76250000000061</v>
      </c>
      <c r="AH196" s="22">
        <f t="shared" si="148"/>
        <v>780.67120000000068</v>
      </c>
      <c r="AI196" s="30" t="s">
        <v>306</v>
      </c>
      <c r="AJ196" s="21">
        <v>673.57970000000068</v>
      </c>
      <c r="AK196" s="19">
        <v>675.57970000000068</v>
      </c>
      <c r="AL196" s="17">
        <v>645.57970000000068</v>
      </c>
      <c r="AM196" s="21">
        <v>649.57970000000068</v>
      </c>
    </row>
    <row r="197" spans="3:39" x14ac:dyDescent="0.35">
      <c r="C197" s="15" t="s">
        <v>91</v>
      </c>
      <c r="D197" s="16">
        <v>968.86405000000059</v>
      </c>
      <c r="E197" s="17">
        <f>D197-26.052</f>
        <v>942.81205000000057</v>
      </c>
      <c r="F197" s="17">
        <f t="shared" si="136"/>
        <v>902.78075000000058</v>
      </c>
      <c r="G197" s="17">
        <f t="shared" si="137"/>
        <v>862.74945000000059</v>
      </c>
      <c r="H197" s="17">
        <f t="shared" si="138"/>
        <v>822.71815000000061</v>
      </c>
      <c r="I197" s="17">
        <f t="shared" si="139"/>
        <v>782.68685000000062</v>
      </c>
      <c r="J197" s="18">
        <f t="shared" si="140"/>
        <v>742.65555000000063</v>
      </c>
      <c r="K197" s="30" t="s">
        <v>306</v>
      </c>
      <c r="L197" s="21">
        <v>671.56405000000063</v>
      </c>
      <c r="M197" s="19">
        <v>673.56405000000063</v>
      </c>
      <c r="N197" s="17">
        <v>643.56405000000063</v>
      </c>
      <c r="O197" s="21">
        <v>647.56405000000063</v>
      </c>
      <c r="Q197" s="15" t="s">
        <v>91</v>
      </c>
      <c r="R197" s="16">
        <v>968.86405000000059</v>
      </c>
      <c r="S197" s="19">
        <f t="shared" ref="S197:S260" si="200">R197-68.099</f>
        <v>900.76505000000054</v>
      </c>
      <c r="T197" s="19">
        <f t="shared" ref="T197:T260" si="201">R197-108.1303</f>
        <v>860.73375000000055</v>
      </c>
      <c r="U197" s="19">
        <f t="shared" ref="U197:U260" si="202">R197-148.1616</f>
        <v>820.70245000000057</v>
      </c>
      <c r="V197" s="19">
        <f t="shared" ref="V197:V260" si="203">R197-188.1929</f>
        <v>780.67115000000058</v>
      </c>
      <c r="W197" s="20">
        <f t="shared" ref="W197:W260" si="204">R197-228.2242</f>
        <v>740.63985000000059</v>
      </c>
      <c r="X197" s="30" t="s">
        <v>306</v>
      </c>
      <c r="Y197" s="21">
        <v>671.56405000000063</v>
      </c>
      <c r="Z197" s="19">
        <v>673.56405000000063</v>
      </c>
      <c r="AA197" s="17">
        <v>643.56405000000063</v>
      </c>
      <c r="AB197" s="21">
        <v>647.56405000000063</v>
      </c>
      <c r="AD197" s="15" t="s">
        <v>91</v>
      </c>
      <c r="AE197" s="16">
        <v>968.86405000000059</v>
      </c>
      <c r="AF197" s="21">
        <f t="shared" ref="AF197:AF260" si="205">AE197-110.1459</f>
        <v>858.71815000000061</v>
      </c>
      <c r="AG197" s="21">
        <f t="shared" ref="AG197:AG260" si="206">AE197-150.1172</f>
        <v>818.74685000000056</v>
      </c>
      <c r="AH197" s="22">
        <f t="shared" ref="AH197:AH260" si="207">AE197-190.2085</f>
        <v>778.65555000000063</v>
      </c>
      <c r="AI197" s="30" t="s">
        <v>306</v>
      </c>
      <c r="AJ197" s="21">
        <v>671.56405000000063</v>
      </c>
      <c r="AK197" s="19">
        <v>673.56405000000063</v>
      </c>
      <c r="AL197" s="17">
        <v>643.56405000000063</v>
      </c>
      <c r="AM197" s="21">
        <v>647.56405000000063</v>
      </c>
    </row>
    <row r="198" spans="3:39" x14ac:dyDescent="0.35">
      <c r="C198" s="15" t="s">
        <v>212</v>
      </c>
      <c r="D198" s="16">
        <f>D197-2</f>
        <v>966.86405000000059</v>
      </c>
      <c r="E198" s="17">
        <f t="shared" ref="E198:E202" si="208">D198-26.052</f>
        <v>940.81205000000057</v>
      </c>
      <c r="F198" s="17">
        <f t="shared" si="136"/>
        <v>900.78075000000058</v>
      </c>
      <c r="G198" s="17">
        <f>D198-106.1146</f>
        <v>860.74945000000059</v>
      </c>
      <c r="H198" s="17">
        <f>D198-146.1459</f>
        <v>820.71815000000061</v>
      </c>
      <c r="I198" s="17">
        <f>D198-186.1772</f>
        <v>780.68685000000062</v>
      </c>
      <c r="J198" s="18">
        <f>D198-226.2085</f>
        <v>740.65555000000063</v>
      </c>
      <c r="K198" s="30" t="s">
        <v>306</v>
      </c>
      <c r="L198" s="21">
        <v>669.56405000000063</v>
      </c>
      <c r="M198" s="19">
        <v>671.56405000000063</v>
      </c>
      <c r="N198" s="17">
        <v>641.56405000000063</v>
      </c>
      <c r="O198" s="21">
        <v>645.56405000000063</v>
      </c>
      <c r="Q198" s="15" t="s">
        <v>212</v>
      </c>
      <c r="R198" s="16">
        <f>R197-2</f>
        <v>966.86405000000059</v>
      </c>
      <c r="S198" s="19">
        <f t="shared" si="200"/>
        <v>898.76505000000054</v>
      </c>
      <c r="T198" s="19">
        <f t="shared" si="201"/>
        <v>858.73375000000055</v>
      </c>
      <c r="U198" s="19">
        <f t="shared" si="202"/>
        <v>818.70245000000057</v>
      </c>
      <c r="V198" s="19">
        <f t="shared" si="203"/>
        <v>778.67115000000058</v>
      </c>
      <c r="W198" s="20">
        <f t="shared" si="204"/>
        <v>738.63985000000059</v>
      </c>
      <c r="X198" s="30" t="s">
        <v>306</v>
      </c>
      <c r="Y198" s="21">
        <v>669.56405000000063</v>
      </c>
      <c r="Z198" s="19">
        <v>671.56405000000063</v>
      </c>
      <c r="AA198" s="17">
        <v>641.56405000000063</v>
      </c>
      <c r="AB198" s="21">
        <v>645.56405000000063</v>
      </c>
      <c r="AD198" s="15" t="s">
        <v>212</v>
      </c>
      <c r="AE198" s="16">
        <f>AE197-2</f>
        <v>966.86405000000059</v>
      </c>
      <c r="AF198" s="21">
        <f t="shared" si="205"/>
        <v>856.71815000000061</v>
      </c>
      <c r="AG198" s="21">
        <f t="shared" si="206"/>
        <v>816.74685000000056</v>
      </c>
      <c r="AH198" s="22">
        <f t="shared" si="207"/>
        <v>776.65555000000063</v>
      </c>
      <c r="AI198" s="30" t="s">
        <v>306</v>
      </c>
      <c r="AJ198" s="21">
        <v>669.56405000000063</v>
      </c>
      <c r="AK198" s="19">
        <v>671.56405000000063</v>
      </c>
      <c r="AL198" s="17">
        <v>641.56405000000063</v>
      </c>
      <c r="AM198" s="21">
        <v>645.56405000000063</v>
      </c>
    </row>
    <row r="199" spans="3:39" x14ac:dyDescent="0.35">
      <c r="C199" s="15" t="s">
        <v>213</v>
      </c>
      <c r="D199" s="16">
        <f t="shared" ref="D199:D202" si="209">D198-2</f>
        <v>964.86405000000059</v>
      </c>
      <c r="E199" s="17">
        <f t="shared" si="208"/>
        <v>938.81205000000057</v>
      </c>
      <c r="F199" s="17">
        <f t="shared" si="136"/>
        <v>898.78075000000058</v>
      </c>
      <c r="G199" s="17">
        <f t="shared" ref="G199:G202" si="210">D199-106.1146</f>
        <v>858.74945000000059</v>
      </c>
      <c r="H199" s="17">
        <f t="shared" ref="H199:H202" si="211">D199-146.1459</f>
        <v>818.71815000000061</v>
      </c>
      <c r="I199" s="17">
        <f t="shared" ref="I199:I202" si="212">D199-186.1772</f>
        <v>778.68685000000062</v>
      </c>
      <c r="J199" s="18">
        <f t="shared" ref="J199:J202" si="213">D199-226.2085</f>
        <v>738.65555000000063</v>
      </c>
      <c r="K199" s="30" t="s">
        <v>306</v>
      </c>
      <c r="L199" s="21">
        <v>667.56405000000063</v>
      </c>
      <c r="M199" s="19">
        <v>669.56405000000063</v>
      </c>
      <c r="N199" s="17">
        <v>639.56405000000063</v>
      </c>
      <c r="O199" s="21">
        <v>643.56405000000063</v>
      </c>
      <c r="Q199" s="15" t="s">
        <v>213</v>
      </c>
      <c r="R199" s="16">
        <f t="shared" ref="R199:R202" si="214">R198-2</f>
        <v>964.86405000000059</v>
      </c>
      <c r="S199" s="19">
        <f t="shared" si="200"/>
        <v>896.76505000000054</v>
      </c>
      <c r="T199" s="19">
        <f t="shared" si="201"/>
        <v>856.73375000000055</v>
      </c>
      <c r="U199" s="19">
        <f t="shared" si="202"/>
        <v>816.70245000000057</v>
      </c>
      <c r="V199" s="19">
        <f t="shared" si="203"/>
        <v>776.67115000000058</v>
      </c>
      <c r="W199" s="20">
        <f t="shared" si="204"/>
        <v>736.63985000000059</v>
      </c>
      <c r="X199" s="30" t="s">
        <v>306</v>
      </c>
      <c r="Y199" s="21">
        <v>667.56405000000063</v>
      </c>
      <c r="Z199" s="19">
        <v>669.56405000000063</v>
      </c>
      <c r="AA199" s="17">
        <v>639.56405000000063</v>
      </c>
      <c r="AB199" s="21">
        <v>643.56405000000063</v>
      </c>
      <c r="AD199" s="15" t="s">
        <v>213</v>
      </c>
      <c r="AE199" s="16">
        <f t="shared" ref="AE199:AE202" si="215">AE198-2</f>
        <v>964.86405000000059</v>
      </c>
      <c r="AF199" s="21">
        <f t="shared" si="205"/>
        <v>854.71815000000061</v>
      </c>
      <c r="AG199" s="21">
        <f t="shared" si="206"/>
        <v>814.74685000000056</v>
      </c>
      <c r="AH199" s="22">
        <f t="shared" si="207"/>
        <v>774.65555000000063</v>
      </c>
      <c r="AI199" s="30" t="s">
        <v>306</v>
      </c>
      <c r="AJ199" s="21">
        <v>667.56405000000063</v>
      </c>
      <c r="AK199" s="19">
        <v>669.56405000000063</v>
      </c>
      <c r="AL199" s="17">
        <v>639.56405000000063</v>
      </c>
      <c r="AM199" s="21">
        <v>643.56405000000063</v>
      </c>
    </row>
    <row r="200" spans="3:39" x14ac:dyDescent="0.35">
      <c r="C200" s="15" t="s">
        <v>214</v>
      </c>
      <c r="D200" s="16">
        <f t="shared" si="209"/>
        <v>962.86405000000059</v>
      </c>
      <c r="E200" s="17">
        <f t="shared" si="208"/>
        <v>936.81205000000057</v>
      </c>
      <c r="F200" s="17">
        <f t="shared" si="136"/>
        <v>896.78075000000058</v>
      </c>
      <c r="G200" s="17">
        <f t="shared" si="210"/>
        <v>856.74945000000059</v>
      </c>
      <c r="H200" s="17">
        <f t="shared" si="211"/>
        <v>816.71815000000061</v>
      </c>
      <c r="I200" s="17">
        <f t="shared" si="212"/>
        <v>776.68685000000062</v>
      </c>
      <c r="J200" s="18">
        <f t="shared" si="213"/>
        <v>736.65555000000063</v>
      </c>
      <c r="K200" s="30" t="s">
        <v>306</v>
      </c>
      <c r="L200" s="21">
        <v>665.56405000000063</v>
      </c>
      <c r="M200" s="19">
        <v>667.56405000000063</v>
      </c>
      <c r="N200" s="17">
        <v>637.56405000000063</v>
      </c>
      <c r="O200" s="21">
        <v>641.56405000000063</v>
      </c>
      <c r="Q200" s="15" t="s">
        <v>214</v>
      </c>
      <c r="R200" s="16">
        <f t="shared" si="214"/>
        <v>962.86405000000059</v>
      </c>
      <c r="S200" s="19">
        <f t="shared" si="200"/>
        <v>894.76505000000054</v>
      </c>
      <c r="T200" s="19">
        <f t="shared" si="201"/>
        <v>854.73375000000055</v>
      </c>
      <c r="U200" s="19">
        <f t="shared" si="202"/>
        <v>814.70245000000057</v>
      </c>
      <c r="V200" s="19">
        <f t="shared" si="203"/>
        <v>774.67115000000058</v>
      </c>
      <c r="W200" s="20">
        <f t="shared" si="204"/>
        <v>734.63985000000059</v>
      </c>
      <c r="X200" s="30" t="s">
        <v>306</v>
      </c>
      <c r="Y200" s="21">
        <v>665.56405000000063</v>
      </c>
      <c r="Z200" s="19">
        <v>667.56405000000063</v>
      </c>
      <c r="AA200" s="17">
        <v>637.56405000000063</v>
      </c>
      <c r="AB200" s="21">
        <v>641.56405000000063</v>
      </c>
      <c r="AD200" s="15" t="s">
        <v>214</v>
      </c>
      <c r="AE200" s="16">
        <f t="shared" si="215"/>
        <v>962.86405000000059</v>
      </c>
      <c r="AF200" s="21">
        <f t="shared" si="205"/>
        <v>852.71815000000061</v>
      </c>
      <c r="AG200" s="21">
        <f t="shared" si="206"/>
        <v>812.74685000000056</v>
      </c>
      <c r="AH200" s="22">
        <f t="shared" si="207"/>
        <v>772.65555000000063</v>
      </c>
      <c r="AI200" s="30" t="s">
        <v>306</v>
      </c>
      <c r="AJ200" s="21">
        <v>665.56405000000063</v>
      </c>
      <c r="AK200" s="19">
        <v>667.56405000000063</v>
      </c>
      <c r="AL200" s="17">
        <v>637.56405000000063</v>
      </c>
      <c r="AM200" s="21">
        <v>641.56405000000063</v>
      </c>
    </row>
    <row r="201" spans="3:39" x14ac:dyDescent="0.35">
      <c r="C201" s="15" t="s">
        <v>215</v>
      </c>
      <c r="D201" s="16">
        <f t="shared" si="209"/>
        <v>960.86405000000059</v>
      </c>
      <c r="E201" s="17">
        <f t="shared" si="208"/>
        <v>934.81205000000057</v>
      </c>
      <c r="F201" s="17">
        <f t="shared" si="136"/>
        <v>894.78075000000058</v>
      </c>
      <c r="G201" s="17">
        <f t="shared" si="210"/>
        <v>854.74945000000059</v>
      </c>
      <c r="H201" s="17">
        <f t="shared" si="211"/>
        <v>814.71815000000061</v>
      </c>
      <c r="I201" s="17">
        <f t="shared" si="212"/>
        <v>774.68685000000062</v>
      </c>
      <c r="J201" s="18">
        <f t="shared" si="213"/>
        <v>734.65555000000063</v>
      </c>
      <c r="K201" s="30" t="s">
        <v>306</v>
      </c>
      <c r="L201" s="21">
        <v>663.56405000000063</v>
      </c>
      <c r="M201" s="19">
        <v>665.56405000000063</v>
      </c>
      <c r="N201" s="17">
        <v>635.56405000000063</v>
      </c>
      <c r="O201" s="21">
        <v>639.56405000000063</v>
      </c>
      <c r="Q201" s="15" t="s">
        <v>215</v>
      </c>
      <c r="R201" s="16">
        <f t="shared" si="214"/>
        <v>960.86405000000059</v>
      </c>
      <c r="S201" s="19">
        <f t="shared" si="200"/>
        <v>892.76505000000054</v>
      </c>
      <c r="T201" s="19">
        <f t="shared" si="201"/>
        <v>852.73375000000055</v>
      </c>
      <c r="U201" s="19">
        <f t="shared" si="202"/>
        <v>812.70245000000057</v>
      </c>
      <c r="V201" s="19">
        <f t="shared" si="203"/>
        <v>772.67115000000058</v>
      </c>
      <c r="W201" s="20">
        <f t="shared" si="204"/>
        <v>732.63985000000059</v>
      </c>
      <c r="X201" s="30" t="s">
        <v>306</v>
      </c>
      <c r="Y201" s="21">
        <v>663.56405000000063</v>
      </c>
      <c r="Z201" s="19">
        <v>665.56405000000063</v>
      </c>
      <c r="AA201" s="17">
        <v>635.56405000000063</v>
      </c>
      <c r="AB201" s="21">
        <v>639.56405000000063</v>
      </c>
      <c r="AD201" s="15" t="s">
        <v>215</v>
      </c>
      <c r="AE201" s="16">
        <f t="shared" si="215"/>
        <v>960.86405000000059</v>
      </c>
      <c r="AF201" s="21">
        <f t="shared" si="205"/>
        <v>850.71815000000061</v>
      </c>
      <c r="AG201" s="21">
        <f t="shared" si="206"/>
        <v>810.74685000000056</v>
      </c>
      <c r="AH201" s="22">
        <f t="shared" si="207"/>
        <v>770.65555000000063</v>
      </c>
      <c r="AI201" s="30" t="s">
        <v>306</v>
      </c>
      <c r="AJ201" s="21">
        <v>663.56405000000063</v>
      </c>
      <c r="AK201" s="19">
        <v>665.56405000000063</v>
      </c>
      <c r="AL201" s="17">
        <v>635.56405000000063</v>
      </c>
      <c r="AM201" s="21">
        <v>639.56405000000063</v>
      </c>
    </row>
    <row r="202" spans="3:39" x14ac:dyDescent="0.35">
      <c r="C202" s="15" t="s">
        <v>216</v>
      </c>
      <c r="D202" s="16">
        <f t="shared" si="209"/>
        <v>958.86405000000059</v>
      </c>
      <c r="E202" s="17">
        <f t="shared" si="208"/>
        <v>932.81205000000057</v>
      </c>
      <c r="F202" s="17">
        <f t="shared" si="136"/>
        <v>892.78075000000058</v>
      </c>
      <c r="G202" s="17">
        <f t="shared" si="210"/>
        <v>852.74945000000059</v>
      </c>
      <c r="H202" s="17">
        <f t="shared" si="211"/>
        <v>812.71815000000061</v>
      </c>
      <c r="I202" s="17">
        <f t="shared" si="212"/>
        <v>772.68685000000062</v>
      </c>
      <c r="J202" s="18">
        <f t="shared" si="213"/>
        <v>732.65555000000063</v>
      </c>
      <c r="K202" s="30" t="s">
        <v>306</v>
      </c>
      <c r="L202" s="21">
        <v>661.56405000000063</v>
      </c>
      <c r="M202" s="19">
        <v>663.56405000000063</v>
      </c>
      <c r="N202" s="17">
        <v>633.56405000000063</v>
      </c>
      <c r="O202" s="21">
        <v>637.56405000000063</v>
      </c>
      <c r="Q202" s="15" t="s">
        <v>216</v>
      </c>
      <c r="R202" s="16">
        <f t="shared" si="214"/>
        <v>958.86405000000059</v>
      </c>
      <c r="S202" s="19">
        <f t="shared" si="200"/>
        <v>890.76505000000054</v>
      </c>
      <c r="T202" s="19">
        <f t="shared" si="201"/>
        <v>850.73375000000055</v>
      </c>
      <c r="U202" s="19">
        <f t="shared" si="202"/>
        <v>810.70245000000057</v>
      </c>
      <c r="V202" s="19">
        <f t="shared" si="203"/>
        <v>770.67115000000058</v>
      </c>
      <c r="W202" s="20">
        <f t="shared" si="204"/>
        <v>730.63985000000059</v>
      </c>
      <c r="X202" s="30" t="s">
        <v>306</v>
      </c>
      <c r="Y202" s="21">
        <v>661.56405000000063</v>
      </c>
      <c r="Z202" s="19">
        <v>663.56405000000063</v>
      </c>
      <c r="AA202" s="17">
        <v>633.56405000000063</v>
      </c>
      <c r="AB202" s="21">
        <v>637.56405000000063</v>
      </c>
      <c r="AD202" s="15" t="s">
        <v>216</v>
      </c>
      <c r="AE202" s="16">
        <f t="shared" si="215"/>
        <v>958.86405000000059</v>
      </c>
      <c r="AF202" s="21">
        <f t="shared" si="205"/>
        <v>848.71815000000061</v>
      </c>
      <c r="AG202" s="21">
        <f t="shared" si="206"/>
        <v>808.74685000000056</v>
      </c>
      <c r="AH202" s="22">
        <f t="shared" si="207"/>
        <v>768.65555000000063</v>
      </c>
      <c r="AI202" s="30" t="s">
        <v>306</v>
      </c>
      <c r="AJ202" s="21">
        <v>661.56405000000063</v>
      </c>
      <c r="AK202" s="19">
        <v>663.56405000000063</v>
      </c>
      <c r="AL202" s="17">
        <v>633.56405000000063</v>
      </c>
      <c r="AM202" s="21">
        <v>637.56405000000063</v>
      </c>
    </row>
    <row r="203" spans="3:39" x14ac:dyDescent="0.35">
      <c r="C203" s="15"/>
      <c r="D203" s="16"/>
      <c r="E203" s="17"/>
      <c r="F203" s="17"/>
      <c r="G203" s="17"/>
      <c r="H203" s="17"/>
      <c r="I203" s="17"/>
      <c r="J203" s="18"/>
      <c r="K203" s="16"/>
      <c r="L203" s="21"/>
      <c r="M203" s="19"/>
      <c r="N203" s="17"/>
      <c r="O203" s="21"/>
      <c r="Q203" s="15"/>
      <c r="R203" s="16"/>
      <c r="S203" s="19"/>
      <c r="T203" s="19"/>
      <c r="U203" s="19"/>
      <c r="V203" s="19"/>
      <c r="W203" s="20"/>
      <c r="X203" s="16"/>
      <c r="Y203" s="21"/>
      <c r="Z203" s="19"/>
      <c r="AA203" s="17"/>
      <c r="AB203" s="21"/>
      <c r="AD203" s="15"/>
      <c r="AE203" s="16"/>
      <c r="AF203" s="21"/>
      <c r="AG203" s="21"/>
      <c r="AH203" s="22"/>
      <c r="AI203" s="16"/>
      <c r="AJ203" s="21"/>
      <c r="AK203" s="19"/>
      <c r="AL203" s="17"/>
      <c r="AM203" s="21"/>
    </row>
    <row r="204" spans="3:39" x14ac:dyDescent="0.35">
      <c r="C204" s="15" t="s">
        <v>92</v>
      </c>
      <c r="D204" s="16">
        <v>988.92665000000079</v>
      </c>
      <c r="E204" s="17">
        <f>D204-26.052</f>
        <v>962.87465000000077</v>
      </c>
      <c r="F204" s="17">
        <f t="shared" si="136"/>
        <v>922.84335000000078</v>
      </c>
      <c r="G204" s="17">
        <f t="shared" si="137"/>
        <v>882.8120500000008</v>
      </c>
      <c r="H204" s="17">
        <f t="shared" si="138"/>
        <v>842.78075000000081</v>
      </c>
      <c r="I204" s="17">
        <f t="shared" si="139"/>
        <v>802.74945000000082</v>
      </c>
      <c r="J204" s="18">
        <f t="shared" si="140"/>
        <v>762.71815000000083</v>
      </c>
      <c r="K204" s="30" t="s">
        <v>306</v>
      </c>
      <c r="L204" s="21">
        <v>691.62665000000084</v>
      </c>
      <c r="M204" s="19" t="s">
        <v>305</v>
      </c>
      <c r="N204" s="17">
        <v>663.62665000000084</v>
      </c>
      <c r="O204" s="21" t="s">
        <v>305</v>
      </c>
      <c r="Q204" s="15" t="s">
        <v>92</v>
      </c>
      <c r="R204" s="16">
        <v>988.92665000000079</v>
      </c>
      <c r="S204" s="19">
        <f t="shared" si="200"/>
        <v>920.82765000000074</v>
      </c>
      <c r="T204" s="19">
        <f t="shared" si="201"/>
        <v>880.79635000000076</v>
      </c>
      <c r="U204" s="19">
        <f t="shared" si="202"/>
        <v>840.76505000000077</v>
      </c>
      <c r="V204" s="19">
        <f t="shared" si="203"/>
        <v>800.73375000000078</v>
      </c>
      <c r="W204" s="20">
        <f t="shared" si="204"/>
        <v>760.70245000000079</v>
      </c>
      <c r="X204" s="30" t="s">
        <v>306</v>
      </c>
      <c r="Y204" s="21">
        <v>691.62665000000084</v>
      </c>
      <c r="Z204" s="19" t="s">
        <v>305</v>
      </c>
      <c r="AA204" s="17">
        <v>663.62665000000084</v>
      </c>
      <c r="AB204" s="21" t="s">
        <v>305</v>
      </c>
      <c r="AD204" s="15" t="s">
        <v>92</v>
      </c>
      <c r="AE204" s="16">
        <v>988.92665000000079</v>
      </c>
      <c r="AF204" s="21">
        <f t="shared" si="205"/>
        <v>878.78075000000081</v>
      </c>
      <c r="AG204" s="21">
        <f t="shared" si="206"/>
        <v>838.80945000000077</v>
      </c>
      <c r="AH204" s="22">
        <f t="shared" si="207"/>
        <v>798.71815000000083</v>
      </c>
      <c r="AI204" s="30" t="s">
        <v>306</v>
      </c>
      <c r="AJ204" s="21">
        <v>691.62665000000084</v>
      </c>
      <c r="AK204" s="19" t="s">
        <v>305</v>
      </c>
      <c r="AL204" s="17">
        <v>663.62665000000084</v>
      </c>
      <c r="AM204" s="21" t="s">
        <v>305</v>
      </c>
    </row>
    <row r="205" spans="3:39" x14ac:dyDescent="0.35">
      <c r="C205" s="15" t="s">
        <v>93</v>
      </c>
      <c r="D205" s="16">
        <v>986.91100000000074</v>
      </c>
      <c r="E205" s="17">
        <f>D205-26.052</f>
        <v>960.85900000000072</v>
      </c>
      <c r="F205" s="17">
        <f t="shared" si="136"/>
        <v>920.82770000000073</v>
      </c>
      <c r="G205" s="17">
        <f t="shared" si="137"/>
        <v>880.79640000000074</v>
      </c>
      <c r="H205" s="17">
        <f t="shared" si="138"/>
        <v>840.76510000000076</v>
      </c>
      <c r="I205" s="17">
        <f t="shared" si="139"/>
        <v>800.73380000000077</v>
      </c>
      <c r="J205" s="18">
        <f t="shared" si="140"/>
        <v>760.70250000000078</v>
      </c>
      <c r="K205" s="30" t="s">
        <v>306</v>
      </c>
      <c r="L205" s="21">
        <v>689.61100000000079</v>
      </c>
      <c r="M205" s="19">
        <v>691.61100000000079</v>
      </c>
      <c r="N205" s="17">
        <v>661.61100000000079</v>
      </c>
      <c r="O205" s="21" t="s">
        <v>305</v>
      </c>
      <c r="Q205" s="15" t="s">
        <v>93</v>
      </c>
      <c r="R205" s="16">
        <v>986.91100000000074</v>
      </c>
      <c r="S205" s="19">
        <f t="shared" si="200"/>
        <v>918.81200000000069</v>
      </c>
      <c r="T205" s="19">
        <f t="shared" si="201"/>
        <v>878.78070000000071</v>
      </c>
      <c r="U205" s="19">
        <f t="shared" si="202"/>
        <v>838.74940000000072</v>
      </c>
      <c r="V205" s="19">
        <f t="shared" si="203"/>
        <v>798.71810000000073</v>
      </c>
      <c r="W205" s="20">
        <f t="shared" si="204"/>
        <v>758.68680000000074</v>
      </c>
      <c r="X205" s="30" t="s">
        <v>306</v>
      </c>
      <c r="Y205" s="21">
        <v>689.61100000000079</v>
      </c>
      <c r="Z205" s="19">
        <v>691.61100000000079</v>
      </c>
      <c r="AA205" s="17">
        <v>661.61100000000079</v>
      </c>
      <c r="AB205" s="21" t="s">
        <v>305</v>
      </c>
      <c r="AD205" s="15" t="s">
        <v>93</v>
      </c>
      <c r="AE205" s="16">
        <v>986.91100000000074</v>
      </c>
      <c r="AF205" s="21">
        <f t="shared" si="205"/>
        <v>876.76510000000076</v>
      </c>
      <c r="AG205" s="21">
        <f t="shared" si="206"/>
        <v>836.79380000000072</v>
      </c>
      <c r="AH205" s="22">
        <f t="shared" si="207"/>
        <v>796.70250000000078</v>
      </c>
      <c r="AI205" s="30" t="s">
        <v>306</v>
      </c>
      <c r="AJ205" s="21">
        <v>689.61100000000079</v>
      </c>
      <c r="AK205" s="19">
        <v>691.61100000000079</v>
      </c>
      <c r="AL205" s="17">
        <v>661.61100000000079</v>
      </c>
      <c r="AM205" s="21" t="s">
        <v>305</v>
      </c>
    </row>
    <row r="206" spans="3:39" x14ac:dyDescent="0.35">
      <c r="C206" s="15" t="s">
        <v>94</v>
      </c>
      <c r="D206" s="16">
        <v>984.89535000000069</v>
      </c>
      <c r="E206" s="17">
        <f>D206-26.052</f>
        <v>958.84335000000067</v>
      </c>
      <c r="F206" s="17">
        <f t="shared" si="136"/>
        <v>918.81205000000068</v>
      </c>
      <c r="G206" s="17">
        <f t="shared" si="137"/>
        <v>878.78075000000069</v>
      </c>
      <c r="H206" s="17">
        <f t="shared" si="138"/>
        <v>838.74945000000071</v>
      </c>
      <c r="I206" s="17">
        <f t="shared" si="139"/>
        <v>798.71815000000072</v>
      </c>
      <c r="J206" s="18">
        <f t="shared" si="140"/>
        <v>758.68685000000073</v>
      </c>
      <c r="K206" s="30" t="s">
        <v>306</v>
      </c>
      <c r="L206" s="21">
        <v>687.59535000000074</v>
      </c>
      <c r="M206" s="19">
        <v>689.59535000000074</v>
      </c>
      <c r="N206" s="17">
        <v>659.59535000000074</v>
      </c>
      <c r="O206" s="21">
        <v>663.59535000000074</v>
      </c>
      <c r="Q206" s="15" t="s">
        <v>94</v>
      </c>
      <c r="R206" s="16">
        <v>984.89535000000069</v>
      </c>
      <c r="S206" s="19">
        <f t="shared" si="200"/>
        <v>916.79635000000064</v>
      </c>
      <c r="T206" s="19">
        <f t="shared" si="201"/>
        <v>876.76505000000066</v>
      </c>
      <c r="U206" s="19">
        <f t="shared" si="202"/>
        <v>836.73375000000067</v>
      </c>
      <c r="V206" s="19">
        <f t="shared" si="203"/>
        <v>796.70245000000068</v>
      </c>
      <c r="W206" s="20">
        <f t="shared" si="204"/>
        <v>756.67115000000069</v>
      </c>
      <c r="X206" s="30" t="s">
        <v>306</v>
      </c>
      <c r="Y206" s="21">
        <v>687.59535000000074</v>
      </c>
      <c r="Z206" s="19">
        <v>689.59535000000074</v>
      </c>
      <c r="AA206" s="17">
        <v>659.59535000000074</v>
      </c>
      <c r="AB206" s="21">
        <v>663.59535000000074</v>
      </c>
      <c r="AD206" s="15" t="s">
        <v>94</v>
      </c>
      <c r="AE206" s="16">
        <v>984.89535000000069</v>
      </c>
      <c r="AF206" s="21">
        <f t="shared" si="205"/>
        <v>874.74945000000071</v>
      </c>
      <c r="AG206" s="21">
        <f t="shared" si="206"/>
        <v>834.77815000000066</v>
      </c>
      <c r="AH206" s="22">
        <f t="shared" si="207"/>
        <v>794.68685000000073</v>
      </c>
      <c r="AI206" s="30" t="s">
        <v>306</v>
      </c>
      <c r="AJ206" s="21">
        <v>687.59535000000074</v>
      </c>
      <c r="AK206" s="19">
        <v>689.59535000000074</v>
      </c>
      <c r="AL206" s="17">
        <v>659.59535000000074</v>
      </c>
      <c r="AM206" s="21">
        <v>663.59535000000074</v>
      </c>
    </row>
    <row r="207" spans="3:39" x14ac:dyDescent="0.35">
      <c r="C207" s="15" t="s">
        <v>95</v>
      </c>
      <c r="D207" s="16">
        <v>982.87970000000064</v>
      </c>
      <c r="E207" s="17">
        <f>D207-26.052</f>
        <v>956.82770000000062</v>
      </c>
      <c r="F207" s="17">
        <f t="shared" si="136"/>
        <v>916.79640000000063</v>
      </c>
      <c r="G207" s="17">
        <f t="shared" si="137"/>
        <v>876.76510000000064</v>
      </c>
      <c r="H207" s="17">
        <f t="shared" si="138"/>
        <v>836.73380000000066</v>
      </c>
      <c r="I207" s="17">
        <f t="shared" si="139"/>
        <v>796.70250000000067</v>
      </c>
      <c r="J207" s="18">
        <f t="shared" si="140"/>
        <v>756.67120000000068</v>
      </c>
      <c r="K207" s="30" t="s">
        <v>306</v>
      </c>
      <c r="L207" s="21">
        <v>685.57970000000068</v>
      </c>
      <c r="M207" s="19">
        <v>687.57970000000068</v>
      </c>
      <c r="N207" s="17">
        <v>657.57970000000068</v>
      </c>
      <c r="O207" s="21">
        <v>661.57970000000068</v>
      </c>
      <c r="Q207" s="15" t="s">
        <v>95</v>
      </c>
      <c r="R207" s="16">
        <v>982.87970000000064</v>
      </c>
      <c r="S207" s="19">
        <f t="shared" si="200"/>
        <v>914.78070000000059</v>
      </c>
      <c r="T207" s="19">
        <f t="shared" si="201"/>
        <v>874.74940000000061</v>
      </c>
      <c r="U207" s="19">
        <f t="shared" si="202"/>
        <v>834.71810000000062</v>
      </c>
      <c r="V207" s="19">
        <f t="shared" si="203"/>
        <v>794.68680000000063</v>
      </c>
      <c r="W207" s="20">
        <f t="shared" si="204"/>
        <v>754.65550000000064</v>
      </c>
      <c r="X207" s="30" t="s">
        <v>306</v>
      </c>
      <c r="Y207" s="21">
        <v>685.57970000000068</v>
      </c>
      <c r="Z207" s="19">
        <v>687.57970000000068</v>
      </c>
      <c r="AA207" s="17">
        <v>657.57970000000068</v>
      </c>
      <c r="AB207" s="21">
        <v>661.57970000000068</v>
      </c>
      <c r="AD207" s="15" t="s">
        <v>95</v>
      </c>
      <c r="AE207" s="16">
        <v>982.87970000000064</v>
      </c>
      <c r="AF207" s="21">
        <f t="shared" si="205"/>
        <v>872.73380000000066</v>
      </c>
      <c r="AG207" s="21">
        <f t="shared" si="206"/>
        <v>832.76250000000061</v>
      </c>
      <c r="AH207" s="22">
        <f t="shared" si="207"/>
        <v>792.67120000000068</v>
      </c>
      <c r="AI207" s="30" t="s">
        <v>306</v>
      </c>
      <c r="AJ207" s="21">
        <v>685.57970000000068</v>
      </c>
      <c r="AK207" s="19">
        <v>687.57970000000068</v>
      </c>
      <c r="AL207" s="17">
        <v>657.57970000000068</v>
      </c>
      <c r="AM207" s="21">
        <v>661.57970000000068</v>
      </c>
    </row>
    <row r="208" spans="3:39" x14ac:dyDescent="0.35">
      <c r="C208" s="15" t="s">
        <v>207</v>
      </c>
      <c r="D208" s="16">
        <f>D207-2</f>
        <v>980.87970000000064</v>
      </c>
      <c r="E208" s="17">
        <f t="shared" ref="E208:E212" si="216">D208-26.052</f>
        <v>954.82770000000062</v>
      </c>
      <c r="F208" s="17">
        <f t="shared" ref="F208:F212" si="217">D208-66.0833</f>
        <v>914.79640000000063</v>
      </c>
      <c r="G208" s="17">
        <f>D208-106.1146</f>
        <v>874.76510000000064</v>
      </c>
      <c r="H208" s="17">
        <f>D208-146.1459</f>
        <v>834.73380000000066</v>
      </c>
      <c r="I208" s="17">
        <f>D208-186.1772</f>
        <v>794.70250000000067</v>
      </c>
      <c r="J208" s="18">
        <f>D208-226.2085</f>
        <v>754.67120000000068</v>
      </c>
      <c r="K208" s="30" t="s">
        <v>306</v>
      </c>
      <c r="L208" s="21">
        <v>683.57970000000068</v>
      </c>
      <c r="M208" s="19">
        <v>685.57970000000068</v>
      </c>
      <c r="N208" s="17">
        <v>655.57970000000068</v>
      </c>
      <c r="O208" s="21">
        <v>659.57970000000068</v>
      </c>
      <c r="Q208" s="15" t="s">
        <v>207</v>
      </c>
      <c r="R208" s="16">
        <f>R207-2</f>
        <v>980.87970000000064</v>
      </c>
      <c r="S208" s="19">
        <f t="shared" si="200"/>
        <v>912.78070000000059</v>
      </c>
      <c r="T208" s="19">
        <f t="shared" si="201"/>
        <v>872.74940000000061</v>
      </c>
      <c r="U208" s="19">
        <f t="shared" si="202"/>
        <v>832.71810000000062</v>
      </c>
      <c r="V208" s="19">
        <f t="shared" si="203"/>
        <v>792.68680000000063</v>
      </c>
      <c r="W208" s="20">
        <f t="shared" si="204"/>
        <v>752.65550000000064</v>
      </c>
      <c r="X208" s="30" t="s">
        <v>306</v>
      </c>
      <c r="Y208" s="21">
        <v>683.57970000000068</v>
      </c>
      <c r="Z208" s="19">
        <v>685.57970000000068</v>
      </c>
      <c r="AA208" s="17">
        <v>655.57970000000068</v>
      </c>
      <c r="AB208" s="21">
        <v>659.57970000000068</v>
      </c>
      <c r="AD208" s="15" t="s">
        <v>207</v>
      </c>
      <c r="AE208" s="16">
        <f>AE207-2</f>
        <v>980.87970000000064</v>
      </c>
      <c r="AF208" s="21">
        <f t="shared" si="205"/>
        <v>870.73380000000066</v>
      </c>
      <c r="AG208" s="21">
        <f t="shared" si="206"/>
        <v>830.76250000000061</v>
      </c>
      <c r="AH208" s="22">
        <f t="shared" si="207"/>
        <v>790.67120000000068</v>
      </c>
      <c r="AI208" s="30" t="s">
        <v>306</v>
      </c>
      <c r="AJ208" s="21">
        <v>683.57970000000068</v>
      </c>
      <c r="AK208" s="19">
        <v>685.57970000000068</v>
      </c>
      <c r="AL208" s="17">
        <v>655.57970000000068</v>
      </c>
      <c r="AM208" s="21">
        <v>659.57970000000068</v>
      </c>
    </row>
    <row r="209" spans="3:39" x14ac:dyDescent="0.35">
      <c r="C209" s="15" t="s">
        <v>208</v>
      </c>
      <c r="D209" s="16">
        <f t="shared" ref="D209:D212" si="218">D208-2</f>
        <v>978.87970000000064</v>
      </c>
      <c r="E209" s="17">
        <f t="shared" si="216"/>
        <v>952.82770000000062</v>
      </c>
      <c r="F209" s="17">
        <f t="shared" si="217"/>
        <v>912.79640000000063</v>
      </c>
      <c r="G209" s="17">
        <f t="shared" ref="G209:G212" si="219">D209-106.1146</f>
        <v>872.76510000000064</v>
      </c>
      <c r="H209" s="17">
        <f t="shared" ref="H209:H212" si="220">D209-146.1459</f>
        <v>832.73380000000066</v>
      </c>
      <c r="I209" s="17">
        <f t="shared" ref="I209:I212" si="221">D209-186.1772</f>
        <v>792.70250000000067</v>
      </c>
      <c r="J209" s="18">
        <f t="shared" ref="J209:J212" si="222">D209-226.2085</f>
        <v>752.67120000000068</v>
      </c>
      <c r="K209" s="30" t="s">
        <v>306</v>
      </c>
      <c r="L209" s="21">
        <v>681.57970000000068</v>
      </c>
      <c r="M209" s="19">
        <v>683.57970000000068</v>
      </c>
      <c r="N209" s="17">
        <v>653.57970000000068</v>
      </c>
      <c r="O209" s="21">
        <v>657.57970000000068</v>
      </c>
      <c r="Q209" s="15" t="s">
        <v>208</v>
      </c>
      <c r="R209" s="16">
        <f t="shared" ref="R209:R212" si="223">R208-2</f>
        <v>978.87970000000064</v>
      </c>
      <c r="S209" s="19">
        <f t="shared" si="200"/>
        <v>910.78070000000059</v>
      </c>
      <c r="T209" s="19">
        <f t="shared" si="201"/>
        <v>870.74940000000061</v>
      </c>
      <c r="U209" s="19">
        <f t="shared" si="202"/>
        <v>830.71810000000062</v>
      </c>
      <c r="V209" s="19">
        <f t="shared" si="203"/>
        <v>790.68680000000063</v>
      </c>
      <c r="W209" s="20">
        <f t="shared" si="204"/>
        <v>750.65550000000064</v>
      </c>
      <c r="X209" s="30" t="s">
        <v>306</v>
      </c>
      <c r="Y209" s="21">
        <v>681.57970000000068</v>
      </c>
      <c r="Z209" s="19">
        <v>683.57970000000068</v>
      </c>
      <c r="AA209" s="17">
        <v>653.57970000000068</v>
      </c>
      <c r="AB209" s="21">
        <v>657.57970000000068</v>
      </c>
      <c r="AD209" s="15" t="s">
        <v>208</v>
      </c>
      <c r="AE209" s="16">
        <f t="shared" ref="AE209:AE212" si="224">AE208-2</f>
        <v>978.87970000000064</v>
      </c>
      <c r="AF209" s="21">
        <f t="shared" si="205"/>
        <v>868.73380000000066</v>
      </c>
      <c r="AG209" s="21">
        <f t="shared" si="206"/>
        <v>828.76250000000061</v>
      </c>
      <c r="AH209" s="22">
        <f t="shared" si="207"/>
        <v>788.67120000000068</v>
      </c>
      <c r="AI209" s="30" t="s">
        <v>306</v>
      </c>
      <c r="AJ209" s="21">
        <v>681.57970000000068</v>
      </c>
      <c r="AK209" s="19">
        <v>683.57970000000068</v>
      </c>
      <c r="AL209" s="17">
        <v>653.57970000000068</v>
      </c>
      <c r="AM209" s="21">
        <v>657.57970000000068</v>
      </c>
    </row>
    <row r="210" spans="3:39" x14ac:dyDescent="0.35">
      <c r="C210" s="15" t="s">
        <v>209</v>
      </c>
      <c r="D210" s="16">
        <f t="shared" si="218"/>
        <v>976.87970000000064</v>
      </c>
      <c r="E210" s="17">
        <f t="shared" si="216"/>
        <v>950.82770000000062</v>
      </c>
      <c r="F210" s="17">
        <f t="shared" si="217"/>
        <v>910.79640000000063</v>
      </c>
      <c r="G210" s="17">
        <f t="shared" si="219"/>
        <v>870.76510000000064</v>
      </c>
      <c r="H210" s="17">
        <f t="shared" si="220"/>
        <v>830.73380000000066</v>
      </c>
      <c r="I210" s="17">
        <f t="shared" si="221"/>
        <v>790.70250000000067</v>
      </c>
      <c r="J210" s="18">
        <f t="shared" si="222"/>
        <v>750.67120000000068</v>
      </c>
      <c r="K210" s="30" t="s">
        <v>306</v>
      </c>
      <c r="L210" s="21">
        <v>679.57970000000068</v>
      </c>
      <c r="M210" s="19">
        <v>681.57970000000068</v>
      </c>
      <c r="N210" s="17">
        <v>651.57970000000068</v>
      </c>
      <c r="O210" s="21">
        <v>655.57970000000068</v>
      </c>
      <c r="Q210" s="15" t="s">
        <v>209</v>
      </c>
      <c r="R210" s="16">
        <f t="shared" si="223"/>
        <v>976.87970000000064</v>
      </c>
      <c r="S210" s="19">
        <f t="shared" si="200"/>
        <v>908.78070000000059</v>
      </c>
      <c r="T210" s="19">
        <f t="shared" si="201"/>
        <v>868.74940000000061</v>
      </c>
      <c r="U210" s="19">
        <f t="shared" si="202"/>
        <v>828.71810000000062</v>
      </c>
      <c r="V210" s="19">
        <f t="shared" si="203"/>
        <v>788.68680000000063</v>
      </c>
      <c r="W210" s="20">
        <f t="shared" si="204"/>
        <v>748.65550000000064</v>
      </c>
      <c r="X210" s="30" t="s">
        <v>306</v>
      </c>
      <c r="Y210" s="21">
        <v>679.57970000000068</v>
      </c>
      <c r="Z210" s="19">
        <v>681.57970000000068</v>
      </c>
      <c r="AA210" s="17">
        <v>651.57970000000068</v>
      </c>
      <c r="AB210" s="21">
        <v>655.57970000000068</v>
      </c>
      <c r="AD210" s="15" t="s">
        <v>209</v>
      </c>
      <c r="AE210" s="16">
        <f t="shared" si="224"/>
        <v>976.87970000000064</v>
      </c>
      <c r="AF210" s="21">
        <f t="shared" si="205"/>
        <v>866.73380000000066</v>
      </c>
      <c r="AG210" s="21">
        <f t="shared" si="206"/>
        <v>826.76250000000061</v>
      </c>
      <c r="AH210" s="22">
        <f t="shared" si="207"/>
        <v>786.67120000000068</v>
      </c>
      <c r="AI210" s="30" t="s">
        <v>306</v>
      </c>
      <c r="AJ210" s="21">
        <v>679.57970000000068</v>
      </c>
      <c r="AK210" s="19">
        <v>681.57970000000068</v>
      </c>
      <c r="AL210" s="17">
        <v>651.57970000000068</v>
      </c>
      <c r="AM210" s="21">
        <v>655.57970000000068</v>
      </c>
    </row>
    <row r="211" spans="3:39" x14ac:dyDescent="0.35">
      <c r="C211" s="15" t="s">
        <v>210</v>
      </c>
      <c r="D211" s="16">
        <f t="shared" si="218"/>
        <v>974.87970000000064</v>
      </c>
      <c r="E211" s="17">
        <f t="shared" si="216"/>
        <v>948.82770000000062</v>
      </c>
      <c r="F211" s="17">
        <f t="shared" si="217"/>
        <v>908.79640000000063</v>
      </c>
      <c r="G211" s="17">
        <f t="shared" si="219"/>
        <v>868.76510000000064</v>
      </c>
      <c r="H211" s="17">
        <f t="shared" si="220"/>
        <v>828.73380000000066</v>
      </c>
      <c r="I211" s="17">
        <f t="shared" si="221"/>
        <v>788.70250000000067</v>
      </c>
      <c r="J211" s="18">
        <f t="shared" si="222"/>
        <v>748.67120000000068</v>
      </c>
      <c r="K211" s="30" t="s">
        <v>306</v>
      </c>
      <c r="L211" s="21">
        <v>677.57970000000068</v>
      </c>
      <c r="M211" s="19">
        <v>679.57970000000068</v>
      </c>
      <c r="N211" s="17">
        <v>649.57970000000068</v>
      </c>
      <c r="O211" s="21">
        <v>653.57970000000068</v>
      </c>
      <c r="Q211" s="15" t="s">
        <v>210</v>
      </c>
      <c r="R211" s="16">
        <f t="shared" si="223"/>
        <v>974.87970000000064</v>
      </c>
      <c r="S211" s="19">
        <f t="shared" si="200"/>
        <v>906.78070000000059</v>
      </c>
      <c r="T211" s="19">
        <f t="shared" si="201"/>
        <v>866.74940000000061</v>
      </c>
      <c r="U211" s="19">
        <f t="shared" si="202"/>
        <v>826.71810000000062</v>
      </c>
      <c r="V211" s="19">
        <f t="shared" si="203"/>
        <v>786.68680000000063</v>
      </c>
      <c r="W211" s="20">
        <f t="shared" si="204"/>
        <v>746.65550000000064</v>
      </c>
      <c r="X211" s="30" t="s">
        <v>306</v>
      </c>
      <c r="Y211" s="21">
        <v>677.57970000000068</v>
      </c>
      <c r="Z211" s="19">
        <v>679.57970000000068</v>
      </c>
      <c r="AA211" s="17">
        <v>649.57970000000068</v>
      </c>
      <c r="AB211" s="21">
        <v>653.57970000000068</v>
      </c>
      <c r="AD211" s="15" t="s">
        <v>210</v>
      </c>
      <c r="AE211" s="16">
        <f t="shared" si="224"/>
        <v>974.87970000000064</v>
      </c>
      <c r="AF211" s="21">
        <f t="shared" si="205"/>
        <v>864.73380000000066</v>
      </c>
      <c r="AG211" s="21">
        <f t="shared" si="206"/>
        <v>824.76250000000061</v>
      </c>
      <c r="AH211" s="22">
        <f t="shared" si="207"/>
        <v>784.67120000000068</v>
      </c>
      <c r="AI211" s="30" t="s">
        <v>306</v>
      </c>
      <c r="AJ211" s="21">
        <v>677.57970000000068</v>
      </c>
      <c r="AK211" s="19">
        <v>679.57970000000068</v>
      </c>
      <c r="AL211" s="17">
        <v>649.57970000000068</v>
      </c>
      <c r="AM211" s="21">
        <v>653.57970000000068</v>
      </c>
    </row>
    <row r="212" spans="3:39" x14ac:dyDescent="0.35">
      <c r="C212" s="15" t="s">
        <v>211</v>
      </c>
      <c r="D212" s="16">
        <f t="shared" si="218"/>
        <v>972.87970000000064</v>
      </c>
      <c r="E212" s="17">
        <f t="shared" si="216"/>
        <v>946.82770000000062</v>
      </c>
      <c r="F212" s="17">
        <f t="shared" si="217"/>
        <v>906.79640000000063</v>
      </c>
      <c r="G212" s="17">
        <f t="shared" si="219"/>
        <v>866.76510000000064</v>
      </c>
      <c r="H212" s="17">
        <f t="shared" si="220"/>
        <v>826.73380000000066</v>
      </c>
      <c r="I212" s="17">
        <f t="shared" si="221"/>
        <v>786.70250000000067</v>
      </c>
      <c r="J212" s="18">
        <f t="shared" si="222"/>
        <v>746.67120000000068</v>
      </c>
      <c r="K212" s="30" t="s">
        <v>306</v>
      </c>
      <c r="L212" s="21">
        <v>675.57970000000068</v>
      </c>
      <c r="M212" s="19">
        <v>677.57970000000068</v>
      </c>
      <c r="N212" s="17">
        <v>647.57970000000068</v>
      </c>
      <c r="O212" s="21">
        <v>651.57970000000068</v>
      </c>
      <c r="Q212" s="15" t="s">
        <v>211</v>
      </c>
      <c r="R212" s="16">
        <f t="shared" si="223"/>
        <v>972.87970000000064</v>
      </c>
      <c r="S212" s="19">
        <f t="shared" si="200"/>
        <v>904.78070000000059</v>
      </c>
      <c r="T212" s="19">
        <f t="shared" si="201"/>
        <v>864.74940000000061</v>
      </c>
      <c r="U212" s="19">
        <f t="shared" si="202"/>
        <v>824.71810000000062</v>
      </c>
      <c r="V212" s="19">
        <f t="shared" si="203"/>
        <v>784.68680000000063</v>
      </c>
      <c r="W212" s="20">
        <f t="shared" si="204"/>
        <v>744.65550000000064</v>
      </c>
      <c r="X212" s="30" t="s">
        <v>306</v>
      </c>
      <c r="Y212" s="21">
        <v>675.57970000000068</v>
      </c>
      <c r="Z212" s="19">
        <v>677.57970000000068</v>
      </c>
      <c r="AA212" s="17">
        <v>647.57970000000068</v>
      </c>
      <c r="AB212" s="21">
        <v>651.57970000000068</v>
      </c>
      <c r="AD212" s="15" t="s">
        <v>211</v>
      </c>
      <c r="AE212" s="16">
        <f t="shared" si="224"/>
        <v>972.87970000000064</v>
      </c>
      <c r="AF212" s="21">
        <f t="shared" si="205"/>
        <v>862.73380000000066</v>
      </c>
      <c r="AG212" s="21">
        <f t="shared" si="206"/>
        <v>822.76250000000061</v>
      </c>
      <c r="AH212" s="22">
        <f t="shared" si="207"/>
        <v>782.67120000000068</v>
      </c>
      <c r="AI212" s="30" t="s">
        <v>306</v>
      </c>
      <c r="AJ212" s="21">
        <v>675.57970000000068</v>
      </c>
      <c r="AK212" s="19">
        <v>677.57970000000068</v>
      </c>
      <c r="AL212" s="17">
        <v>647.57970000000068</v>
      </c>
      <c r="AM212" s="21">
        <v>651.57970000000068</v>
      </c>
    </row>
    <row r="213" spans="3:39" x14ac:dyDescent="0.35">
      <c r="C213" s="15"/>
      <c r="D213" s="16"/>
      <c r="E213" s="17"/>
      <c r="F213" s="17"/>
      <c r="G213" s="17"/>
      <c r="H213" s="17"/>
      <c r="I213" s="17"/>
      <c r="J213" s="18"/>
      <c r="K213" s="16"/>
      <c r="L213" s="21"/>
      <c r="M213" s="19"/>
      <c r="N213" s="17"/>
      <c r="O213" s="21"/>
      <c r="Q213" s="15"/>
      <c r="R213" s="16"/>
      <c r="S213" s="19"/>
      <c r="T213" s="19"/>
      <c r="U213" s="19"/>
      <c r="V213" s="19"/>
      <c r="W213" s="20"/>
      <c r="X213" s="16"/>
      <c r="Y213" s="21"/>
      <c r="Z213" s="19"/>
      <c r="AA213" s="17"/>
      <c r="AB213" s="21"/>
      <c r="AD213" s="15"/>
      <c r="AE213" s="16"/>
      <c r="AF213" s="21"/>
      <c r="AG213" s="21"/>
      <c r="AH213" s="22"/>
      <c r="AI213" s="16"/>
      <c r="AJ213" s="21"/>
      <c r="AK213" s="19"/>
      <c r="AL213" s="17"/>
      <c r="AM213" s="21"/>
    </row>
    <row r="214" spans="3:39" x14ac:dyDescent="0.35">
      <c r="C214" s="15" t="s">
        <v>96</v>
      </c>
      <c r="D214" s="16">
        <v>990.9</v>
      </c>
      <c r="E214" s="17">
        <f t="shared" ref="E214:E327" si="225">D214-26.052</f>
        <v>964.84799999999996</v>
      </c>
      <c r="F214" s="17">
        <f t="shared" si="136"/>
        <v>924.81669999999997</v>
      </c>
      <c r="G214" s="17">
        <f t="shared" si="137"/>
        <v>884.78539999999998</v>
      </c>
      <c r="H214" s="17">
        <f t="shared" si="138"/>
        <v>844.75409999999999</v>
      </c>
      <c r="I214" s="17">
        <f t="shared" si="139"/>
        <v>804.72280000000001</v>
      </c>
      <c r="J214" s="18">
        <f t="shared" si="140"/>
        <v>764.69150000000002</v>
      </c>
      <c r="K214" s="16"/>
      <c r="L214" s="21">
        <v>693.59999999999991</v>
      </c>
      <c r="M214" s="19" t="s">
        <v>305</v>
      </c>
      <c r="N214" s="17">
        <v>665.59999999999991</v>
      </c>
      <c r="O214" s="21">
        <v>669.59999999999991</v>
      </c>
      <c r="Q214" s="15" t="s">
        <v>96</v>
      </c>
      <c r="R214" s="16">
        <v>990.9</v>
      </c>
      <c r="S214" s="19">
        <f t="shared" si="200"/>
        <v>922.80099999999993</v>
      </c>
      <c r="T214" s="19">
        <f t="shared" si="201"/>
        <v>882.76969999999994</v>
      </c>
      <c r="U214" s="19">
        <f t="shared" si="202"/>
        <v>842.73839999999996</v>
      </c>
      <c r="V214" s="19">
        <f t="shared" si="203"/>
        <v>802.70709999999997</v>
      </c>
      <c r="W214" s="20">
        <f t="shared" si="204"/>
        <v>762.67579999999998</v>
      </c>
      <c r="X214" s="16"/>
      <c r="Y214" s="21">
        <v>693.59999999999991</v>
      </c>
      <c r="Z214" s="19" t="s">
        <v>305</v>
      </c>
      <c r="AA214" s="17">
        <v>665.59999999999991</v>
      </c>
      <c r="AB214" s="21">
        <v>669.59999999999991</v>
      </c>
      <c r="AD214" s="15" t="s">
        <v>96</v>
      </c>
      <c r="AE214" s="16">
        <v>990.9</v>
      </c>
      <c r="AF214" s="21">
        <f t="shared" si="205"/>
        <v>880.75409999999999</v>
      </c>
      <c r="AG214" s="21">
        <f t="shared" si="206"/>
        <v>840.78279999999995</v>
      </c>
      <c r="AH214" s="22">
        <f t="shared" si="207"/>
        <v>800.69150000000002</v>
      </c>
      <c r="AI214" s="16"/>
      <c r="AJ214" s="21">
        <v>693.59999999999991</v>
      </c>
      <c r="AK214" s="19" t="s">
        <v>305</v>
      </c>
      <c r="AL214" s="17">
        <v>665.59999999999991</v>
      </c>
      <c r="AM214" s="21">
        <v>669.59999999999991</v>
      </c>
    </row>
    <row r="215" spans="3:39" x14ac:dyDescent="0.35">
      <c r="C215" s="15" t="s">
        <v>92</v>
      </c>
      <c r="D215" s="16">
        <f>D214-2</f>
        <v>988.9</v>
      </c>
      <c r="E215" s="17">
        <f t="shared" si="225"/>
        <v>962.84799999999996</v>
      </c>
      <c r="F215" s="17">
        <f t="shared" si="136"/>
        <v>922.81669999999997</v>
      </c>
      <c r="G215" s="17">
        <f t="shared" si="137"/>
        <v>882.78539999999998</v>
      </c>
      <c r="H215" s="17">
        <f t="shared" si="138"/>
        <v>842.75409999999999</v>
      </c>
      <c r="I215" s="17">
        <f t="shared" si="139"/>
        <v>802.72280000000001</v>
      </c>
      <c r="J215" s="18">
        <f t="shared" si="140"/>
        <v>762.69150000000002</v>
      </c>
      <c r="K215" s="16"/>
      <c r="L215" s="21">
        <v>691.59999999999991</v>
      </c>
      <c r="M215" s="19">
        <v>693.59999999999991</v>
      </c>
      <c r="N215" s="17">
        <v>663.59999999999991</v>
      </c>
      <c r="O215" s="21">
        <v>667.59999999999991</v>
      </c>
      <c r="Q215" s="15" t="s">
        <v>92</v>
      </c>
      <c r="R215" s="16">
        <f>R214-2</f>
        <v>988.9</v>
      </c>
      <c r="S215" s="19">
        <f t="shared" si="200"/>
        <v>920.80099999999993</v>
      </c>
      <c r="T215" s="19">
        <f t="shared" si="201"/>
        <v>880.76969999999994</v>
      </c>
      <c r="U215" s="19">
        <f t="shared" si="202"/>
        <v>840.73839999999996</v>
      </c>
      <c r="V215" s="19">
        <f t="shared" si="203"/>
        <v>800.70709999999997</v>
      </c>
      <c r="W215" s="20">
        <f t="shared" si="204"/>
        <v>760.67579999999998</v>
      </c>
      <c r="X215" s="16"/>
      <c r="Y215" s="21">
        <v>691.59999999999991</v>
      </c>
      <c r="Z215" s="19">
        <v>693.59999999999991</v>
      </c>
      <c r="AA215" s="17">
        <v>663.59999999999991</v>
      </c>
      <c r="AB215" s="21">
        <v>667.59999999999991</v>
      </c>
      <c r="AD215" s="15" t="s">
        <v>92</v>
      </c>
      <c r="AE215" s="16">
        <f>AE214-2</f>
        <v>988.9</v>
      </c>
      <c r="AF215" s="21">
        <f t="shared" si="205"/>
        <v>878.75409999999999</v>
      </c>
      <c r="AG215" s="21">
        <f t="shared" si="206"/>
        <v>838.78279999999995</v>
      </c>
      <c r="AH215" s="22">
        <f t="shared" si="207"/>
        <v>798.69150000000002</v>
      </c>
      <c r="AI215" s="16"/>
      <c r="AJ215" s="21">
        <v>691.59999999999991</v>
      </c>
      <c r="AK215" s="19">
        <v>693.59999999999991</v>
      </c>
      <c r="AL215" s="17">
        <v>663.59999999999991</v>
      </c>
      <c r="AM215" s="21">
        <v>667.59999999999991</v>
      </c>
    </row>
    <row r="216" spans="3:39" x14ac:dyDescent="0.35">
      <c r="C216" s="15" t="s">
        <v>93</v>
      </c>
      <c r="D216" s="16">
        <f t="shared" ref="D216:D218" si="226">D215-2</f>
        <v>986.9</v>
      </c>
      <c r="E216" s="17">
        <f t="shared" si="225"/>
        <v>960.84799999999996</v>
      </c>
      <c r="F216" s="17">
        <f t="shared" si="136"/>
        <v>920.81669999999997</v>
      </c>
      <c r="G216" s="17">
        <f t="shared" si="137"/>
        <v>880.78539999999998</v>
      </c>
      <c r="H216" s="17">
        <f t="shared" si="138"/>
        <v>840.75409999999999</v>
      </c>
      <c r="I216" s="17">
        <f t="shared" si="139"/>
        <v>800.72280000000001</v>
      </c>
      <c r="J216" s="18">
        <f t="shared" si="140"/>
        <v>760.69150000000002</v>
      </c>
      <c r="K216" s="16"/>
      <c r="L216" s="21">
        <v>689.59999999999991</v>
      </c>
      <c r="M216" s="19">
        <v>691.59999999999991</v>
      </c>
      <c r="N216" s="17">
        <v>661.59999999999991</v>
      </c>
      <c r="O216" s="21">
        <v>665.59999999999991</v>
      </c>
      <c r="Q216" s="15" t="s">
        <v>93</v>
      </c>
      <c r="R216" s="16">
        <f t="shared" ref="R216:R218" si="227">R215-2</f>
        <v>986.9</v>
      </c>
      <c r="S216" s="19">
        <f t="shared" si="200"/>
        <v>918.80099999999993</v>
      </c>
      <c r="T216" s="19">
        <f t="shared" si="201"/>
        <v>878.76969999999994</v>
      </c>
      <c r="U216" s="19">
        <f t="shared" si="202"/>
        <v>838.73839999999996</v>
      </c>
      <c r="V216" s="19">
        <f t="shared" si="203"/>
        <v>798.70709999999997</v>
      </c>
      <c r="W216" s="20">
        <f t="shared" si="204"/>
        <v>758.67579999999998</v>
      </c>
      <c r="X216" s="16"/>
      <c r="Y216" s="21">
        <v>689.59999999999991</v>
      </c>
      <c r="Z216" s="19">
        <v>691.59999999999991</v>
      </c>
      <c r="AA216" s="17">
        <v>661.59999999999991</v>
      </c>
      <c r="AB216" s="21">
        <v>665.59999999999991</v>
      </c>
      <c r="AD216" s="15" t="s">
        <v>93</v>
      </c>
      <c r="AE216" s="16">
        <f t="shared" ref="AE216:AE218" si="228">AE215-2</f>
        <v>986.9</v>
      </c>
      <c r="AF216" s="21">
        <f t="shared" si="205"/>
        <v>876.75409999999999</v>
      </c>
      <c r="AG216" s="21">
        <f t="shared" si="206"/>
        <v>836.78279999999995</v>
      </c>
      <c r="AH216" s="22">
        <f t="shared" si="207"/>
        <v>796.69150000000002</v>
      </c>
      <c r="AI216" s="16"/>
      <c r="AJ216" s="21">
        <v>689.59999999999991</v>
      </c>
      <c r="AK216" s="19">
        <v>691.59999999999991</v>
      </c>
      <c r="AL216" s="17">
        <v>661.59999999999991</v>
      </c>
      <c r="AM216" s="21">
        <v>665.59999999999991</v>
      </c>
    </row>
    <row r="217" spans="3:39" x14ac:dyDescent="0.35">
      <c r="C217" s="15" t="s">
        <v>94</v>
      </c>
      <c r="D217" s="16">
        <f t="shared" si="226"/>
        <v>984.9</v>
      </c>
      <c r="E217" s="17">
        <f t="shared" si="225"/>
        <v>958.84799999999996</v>
      </c>
      <c r="F217" s="17">
        <f t="shared" si="136"/>
        <v>918.81669999999997</v>
      </c>
      <c r="G217" s="17">
        <f t="shared" si="137"/>
        <v>878.78539999999998</v>
      </c>
      <c r="H217" s="17">
        <f t="shared" si="138"/>
        <v>838.75409999999999</v>
      </c>
      <c r="I217" s="17">
        <f t="shared" si="139"/>
        <v>798.72280000000001</v>
      </c>
      <c r="J217" s="18">
        <f t="shared" si="140"/>
        <v>758.69150000000002</v>
      </c>
      <c r="K217" s="16"/>
      <c r="L217" s="21">
        <v>687.59999999999991</v>
      </c>
      <c r="M217" s="19">
        <v>689.59999999999991</v>
      </c>
      <c r="N217" s="17">
        <v>659.59999999999991</v>
      </c>
      <c r="O217" s="21">
        <v>663.59999999999991</v>
      </c>
      <c r="Q217" s="15" t="s">
        <v>94</v>
      </c>
      <c r="R217" s="16">
        <f t="shared" si="227"/>
        <v>984.9</v>
      </c>
      <c r="S217" s="19">
        <f t="shared" si="200"/>
        <v>916.80099999999993</v>
      </c>
      <c r="T217" s="19">
        <f t="shared" si="201"/>
        <v>876.76969999999994</v>
      </c>
      <c r="U217" s="19">
        <f t="shared" si="202"/>
        <v>836.73839999999996</v>
      </c>
      <c r="V217" s="19">
        <f t="shared" si="203"/>
        <v>796.70709999999997</v>
      </c>
      <c r="W217" s="20">
        <f t="shared" si="204"/>
        <v>756.67579999999998</v>
      </c>
      <c r="X217" s="16"/>
      <c r="Y217" s="21">
        <v>687.59999999999991</v>
      </c>
      <c r="Z217" s="19">
        <v>689.59999999999991</v>
      </c>
      <c r="AA217" s="17">
        <v>659.59999999999991</v>
      </c>
      <c r="AB217" s="21">
        <v>663.59999999999991</v>
      </c>
      <c r="AD217" s="15" t="s">
        <v>94</v>
      </c>
      <c r="AE217" s="16">
        <f t="shared" si="228"/>
        <v>984.9</v>
      </c>
      <c r="AF217" s="21">
        <f t="shared" si="205"/>
        <v>874.75409999999999</v>
      </c>
      <c r="AG217" s="21">
        <f t="shared" si="206"/>
        <v>834.78279999999995</v>
      </c>
      <c r="AH217" s="22">
        <f t="shared" si="207"/>
        <v>794.69150000000002</v>
      </c>
      <c r="AI217" s="16"/>
      <c r="AJ217" s="21">
        <v>687.59999999999991</v>
      </c>
      <c r="AK217" s="19">
        <v>689.59999999999991</v>
      </c>
      <c r="AL217" s="17">
        <v>659.59999999999991</v>
      </c>
      <c r="AM217" s="21">
        <v>663.59999999999991</v>
      </c>
    </row>
    <row r="218" spans="3:39" x14ac:dyDescent="0.35">
      <c r="C218" s="15" t="s">
        <v>95</v>
      </c>
      <c r="D218" s="16">
        <f t="shared" si="226"/>
        <v>982.9</v>
      </c>
      <c r="E218" s="17">
        <f t="shared" si="225"/>
        <v>956.84799999999996</v>
      </c>
      <c r="F218" s="17">
        <f t="shared" si="136"/>
        <v>916.81669999999997</v>
      </c>
      <c r="G218" s="17">
        <f t="shared" si="137"/>
        <v>876.78539999999998</v>
      </c>
      <c r="H218" s="17">
        <f t="shared" si="138"/>
        <v>836.75409999999999</v>
      </c>
      <c r="I218" s="17">
        <f t="shared" si="139"/>
        <v>796.72280000000001</v>
      </c>
      <c r="J218" s="18">
        <f t="shared" si="140"/>
        <v>756.69150000000002</v>
      </c>
      <c r="K218" s="16"/>
      <c r="L218" s="21">
        <v>685.59999999999991</v>
      </c>
      <c r="M218" s="19">
        <v>687.59999999999991</v>
      </c>
      <c r="N218" s="17">
        <v>657.59999999999991</v>
      </c>
      <c r="O218" s="21">
        <v>661.59999999999991</v>
      </c>
      <c r="Q218" s="15" t="s">
        <v>95</v>
      </c>
      <c r="R218" s="16">
        <f t="shared" si="227"/>
        <v>982.9</v>
      </c>
      <c r="S218" s="19">
        <f t="shared" si="200"/>
        <v>914.80099999999993</v>
      </c>
      <c r="T218" s="19">
        <f t="shared" si="201"/>
        <v>874.76969999999994</v>
      </c>
      <c r="U218" s="19">
        <f t="shared" si="202"/>
        <v>834.73839999999996</v>
      </c>
      <c r="V218" s="19">
        <f t="shared" si="203"/>
        <v>794.70709999999997</v>
      </c>
      <c r="W218" s="20">
        <f t="shared" si="204"/>
        <v>754.67579999999998</v>
      </c>
      <c r="X218" s="16"/>
      <c r="Y218" s="21">
        <v>685.59999999999991</v>
      </c>
      <c r="Z218" s="19">
        <v>687.59999999999991</v>
      </c>
      <c r="AA218" s="17">
        <v>657.59999999999991</v>
      </c>
      <c r="AB218" s="21">
        <v>661.59999999999991</v>
      </c>
      <c r="AD218" s="15" t="s">
        <v>95</v>
      </c>
      <c r="AE218" s="16">
        <f t="shared" si="228"/>
        <v>982.9</v>
      </c>
      <c r="AF218" s="21">
        <f t="shared" si="205"/>
        <v>872.75409999999999</v>
      </c>
      <c r="AG218" s="21">
        <f t="shared" si="206"/>
        <v>832.78279999999995</v>
      </c>
      <c r="AH218" s="22">
        <f t="shared" si="207"/>
        <v>792.69150000000002</v>
      </c>
      <c r="AI218" s="16"/>
      <c r="AJ218" s="21">
        <v>685.59999999999991</v>
      </c>
      <c r="AK218" s="19">
        <v>687.59999999999991</v>
      </c>
      <c r="AL218" s="17">
        <v>657.59999999999991</v>
      </c>
      <c r="AM218" s="21">
        <v>661.59999999999991</v>
      </c>
    </row>
    <row r="219" spans="3:39" x14ac:dyDescent="0.35">
      <c r="C219" s="15" t="s">
        <v>207</v>
      </c>
      <c r="D219" s="16">
        <f>D218-2</f>
        <v>980.9</v>
      </c>
      <c r="E219" s="17">
        <f t="shared" si="225"/>
        <v>954.84799999999996</v>
      </c>
      <c r="F219" s="17">
        <f t="shared" si="136"/>
        <v>914.81669999999997</v>
      </c>
      <c r="G219" s="17">
        <f>D219-106.1146</f>
        <v>874.78539999999998</v>
      </c>
      <c r="H219" s="17">
        <f>D219-146.1459</f>
        <v>834.75409999999999</v>
      </c>
      <c r="I219" s="17">
        <f>D219-186.1772</f>
        <v>794.72280000000001</v>
      </c>
      <c r="J219" s="18">
        <f>D219-226.2085</f>
        <v>754.69150000000002</v>
      </c>
      <c r="K219" s="16"/>
      <c r="L219" s="21">
        <v>683.59999999999991</v>
      </c>
      <c r="M219" s="19">
        <v>685.59999999999991</v>
      </c>
      <c r="N219" s="17">
        <v>655.59999999999991</v>
      </c>
      <c r="O219" s="21">
        <v>659.59999999999991</v>
      </c>
      <c r="Q219" s="15" t="s">
        <v>207</v>
      </c>
      <c r="R219" s="16">
        <f>R218-2</f>
        <v>980.9</v>
      </c>
      <c r="S219" s="19">
        <f t="shared" si="200"/>
        <v>912.80099999999993</v>
      </c>
      <c r="T219" s="19">
        <f t="shared" si="201"/>
        <v>872.76969999999994</v>
      </c>
      <c r="U219" s="19">
        <f t="shared" si="202"/>
        <v>832.73839999999996</v>
      </c>
      <c r="V219" s="19">
        <f t="shared" si="203"/>
        <v>792.70709999999997</v>
      </c>
      <c r="W219" s="20">
        <f t="shared" si="204"/>
        <v>752.67579999999998</v>
      </c>
      <c r="X219" s="16"/>
      <c r="Y219" s="21">
        <v>683.59999999999991</v>
      </c>
      <c r="Z219" s="19">
        <v>685.59999999999991</v>
      </c>
      <c r="AA219" s="17">
        <v>655.59999999999991</v>
      </c>
      <c r="AB219" s="21">
        <v>659.59999999999991</v>
      </c>
      <c r="AD219" s="15" t="s">
        <v>207</v>
      </c>
      <c r="AE219" s="16">
        <f>AE218-2</f>
        <v>980.9</v>
      </c>
      <c r="AF219" s="21">
        <f t="shared" si="205"/>
        <v>870.75409999999999</v>
      </c>
      <c r="AG219" s="21">
        <f t="shared" si="206"/>
        <v>830.78279999999995</v>
      </c>
      <c r="AH219" s="22">
        <f t="shared" si="207"/>
        <v>790.69150000000002</v>
      </c>
      <c r="AI219" s="16"/>
      <c r="AJ219" s="21">
        <v>683.59999999999991</v>
      </c>
      <c r="AK219" s="19">
        <v>685.59999999999991</v>
      </c>
      <c r="AL219" s="17">
        <v>655.59999999999991</v>
      </c>
      <c r="AM219" s="21">
        <v>659.59999999999991</v>
      </c>
    </row>
    <row r="220" spans="3:39" x14ac:dyDescent="0.35">
      <c r="C220" s="15" t="s">
        <v>208</v>
      </c>
      <c r="D220" s="16">
        <f t="shared" ref="D220:D223" si="229">D219-2</f>
        <v>978.9</v>
      </c>
      <c r="E220" s="17">
        <f t="shared" si="225"/>
        <v>952.84799999999996</v>
      </c>
      <c r="F220" s="17">
        <f t="shared" si="136"/>
        <v>912.81669999999997</v>
      </c>
      <c r="G220" s="17">
        <f t="shared" ref="G220:G223" si="230">D220-106.1146</f>
        <v>872.78539999999998</v>
      </c>
      <c r="H220" s="17">
        <f t="shared" ref="H220:H223" si="231">D220-146.1459</f>
        <v>832.75409999999999</v>
      </c>
      <c r="I220" s="17">
        <f t="shared" ref="I220:I223" si="232">D220-186.1772</f>
        <v>792.72280000000001</v>
      </c>
      <c r="J220" s="18">
        <f t="shared" ref="J220:J223" si="233">D220-226.2085</f>
        <v>752.69150000000002</v>
      </c>
      <c r="K220" s="16"/>
      <c r="L220" s="21">
        <v>681.59999999999991</v>
      </c>
      <c r="M220" s="19">
        <v>683.59999999999991</v>
      </c>
      <c r="N220" s="17">
        <v>653.59999999999991</v>
      </c>
      <c r="O220" s="21">
        <v>657.59999999999991</v>
      </c>
      <c r="Q220" s="15" t="s">
        <v>208</v>
      </c>
      <c r="R220" s="16">
        <f t="shared" ref="R220:R223" si="234">R219-2</f>
        <v>978.9</v>
      </c>
      <c r="S220" s="19">
        <f t="shared" si="200"/>
        <v>910.80099999999993</v>
      </c>
      <c r="T220" s="19">
        <f t="shared" si="201"/>
        <v>870.76969999999994</v>
      </c>
      <c r="U220" s="19">
        <f t="shared" si="202"/>
        <v>830.73839999999996</v>
      </c>
      <c r="V220" s="19">
        <f t="shared" si="203"/>
        <v>790.70709999999997</v>
      </c>
      <c r="W220" s="20">
        <f t="shared" si="204"/>
        <v>750.67579999999998</v>
      </c>
      <c r="X220" s="16"/>
      <c r="Y220" s="21">
        <v>681.59999999999991</v>
      </c>
      <c r="Z220" s="19">
        <v>683.59999999999991</v>
      </c>
      <c r="AA220" s="17">
        <v>653.59999999999991</v>
      </c>
      <c r="AB220" s="21">
        <v>657.59999999999991</v>
      </c>
      <c r="AD220" s="15" t="s">
        <v>208</v>
      </c>
      <c r="AE220" s="16">
        <f t="shared" ref="AE220:AE223" si="235">AE219-2</f>
        <v>978.9</v>
      </c>
      <c r="AF220" s="21">
        <f t="shared" si="205"/>
        <v>868.75409999999999</v>
      </c>
      <c r="AG220" s="21">
        <f t="shared" si="206"/>
        <v>828.78279999999995</v>
      </c>
      <c r="AH220" s="22">
        <f t="shared" si="207"/>
        <v>788.69150000000002</v>
      </c>
      <c r="AI220" s="16"/>
      <c r="AJ220" s="21">
        <v>681.59999999999991</v>
      </c>
      <c r="AK220" s="19">
        <v>683.59999999999991</v>
      </c>
      <c r="AL220" s="17">
        <v>653.59999999999991</v>
      </c>
      <c r="AM220" s="21">
        <v>657.59999999999991</v>
      </c>
    </row>
    <row r="221" spans="3:39" x14ac:dyDescent="0.35">
      <c r="C221" s="15" t="s">
        <v>209</v>
      </c>
      <c r="D221" s="16">
        <f t="shared" si="229"/>
        <v>976.9</v>
      </c>
      <c r="E221" s="17">
        <f t="shared" si="225"/>
        <v>950.84799999999996</v>
      </c>
      <c r="F221" s="17">
        <f t="shared" si="136"/>
        <v>910.81669999999997</v>
      </c>
      <c r="G221" s="17">
        <f t="shared" si="230"/>
        <v>870.78539999999998</v>
      </c>
      <c r="H221" s="17">
        <f t="shared" si="231"/>
        <v>830.75409999999999</v>
      </c>
      <c r="I221" s="17">
        <f t="shared" si="232"/>
        <v>790.72280000000001</v>
      </c>
      <c r="J221" s="18">
        <f t="shared" si="233"/>
        <v>750.69150000000002</v>
      </c>
      <c r="K221" s="16"/>
      <c r="L221" s="21">
        <v>679.59999999999991</v>
      </c>
      <c r="M221" s="19">
        <v>681.59999999999991</v>
      </c>
      <c r="N221" s="17">
        <v>651.59999999999991</v>
      </c>
      <c r="O221" s="21">
        <v>655.59999999999991</v>
      </c>
      <c r="Q221" s="15" t="s">
        <v>209</v>
      </c>
      <c r="R221" s="16">
        <f t="shared" si="234"/>
        <v>976.9</v>
      </c>
      <c r="S221" s="19">
        <f t="shared" si="200"/>
        <v>908.80099999999993</v>
      </c>
      <c r="T221" s="19">
        <f t="shared" si="201"/>
        <v>868.76969999999994</v>
      </c>
      <c r="U221" s="19">
        <f t="shared" si="202"/>
        <v>828.73839999999996</v>
      </c>
      <c r="V221" s="19">
        <f t="shared" si="203"/>
        <v>788.70709999999997</v>
      </c>
      <c r="W221" s="20">
        <f t="shared" si="204"/>
        <v>748.67579999999998</v>
      </c>
      <c r="X221" s="16"/>
      <c r="Y221" s="21">
        <v>679.59999999999991</v>
      </c>
      <c r="Z221" s="19">
        <v>681.59999999999991</v>
      </c>
      <c r="AA221" s="17">
        <v>651.59999999999991</v>
      </c>
      <c r="AB221" s="21">
        <v>655.59999999999991</v>
      </c>
      <c r="AD221" s="15" t="s">
        <v>209</v>
      </c>
      <c r="AE221" s="16">
        <f t="shared" si="235"/>
        <v>976.9</v>
      </c>
      <c r="AF221" s="21">
        <f t="shared" si="205"/>
        <v>866.75409999999999</v>
      </c>
      <c r="AG221" s="21">
        <f t="shared" si="206"/>
        <v>826.78279999999995</v>
      </c>
      <c r="AH221" s="22">
        <f t="shared" si="207"/>
        <v>786.69150000000002</v>
      </c>
      <c r="AI221" s="16"/>
      <c r="AJ221" s="21">
        <v>679.59999999999991</v>
      </c>
      <c r="AK221" s="19">
        <v>681.59999999999991</v>
      </c>
      <c r="AL221" s="17">
        <v>651.59999999999991</v>
      </c>
      <c r="AM221" s="21">
        <v>655.59999999999991</v>
      </c>
    </row>
    <row r="222" spans="3:39" x14ac:dyDescent="0.35">
      <c r="C222" s="15" t="s">
        <v>210</v>
      </c>
      <c r="D222" s="16">
        <f t="shared" si="229"/>
        <v>974.9</v>
      </c>
      <c r="E222" s="17">
        <f t="shared" si="225"/>
        <v>948.84799999999996</v>
      </c>
      <c r="F222" s="17">
        <f t="shared" si="136"/>
        <v>908.81669999999997</v>
      </c>
      <c r="G222" s="17">
        <f t="shared" si="230"/>
        <v>868.78539999999998</v>
      </c>
      <c r="H222" s="17">
        <f t="shared" si="231"/>
        <v>828.75409999999999</v>
      </c>
      <c r="I222" s="17">
        <f t="shared" si="232"/>
        <v>788.72280000000001</v>
      </c>
      <c r="J222" s="18">
        <f t="shared" si="233"/>
        <v>748.69150000000002</v>
      </c>
      <c r="K222" s="16"/>
      <c r="L222" s="21">
        <v>677.59999999999991</v>
      </c>
      <c r="M222" s="19">
        <v>679.59999999999991</v>
      </c>
      <c r="N222" s="17">
        <v>649.59999999999991</v>
      </c>
      <c r="O222" s="21">
        <v>653.59999999999991</v>
      </c>
      <c r="Q222" s="15" t="s">
        <v>210</v>
      </c>
      <c r="R222" s="16">
        <f t="shared" si="234"/>
        <v>974.9</v>
      </c>
      <c r="S222" s="19">
        <f t="shared" si="200"/>
        <v>906.80099999999993</v>
      </c>
      <c r="T222" s="19">
        <f t="shared" si="201"/>
        <v>866.76969999999994</v>
      </c>
      <c r="U222" s="19">
        <f t="shared" si="202"/>
        <v>826.73839999999996</v>
      </c>
      <c r="V222" s="19">
        <f t="shared" si="203"/>
        <v>786.70709999999997</v>
      </c>
      <c r="W222" s="20">
        <f t="shared" si="204"/>
        <v>746.67579999999998</v>
      </c>
      <c r="X222" s="16"/>
      <c r="Y222" s="21">
        <v>677.59999999999991</v>
      </c>
      <c r="Z222" s="19">
        <v>679.59999999999991</v>
      </c>
      <c r="AA222" s="17">
        <v>649.59999999999991</v>
      </c>
      <c r="AB222" s="21">
        <v>653.59999999999991</v>
      </c>
      <c r="AD222" s="15" t="s">
        <v>210</v>
      </c>
      <c r="AE222" s="16">
        <f t="shared" si="235"/>
        <v>974.9</v>
      </c>
      <c r="AF222" s="21">
        <f t="shared" si="205"/>
        <v>864.75409999999999</v>
      </c>
      <c r="AG222" s="21">
        <f t="shared" si="206"/>
        <v>824.78279999999995</v>
      </c>
      <c r="AH222" s="22">
        <f t="shared" si="207"/>
        <v>784.69150000000002</v>
      </c>
      <c r="AI222" s="16"/>
      <c r="AJ222" s="21">
        <v>677.59999999999991</v>
      </c>
      <c r="AK222" s="19">
        <v>679.59999999999991</v>
      </c>
      <c r="AL222" s="17">
        <v>649.59999999999991</v>
      </c>
      <c r="AM222" s="21">
        <v>653.59999999999991</v>
      </c>
    </row>
    <row r="223" spans="3:39" x14ac:dyDescent="0.35">
      <c r="C223" s="15" t="s">
        <v>211</v>
      </c>
      <c r="D223" s="16">
        <f t="shared" si="229"/>
        <v>972.9</v>
      </c>
      <c r="E223" s="17">
        <f t="shared" si="225"/>
        <v>946.84799999999996</v>
      </c>
      <c r="F223" s="17">
        <f t="shared" si="136"/>
        <v>906.81669999999997</v>
      </c>
      <c r="G223" s="17">
        <f t="shared" si="230"/>
        <v>866.78539999999998</v>
      </c>
      <c r="H223" s="17">
        <f t="shared" si="231"/>
        <v>826.75409999999999</v>
      </c>
      <c r="I223" s="17">
        <f t="shared" si="232"/>
        <v>786.72280000000001</v>
      </c>
      <c r="J223" s="18">
        <f t="shared" si="233"/>
        <v>746.69150000000002</v>
      </c>
      <c r="K223" s="16"/>
      <c r="L223" s="21">
        <v>675.59999999999991</v>
      </c>
      <c r="M223" s="19">
        <v>677.59999999999991</v>
      </c>
      <c r="N223" s="17">
        <v>647.59999999999991</v>
      </c>
      <c r="O223" s="21">
        <v>651.59999999999991</v>
      </c>
      <c r="Q223" s="15" t="s">
        <v>211</v>
      </c>
      <c r="R223" s="16">
        <f t="shared" si="234"/>
        <v>972.9</v>
      </c>
      <c r="S223" s="19">
        <f t="shared" si="200"/>
        <v>904.80099999999993</v>
      </c>
      <c r="T223" s="19">
        <f t="shared" si="201"/>
        <v>864.76969999999994</v>
      </c>
      <c r="U223" s="19">
        <f t="shared" si="202"/>
        <v>824.73839999999996</v>
      </c>
      <c r="V223" s="19">
        <f t="shared" si="203"/>
        <v>784.70709999999997</v>
      </c>
      <c r="W223" s="20">
        <f t="shared" si="204"/>
        <v>744.67579999999998</v>
      </c>
      <c r="X223" s="16"/>
      <c r="Y223" s="21">
        <v>675.59999999999991</v>
      </c>
      <c r="Z223" s="19">
        <v>677.59999999999991</v>
      </c>
      <c r="AA223" s="17">
        <v>647.59999999999991</v>
      </c>
      <c r="AB223" s="21">
        <v>651.59999999999991</v>
      </c>
      <c r="AD223" s="15" t="s">
        <v>211</v>
      </c>
      <c r="AE223" s="16">
        <f t="shared" si="235"/>
        <v>972.9</v>
      </c>
      <c r="AF223" s="21">
        <f t="shared" si="205"/>
        <v>862.75409999999999</v>
      </c>
      <c r="AG223" s="21">
        <f t="shared" si="206"/>
        <v>822.78279999999995</v>
      </c>
      <c r="AH223" s="22">
        <f t="shared" si="207"/>
        <v>782.69150000000002</v>
      </c>
      <c r="AI223" s="16"/>
      <c r="AJ223" s="21">
        <v>675.59999999999991</v>
      </c>
      <c r="AK223" s="19">
        <v>677.59999999999991</v>
      </c>
      <c r="AL223" s="17">
        <v>647.59999999999991</v>
      </c>
      <c r="AM223" s="21">
        <v>651.59999999999991</v>
      </c>
    </row>
    <row r="224" spans="3:39" x14ac:dyDescent="0.35">
      <c r="C224" s="15"/>
      <c r="D224" s="16"/>
      <c r="E224" s="17"/>
      <c r="F224" s="17"/>
      <c r="G224" s="17"/>
      <c r="H224" s="17"/>
      <c r="I224" s="17"/>
      <c r="J224" s="18"/>
      <c r="K224" s="16"/>
      <c r="L224" s="21">
        <v>-297.3</v>
      </c>
      <c r="M224" s="19">
        <v>-295.3</v>
      </c>
      <c r="N224" s="17">
        <v>-325.3</v>
      </c>
      <c r="O224" s="21">
        <v>-321.3</v>
      </c>
      <c r="Q224" s="15"/>
      <c r="R224" s="16"/>
      <c r="S224" s="19"/>
      <c r="T224" s="19"/>
      <c r="U224" s="19"/>
      <c r="V224" s="19"/>
      <c r="W224" s="20"/>
      <c r="X224" s="16"/>
      <c r="Y224" s="21">
        <v>-297.3</v>
      </c>
      <c r="Z224" s="19">
        <v>-295.3</v>
      </c>
      <c r="AA224" s="17">
        <v>-325.3</v>
      </c>
      <c r="AB224" s="21">
        <v>-321.3</v>
      </c>
      <c r="AD224" s="15"/>
      <c r="AE224" s="16"/>
      <c r="AF224" s="21"/>
      <c r="AG224" s="21"/>
      <c r="AH224" s="22"/>
      <c r="AI224" s="16"/>
      <c r="AJ224" s="21">
        <v>-297.3</v>
      </c>
      <c r="AK224" s="19">
        <v>-295.3</v>
      </c>
      <c r="AL224" s="17">
        <v>-325.3</v>
      </c>
      <c r="AM224" s="21">
        <v>-321.3</v>
      </c>
    </row>
    <row r="225" spans="3:39" x14ac:dyDescent="0.35">
      <c r="C225" s="15" t="s">
        <v>97</v>
      </c>
      <c r="D225" s="16">
        <f>D214+14</f>
        <v>1004.9</v>
      </c>
      <c r="E225" s="17">
        <f t="shared" si="225"/>
        <v>978.84799999999996</v>
      </c>
      <c r="F225" s="17">
        <f t="shared" si="136"/>
        <v>938.81669999999997</v>
      </c>
      <c r="G225" s="17">
        <f t="shared" si="137"/>
        <v>898.78539999999998</v>
      </c>
      <c r="H225" s="17">
        <f t="shared" si="138"/>
        <v>858.75409999999999</v>
      </c>
      <c r="I225" s="17">
        <f t="shared" si="139"/>
        <v>818.72280000000001</v>
      </c>
      <c r="J225" s="18">
        <f t="shared" si="140"/>
        <v>778.69150000000002</v>
      </c>
      <c r="K225" s="16"/>
      <c r="L225" s="21">
        <v>707.59999999999991</v>
      </c>
      <c r="M225" s="19">
        <v>709.59999999999991</v>
      </c>
      <c r="N225" s="17">
        <v>679.59999999999991</v>
      </c>
      <c r="O225" s="21">
        <v>683.59999999999991</v>
      </c>
      <c r="Q225" s="15" t="s">
        <v>97</v>
      </c>
      <c r="R225" s="16">
        <f>R214+14</f>
        <v>1004.9</v>
      </c>
      <c r="S225" s="19">
        <f t="shared" si="200"/>
        <v>936.80099999999993</v>
      </c>
      <c r="T225" s="19">
        <f t="shared" si="201"/>
        <v>896.76969999999994</v>
      </c>
      <c r="U225" s="19">
        <f t="shared" si="202"/>
        <v>856.73839999999996</v>
      </c>
      <c r="V225" s="19">
        <f t="shared" si="203"/>
        <v>816.70709999999997</v>
      </c>
      <c r="W225" s="20">
        <f t="shared" si="204"/>
        <v>776.67579999999998</v>
      </c>
      <c r="X225" s="16"/>
      <c r="Y225" s="21">
        <v>707.59999999999991</v>
      </c>
      <c r="Z225" s="19">
        <v>709.59999999999991</v>
      </c>
      <c r="AA225" s="17">
        <v>679.59999999999991</v>
      </c>
      <c r="AB225" s="21">
        <v>683.59999999999991</v>
      </c>
      <c r="AD225" s="15" t="s">
        <v>97</v>
      </c>
      <c r="AE225" s="16">
        <f>AE214+14</f>
        <v>1004.9</v>
      </c>
      <c r="AF225" s="21">
        <f t="shared" si="205"/>
        <v>894.75409999999999</v>
      </c>
      <c r="AG225" s="21">
        <f t="shared" si="206"/>
        <v>854.78279999999995</v>
      </c>
      <c r="AH225" s="22">
        <f t="shared" si="207"/>
        <v>814.69150000000002</v>
      </c>
      <c r="AI225" s="16"/>
      <c r="AJ225" s="21">
        <v>707.59999999999991</v>
      </c>
      <c r="AK225" s="19">
        <v>709.59999999999991</v>
      </c>
      <c r="AL225" s="17">
        <v>679.59999999999991</v>
      </c>
      <c r="AM225" s="21">
        <v>683.59999999999991</v>
      </c>
    </row>
    <row r="226" spans="3:39" x14ac:dyDescent="0.35">
      <c r="C226" s="15" t="s">
        <v>98</v>
      </c>
      <c r="D226" s="16">
        <f>D225-2</f>
        <v>1002.9</v>
      </c>
      <c r="E226" s="17">
        <f t="shared" si="225"/>
        <v>976.84799999999996</v>
      </c>
      <c r="F226" s="17">
        <f t="shared" si="136"/>
        <v>936.81669999999997</v>
      </c>
      <c r="G226" s="17">
        <f t="shared" si="137"/>
        <v>896.78539999999998</v>
      </c>
      <c r="H226" s="17">
        <f t="shared" si="138"/>
        <v>856.75409999999999</v>
      </c>
      <c r="I226" s="17">
        <f t="shared" si="139"/>
        <v>816.72280000000001</v>
      </c>
      <c r="J226" s="18">
        <f t="shared" si="140"/>
        <v>776.69150000000002</v>
      </c>
      <c r="K226" s="30" t="s">
        <v>306</v>
      </c>
      <c r="L226" s="21">
        <v>705.59999999999991</v>
      </c>
      <c r="M226" s="19" t="s">
        <v>305</v>
      </c>
      <c r="N226" s="17">
        <v>677.59999999999991</v>
      </c>
      <c r="O226" s="21" t="s">
        <v>305</v>
      </c>
      <c r="Q226" s="15" t="s">
        <v>98</v>
      </c>
      <c r="R226" s="16">
        <f>R225-2</f>
        <v>1002.9</v>
      </c>
      <c r="S226" s="19">
        <f t="shared" si="200"/>
        <v>934.80099999999993</v>
      </c>
      <c r="T226" s="19">
        <f t="shared" si="201"/>
        <v>894.76969999999994</v>
      </c>
      <c r="U226" s="19">
        <f t="shared" si="202"/>
        <v>854.73839999999996</v>
      </c>
      <c r="V226" s="19">
        <f t="shared" si="203"/>
        <v>814.70709999999997</v>
      </c>
      <c r="W226" s="20">
        <f t="shared" si="204"/>
        <v>774.67579999999998</v>
      </c>
      <c r="X226" s="30" t="s">
        <v>306</v>
      </c>
      <c r="Y226" s="21">
        <v>705.59999999999991</v>
      </c>
      <c r="Z226" s="19" t="s">
        <v>305</v>
      </c>
      <c r="AA226" s="17">
        <v>677.59999999999991</v>
      </c>
      <c r="AB226" s="21" t="s">
        <v>305</v>
      </c>
      <c r="AD226" s="15" t="s">
        <v>98</v>
      </c>
      <c r="AE226" s="16">
        <f>AE225-2</f>
        <v>1002.9</v>
      </c>
      <c r="AF226" s="21">
        <f t="shared" si="205"/>
        <v>892.75409999999999</v>
      </c>
      <c r="AG226" s="21">
        <f t="shared" si="206"/>
        <v>852.78279999999995</v>
      </c>
      <c r="AH226" s="22">
        <f t="shared" si="207"/>
        <v>812.69150000000002</v>
      </c>
      <c r="AI226" s="30" t="s">
        <v>306</v>
      </c>
      <c r="AJ226" s="21">
        <v>705.59999999999991</v>
      </c>
      <c r="AK226" s="19" t="s">
        <v>305</v>
      </c>
      <c r="AL226" s="17">
        <v>677.59999999999991</v>
      </c>
      <c r="AM226" s="21" t="s">
        <v>305</v>
      </c>
    </row>
    <row r="227" spans="3:39" x14ac:dyDescent="0.35">
      <c r="C227" s="15" t="s">
        <v>99</v>
      </c>
      <c r="D227" s="16">
        <f t="shared" ref="D227:D229" si="236">D226-2</f>
        <v>1000.9</v>
      </c>
      <c r="E227" s="17">
        <f t="shared" si="225"/>
        <v>974.84799999999996</v>
      </c>
      <c r="F227" s="17">
        <f t="shared" si="136"/>
        <v>934.81669999999997</v>
      </c>
      <c r="G227" s="17">
        <f t="shared" si="137"/>
        <v>894.78539999999998</v>
      </c>
      <c r="H227" s="17">
        <f t="shared" si="138"/>
        <v>854.75409999999999</v>
      </c>
      <c r="I227" s="17">
        <f t="shared" si="139"/>
        <v>814.72280000000001</v>
      </c>
      <c r="J227" s="18">
        <f t="shared" si="140"/>
        <v>774.69150000000002</v>
      </c>
      <c r="K227" s="30" t="s">
        <v>306</v>
      </c>
      <c r="L227" s="21">
        <v>703.59999999999991</v>
      </c>
      <c r="M227" s="19">
        <v>705.59999999999991</v>
      </c>
      <c r="N227" s="17">
        <v>675.59999999999991</v>
      </c>
      <c r="O227" s="21" t="s">
        <v>305</v>
      </c>
      <c r="Q227" s="15" t="s">
        <v>99</v>
      </c>
      <c r="R227" s="16">
        <f t="shared" ref="R227:R229" si="237">R226-2</f>
        <v>1000.9</v>
      </c>
      <c r="S227" s="19">
        <f t="shared" si="200"/>
        <v>932.80099999999993</v>
      </c>
      <c r="T227" s="19">
        <f t="shared" si="201"/>
        <v>892.76969999999994</v>
      </c>
      <c r="U227" s="19">
        <f t="shared" si="202"/>
        <v>852.73839999999996</v>
      </c>
      <c r="V227" s="19">
        <f t="shared" si="203"/>
        <v>812.70709999999997</v>
      </c>
      <c r="W227" s="20">
        <f t="shared" si="204"/>
        <v>772.67579999999998</v>
      </c>
      <c r="X227" s="30" t="s">
        <v>306</v>
      </c>
      <c r="Y227" s="21">
        <v>703.59999999999991</v>
      </c>
      <c r="Z227" s="19">
        <v>705.59999999999991</v>
      </c>
      <c r="AA227" s="17">
        <v>675.59999999999991</v>
      </c>
      <c r="AB227" s="21" t="s">
        <v>305</v>
      </c>
      <c r="AD227" s="15" t="s">
        <v>99</v>
      </c>
      <c r="AE227" s="16">
        <f t="shared" ref="AE227:AE229" si="238">AE226-2</f>
        <v>1000.9</v>
      </c>
      <c r="AF227" s="21">
        <f t="shared" si="205"/>
        <v>890.75409999999999</v>
      </c>
      <c r="AG227" s="21">
        <f t="shared" si="206"/>
        <v>850.78279999999995</v>
      </c>
      <c r="AH227" s="22">
        <f t="shared" si="207"/>
        <v>810.69150000000002</v>
      </c>
      <c r="AI227" s="30" t="s">
        <v>306</v>
      </c>
      <c r="AJ227" s="21">
        <v>703.59999999999991</v>
      </c>
      <c r="AK227" s="19">
        <v>705.59999999999991</v>
      </c>
      <c r="AL227" s="17">
        <v>675.59999999999991</v>
      </c>
      <c r="AM227" s="21" t="s">
        <v>305</v>
      </c>
    </row>
    <row r="228" spans="3:39" x14ac:dyDescent="0.35">
      <c r="C228" s="15" t="s">
        <v>100</v>
      </c>
      <c r="D228" s="16">
        <f t="shared" si="236"/>
        <v>998.9</v>
      </c>
      <c r="E228" s="17">
        <f t="shared" si="225"/>
        <v>972.84799999999996</v>
      </c>
      <c r="F228" s="17">
        <f t="shared" si="136"/>
        <v>932.81669999999997</v>
      </c>
      <c r="G228" s="17">
        <f t="shared" si="137"/>
        <v>892.78539999999998</v>
      </c>
      <c r="H228" s="17">
        <f t="shared" si="138"/>
        <v>852.75409999999999</v>
      </c>
      <c r="I228" s="17">
        <f t="shared" si="139"/>
        <v>812.72280000000001</v>
      </c>
      <c r="J228" s="18">
        <f t="shared" si="140"/>
        <v>772.69150000000002</v>
      </c>
      <c r="K228" s="30" t="s">
        <v>306</v>
      </c>
      <c r="L228" s="21">
        <v>701.59999999999991</v>
      </c>
      <c r="M228" s="19">
        <v>703.59999999999991</v>
      </c>
      <c r="N228" s="17">
        <v>673.59999999999991</v>
      </c>
      <c r="O228" s="21">
        <v>677.59999999999991</v>
      </c>
      <c r="Q228" s="15" t="s">
        <v>100</v>
      </c>
      <c r="R228" s="16">
        <f t="shared" si="237"/>
        <v>998.9</v>
      </c>
      <c r="S228" s="19">
        <f t="shared" si="200"/>
        <v>930.80099999999993</v>
      </c>
      <c r="T228" s="19">
        <f t="shared" si="201"/>
        <v>890.76969999999994</v>
      </c>
      <c r="U228" s="19">
        <f t="shared" si="202"/>
        <v>850.73839999999996</v>
      </c>
      <c r="V228" s="19">
        <f t="shared" si="203"/>
        <v>810.70709999999997</v>
      </c>
      <c r="W228" s="20">
        <f t="shared" si="204"/>
        <v>770.67579999999998</v>
      </c>
      <c r="X228" s="30" t="s">
        <v>306</v>
      </c>
      <c r="Y228" s="21">
        <v>701.59999999999991</v>
      </c>
      <c r="Z228" s="19">
        <v>703.59999999999991</v>
      </c>
      <c r="AA228" s="17">
        <v>673.59999999999991</v>
      </c>
      <c r="AB228" s="21">
        <v>677.59999999999991</v>
      </c>
      <c r="AD228" s="15" t="s">
        <v>100</v>
      </c>
      <c r="AE228" s="16">
        <f t="shared" si="238"/>
        <v>998.9</v>
      </c>
      <c r="AF228" s="21">
        <f t="shared" si="205"/>
        <v>888.75409999999999</v>
      </c>
      <c r="AG228" s="21">
        <f t="shared" si="206"/>
        <v>848.78279999999995</v>
      </c>
      <c r="AH228" s="22">
        <f t="shared" si="207"/>
        <v>808.69150000000002</v>
      </c>
      <c r="AI228" s="30" t="s">
        <v>306</v>
      </c>
      <c r="AJ228" s="21">
        <v>701.59999999999991</v>
      </c>
      <c r="AK228" s="19">
        <v>703.59999999999991</v>
      </c>
      <c r="AL228" s="17">
        <v>673.59999999999991</v>
      </c>
      <c r="AM228" s="21">
        <v>677.59999999999991</v>
      </c>
    </row>
    <row r="229" spans="3:39" x14ac:dyDescent="0.35">
      <c r="C229" s="15" t="s">
        <v>101</v>
      </c>
      <c r="D229" s="16">
        <f t="shared" si="236"/>
        <v>996.9</v>
      </c>
      <c r="E229" s="17">
        <f t="shared" si="225"/>
        <v>970.84799999999996</v>
      </c>
      <c r="F229" s="17">
        <f t="shared" si="136"/>
        <v>930.81669999999997</v>
      </c>
      <c r="G229" s="17">
        <f t="shared" si="137"/>
        <v>890.78539999999998</v>
      </c>
      <c r="H229" s="17">
        <f t="shared" si="138"/>
        <v>850.75409999999999</v>
      </c>
      <c r="I229" s="17">
        <f t="shared" si="139"/>
        <v>810.72280000000001</v>
      </c>
      <c r="J229" s="18">
        <f t="shared" si="140"/>
        <v>770.69150000000002</v>
      </c>
      <c r="K229" s="30" t="s">
        <v>306</v>
      </c>
      <c r="L229" s="21">
        <v>699.59999999999991</v>
      </c>
      <c r="M229" s="19">
        <v>701.59999999999991</v>
      </c>
      <c r="N229" s="17">
        <v>671.59999999999991</v>
      </c>
      <c r="O229" s="21">
        <v>675.59999999999991</v>
      </c>
      <c r="Q229" s="15" t="s">
        <v>101</v>
      </c>
      <c r="R229" s="16">
        <f t="shared" si="237"/>
        <v>996.9</v>
      </c>
      <c r="S229" s="19">
        <f t="shared" si="200"/>
        <v>928.80099999999993</v>
      </c>
      <c r="T229" s="19">
        <f t="shared" si="201"/>
        <v>888.76969999999994</v>
      </c>
      <c r="U229" s="19">
        <f t="shared" si="202"/>
        <v>848.73839999999996</v>
      </c>
      <c r="V229" s="19">
        <f t="shared" si="203"/>
        <v>808.70709999999997</v>
      </c>
      <c r="W229" s="20">
        <f t="shared" si="204"/>
        <v>768.67579999999998</v>
      </c>
      <c r="X229" s="30" t="s">
        <v>306</v>
      </c>
      <c r="Y229" s="21">
        <v>699.59999999999991</v>
      </c>
      <c r="Z229" s="19">
        <v>701.59999999999991</v>
      </c>
      <c r="AA229" s="17">
        <v>671.59999999999991</v>
      </c>
      <c r="AB229" s="21">
        <v>675.59999999999991</v>
      </c>
      <c r="AD229" s="15" t="s">
        <v>101</v>
      </c>
      <c r="AE229" s="16">
        <f t="shared" si="238"/>
        <v>996.9</v>
      </c>
      <c r="AF229" s="21">
        <f t="shared" si="205"/>
        <v>886.75409999999999</v>
      </c>
      <c r="AG229" s="21">
        <f t="shared" si="206"/>
        <v>846.78279999999995</v>
      </c>
      <c r="AH229" s="22">
        <f t="shared" si="207"/>
        <v>806.69150000000002</v>
      </c>
      <c r="AI229" s="30" t="s">
        <v>306</v>
      </c>
      <c r="AJ229" s="21">
        <v>699.59999999999991</v>
      </c>
      <c r="AK229" s="19">
        <v>701.59999999999991</v>
      </c>
      <c r="AL229" s="17">
        <v>671.59999999999991</v>
      </c>
      <c r="AM229" s="21">
        <v>675.59999999999991</v>
      </c>
    </row>
    <row r="230" spans="3:39" x14ac:dyDescent="0.35">
      <c r="C230" s="15" t="s">
        <v>202</v>
      </c>
      <c r="D230" s="16">
        <f>D229-2</f>
        <v>994.9</v>
      </c>
      <c r="E230" s="17">
        <f t="shared" ref="E230:E234" si="239">D230-26.052</f>
        <v>968.84799999999996</v>
      </c>
      <c r="F230" s="17">
        <f t="shared" ref="F230:F234" si="240">D230-66.0833</f>
        <v>928.81669999999997</v>
      </c>
      <c r="G230" s="17">
        <f>D230-106.1146</f>
        <v>888.78539999999998</v>
      </c>
      <c r="H230" s="17">
        <f>D230-146.1459</f>
        <v>848.75409999999999</v>
      </c>
      <c r="I230" s="17">
        <f>D230-186.1772</f>
        <v>808.72280000000001</v>
      </c>
      <c r="J230" s="18">
        <f>D230-226.2085</f>
        <v>768.69150000000002</v>
      </c>
      <c r="K230" s="30" t="s">
        <v>306</v>
      </c>
      <c r="L230" s="21">
        <v>697.59999999999991</v>
      </c>
      <c r="M230" s="19">
        <v>699.59999999999991</v>
      </c>
      <c r="N230" s="17">
        <v>669.59999999999991</v>
      </c>
      <c r="O230" s="21">
        <v>673.59999999999991</v>
      </c>
      <c r="Q230" s="15" t="s">
        <v>202</v>
      </c>
      <c r="R230" s="16">
        <f>R229-2</f>
        <v>994.9</v>
      </c>
      <c r="S230" s="19">
        <f t="shared" si="200"/>
        <v>926.80099999999993</v>
      </c>
      <c r="T230" s="19">
        <f t="shared" si="201"/>
        <v>886.76969999999994</v>
      </c>
      <c r="U230" s="19">
        <f t="shared" si="202"/>
        <v>846.73839999999996</v>
      </c>
      <c r="V230" s="19">
        <f t="shared" si="203"/>
        <v>806.70709999999997</v>
      </c>
      <c r="W230" s="20">
        <f t="shared" si="204"/>
        <v>766.67579999999998</v>
      </c>
      <c r="X230" s="30" t="s">
        <v>306</v>
      </c>
      <c r="Y230" s="21">
        <v>697.59999999999991</v>
      </c>
      <c r="Z230" s="19">
        <v>699.59999999999991</v>
      </c>
      <c r="AA230" s="17">
        <v>669.59999999999991</v>
      </c>
      <c r="AB230" s="21">
        <v>673.59999999999991</v>
      </c>
      <c r="AD230" s="15" t="s">
        <v>202</v>
      </c>
      <c r="AE230" s="16">
        <f>AE229-2</f>
        <v>994.9</v>
      </c>
      <c r="AF230" s="21">
        <f t="shared" si="205"/>
        <v>884.75409999999999</v>
      </c>
      <c r="AG230" s="21">
        <f t="shared" si="206"/>
        <v>844.78279999999995</v>
      </c>
      <c r="AH230" s="22">
        <f t="shared" si="207"/>
        <v>804.69150000000002</v>
      </c>
      <c r="AI230" s="30" t="s">
        <v>306</v>
      </c>
      <c r="AJ230" s="21">
        <v>697.59999999999991</v>
      </c>
      <c r="AK230" s="19">
        <v>699.59999999999991</v>
      </c>
      <c r="AL230" s="17">
        <v>669.59999999999991</v>
      </c>
      <c r="AM230" s="21">
        <v>673.59999999999991</v>
      </c>
    </row>
    <row r="231" spans="3:39" x14ac:dyDescent="0.35">
      <c r="C231" s="15" t="s">
        <v>203</v>
      </c>
      <c r="D231" s="16">
        <f t="shared" ref="D231:D234" si="241">D230-2</f>
        <v>992.9</v>
      </c>
      <c r="E231" s="17">
        <f t="shared" si="239"/>
        <v>966.84799999999996</v>
      </c>
      <c r="F231" s="17">
        <f t="shared" si="240"/>
        <v>926.81669999999997</v>
      </c>
      <c r="G231" s="17">
        <f t="shared" ref="G231:G234" si="242">D231-106.1146</f>
        <v>886.78539999999998</v>
      </c>
      <c r="H231" s="17">
        <f t="shared" ref="H231:H234" si="243">D231-146.1459</f>
        <v>846.75409999999999</v>
      </c>
      <c r="I231" s="17">
        <f t="shared" ref="I231:I234" si="244">D231-186.1772</f>
        <v>806.72280000000001</v>
      </c>
      <c r="J231" s="18">
        <f t="shared" ref="J231:J234" si="245">D231-226.2085</f>
        <v>766.69150000000002</v>
      </c>
      <c r="K231" s="30" t="s">
        <v>306</v>
      </c>
      <c r="L231" s="21">
        <v>695.59999999999991</v>
      </c>
      <c r="M231" s="19">
        <v>697.59999999999991</v>
      </c>
      <c r="N231" s="17">
        <v>667.59999999999991</v>
      </c>
      <c r="O231" s="21">
        <v>671.59999999999991</v>
      </c>
      <c r="Q231" s="15" t="s">
        <v>203</v>
      </c>
      <c r="R231" s="16">
        <f t="shared" ref="R231:R234" si="246">R230-2</f>
        <v>992.9</v>
      </c>
      <c r="S231" s="19">
        <f t="shared" si="200"/>
        <v>924.80099999999993</v>
      </c>
      <c r="T231" s="19">
        <f t="shared" si="201"/>
        <v>884.76969999999994</v>
      </c>
      <c r="U231" s="19">
        <f t="shared" si="202"/>
        <v>844.73839999999996</v>
      </c>
      <c r="V231" s="19">
        <f t="shared" si="203"/>
        <v>804.70709999999997</v>
      </c>
      <c r="W231" s="20">
        <f t="shared" si="204"/>
        <v>764.67579999999998</v>
      </c>
      <c r="X231" s="30" t="s">
        <v>306</v>
      </c>
      <c r="Y231" s="21">
        <v>695.59999999999991</v>
      </c>
      <c r="Z231" s="19">
        <v>697.59999999999991</v>
      </c>
      <c r="AA231" s="17">
        <v>667.59999999999991</v>
      </c>
      <c r="AB231" s="21">
        <v>671.59999999999991</v>
      </c>
      <c r="AD231" s="15" t="s">
        <v>203</v>
      </c>
      <c r="AE231" s="16">
        <f t="shared" ref="AE231:AE234" si="247">AE230-2</f>
        <v>992.9</v>
      </c>
      <c r="AF231" s="21">
        <f t="shared" si="205"/>
        <v>882.75409999999999</v>
      </c>
      <c r="AG231" s="21">
        <f t="shared" si="206"/>
        <v>842.78279999999995</v>
      </c>
      <c r="AH231" s="22">
        <f t="shared" si="207"/>
        <v>802.69150000000002</v>
      </c>
      <c r="AI231" s="30" t="s">
        <v>306</v>
      </c>
      <c r="AJ231" s="21">
        <v>695.59999999999991</v>
      </c>
      <c r="AK231" s="19">
        <v>697.59999999999991</v>
      </c>
      <c r="AL231" s="17">
        <v>667.59999999999991</v>
      </c>
      <c r="AM231" s="21">
        <v>671.59999999999991</v>
      </c>
    </row>
    <row r="232" spans="3:39" x14ac:dyDescent="0.35">
      <c r="C232" s="15" t="s">
        <v>204</v>
      </c>
      <c r="D232" s="16">
        <f t="shared" si="241"/>
        <v>990.9</v>
      </c>
      <c r="E232" s="17">
        <f t="shared" si="239"/>
        <v>964.84799999999996</v>
      </c>
      <c r="F232" s="17">
        <f t="shared" si="240"/>
        <v>924.81669999999997</v>
      </c>
      <c r="G232" s="17">
        <f t="shared" si="242"/>
        <v>884.78539999999998</v>
      </c>
      <c r="H232" s="17">
        <f t="shared" si="243"/>
        <v>844.75409999999999</v>
      </c>
      <c r="I232" s="17">
        <f t="shared" si="244"/>
        <v>804.72280000000001</v>
      </c>
      <c r="J232" s="18">
        <f t="shared" si="245"/>
        <v>764.69150000000002</v>
      </c>
      <c r="K232" s="30" t="s">
        <v>306</v>
      </c>
      <c r="L232" s="21">
        <v>693.59999999999991</v>
      </c>
      <c r="M232" s="19">
        <v>695.59999999999991</v>
      </c>
      <c r="N232" s="17">
        <v>665.59999999999991</v>
      </c>
      <c r="O232" s="21">
        <v>669.59999999999991</v>
      </c>
      <c r="Q232" s="15" t="s">
        <v>204</v>
      </c>
      <c r="R232" s="16">
        <f t="shared" si="246"/>
        <v>990.9</v>
      </c>
      <c r="S232" s="19">
        <f t="shared" si="200"/>
        <v>922.80099999999993</v>
      </c>
      <c r="T232" s="19">
        <f t="shared" si="201"/>
        <v>882.76969999999994</v>
      </c>
      <c r="U232" s="19">
        <f t="shared" si="202"/>
        <v>842.73839999999996</v>
      </c>
      <c r="V232" s="19">
        <f t="shared" si="203"/>
        <v>802.70709999999997</v>
      </c>
      <c r="W232" s="20">
        <f t="shared" si="204"/>
        <v>762.67579999999998</v>
      </c>
      <c r="X232" s="30" t="s">
        <v>306</v>
      </c>
      <c r="Y232" s="21">
        <v>693.59999999999991</v>
      </c>
      <c r="Z232" s="19">
        <v>695.59999999999991</v>
      </c>
      <c r="AA232" s="17">
        <v>665.59999999999991</v>
      </c>
      <c r="AB232" s="21">
        <v>669.59999999999991</v>
      </c>
      <c r="AD232" s="15" t="s">
        <v>204</v>
      </c>
      <c r="AE232" s="16">
        <f t="shared" si="247"/>
        <v>990.9</v>
      </c>
      <c r="AF232" s="21">
        <f t="shared" si="205"/>
        <v>880.75409999999999</v>
      </c>
      <c r="AG232" s="21">
        <f t="shared" si="206"/>
        <v>840.78279999999995</v>
      </c>
      <c r="AH232" s="22">
        <f t="shared" si="207"/>
        <v>800.69150000000002</v>
      </c>
      <c r="AI232" s="30" t="s">
        <v>306</v>
      </c>
      <c r="AJ232" s="21">
        <v>693.59999999999991</v>
      </c>
      <c r="AK232" s="19">
        <v>695.59999999999991</v>
      </c>
      <c r="AL232" s="17">
        <v>665.59999999999991</v>
      </c>
      <c r="AM232" s="21">
        <v>669.59999999999991</v>
      </c>
    </row>
    <row r="233" spans="3:39" x14ac:dyDescent="0.35">
      <c r="C233" s="15" t="s">
        <v>205</v>
      </c>
      <c r="D233" s="16">
        <f t="shared" si="241"/>
        <v>988.9</v>
      </c>
      <c r="E233" s="17">
        <f t="shared" si="239"/>
        <v>962.84799999999996</v>
      </c>
      <c r="F233" s="17">
        <f t="shared" si="240"/>
        <v>922.81669999999997</v>
      </c>
      <c r="G233" s="17">
        <f t="shared" si="242"/>
        <v>882.78539999999998</v>
      </c>
      <c r="H233" s="17">
        <f t="shared" si="243"/>
        <v>842.75409999999999</v>
      </c>
      <c r="I233" s="17">
        <f t="shared" si="244"/>
        <v>802.72280000000001</v>
      </c>
      <c r="J233" s="18">
        <f t="shared" si="245"/>
        <v>762.69150000000002</v>
      </c>
      <c r="K233" s="30" t="s">
        <v>306</v>
      </c>
      <c r="L233" s="21">
        <v>691.59999999999991</v>
      </c>
      <c r="M233" s="19">
        <v>693.59999999999991</v>
      </c>
      <c r="N233" s="17">
        <v>663.59999999999991</v>
      </c>
      <c r="O233" s="21">
        <v>667.59999999999991</v>
      </c>
      <c r="Q233" s="15" t="s">
        <v>205</v>
      </c>
      <c r="R233" s="16">
        <f t="shared" si="246"/>
        <v>988.9</v>
      </c>
      <c r="S233" s="19">
        <f t="shared" si="200"/>
        <v>920.80099999999993</v>
      </c>
      <c r="T233" s="19">
        <f t="shared" si="201"/>
        <v>880.76969999999994</v>
      </c>
      <c r="U233" s="19">
        <f t="shared" si="202"/>
        <v>840.73839999999996</v>
      </c>
      <c r="V233" s="19">
        <f t="shared" si="203"/>
        <v>800.70709999999997</v>
      </c>
      <c r="W233" s="20">
        <f t="shared" si="204"/>
        <v>760.67579999999998</v>
      </c>
      <c r="X233" s="30" t="s">
        <v>306</v>
      </c>
      <c r="Y233" s="21">
        <v>691.59999999999991</v>
      </c>
      <c r="Z233" s="19">
        <v>693.59999999999991</v>
      </c>
      <c r="AA233" s="17">
        <v>663.59999999999991</v>
      </c>
      <c r="AB233" s="21">
        <v>667.59999999999991</v>
      </c>
      <c r="AD233" s="15" t="s">
        <v>205</v>
      </c>
      <c r="AE233" s="16">
        <f t="shared" si="247"/>
        <v>988.9</v>
      </c>
      <c r="AF233" s="21">
        <f t="shared" si="205"/>
        <v>878.75409999999999</v>
      </c>
      <c r="AG233" s="21">
        <f t="shared" si="206"/>
        <v>838.78279999999995</v>
      </c>
      <c r="AH233" s="22">
        <f t="shared" si="207"/>
        <v>798.69150000000002</v>
      </c>
      <c r="AI233" s="30" t="s">
        <v>306</v>
      </c>
      <c r="AJ233" s="21">
        <v>691.59999999999991</v>
      </c>
      <c r="AK233" s="19">
        <v>693.59999999999991</v>
      </c>
      <c r="AL233" s="17">
        <v>663.59999999999991</v>
      </c>
      <c r="AM233" s="21">
        <v>667.59999999999991</v>
      </c>
    </row>
    <row r="234" spans="3:39" x14ac:dyDescent="0.35">
      <c r="C234" s="15" t="s">
        <v>206</v>
      </c>
      <c r="D234" s="16">
        <f t="shared" si="241"/>
        <v>986.9</v>
      </c>
      <c r="E234" s="17">
        <f t="shared" si="239"/>
        <v>960.84799999999996</v>
      </c>
      <c r="F234" s="17">
        <f t="shared" si="240"/>
        <v>920.81669999999997</v>
      </c>
      <c r="G234" s="17">
        <f t="shared" si="242"/>
        <v>880.78539999999998</v>
      </c>
      <c r="H234" s="17">
        <f t="shared" si="243"/>
        <v>840.75409999999999</v>
      </c>
      <c r="I234" s="17">
        <f t="shared" si="244"/>
        <v>800.72280000000001</v>
      </c>
      <c r="J234" s="18">
        <f t="shared" si="245"/>
        <v>760.69150000000002</v>
      </c>
      <c r="K234" s="30" t="s">
        <v>306</v>
      </c>
      <c r="L234" s="21">
        <v>689.59999999999991</v>
      </c>
      <c r="M234" s="19">
        <v>691.59999999999991</v>
      </c>
      <c r="N234" s="17">
        <v>661.59999999999991</v>
      </c>
      <c r="O234" s="21">
        <v>665.59999999999991</v>
      </c>
      <c r="Q234" s="15" t="s">
        <v>206</v>
      </c>
      <c r="R234" s="16">
        <f t="shared" si="246"/>
        <v>986.9</v>
      </c>
      <c r="S234" s="19">
        <f t="shared" si="200"/>
        <v>918.80099999999993</v>
      </c>
      <c r="T234" s="19">
        <f t="shared" si="201"/>
        <v>878.76969999999994</v>
      </c>
      <c r="U234" s="19">
        <f t="shared" si="202"/>
        <v>838.73839999999996</v>
      </c>
      <c r="V234" s="19">
        <f t="shared" si="203"/>
        <v>798.70709999999997</v>
      </c>
      <c r="W234" s="20">
        <f t="shared" si="204"/>
        <v>758.67579999999998</v>
      </c>
      <c r="X234" s="30" t="s">
        <v>306</v>
      </c>
      <c r="Y234" s="21">
        <v>689.59999999999991</v>
      </c>
      <c r="Z234" s="19">
        <v>691.59999999999991</v>
      </c>
      <c r="AA234" s="17">
        <v>661.59999999999991</v>
      </c>
      <c r="AB234" s="21">
        <v>665.59999999999991</v>
      </c>
      <c r="AD234" s="15" t="s">
        <v>206</v>
      </c>
      <c r="AE234" s="16">
        <f t="shared" si="247"/>
        <v>986.9</v>
      </c>
      <c r="AF234" s="21">
        <f t="shared" si="205"/>
        <v>876.75409999999999</v>
      </c>
      <c r="AG234" s="21">
        <f t="shared" si="206"/>
        <v>836.78279999999995</v>
      </c>
      <c r="AH234" s="22">
        <f t="shared" si="207"/>
        <v>796.69150000000002</v>
      </c>
      <c r="AI234" s="30" t="s">
        <v>306</v>
      </c>
      <c r="AJ234" s="21">
        <v>689.59999999999991</v>
      </c>
      <c r="AK234" s="19">
        <v>691.59999999999991</v>
      </c>
      <c r="AL234" s="17">
        <v>661.59999999999991</v>
      </c>
      <c r="AM234" s="21">
        <v>665.59999999999991</v>
      </c>
    </row>
    <row r="235" spans="3:39" x14ac:dyDescent="0.35">
      <c r="C235" s="15"/>
      <c r="D235" s="16"/>
      <c r="E235" s="17"/>
      <c r="F235" s="17"/>
      <c r="G235" s="17"/>
      <c r="H235" s="17"/>
      <c r="I235" s="17"/>
      <c r="J235" s="18"/>
      <c r="K235" s="16"/>
      <c r="L235" s="21"/>
      <c r="M235" s="19"/>
      <c r="N235" s="17"/>
      <c r="O235" s="21"/>
      <c r="Q235" s="15"/>
      <c r="R235" s="16"/>
      <c r="S235" s="19"/>
      <c r="T235" s="19"/>
      <c r="U235" s="19"/>
      <c r="V235" s="19"/>
      <c r="W235" s="20"/>
      <c r="X235" s="16"/>
      <c r="Y235" s="21"/>
      <c r="Z235" s="19"/>
      <c r="AA235" s="17"/>
      <c r="AB235" s="21"/>
      <c r="AD235" s="15"/>
      <c r="AE235" s="16"/>
      <c r="AF235" s="21"/>
      <c r="AG235" s="21"/>
      <c r="AH235" s="22"/>
      <c r="AI235" s="16"/>
      <c r="AJ235" s="21"/>
      <c r="AK235" s="19"/>
      <c r="AL235" s="17"/>
      <c r="AM235" s="21"/>
    </row>
    <row r="236" spans="3:39" x14ac:dyDescent="0.35">
      <c r="C236" s="15" t="s">
        <v>102</v>
      </c>
      <c r="D236" s="16">
        <f>D225+14</f>
        <v>1018.9</v>
      </c>
      <c r="E236" s="17">
        <f t="shared" si="225"/>
        <v>992.84799999999996</v>
      </c>
      <c r="F236" s="17">
        <f t="shared" si="136"/>
        <v>952.81669999999997</v>
      </c>
      <c r="G236" s="17">
        <f t="shared" si="137"/>
        <v>912.78539999999998</v>
      </c>
      <c r="H236" s="17">
        <f t="shared" si="138"/>
        <v>872.75409999999999</v>
      </c>
      <c r="I236" s="17">
        <f t="shared" si="139"/>
        <v>832.72280000000001</v>
      </c>
      <c r="J236" s="18">
        <f t="shared" si="140"/>
        <v>792.69150000000002</v>
      </c>
      <c r="K236" s="16"/>
      <c r="L236" s="21">
        <v>721.59999999999991</v>
      </c>
      <c r="M236" s="19">
        <v>723.59999999999991</v>
      </c>
      <c r="N236" s="17">
        <v>693.59999999999991</v>
      </c>
      <c r="O236" s="21">
        <v>697.59999999999991</v>
      </c>
      <c r="Q236" s="15" t="s">
        <v>102</v>
      </c>
      <c r="R236" s="16">
        <f>R225+14</f>
        <v>1018.9</v>
      </c>
      <c r="S236" s="19">
        <f t="shared" si="200"/>
        <v>950.80099999999993</v>
      </c>
      <c r="T236" s="19">
        <f t="shared" si="201"/>
        <v>910.76969999999994</v>
      </c>
      <c r="U236" s="19">
        <f t="shared" si="202"/>
        <v>870.73839999999996</v>
      </c>
      <c r="V236" s="19">
        <f t="shared" si="203"/>
        <v>830.70709999999997</v>
      </c>
      <c r="W236" s="20">
        <f t="shared" si="204"/>
        <v>790.67579999999998</v>
      </c>
      <c r="X236" s="16"/>
      <c r="Y236" s="21">
        <v>721.59999999999991</v>
      </c>
      <c r="Z236" s="19">
        <v>723.59999999999991</v>
      </c>
      <c r="AA236" s="17">
        <v>693.59999999999991</v>
      </c>
      <c r="AB236" s="21">
        <v>697.59999999999991</v>
      </c>
      <c r="AD236" s="15" t="s">
        <v>102</v>
      </c>
      <c r="AE236" s="16">
        <f>AE225+14</f>
        <v>1018.9</v>
      </c>
      <c r="AF236" s="21">
        <f t="shared" si="205"/>
        <v>908.75409999999999</v>
      </c>
      <c r="AG236" s="21">
        <f t="shared" si="206"/>
        <v>868.78279999999995</v>
      </c>
      <c r="AH236" s="22">
        <f t="shared" si="207"/>
        <v>828.69150000000002</v>
      </c>
      <c r="AI236" s="16"/>
      <c r="AJ236" s="21">
        <v>721.59999999999991</v>
      </c>
      <c r="AK236" s="19">
        <v>723.59999999999991</v>
      </c>
      <c r="AL236" s="17">
        <v>693.59999999999991</v>
      </c>
      <c r="AM236" s="21">
        <v>697.59999999999991</v>
      </c>
    </row>
    <row r="237" spans="3:39" x14ac:dyDescent="0.35">
      <c r="C237" s="15" t="s">
        <v>103</v>
      </c>
      <c r="D237" s="16">
        <f>D236-2</f>
        <v>1016.9</v>
      </c>
      <c r="E237" s="17">
        <f t="shared" si="225"/>
        <v>990.84799999999996</v>
      </c>
      <c r="F237" s="17">
        <f t="shared" si="136"/>
        <v>950.81669999999997</v>
      </c>
      <c r="G237" s="17">
        <f t="shared" si="137"/>
        <v>910.78539999999998</v>
      </c>
      <c r="H237" s="17">
        <f t="shared" si="138"/>
        <v>870.75409999999999</v>
      </c>
      <c r="I237" s="17">
        <f t="shared" si="139"/>
        <v>830.72280000000001</v>
      </c>
      <c r="J237" s="18">
        <f t="shared" si="140"/>
        <v>790.69150000000002</v>
      </c>
      <c r="K237" s="30" t="s">
        <v>306</v>
      </c>
      <c r="L237" s="21">
        <v>719.59999999999991</v>
      </c>
      <c r="M237" s="19" t="s">
        <v>305</v>
      </c>
      <c r="N237" s="17">
        <v>691.59999999999991</v>
      </c>
      <c r="O237" s="21" t="s">
        <v>305</v>
      </c>
      <c r="Q237" s="15" t="s">
        <v>103</v>
      </c>
      <c r="R237" s="16">
        <f>R236-2</f>
        <v>1016.9</v>
      </c>
      <c r="S237" s="19">
        <f t="shared" si="200"/>
        <v>948.80099999999993</v>
      </c>
      <c r="T237" s="19">
        <f t="shared" si="201"/>
        <v>908.76969999999994</v>
      </c>
      <c r="U237" s="19">
        <f t="shared" si="202"/>
        <v>868.73839999999996</v>
      </c>
      <c r="V237" s="19">
        <f t="shared" si="203"/>
        <v>828.70709999999997</v>
      </c>
      <c r="W237" s="20">
        <f t="shared" si="204"/>
        <v>788.67579999999998</v>
      </c>
      <c r="X237" s="30" t="s">
        <v>306</v>
      </c>
      <c r="Y237" s="21">
        <v>719.59999999999991</v>
      </c>
      <c r="Z237" s="19" t="s">
        <v>305</v>
      </c>
      <c r="AA237" s="17">
        <v>691.59999999999991</v>
      </c>
      <c r="AB237" s="21" t="s">
        <v>305</v>
      </c>
      <c r="AD237" s="15" t="s">
        <v>103</v>
      </c>
      <c r="AE237" s="16">
        <f>AE236-2</f>
        <v>1016.9</v>
      </c>
      <c r="AF237" s="21">
        <f t="shared" si="205"/>
        <v>906.75409999999999</v>
      </c>
      <c r="AG237" s="21">
        <f t="shared" si="206"/>
        <v>866.78279999999995</v>
      </c>
      <c r="AH237" s="22">
        <f t="shared" si="207"/>
        <v>826.69150000000002</v>
      </c>
      <c r="AI237" s="30" t="s">
        <v>306</v>
      </c>
      <c r="AJ237" s="21">
        <v>719.59999999999991</v>
      </c>
      <c r="AK237" s="19" t="s">
        <v>305</v>
      </c>
      <c r="AL237" s="17">
        <v>691.59999999999991</v>
      </c>
      <c r="AM237" s="21" t="s">
        <v>305</v>
      </c>
    </row>
    <row r="238" spans="3:39" x14ac:dyDescent="0.35">
      <c r="C238" s="15" t="s">
        <v>104</v>
      </c>
      <c r="D238" s="16">
        <f t="shared" ref="D238:D240" si="248">D237-2</f>
        <v>1014.9</v>
      </c>
      <c r="E238" s="17">
        <f t="shared" si="225"/>
        <v>988.84799999999996</v>
      </c>
      <c r="F238" s="17">
        <f t="shared" si="136"/>
        <v>948.81669999999997</v>
      </c>
      <c r="G238" s="17">
        <f t="shared" si="137"/>
        <v>908.78539999999998</v>
      </c>
      <c r="H238" s="17">
        <f t="shared" si="138"/>
        <v>868.75409999999999</v>
      </c>
      <c r="I238" s="17">
        <f t="shared" si="139"/>
        <v>828.72280000000001</v>
      </c>
      <c r="J238" s="18">
        <f t="shared" si="140"/>
        <v>788.69150000000002</v>
      </c>
      <c r="K238" s="30" t="s">
        <v>306</v>
      </c>
      <c r="L238" s="21">
        <v>717.59999999999991</v>
      </c>
      <c r="M238" s="19">
        <v>719.59999999999991</v>
      </c>
      <c r="N238" s="17">
        <v>689.59999999999991</v>
      </c>
      <c r="O238" s="21" t="s">
        <v>305</v>
      </c>
      <c r="Q238" s="15" t="s">
        <v>104</v>
      </c>
      <c r="R238" s="16">
        <f t="shared" ref="R238:R240" si="249">R237-2</f>
        <v>1014.9</v>
      </c>
      <c r="S238" s="19">
        <f t="shared" si="200"/>
        <v>946.80099999999993</v>
      </c>
      <c r="T238" s="19">
        <f t="shared" si="201"/>
        <v>906.76969999999994</v>
      </c>
      <c r="U238" s="19">
        <f t="shared" si="202"/>
        <v>866.73839999999996</v>
      </c>
      <c r="V238" s="19">
        <f t="shared" si="203"/>
        <v>826.70709999999997</v>
      </c>
      <c r="W238" s="20">
        <f t="shared" si="204"/>
        <v>786.67579999999998</v>
      </c>
      <c r="X238" s="30" t="s">
        <v>306</v>
      </c>
      <c r="Y238" s="21">
        <v>717.59999999999991</v>
      </c>
      <c r="Z238" s="19">
        <v>719.59999999999991</v>
      </c>
      <c r="AA238" s="17">
        <v>689.59999999999991</v>
      </c>
      <c r="AB238" s="21" t="s">
        <v>305</v>
      </c>
      <c r="AD238" s="15" t="s">
        <v>104</v>
      </c>
      <c r="AE238" s="16">
        <f t="shared" ref="AE238:AE240" si="250">AE237-2</f>
        <v>1014.9</v>
      </c>
      <c r="AF238" s="21">
        <f t="shared" si="205"/>
        <v>904.75409999999999</v>
      </c>
      <c r="AG238" s="21">
        <f t="shared" si="206"/>
        <v>864.78279999999995</v>
      </c>
      <c r="AH238" s="22">
        <f t="shared" si="207"/>
        <v>824.69150000000002</v>
      </c>
      <c r="AI238" s="30" t="s">
        <v>306</v>
      </c>
      <c r="AJ238" s="21">
        <v>717.59999999999991</v>
      </c>
      <c r="AK238" s="19">
        <v>719.59999999999991</v>
      </c>
      <c r="AL238" s="17">
        <v>689.59999999999991</v>
      </c>
      <c r="AM238" s="21" t="s">
        <v>305</v>
      </c>
    </row>
    <row r="239" spans="3:39" x14ac:dyDescent="0.35">
      <c r="C239" s="15" t="s">
        <v>105</v>
      </c>
      <c r="D239" s="16">
        <f t="shared" si="248"/>
        <v>1012.9</v>
      </c>
      <c r="E239" s="17">
        <f t="shared" si="225"/>
        <v>986.84799999999996</v>
      </c>
      <c r="F239" s="17">
        <f t="shared" si="136"/>
        <v>946.81669999999997</v>
      </c>
      <c r="G239" s="17">
        <f t="shared" si="137"/>
        <v>906.78539999999998</v>
      </c>
      <c r="H239" s="17">
        <f t="shared" si="138"/>
        <v>866.75409999999999</v>
      </c>
      <c r="I239" s="17">
        <f t="shared" si="139"/>
        <v>826.72280000000001</v>
      </c>
      <c r="J239" s="18">
        <f t="shared" si="140"/>
        <v>786.69150000000002</v>
      </c>
      <c r="K239" s="30" t="s">
        <v>306</v>
      </c>
      <c r="L239" s="21">
        <v>715.59999999999991</v>
      </c>
      <c r="M239" s="19">
        <v>717.59999999999991</v>
      </c>
      <c r="N239" s="17">
        <v>687.59999999999991</v>
      </c>
      <c r="O239" s="21">
        <v>691.59999999999991</v>
      </c>
      <c r="Q239" s="15" t="s">
        <v>105</v>
      </c>
      <c r="R239" s="16">
        <f t="shared" si="249"/>
        <v>1012.9</v>
      </c>
      <c r="S239" s="19">
        <f t="shared" si="200"/>
        <v>944.80099999999993</v>
      </c>
      <c r="T239" s="19">
        <f t="shared" si="201"/>
        <v>904.76969999999994</v>
      </c>
      <c r="U239" s="19">
        <f t="shared" si="202"/>
        <v>864.73839999999996</v>
      </c>
      <c r="V239" s="19">
        <f t="shared" si="203"/>
        <v>824.70709999999997</v>
      </c>
      <c r="W239" s="20">
        <f t="shared" si="204"/>
        <v>784.67579999999998</v>
      </c>
      <c r="X239" s="30" t="s">
        <v>306</v>
      </c>
      <c r="Y239" s="21">
        <v>715.59999999999991</v>
      </c>
      <c r="Z239" s="19">
        <v>717.59999999999991</v>
      </c>
      <c r="AA239" s="17">
        <v>687.59999999999991</v>
      </c>
      <c r="AB239" s="21">
        <v>691.59999999999991</v>
      </c>
      <c r="AD239" s="15" t="s">
        <v>105</v>
      </c>
      <c r="AE239" s="16">
        <f t="shared" si="250"/>
        <v>1012.9</v>
      </c>
      <c r="AF239" s="21">
        <f t="shared" si="205"/>
        <v>902.75409999999999</v>
      </c>
      <c r="AG239" s="21">
        <f t="shared" si="206"/>
        <v>862.78279999999995</v>
      </c>
      <c r="AH239" s="22">
        <f t="shared" si="207"/>
        <v>822.69150000000002</v>
      </c>
      <c r="AI239" s="30" t="s">
        <v>306</v>
      </c>
      <c r="AJ239" s="21">
        <v>715.59999999999991</v>
      </c>
      <c r="AK239" s="19">
        <v>717.59999999999991</v>
      </c>
      <c r="AL239" s="17">
        <v>687.59999999999991</v>
      </c>
      <c r="AM239" s="21">
        <v>691.59999999999991</v>
      </c>
    </row>
    <row r="240" spans="3:39" x14ac:dyDescent="0.35">
      <c r="C240" s="15" t="s">
        <v>106</v>
      </c>
      <c r="D240" s="16">
        <f t="shared" si="248"/>
        <v>1010.9</v>
      </c>
      <c r="E240" s="17">
        <f t="shared" si="225"/>
        <v>984.84799999999996</v>
      </c>
      <c r="F240" s="17">
        <f t="shared" si="136"/>
        <v>944.81669999999997</v>
      </c>
      <c r="G240" s="17">
        <f t="shared" si="137"/>
        <v>904.78539999999998</v>
      </c>
      <c r="H240" s="17">
        <f t="shared" si="138"/>
        <v>864.75409999999999</v>
      </c>
      <c r="I240" s="17">
        <f t="shared" si="139"/>
        <v>824.72280000000001</v>
      </c>
      <c r="J240" s="18">
        <f t="shared" si="140"/>
        <v>784.69150000000002</v>
      </c>
      <c r="K240" s="30" t="s">
        <v>306</v>
      </c>
      <c r="L240" s="21">
        <v>713.59999999999991</v>
      </c>
      <c r="M240" s="19">
        <v>715.59999999999991</v>
      </c>
      <c r="N240" s="17">
        <v>685.59999999999991</v>
      </c>
      <c r="O240" s="21">
        <v>689.59999999999991</v>
      </c>
      <c r="Q240" s="15" t="s">
        <v>106</v>
      </c>
      <c r="R240" s="16">
        <f t="shared" si="249"/>
        <v>1010.9</v>
      </c>
      <c r="S240" s="19">
        <f t="shared" si="200"/>
        <v>942.80099999999993</v>
      </c>
      <c r="T240" s="19">
        <f t="shared" si="201"/>
        <v>902.76969999999994</v>
      </c>
      <c r="U240" s="19">
        <f t="shared" si="202"/>
        <v>862.73839999999996</v>
      </c>
      <c r="V240" s="19">
        <f t="shared" si="203"/>
        <v>822.70709999999997</v>
      </c>
      <c r="W240" s="20">
        <f t="shared" si="204"/>
        <v>782.67579999999998</v>
      </c>
      <c r="X240" s="30" t="s">
        <v>306</v>
      </c>
      <c r="Y240" s="21">
        <v>713.59999999999991</v>
      </c>
      <c r="Z240" s="19">
        <v>715.59999999999991</v>
      </c>
      <c r="AA240" s="17">
        <v>685.59999999999991</v>
      </c>
      <c r="AB240" s="21">
        <v>689.59999999999991</v>
      </c>
      <c r="AD240" s="15" t="s">
        <v>106</v>
      </c>
      <c r="AE240" s="16">
        <f t="shared" si="250"/>
        <v>1010.9</v>
      </c>
      <c r="AF240" s="21">
        <f t="shared" si="205"/>
        <v>900.75409999999999</v>
      </c>
      <c r="AG240" s="21">
        <f t="shared" si="206"/>
        <v>860.78279999999995</v>
      </c>
      <c r="AH240" s="22">
        <f t="shared" si="207"/>
        <v>820.69150000000002</v>
      </c>
      <c r="AI240" s="30" t="s">
        <v>306</v>
      </c>
      <c r="AJ240" s="21">
        <v>713.59999999999991</v>
      </c>
      <c r="AK240" s="19">
        <v>715.59999999999991</v>
      </c>
      <c r="AL240" s="17">
        <v>685.59999999999991</v>
      </c>
      <c r="AM240" s="21">
        <v>689.59999999999991</v>
      </c>
    </row>
    <row r="241" spans="3:39" x14ac:dyDescent="0.35">
      <c r="C241" s="15" t="s">
        <v>197</v>
      </c>
      <c r="D241" s="16">
        <f>D240-2</f>
        <v>1008.9</v>
      </c>
      <c r="E241" s="17">
        <f t="shared" si="225"/>
        <v>982.84799999999996</v>
      </c>
      <c r="F241" s="17">
        <f t="shared" si="136"/>
        <v>942.81669999999997</v>
      </c>
      <c r="G241" s="17">
        <f>D241-106.1146</f>
        <v>902.78539999999998</v>
      </c>
      <c r="H241" s="17">
        <f>D241-146.1459</f>
        <v>862.75409999999999</v>
      </c>
      <c r="I241" s="17">
        <f>D241-186.1772</f>
        <v>822.72280000000001</v>
      </c>
      <c r="J241" s="18">
        <f>D241-226.2085</f>
        <v>782.69150000000002</v>
      </c>
      <c r="K241" s="30" t="s">
        <v>306</v>
      </c>
      <c r="L241" s="21">
        <v>711.59999999999991</v>
      </c>
      <c r="M241" s="19">
        <v>713.59999999999991</v>
      </c>
      <c r="N241" s="17">
        <v>683.59999999999991</v>
      </c>
      <c r="O241" s="21">
        <v>687.59999999999991</v>
      </c>
      <c r="Q241" s="15" t="s">
        <v>197</v>
      </c>
      <c r="R241" s="16">
        <f>R240-2</f>
        <v>1008.9</v>
      </c>
      <c r="S241" s="19">
        <f t="shared" si="200"/>
        <v>940.80099999999993</v>
      </c>
      <c r="T241" s="19">
        <f t="shared" si="201"/>
        <v>900.76969999999994</v>
      </c>
      <c r="U241" s="19">
        <f t="shared" si="202"/>
        <v>860.73839999999996</v>
      </c>
      <c r="V241" s="19">
        <f t="shared" si="203"/>
        <v>820.70709999999997</v>
      </c>
      <c r="W241" s="20">
        <f t="shared" si="204"/>
        <v>780.67579999999998</v>
      </c>
      <c r="X241" s="30" t="s">
        <v>306</v>
      </c>
      <c r="Y241" s="21">
        <v>711.59999999999991</v>
      </c>
      <c r="Z241" s="19">
        <v>713.59999999999991</v>
      </c>
      <c r="AA241" s="17">
        <v>683.59999999999991</v>
      </c>
      <c r="AB241" s="21">
        <v>687.59999999999991</v>
      </c>
      <c r="AD241" s="15" t="s">
        <v>197</v>
      </c>
      <c r="AE241" s="16">
        <f>AE240-2</f>
        <v>1008.9</v>
      </c>
      <c r="AF241" s="21">
        <f t="shared" si="205"/>
        <v>898.75409999999999</v>
      </c>
      <c r="AG241" s="21">
        <f t="shared" si="206"/>
        <v>858.78279999999995</v>
      </c>
      <c r="AH241" s="22">
        <f t="shared" si="207"/>
        <v>818.69150000000002</v>
      </c>
      <c r="AI241" s="30" t="s">
        <v>306</v>
      </c>
      <c r="AJ241" s="21">
        <v>711.59999999999991</v>
      </c>
      <c r="AK241" s="19">
        <v>713.59999999999991</v>
      </c>
      <c r="AL241" s="17">
        <v>683.59999999999991</v>
      </c>
      <c r="AM241" s="21">
        <v>687.59999999999991</v>
      </c>
    </row>
    <row r="242" spans="3:39" x14ac:dyDescent="0.35">
      <c r="C242" s="15" t="s">
        <v>198</v>
      </c>
      <c r="D242" s="16">
        <f t="shared" ref="D242:D245" si="251">D241-2</f>
        <v>1006.9</v>
      </c>
      <c r="E242" s="17">
        <f t="shared" si="225"/>
        <v>980.84799999999996</v>
      </c>
      <c r="F242" s="17">
        <f t="shared" si="136"/>
        <v>940.81669999999997</v>
      </c>
      <c r="G242" s="17">
        <f t="shared" ref="G242:G245" si="252">D242-106.1146</f>
        <v>900.78539999999998</v>
      </c>
      <c r="H242" s="17">
        <f t="shared" ref="H242:H245" si="253">D242-146.1459</f>
        <v>860.75409999999999</v>
      </c>
      <c r="I242" s="17">
        <f t="shared" ref="I242:I245" si="254">D242-186.1772</f>
        <v>820.72280000000001</v>
      </c>
      <c r="J242" s="18">
        <f t="shared" ref="J242:J245" si="255">D242-226.2085</f>
        <v>780.69150000000002</v>
      </c>
      <c r="K242" s="30" t="s">
        <v>306</v>
      </c>
      <c r="L242" s="21">
        <v>709.59999999999991</v>
      </c>
      <c r="M242" s="19">
        <v>711.59999999999991</v>
      </c>
      <c r="N242" s="17">
        <v>681.59999999999991</v>
      </c>
      <c r="O242" s="21">
        <v>685.59999999999991</v>
      </c>
      <c r="Q242" s="15" t="s">
        <v>198</v>
      </c>
      <c r="R242" s="16">
        <f t="shared" ref="R242:R245" si="256">R241-2</f>
        <v>1006.9</v>
      </c>
      <c r="S242" s="19">
        <f t="shared" si="200"/>
        <v>938.80099999999993</v>
      </c>
      <c r="T242" s="19">
        <f t="shared" si="201"/>
        <v>898.76969999999994</v>
      </c>
      <c r="U242" s="19">
        <f t="shared" si="202"/>
        <v>858.73839999999996</v>
      </c>
      <c r="V242" s="19">
        <f t="shared" si="203"/>
        <v>818.70709999999997</v>
      </c>
      <c r="W242" s="20">
        <f t="shared" si="204"/>
        <v>778.67579999999998</v>
      </c>
      <c r="X242" s="30" t="s">
        <v>306</v>
      </c>
      <c r="Y242" s="21">
        <v>709.59999999999991</v>
      </c>
      <c r="Z242" s="19">
        <v>711.59999999999991</v>
      </c>
      <c r="AA242" s="17">
        <v>681.59999999999991</v>
      </c>
      <c r="AB242" s="21">
        <v>685.59999999999991</v>
      </c>
      <c r="AD242" s="15" t="s">
        <v>198</v>
      </c>
      <c r="AE242" s="16">
        <f t="shared" ref="AE242:AE245" si="257">AE241-2</f>
        <v>1006.9</v>
      </c>
      <c r="AF242" s="21">
        <f t="shared" si="205"/>
        <v>896.75409999999999</v>
      </c>
      <c r="AG242" s="21">
        <f t="shared" si="206"/>
        <v>856.78279999999995</v>
      </c>
      <c r="AH242" s="22">
        <f t="shared" si="207"/>
        <v>816.69150000000002</v>
      </c>
      <c r="AI242" s="30" t="s">
        <v>306</v>
      </c>
      <c r="AJ242" s="21">
        <v>709.59999999999991</v>
      </c>
      <c r="AK242" s="19">
        <v>711.59999999999991</v>
      </c>
      <c r="AL242" s="17">
        <v>681.59999999999991</v>
      </c>
      <c r="AM242" s="21">
        <v>685.59999999999991</v>
      </c>
    </row>
    <row r="243" spans="3:39" x14ac:dyDescent="0.35">
      <c r="C243" s="15" t="s">
        <v>199</v>
      </c>
      <c r="D243" s="16">
        <f t="shared" si="251"/>
        <v>1004.9</v>
      </c>
      <c r="E243" s="17">
        <f t="shared" si="225"/>
        <v>978.84799999999996</v>
      </c>
      <c r="F243" s="17">
        <f t="shared" si="136"/>
        <v>938.81669999999997</v>
      </c>
      <c r="G243" s="17">
        <f t="shared" si="252"/>
        <v>898.78539999999998</v>
      </c>
      <c r="H243" s="17">
        <f t="shared" si="253"/>
        <v>858.75409999999999</v>
      </c>
      <c r="I243" s="17">
        <f t="shared" si="254"/>
        <v>818.72280000000001</v>
      </c>
      <c r="J243" s="18">
        <f t="shared" si="255"/>
        <v>778.69150000000002</v>
      </c>
      <c r="K243" s="30" t="s">
        <v>306</v>
      </c>
      <c r="L243" s="21">
        <v>707.59999999999991</v>
      </c>
      <c r="M243" s="19">
        <v>709.59999999999991</v>
      </c>
      <c r="N243" s="17">
        <v>679.59999999999991</v>
      </c>
      <c r="O243" s="21">
        <v>683.59999999999991</v>
      </c>
      <c r="Q243" s="15" t="s">
        <v>199</v>
      </c>
      <c r="R243" s="16">
        <f t="shared" si="256"/>
        <v>1004.9</v>
      </c>
      <c r="S243" s="19">
        <f t="shared" si="200"/>
        <v>936.80099999999993</v>
      </c>
      <c r="T243" s="19">
        <f t="shared" si="201"/>
        <v>896.76969999999994</v>
      </c>
      <c r="U243" s="19">
        <f t="shared" si="202"/>
        <v>856.73839999999996</v>
      </c>
      <c r="V243" s="19">
        <f t="shared" si="203"/>
        <v>816.70709999999997</v>
      </c>
      <c r="W243" s="20">
        <f t="shared" si="204"/>
        <v>776.67579999999998</v>
      </c>
      <c r="X243" s="30" t="s">
        <v>306</v>
      </c>
      <c r="Y243" s="21">
        <v>707.59999999999991</v>
      </c>
      <c r="Z243" s="19">
        <v>709.59999999999991</v>
      </c>
      <c r="AA243" s="17">
        <v>679.59999999999991</v>
      </c>
      <c r="AB243" s="21">
        <v>683.59999999999991</v>
      </c>
      <c r="AD243" s="15" t="s">
        <v>199</v>
      </c>
      <c r="AE243" s="16">
        <f t="shared" si="257"/>
        <v>1004.9</v>
      </c>
      <c r="AF243" s="21">
        <f t="shared" si="205"/>
        <v>894.75409999999999</v>
      </c>
      <c r="AG243" s="21">
        <f t="shared" si="206"/>
        <v>854.78279999999995</v>
      </c>
      <c r="AH243" s="22">
        <f t="shared" si="207"/>
        <v>814.69150000000002</v>
      </c>
      <c r="AI243" s="30" t="s">
        <v>306</v>
      </c>
      <c r="AJ243" s="21">
        <v>707.59999999999991</v>
      </c>
      <c r="AK243" s="19">
        <v>709.59999999999991</v>
      </c>
      <c r="AL243" s="17">
        <v>679.59999999999991</v>
      </c>
      <c r="AM243" s="21">
        <v>683.59999999999991</v>
      </c>
    </row>
    <row r="244" spans="3:39" x14ac:dyDescent="0.35">
      <c r="C244" s="15" t="s">
        <v>200</v>
      </c>
      <c r="D244" s="16">
        <f t="shared" si="251"/>
        <v>1002.9</v>
      </c>
      <c r="E244" s="17">
        <f t="shared" si="225"/>
        <v>976.84799999999996</v>
      </c>
      <c r="F244" s="17">
        <f t="shared" si="136"/>
        <v>936.81669999999997</v>
      </c>
      <c r="G244" s="17">
        <f t="shared" si="252"/>
        <v>896.78539999999998</v>
      </c>
      <c r="H244" s="17">
        <f t="shared" si="253"/>
        <v>856.75409999999999</v>
      </c>
      <c r="I244" s="17">
        <f t="shared" si="254"/>
        <v>816.72280000000001</v>
      </c>
      <c r="J244" s="18">
        <f t="shared" si="255"/>
        <v>776.69150000000002</v>
      </c>
      <c r="K244" s="30" t="s">
        <v>306</v>
      </c>
      <c r="L244" s="21">
        <v>705.59999999999991</v>
      </c>
      <c r="M244" s="19">
        <v>707.59999999999991</v>
      </c>
      <c r="N244" s="17">
        <v>677.59999999999991</v>
      </c>
      <c r="O244" s="21">
        <v>681.59999999999991</v>
      </c>
      <c r="Q244" s="15" t="s">
        <v>200</v>
      </c>
      <c r="R244" s="16">
        <f t="shared" si="256"/>
        <v>1002.9</v>
      </c>
      <c r="S244" s="19">
        <f t="shared" si="200"/>
        <v>934.80099999999993</v>
      </c>
      <c r="T244" s="19">
        <f t="shared" si="201"/>
        <v>894.76969999999994</v>
      </c>
      <c r="U244" s="19">
        <f t="shared" si="202"/>
        <v>854.73839999999996</v>
      </c>
      <c r="V244" s="19">
        <f t="shared" si="203"/>
        <v>814.70709999999997</v>
      </c>
      <c r="W244" s="20">
        <f t="shared" si="204"/>
        <v>774.67579999999998</v>
      </c>
      <c r="X244" s="30" t="s">
        <v>306</v>
      </c>
      <c r="Y244" s="21">
        <v>705.59999999999991</v>
      </c>
      <c r="Z244" s="19">
        <v>707.59999999999991</v>
      </c>
      <c r="AA244" s="17">
        <v>677.59999999999991</v>
      </c>
      <c r="AB244" s="21">
        <v>681.59999999999991</v>
      </c>
      <c r="AD244" s="15" t="s">
        <v>200</v>
      </c>
      <c r="AE244" s="16">
        <f t="shared" si="257"/>
        <v>1002.9</v>
      </c>
      <c r="AF244" s="21">
        <f t="shared" si="205"/>
        <v>892.75409999999999</v>
      </c>
      <c r="AG244" s="21">
        <f t="shared" si="206"/>
        <v>852.78279999999995</v>
      </c>
      <c r="AH244" s="22">
        <f t="shared" si="207"/>
        <v>812.69150000000002</v>
      </c>
      <c r="AI244" s="30" t="s">
        <v>306</v>
      </c>
      <c r="AJ244" s="21">
        <v>705.59999999999991</v>
      </c>
      <c r="AK244" s="19">
        <v>707.59999999999991</v>
      </c>
      <c r="AL244" s="17">
        <v>677.59999999999991</v>
      </c>
      <c r="AM244" s="21">
        <v>681.59999999999991</v>
      </c>
    </row>
    <row r="245" spans="3:39" x14ac:dyDescent="0.35">
      <c r="C245" s="15" t="s">
        <v>201</v>
      </c>
      <c r="D245" s="16">
        <f t="shared" si="251"/>
        <v>1000.9</v>
      </c>
      <c r="E245" s="17">
        <f t="shared" si="225"/>
        <v>974.84799999999996</v>
      </c>
      <c r="F245" s="17">
        <f t="shared" si="136"/>
        <v>934.81669999999997</v>
      </c>
      <c r="G245" s="17">
        <f t="shared" si="252"/>
        <v>894.78539999999998</v>
      </c>
      <c r="H245" s="17">
        <f t="shared" si="253"/>
        <v>854.75409999999999</v>
      </c>
      <c r="I245" s="17">
        <f t="shared" si="254"/>
        <v>814.72280000000001</v>
      </c>
      <c r="J245" s="18">
        <f t="shared" si="255"/>
        <v>774.69150000000002</v>
      </c>
      <c r="K245" s="30" t="s">
        <v>306</v>
      </c>
      <c r="L245" s="21">
        <v>703.59999999999991</v>
      </c>
      <c r="M245" s="19">
        <v>705.59999999999991</v>
      </c>
      <c r="N245" s="17">
        <v>675.59999999999991</v>
      </c>
      <c r="O245" s="21">
        <v>679.59999999999991</v>
      </c>
      <c r="Q245" s="15" t="s">
        <v>201</v>
      </c>
      <c r="R245" s="16">
        <f t="shared" si="256"/>
        <v>1000.9</v>
      </c>
      <c r="S245" s="19">
        <f t="shared" si="200"/>
        <v>932.80099999999993</v>
      </c>
      <c r="T245" s="19">
        <f t="shared" si="201"/>
        <v>892.76969999999994</v>
      </c>
      <c r="U245" s="19">
        <f t="shared" si="202"/>
        <v>852.73839999999996</v>
      </c>
      <c r="V245" s="19">
        <f t="shared" si="203"/>
        <v>812.70709999999997</v>
      </c>
      <c r="W245" s="20">
        <f t="shared" si="204"/>
        <v>772.67579999999998</v>
      </c>
      <c r="X245" s="30" t="s">
        <v>306</v>
      </c>
      <c r="Y245" s="21">
        <v>703.59999999999991</v>
      </c>
      <c r="Z245" s="19">
        <v>705.59999999999991</v>
      </c>
      <c r="AA245" s="17">
        <v>675.59999999999991</v>
      </c>
      <c r="AB245" s="21">
        <v>679.59999999999991</v>
      </c>
      <c r="AD245" s="15" t="s">
        <v>201</v>
      </c>
      <c r="AE245" s="16">
        <f t="shared" si="257"/>
        <v>1000.9</v>
      </c>
      <c r="AF245" s="21">
        <f t="shared" si="205"/>
        <v>890.75409999999999</v>
      </c>
      <c r="AG245" s="21">
        <f t="shared" si="206"/>
        <v>850.78279999999995</v>
      </c>
      <c r="AH245" s="22">
        <f t="shared" si="207"/>
        <v>810.69150000000002</v>
      </c>
      <c r="AI245" s="30" t="s">
        <v>306</v>
      </c>
      <c r="AJ245" s="21">
        <v>703.59999999999991</v>
      </c>
      <c r="AK245" s="19">
        <v>705.59999999999991</v>
      </c>
      <c r="AL245" s="17">
        <v>675.59999999999991</v>
      </c>
      <c r="AM245" s="21">
        <v>679.59999999999991</v>
      </c>
    </row>
    <row r="246" spans="3:39" x14ac:dyDescent="0.35">
      <c r="C246" s="15"/>
      <c r="D246" s="16"/>
      <c r="E246" s="17"/>
      <c r="F246" s="17"/>
      <c r="G246" s="17"/>
      <c r="H246" s="17"/>
      <c r="I246" s="17"/>
      <c r="J246" s="18"/>
      <c r="K246" s="16"/>
      <c r="L246" s="21"/>
      <c r="M246" s="19"/>
      <c r="N246" s="17"/>
      <c r="O246" s="21"/>
      <c r="Q246" s="15"/>
      <c r="R246" s="16"/>
      <c r="S246" s="19"/>
      <c r="T246" s="19"/>
      <c r="U246" s="19"/>
      <c r="V246" s="19"/>
      <c r="W246" s="20"/>
      <c r="X246" s="16"/>
      <c r="Y246" s="21"/>
      <c r="Z246" s="19"/>
      <c r="AA246" s="17"/>
      <c r="AB246" s="21"/>
      <c r="AD246" s="15"/>
      <c r="AE246" s="16"/>
      <c r="AF246" s="21"/>
      <c r="AG246" s="21"/>
      <c r="AH246" s="22"/>
      <c r="AI246" s="16"/>
      <c r="AJ246" s="21"/>
      <c r="AK246" s="19"/>
      <c r="AL246" s="17"/>
      <c r="AM246" s="21"/>
    </row>
    <row r="247" spans="3:39" x14ac:dyDescent="0.35">
      <c r="C247" s="15" t="s">
        <v>107</v>
      </c>
      <c r="D247" s="16">
        <f>D236+14</f>
        <v>1032.9000000000001</v>
      </c>
      <c r="E247" s="17">
        <f t="shared" si="225"/>
        <v>1006.8480000000001</v>
      </c>
      <c r="F247" s="17">
        <f t="shared" si="136"/>
        <v>966.81670000000008</v>
      </c>
      <c r="G247" s="17">
        <f t="shared" si="137"/>
        <v>926.7854000000001</v>
      </c>
      <c r="H247" s="17">
        <f t="shared" si="138"/>
        <v>886.75410000000011</v>
      </c>
      <c r="I247" s="17">
        <f t="shared" si="139"/>
        <v>846.72280000000012</v>
      </c>
      <c r="J247" s="18">
        <f t="shared" si="140"/>
        <v>806.69150000000013</v>
      </c>
      <c r="K247" s="16"/>
      <c r="L247" s="21">
        <v>735.60000000000014</v>
      </c>
      <c r="M247" s="19">
        <v>737.60000000000014</v>
      </c>
      <c r="N247" s="17">
        <v>707.60000000000014</v>
      </c>
      <c r="O247" s="21">
        <v>711.60000000000014</v>
      </c>
      <c r="Q247" s="15" t="s">
        <v>107</v>
      </c>
      <c r="R247" s="16">
        <f>R236+14</f>
        <v>1032.9000000000001</v>
      </c>
      <c r="S247" s="19">
        <f t="shared" si="200"/>
        <v>964.80100000000004</v>
      </c>
      <c r="T247" s="19">
        <f t="shared" si="201"/>
        <v>924.76970000000006</v>
      </c>
      <c r="U247" s="19">
        <f t="shared" si="202"/>
        <v>884.73840000000007</v>
      </c>
      <c r="V247" s="19">
        <f t="shared" si="203"/>
        <v>844.70710000000008</v>
      </c>
      <c r="W247" s="20">
        <f t="shared" si="204"/>
        <v>804.67580000000009</v>
      </c>
      <c r="X247" s="16"/>
      <c r="Y247" s="21">
        <v>735.60000000000014</v>
      </c>
      <c r="Z247" s="19">
        <v>737.60000000000014</v>
      </c>
      <c r="AA247" s="17">
        <v>707.60000000000014</v>
      </c>
      <c r="AB247" s="21">
        <v>711.60000000000014</v>
      </c>
      <c r="AD247" s="15" t="s">
        <v>107</v>
      </c>
      <c r="AE247" s="16">
        <f>AE236+14</f>
        <v>1032.9000000000001</v>
      </c>
      <c r="AF247" s="21">
        <f t="shared" si="205"/>
        <v>922.75410000000011</v>
      </c>
      <c r="AG247" s="21">
        <f t="shared" si="206"/>
        <v>882.78280000000007</v>
      </c>
      <c r="AH247" s="22">
        <f t="shared" si="207"/>
        <v>842.69150000000013</v>
      </c>
      <c r="AI247" s="16"/>
      <c r="AJ247" s="21">
        <v>735.60000000000014</v>
      </c>
      <c r="AK247" s="19">
        <v>737.60000000000014</v>
      </c>
      <c r="AL247" s="17">
        <v>707.60000000000014</v>
      </c>
      <c r="AM247" s="21">
        <v>711.60000000000014</v>
      </c>
    </row>
    <row r="248" spans="3:39" x14ac:dyDescent="0.35">
      <c r="C248" s="15" t="s">
        <v>108</v>
      </c>
      <c r="D248" s="16">
        <f>D247-2</f>
        <v>1030.9000000000001</v>
      </c>
      <c r="E248" s="17">
        <f t="shared" si="225"/>
        <v>1004.8480000000001</v>
      </c>
      <c r="F248" s="17">
        <f t="shared" si="136"/>
        <v>964.81670000000008</v>
      </c>
      <c r="G248" s="17">
        <f t="shared" si="137"/>
        <v>924.7854000000001</v>
      </c>
      <c r="H248" s="17">
        <f t="shared" si="138"/>
        <v>884.75410000000011</v>
      </c>
      <c r="I248" s="17">
        <f t="shared" si="139"/>
        <v>844.72280000000012</v>
      </c>
      <c r="J248" s="18">
        <f t="shared" si="140"/>
        <v>804.69150000000013</v>
      </c>
      <c r="K248" s="30" t="s">
        <v>306</v>
      </c>
      <c r="L248" s="21">
        <v>733.60000000000014</v>
      </c>
      <c r="M248" s="19" t="s">
        <v>305</v>
      </c>
      <c r="N248" s="17">
        <v>705.60000000000014</v>
      </c>
      <c r="O248" s="21" t="s">
        <v>305</v>
      </c>
      <c r="Q248" s="15" t="s">
        <v>108</v>
      </c>
      <c r="R248" s="16">
        <f>R247-2</f>
        <v>1030.9000000000001</v>
      </c>
      <c r="S248" s="19">
        <f t="shared" si="200"/>
        <v>962.80100000000004</v>
      </c>
      <c r="T248" s="19">
        <f t="shared" si="201"/>
        <v>922.76970000000006</v>
      </c>
      <c r="U248" s="19">
        <f t="shared" si="202"/>
        <v>882.73840000000007</v>
      </c>
      <c r="V248" s="19">
        <f t="shared" si="203"/>
        <v>842.70710000000008</v>
      </c>
      <c r="W248" s="20">
        <f t="shared" si="204"/>
        <v>802.67580000000009</v>
      </c>
      <c r="X248" s="30" t="s">
        <v>306</v>
      </c>
      <c r="Y248" s="21">
        <v>733.60000000000014</v>
      </c>
      <c r="Z248" s="19" t="s">
        <v>305</v>
      </c>
      <c r="AA248" s="17">
        <v>705.60000000000014</v>
      </c>
      <c r="AB248" s="21" t="s">
        <v>305</v>
      </c>
      <c r="AD248" s="15" t="s">
        <v>108</v>
      </c>
      <c r="AE248" s="16">
        <f>AE247-2</f>
        <v>1030.9000000000001</v>
      </c>
      <c r="AF248" s="21">
        <f t="shared" si="205"/>
        <v>920.75410000000011</v>
      </c>
      <c r="AG248" s="21">
        <f t="shared" si="206"/>
        <v>880.78280000000007</v>
      </c>
      <c r="AH248" s="22">
        <f t="shared" si="207"/>
        <v>840.69150000000013</v>
      </c>
      <c r="AI248" s="30" t="s">
        <v>306</v>
      </c>
      <c r="AJ248" s="21">
        <v>733.60000000000014</v>
      </c>
      <c r="AK248" s="19" t="s">
        <v>305</v>
      </c>
      <c r="AL248" s="17">
        <v>705.60000000000014</v>
      </c>
      <c r="AM248" s="21" t="s">
        <v>305</v>
      </c>
    </row>
    <row r="249" spans="3:39" x14ac:dyDescent="0.35">
      <c r="C249" s="15" t="s">
        <v>109</v>
      </c>
      <c r="D249" s="16">
        <f t="shared" ref="D249:D251" si="258">D248-2</f>
        <v>1028.9000000000001</v>
      </c>
      <c r="E249" s="17">
        <f t="shared" si="225"/>
        <v>1002.8480000000001</v>
      </c>
      <c r="F249" s="17">
        <f t="shared" si="136"/>
        <v>962.81670000000008</v>
      </c>
      <c r="G249" s="17">
        <f t="shared" si="137"/>
        <v>922.7854000000001</v>
      </c>
      <c r="H249" s="17">
        <f t="shared" si="138"/>
        <v>882.75410000000011</v>
      </c>
      <c r="I249" s="17">
        <f t="shared" si="139"/>
        <v>842.72280000000012</v>
      </c>
      <c r="J249" s="18">
        <f t="shared" si="140"/>
        <v>802.69150000000013</v>
      </c>
      <c r="K249" s="30" t="s">
        <v>306</v>
      </c>
      <c r="L249" s="21">
        <v>731.60000000000014</v>
      </c>
      <c r="M249" s="19">
        <v>733.60000000000014</v>
      </c>
      <c r="N249" s="17">
        <v>703.60000000000014</v>
      </c>
      <c r="O249" s="21" t="s">
        <v>305</v>
      </c>
      <c r="Q249" s="15" t="s">
        <v>109</v>
      </c>
      <c r="R249" s="16">
        <f t="shared" ref="R249:R251" si="259">R248-2</f>
        <v>1028.9000000000001</v>
      </c>
      <c r="S249" s="19">
        <f t="shared" si="200"/>
        <v>960.80100000000004</v>
      </c>
      <c r="T249" s="19">
        <f t="shared" si="201"/>
        <v>920.76970000000006</v>
      </c>
      <c r="U249" s="19">
        <f t="shared" si="202"/>
        <v>880.73840000000007</v>
      </c>
      <c r="V249" s="19">
        <f t="shared" si="203"/>
        <v>840.70710000000008</v>
      </c>
      <c r="W249" s="20">
        <f t="shared" si="204"/>
        <v>800.67580000000009</v>
      </c>
      <c r="X249" s="30" t="s">
        <v>306</v>
      </c>
      <c r="Y249" s="21">
        <v>731.60000000000014</v>
      </c>
      <c r="Z249" s="19">
        <v>733.60000000000014</v>
      </c>
      <c r="AA249" s="17">
        <v>703.60000000000014</v>
      </c>
      <c r="AB249" s="21" t="s">
        <v>305</v>
      </c>
      <c r="AD249" s="15" t="s">
        <v>109</v>
      </c>
      <c r="AE249" s="16">
        <f t="shared" ref="AE249:AE251" si="260">AE248-2</f>
        <v>1028.9000000000001</v>
      </c>
      <c r="AF249" s="21">
        <f t="shared" si="205"/>
        <v>918.75410000000011</v>
      </c>
      <c r="AG249" s="21">
        <f t="shared" si="206"/>
        <v>878.78280000000007</v>
      </c>
      <c r="AH249" s="22">
        <f t="shared" si="207"/>
        <v>838.69150000000013</v>
      </c>
      <c r="AI249" s="30" t="s">
        <v>306</v>
      </c>
      <c r="AJ249" s="21">
        <v>731.60000000000014</v>
      </c>
      <c r="AK249" s="19">
        <v>733.60000000000014</v>
      </c>
      <c r="AL249" s="17">
        <v>703.60000000000014</v>
      </c>
      <c r="AM249" s="21" t="s">
        <v>305</v>
      </c>
    </row>
    <row r="250" spans="3:39" x14ac:dyDescent="0.35">
      <c r="C250" s="15" t="s">
        <v>110</v>
      </c>
      <c r="D250" s="16">
        <f t="shared" si="258"/>
        <v>1026.9000000000001</v>
      </c>
      <c r="E250" s="17">
        <f t="shared" si="225"/>
        <v>1000.8480000000001</v>
      </c>
      <c r="F250" s="17">
        <f t="shared" si="136"/>
        <v>960.81670000000008</v>
      </c>
      <c r="G250" s="17">
        <f t="shared" si="137"/>
        <v>920.7854000000001</v>
      </c>
      <c r="H250" s="17">
        <f t="shared" si="138"/>
        <v>880.75410000000011</v>
      </c>
      <c r="I250" s="17">
        <f t="shared" si="139"/>
        <v>840.72280000000012</v>
      </c>
      <c r="J250" s="18">
        <f t="shared" si="140"/>
        <v>800.69150000000013</v>
      </c>
      <c r="K250" s="30" t="s">
        <v>306</v>
      </c>
      <c r="L250" s="21">
        <v>729.60000000000014</v>
      </c>
      <c r="M250" s="19">
        <v>731.60000000000014</v>
      </c>
      <c r="N250" s="17">
        <v>701.60000000000014</v>
      </c>
      <c r="O250" s="21">
        <v>705.60000000000014</v>
      </c>
      <c r="Q250" s="15" t="s">
        <v>110</v>
      </c>
      <c r="R250" s="16">
        <f t="shared" si="259"/>
        <v>1026.9000000000001</v>
      </c>
      <c r="S250" s="19">
        <f t="shared" si="200"/>
        <v>958.80100000000004</v>
      </c>
      <c r="T250" s="19">
        <f t="shared" si="201"/>
        <v>918.76970000000006</v>
      </c>
      <c r="U250" s="19">
        <f t="shared" si="202"/>
        <v>878.73840000000007</v>
      </c>
      <c r="V250" s="19">
        <f t="shared" si="203"/>
        <v>838.70710000000008</v>
      </c>
      <c r="W250" s="20">
        <f t="shared" si="204"/>
        <v>798.67580000000009</v>
      </c>
      <c r="X250" s="30" t="s">
        <v>306</v>
      </c>
      <c r="Y250" s="21">
        <v>729.60000000000014</v>
      </c>
      <c r="Z250" s="19">
        <v>731.60000000000014</v>
      </c>
      <c r="AA250" s="17">
        <v>701.60000000000014</v>
      </c>
      <c r="AB250" s="21">
        <v>705.60000000000014</v>
      </c>
      <c r="AD250" s="15" t="s">
        <v>110</v>
      </c>
      <c r="AE250" s="16">
        <f t="shared" si="260"/>
        <v>1026.9000000000001</v>
      </c>
      <c r="AF250" s="21">
        <f t="shared" si="205"/>
        <v>916.75410000000011</v>
      </c>
      <c r="AG250" s="21">
        <f t="shared" si="206"/>
        <v>876.78280000000007</v>
      </c>
      <c r="AH250" s="22">
        <f t="shared" si="207"/>
        <v>836.69150000000013</v>
      </c>
      <c r="AI250" s="30" t="s">
        <v>306</v>
      </c>
      <c r="AJ250" s="21">
        <v>729.60000000000014</v>
      </c>
      <c r="AK250" s="19">
        <v>731.60000000000014</v>
      </c>
      <c r="AL250" s="17">
        <v>701.60000000000014</v>
      </c>
      <c r="AM250" s="21">
        <v>705.60000000000014</v>
      </c>
    </row>
    <row r="251" spans="3:39" x14ac:dyDescent="0.35">
      <c r="C251" s="15" t="s">
        <v>111</v>
      </c>
      <c r="D251" s="16">
        <f t="shared" si="258"/>
        <v>1024.9000000000001</v>
      </c>
      <c r="E251" s="17">
        <f t="shared" si="225"/>
        <v>998.84800000000007</v>
      </c>
      <c r="F251" s="17">
        <f t="shared" si="136"/>
        <v>958.81670000000008</v>
      </c>
      <c r="G251" s="17">
        <f t="shared" si="137"/>
        <v>918.7854000000001</v>
      </c>
      <c r="H251" s="17">
        <f t="shared" si="138"/>
        <v>878.75410000000011</v>
      </c>
      <c r="I251" s="17">
        <f t="shared" si="139"/>
        <v>838.72280000000012</v>
      </c>
      <c r="J251" s="18">
        <f t="shared" si="140"/>
        <v>798.69150000000013</v>
      </c>
      <c r="K251" s="30" t="s">
        <v>306</v>
      </c>
      <c r="L251" s="21">
        <v>727.60000000000014</v>
      </c>
      <c r="M251" s="19">
        <v>729.60000000000014</v>
      </c>
      <c r="N251" s="17">
        <v>699.60000000000014</v>
      </c>
      <c r="O251" s="21">
        <v>703.60000000000014</v>
      </c>
      <c r="Q251" s="15" t="s">
        <v>111</v>
      </c>
      <c r="R251" s="16">
        <f t="shared" si="259"/>
        <v>1024.9000000000001</v>
      </c>
      <c r="S251" s="19">
        <f t="shared" si="200"/>
        <v>956.80100000000004</v>
      </c>
      <c r="T251" s="19">
        <f t="shared" si="201"/>
        <v>916.76970000000006</v>
      </c>
      <c r="U251" s="19">
        <f t="shared" si="202"/>
        <v>876.73840000000007</v>
      </c>
      <c r="V251" s="19">
        <f t="shared" si="203"/>
        <v>836.70710000000008</v>
      </c>
      <c r="W251" s="20">
        <f t="shared" si="204"/>
        <v>796.67580000000009</v>
      </c>
      <c r="X251" s="30" t="s">
        <v>306</v>
      </c>
      <c r="Y251" s="21">
        <v>727.60000000000014</v>
      </c>
      <c r="Z251" s="19">
        <v>729.60000000000014</v>
      </c>
      <c r="AA251" s="17">
        <v>699.60000000000014</v>
      </c>
      <c r="AB251" s="21">
        <v>703.60000000000014</v>
      </c>
      <c r="AD251" s="15" t="s">
        <v>111</v>
      </c>
      <c r="AE251" s="16">
        <f t="shared" si="260"/>
        <v>1024.9000000000001</v>
      </c>
      <c r="AF251" s="21">
        <f t="shared" si="205"/>
        <v>914.75410000000011</v>
      </c>
      <c r="AG251" s="21">
        <f t="shared" si="206"/>
        <v>874.78280000000007</v>
      </c>
      <c r="AH251" s="22">
        <f t="shared" si="207"/>
        <v>834.69150000000013</v>
      </c>
      <c r="AI251" s="30" t="s">
        <v>306</v>
      </c>
      <c r="AJ251" s="21">
        <v>727.60000000000014</v>
      </c>
      <c r="AK251" s="19">
        <v>729.60000000000014</v>
      </c>
      <c r="AL251" s="17">
        <v>699.60000000000014</v>
      </c>
      <c r="AM251" s="21">
        <v>703.60000000000014</v>
      </c>
    </row>
    <row r="252" spans="3:39" x14ac:dyDescent="0.35">
      <c r="C252" s="15" t="s">
        <v>192</v>
      </c>
      <c r="D252" s="16">
        <f>D251-2</f>
        <v>1022.9000000000001</v>
      </c>
      <c r="E252" s="17">
        <f t="shared" ref="E252:E256" si="261">D252-26.052</f>
        <v>996.84800000000007</v>
      </c>
      <c r="F252" s="17">
        <f t="shared" ref="F252:F256" si="262">D252-66.0833</f>
        <v>956.81670000000008</v>
      </c>
      <c r="G252" s="17">
        <f>D252-106.1146</f>
        <v>916.7854000000001</v>
      </c>
      <c r="H252" s="17">
        <f>D252-146.1459</f>
        <v>876.75410000000011</v>
      </c>
      <c r="I252" s="17">
        <f>D252-186.1772</f>
        <v>836.72280000000012</v>
      </c>
      <c r="J252" s="18">
        <f>D252-226.2085</f>
        <v>796.69150000000013</v>
      </c>
      <c r="K252" s="30" t="s">
        <v>306</v>
      </c>
      <c r="L252" s="21">
        <v>725.60000000000014</v>
      </c>
      <c r="M252" s="19">
        <v>727.60000000000014</v>
      </c>
      <c r="N252" s="17">
        <v>697.60000000000014</v>
      </c>
      <c r="O252" s="21">
        <v>701.60000000000014</v>
      </c>
      <c r="Q252" s="15" t="s">
        <v>192</v>
      </c>
      <c r="R252" s="16">
        <f>R251-2</f>
        <v>1022.9000000000001</v>
      </c>
      <c r="S252" s="19">
        <f t="shared" si="200"/>
        <v>954.80100000000004</v>
      </c>
      <c r="T252" s="19">
        <f t="shared" si="201"/>
        <v>914.76970000000006</v>
      </c>
      <c r="U252" s="19">
        <f t="shared" si="202"/>
        <v>874.73840000000007</v>
      </c>
      <c r="V252" s="19">
        <f t="shared" si="203"/>
        <v>834.70710000000008</v>
      </c>
      <c r="W252" s="20">
        <f t="shared" si="204"/>
        <v>794.67580000000009</v>
      </c>
      <c r="X252" s="30" t="s">
        <v>306</v>
      </c>
      <c r="Y252" s="21">
        <v>725.60000000000014</v>
      </c>
      <c r="Z252" s="19">
        <v>727.60000000000014</v>
      </c>
      <c r="AA252" s="17">
        <v>697.60000000000014</v>
      </c>
      <c r="AB252" s="21">
        <v>701.60000000000014</v>
      </c>
      <c r="AD252" s="15" t="s">
        <v>192</v>
      </c>
      <c r="AE252" s="16">
        <f>AE251-2</f>
        <v>1022.9000000000001</v>
      </c>
      <c r="AF252" s="21">
        <f t="shared" si="205"/>
        <v>912.75410000000011</v>
      </c>
      <c r="AG252" s="21">
        <f t="shared" si="206"/>
        <v>872.78280000000007</v>
      </c>
      <c r="AH252" s="22">
        <f t="shared" si="207"/>
        <v>832.69150000000013</v>
      </c>
      <c r="AI252" s="30" t="s">
        <v>306</v>
      </c>
      <c r="AJ252" s="21">
        <v>725.60000000000014</v>
      </c>
      <c r="AK252" s="19">
        <v>727.60000000000014</v>
      </c>
      <c r="AL252" s="17">
        <v>697.60000000000014</v>
      </c>
      <c r="AM252" s="21">
        <v>701.60000000000014</v>
      </c>
    </row>
    <row r="253" spans="3:39" x14ac:dyDescent="0.35">
      <c r="C253" s="15" t="s">
        <v>193</v>
      </c>
      <c r="D253" s="16">
        <f t="shared" ref="D253:D256" si="263">D252-2</f>
        <v>1020.9000000000001</v>
      </c>
      <c r="E253" s="17">
        <f t="shared" si="261"/>
        <v>994.84800000000007</v>
      </c>
      <c r="F253" s="17">
        <f t="shared" si="262"/>
        <v>954.81670000000008</v>
      </c>
      <c r="G253" s="17">
        <f t="shared" ref="G253:G256" si="264">D253-106.1146</f>
        <v>914.7854000000001</v>
      </c>
      <c r="H253" s="17">
        <f t="shared" ref="H253:H256" si="265">D253-146.1459</f>
        <v>874.75410000000011</v>
      </c>
      <c r="I253" s="17">
        <f t="shared" ref="I253:I256" si="266">D253-186.1772</f>
        <v>834.72280000000012</v>
      </c>
      <c r="J253" s="18">
        <f t="shared" ref="J253:J256" si="267">D253-226.2085</f>
        <v>794.69150000000013</v>
      </c>
      <c r="K253" s="30" t="s">
        <v>306</v>
      </c>
      <c r="L253" s="21">
        <v>723.60000000000014</v>
      </c>
      <c r="M253" s="19">
        <v>725.60000000000014</v>
      </c>
      <c r="N253" s="17">
        <v>695.60000000000014</v>
      </c>
      <c r="O253" s="21">
        <v>699.60000000000014</v>
      </c>
      <c r="Q253" s="15" t="s">
        <v>193</v>
      </c>
      <c r="R253" s="16">
        <f t="shared" ref="R253:R256" si="268">R252-2</f>
        <v>1020.9000000000001</v>
      </c>
      <c r="S253" s="19">
        <f t="shared" si="200"/>
        <v>952.80100000000004</v>
      </c>
      <c r="T253" s="19">
        <f t="shared" si="201"/>
        <v>912.76970000000006</v>
      </c>
      <c r="U253" s="19">
        <f t="shared" si="202"/>
        <v>872.73840000000007</v>
      </c>
      <c r="V253" s="19">
        <f t="shared" si="203"/>
        <v>832.70710000000008</v>
      </c>
      <c r="W253" s="20">
        <f t="shared" si="204"/>
        <v>792.67580000000009</v>
      </c>
      <c r="X253" s="30" t="s">
        <v>306</v>
      </c>
      <c r="Y253" s="21">
        <v>723.60000000000014</v>
      </c>
      <c r="Z253" s="19">
        <v>725.60000000000014</v>
      </c>
      <c r="AA253" s="17">
        <v>695.60000000000014</v>
      </c>
      <c r="AB253" s="21">
        <v>699.60000000000014</v>
      </c>
      <c r="AD253" s="15" t="s">
        <v>193</v>
      </c>
      <c r="AE253" s="16">
        <f t="shared" ref="AE253:AE256" si="269">AE252-2</f>
        <v>1020.9000000000001</v>
      </c>
      <c r="AF253" s="21">
        <f t="shared" si="205"/>
        <v>910.75410000000011</v>
      </c>
      <c r="AG253" s="21">
        <f t="shared" si="206"/>
        <v>870.78280000000007</v>
      </c>
      <c r="AH253" s="22">
        <f t="shared" si="207"/>
        <v>830.69150000000013</v>
      </c>
      <c r="AI253" s="30" t="s">
        <v>306</v>
      </c>
      <c r="AJ253" s="21">
        <v>723.60000000000014</v>
      </c>
      <c r="AK253" s="19">
        <v>725.60000000000014</v>
      </c>
      <c r="AL253" s="17">
        <v>695.60000000000014</v>
      </c>
      <c r="AM253" s="21">
        <v>699.60000000000014</v>
      </c>
    </row>
    <row r="254" spans="3:39" x14ac:dyDescent="0.35">
      <c r="C254" s="15" t="s">
        <v>194</v>
      </c>
      <c r="D254" s="16">
        <f t="shared" si="263"/>
        <v>1018.9000000000001</v>
      </c>
      <c r="E254" s="17">
        <f t="shared" si="261"/>
        <v>992.84800000000007</v>
      </c>
      <c r="F254" s="17">
        <f t="shared" si="262"/>
        <v>952.81670000000008</v>
      </c>
      <c r="G254" s="17">
        <f t="shared" si="264"/>
        <v>912.7854000000001</v>
      </c>
      <c r="H254" s="17">
        <f t="shared" si="265"/>
        <v>872.75410000000011</v>
      </c>
      <c r="I254" s="17">
        <f t="shared" si="266"/>
        <v>832.72280000000012</v>
      </c>
      <c r="J254" s="18">
        <f t="shared" si="267"/>
        <v>792.69150000000013</v>
      </c>
      <c r="K254" s="30" t="s">
        <v>306</v>
      </c>
      <c r="L254" s="21">
        <v>721.60000000000014</v>
      </c>
      <c r="M254" s="19">
        <v>723.60000000000014</v>
      </c>
      <c r="N254" s="17">
        <v>693.60000000000014</v>
      </c>
      <c r="O254" s="21">
        <v>697.60000000000014</v>
      </c>
      <c r="Q254" s="15" t="s">
        <v>194</v>
      </c>
      <c r="R254" s="16">
        <f t="shared" si="268"/>
        <v>1018.9000000000001</v>
      </c>
      <c r="S254" s="19">
        <f t="shared" si="200"/>
        <v>950.80100000000004</v>
      </c>
      <c r="T254" s="19">
        <f t="shared" si="201"/>
        <v>910.76970000000006</v>
      </c>
      <c r="U254" s="19">
        <f t="shared" si="202"/>
        <v>870.73840000000007</v>
      </c>
      <c r="V254" s="19">
        <f t="shared" si="203"/>
        <v>830.70710000000008</v>
      </c>
      <c r="W254" s="20">
        <f t="shared" si="204"/>
        <v>790.67580000000009</v>
      </c>
      <c r="X254" s="30" t="s">
        <v>306</v>
      </c>
      <c r="Y254" s="21">
        <v>721.60000000000014</v>
      </c>
      <c r="Z254" s="19">
        <v>723.60000000000014</v>
      </c>
      <c r="AA254" s="17">
        <v>693.60000000000014</v>
      </c>
      <c r="AB254" s="21">
        <v>697.60000000000014</v>
      </c>
      <c r="AD254" s="15" t="s">
        <v>194</v>
      </c>
      <c r="AE254" s="16">
        <f t="shared" si="269"/>
        <v>1018.9000000000001</v>
      </c>
      <c r="AF254" s="21">
        <f t="shared" si="205"/>
        <v>908.75410000000011</v>
      </c>
      <c r="AG254" s="21">
        <f t="shared" si="206"/>
        <v>868.78280000000007</v>
      </c>
      <c r="AH254" s="22">
        <f t="shared" si="207"/>
        <v>828.69150000000013</v>
      </c>
      <c r="AI254" s="30" t="s">
        <v>306</v>
      </c>
      <c r="AJ254" s="21">
        <v>721.60000000000014</v>
      </c>
      <c r="AK254" s="19">
        <v>723.60000000000014</v>
      </c>
      <c r="AL254" s="17">
        <v>693.60000000000014</v>
      </c>
      <c r="AM254" s="21">
        <v>697.60000000000014</v>
      </c>
    </row>
    <row r="255" spans="3:39" x14ac:dyDescent="0.35">
      <c r="C255" s="15" t="s">
        <v>195</v>
      </c>
      <c r="D255" s="16">
        <f t="shared" si="263"/>
        <v>1016.9000000000001</v>
      </c>
      <c r="E255" s="17">
        <f t="shared" si="261"/>
        <v>990.84800000000007</v>
      </c>
      <c r="F255" s="17">
        <f t="shared" si="262"/>
        <v>950.81670000000008</v>
      </c>
      <c r="G255" s="17">
        <f t="shared" si="264"/>
        <v>910.7854000000001</v>
      </c>
      <c r="H255" s="17">
        <f t="shared" si="265"/>
        <v>870.75410000000011</v>
      </c>
      <c r="I255" s="17">
        <f t="shared" si="266"/>
        <v>830.72280000000012</v>
      </c>
      <c r="J255" s="18">
        <f t="shared" si="267"/>
        <v>790.69150000000013</v>
      </c>
      <c r="K255" s="30" t="s">
        <v>306</v>
      </c>
      <c r="L255" s="21">
        <v>719.60000000000014</v>
      </c>
      <c r="M255" s="19">
        <v>721.60000000000014</v>
      </c>
      <c r="N255" s="17">
        <v>691.60000000000014</v>
      </c>
      <c r="O255" s="21">
        <v>695.60000000000014</v>
      </c>
      <c r="Q255" s="15" t="s">
        <v>195</v>
      </c>
      <c r="R255" s="16">
        <f t="shared" si="268"/>
        <v>1016.9000000000001</v>
      </c>
      <c r="S255" s="19">
        <f t="shared" si="200"/>
        <v>948.80100000000004</v>
      </c>
      <c r="T255" s="19">
        <f t="shared" si="201"/>
        <v>908.76970000000006</v>
      </c>
      <c r="U255" s="19">
        <f t="shared" si="202"/>
        <v>868.73840000000007</v>
      </c>
      <c r="V255" s="19">
        <f t="shared" si="203"/>
        <v>828.70710000000008</v>
      </c>
      <c r="W255" s="20">
        <f t="shared" si="204"/>
        <v>788.67580000000009</v>
      </c>
      <c r="X255" s="30" t="s">
        <v>306</v>
      </c>
      <c r="Y255" s="21">
        <v>719.60000000000014</v>
      </c>
      <c r="Z255" s="19">
        <v>721.60000000000014</v>
      </c>
      <c r="AA255" s="17">
        <v>691.60000000000014</v>
      </c>
      <c r="AB255" s="21">
        <v>695.60000000000014</v>
      </c>
      <c r="AD255" s="15" t="s">
        <v>195</v>
      </c>
      <c r="AE255" s="16">
        <f t="shared" si="269"/>
        <v>1016.9000000000001</v>
      </c>
      <c r="AF255" s="21">
        <f t="shared" si="205"/>
        <v>906.75410000000011</v>
      </c>
      <c r="AG255" s="21">
        <f t="shared" si="206"/>
        <v>866.78280000000007</v>
      </c>
      <c r="AH255" s="22">
        <f t="shared" si="207"/>
        <v>826.69150000000013</v>
      </c>
      <c r="AI255" s="30" t="s">
        <v>306</v>
      </c>
      <c r="AJ255" s="21">
        <v>719.60000000000014</v>
      </c>
      <c r="AK255" s="19">
        <v>721.60000000000014</v>
      </c>
      <c r="AL255" s="17">
        <v>691.60000000000014</v>
      </c>
      <c r="AM255" s="21">
        <v>695.60000000000014</v>
      </c>
    </row>
    <row r="256" spans="3:39" x14ac:dyDescent="0.35">
      <c r="C256" s="15" t="s">
        <v>196</v>
      </c>
      <c r="D256" s="16">
        <f t="shared" si="263"/>
        <v>1014.9000000000001</v>
      </c>
      <c r="E256" s="17">
        <f t="shared" si="261"/>
        <v>988.84800000000007</v>
      </c>
      <c r="F256" s="17">
        <f t="shared" si="262"/>
        <v>948.81670000000008</v>
      </c>
      <c r="G256" s="17">
        <f t="shared" si="264"/>
        <v>908.7854000000001</v>
      </c>
      <c r="H256" s="17">
        <f t="shared" si="265"/>
        <v>868.75410000000011</v>
      </c>
      <c r="I256" s="17">
        <f t="shared" si="266"/>
        <v>828.72280000000012</v>
      </c>
      <c r="J256" s="18">
        <f t="shared" si="267"/>
        <v>788.69150000000013</v>
      </c>
      <c r="K256" s="30" t="s">
        <v>306</v>
      </c>
      <c r="L256" s="21">
        <v>717.60000000000014</v>
      </c>
      <c r="M256" s="19">
        <v>719.60000000000014</v>
      </c>
      <c r="N256" s="17">
        <v>689.60000000000014</v>
      </c>
      <c r="O256" s="21">
        <v>693.60000000000014</v>
      </c>
      <c r="Q256" s="15" t="s">
        <v>196</v>
      </c>
      <c r="R256" s="16">
        <f t="shared" si="268"/>
        <v>1014.9000000000001</v>
      </c>
      <c r="S256" s="19">
        <f t="shared" si="200"/>
        <v>946.80100000000004</v>
      </c>
      <c r="T256" s="19">
        <f t="shared" si="201"/>
        <v>906.76970000000006</v>
      </c>
      <c r="U256" s="19">
        <f t="shared" si="202"/>
        <v>866.73840000000007</v>
      </c>
      <c r="V256" s="19">
        <f t="shared" si="203"/>
        <v>826.70710000000008</v>
      </c>
      <c r="W256" s="20">
        <f t="shared" si="204"/>
        <v>786.67580000000009</v>
      </c>
      <c r="X256" s="30" t="s">
        <v>306</v>
      </c>
      <c r="Y256" s="21">
        <v>717.60000000000014</v>
      </c>
      <c r="Z256" s="19">
        <v>719.60000000000014</v>
      </c>
      <c r="AA256" s="17">
        <v>689.60000000000014</v>
      </c>
      <c r="AB256" s="21">
        <v>693.60000000000014</v>
      </c>
      <c r="AD256" s="15" t="s">
        <v>196</v>
      </c>
      <c r="AE256" s="16">
        <f t="shared" si="269"/>
        <v>1014.9000000000001</v>
      </c>
      <c r="AF256" s="21">
        <f t="shared" si="205"/>
        <v>904.75410000000011</v>
      </c>
      <c r="AG256" s="21">
        <f t="shared" si="206"/>
        <v>864.78280000000007</v>
      </c>
      <c r="AH256" s="22">
        <f t="shared" si="207"/>
        <v>824.69150000000013</v>
      </c>
      <c r="AI256" s="30" t="s">
        <v>306</v>
      </c>
      <c r="AJ256" s="21">
        <v>717.60000000000014</v>
      </c>
      <c r="AK256" s="19">
        <v>719.60000000000014</v>
      </c>
      <c r="AL256" s="17">
        <v>689.60000000000014</v>
      </c>
      <c r="AM256" s="21">
        <v>693.60000000000014</v>
      </c>
    </row>
    <row r="257" spans="3:39" x14ac:dyDescent="0.35">
      <c r="C257" s="15"/>
      <c r="D257" s="16"/>
      <c r="E257" s="17"/>
      <c r="F257" s="17"/>
      <c r="G257" s="17"/>
      <c r="H257" s="17"/>
      <c r="I257" s="17"/>
      <c r="J257" s="18"/>
      <c r="K257" s="16"/>
      <c r="L257" s="21"/>
      <c r="M257" s="19"/>
      <c r="N257" s="17"/>
      <c r="O257" s="21"/>
      <c r="Q257" s="15"/>
      <c r="R257" s="16"/>
      <c r="S257" s="19"/>
      <c r="T257" s="19"/>
      <c r="U257" s="19"/>
      <c r="V257" s="19"/>
      <c r="W257" s="20"/>
      <c r="X257" s="16"/>
      <c r="Y257" s="21"/>
      <c r="Z257" s="19"/>
      <c r="AA257" s="17"/>
      <c r="AB257" s="21"/>
      <c r="AD257" s="15"/>
      <c r="AE257" s="16"/>
      <c r="AF257" s="21"/>
      <c r="AG257" s="21"/>
      <c r="AH257" s="22"/>
      <c r="AI257" s="16"/>
      <c r="AJ257" s="21"/>
      <c r="AK257" s="19"/>
      <c r="AL257" s="17"/>
      <c r="AM257" s="21"/>
    </row>
    <row r="258" spans="3:39" x14ac:dyDescent="0.35">
      <c r="C258" s="15" t="s">
        <v>112</v>
      </c>
      <c r="D258" s="16">
        <f>D247+14</f>
        <v>1046.9000000000001</v>
      </c>
      <c r="E258" s="17">
        <f t="shared" si="225"/>
        <v>1020.8480000000001</v>
      </c>
      <c r="F258" s="17">
        <f t="shared" ref="F258:F328" si="270">D258-66.0833</f>
        <v>980.81670000000008</v>
      </c>
      <c r="G258" s="17">
        <f t="shared" ref="G258:G328" si="271">D258-106.1146</f>
        <v>940.7854000000001</v>
      </c>
      <c r="H258" s="17">
        <f t="shared" ref="H258:H328" si="272">D258-146.1459</f>
        <v>900.75410000000011</v>
      </c>
      <c r="I258" s="17">
        <f t="shared" ref="I258:I328" si="273">D258-186.1772</f>
        <v>860.72280000000012</v>
      </c>
      <c r="J258" s="18">
        <f t="shared" ref="J258:J328" si="274">D258-226.2085</f>
        <v>820.69150000000013</v>
      </c>
      <c r="K258" s="16"/>
      <c r="L258" s="21">
        <v>749.60000000000014</v>
      </c>
      <c r="M258" s="19">
        <v>751.60000000000014</v>
      </c>
      <c r="N258" s="17">
        <v>721.60000000000014</v>
      </c>
      <c r="O258" s="21">
        <v>725.60000000000014</v>
      </c>
      <c r="Q258" s="15" t="s">
        <v>112</v>
      </c>
      <c r="R258" s="16">
        <f>R247+14</f>
        <v>1046.9000000000001</v>
      </c>
      <c r="S258" s="19">
        <f t="shared" si="200"/>
        <v>978.80100000000004</v>
      </c>
      <c r="T258" s="19">
        <f t="shared" si="201"/>
        <v>938.76970000000006</v>
      </c>
      <c r="U258" s="19">
        <f t="shared" si="202"/>
        <v>898.73840000000007</v>
      </c>
      <c r="V258" s="19">
        <f t="shared" si="203"/>
        <v>858.70710000000008</v>
      </c>
      <c r="W258" s="20">
        <f t="shared" si="204"/>
        <v>818.67580000000009</v>
      </c>
      <c r="X258" s="16"/>
      <c r="Y258" s="21">
        <v>749.60000000000014</v>
      </c>
      <c r="Z258" s="19">
        <v>751.60000000000014</v>
      </c>
      <c r="AA258" s="17">
        <v>721.60000000000014</v>
      </c>
      <c r="AB258" s="21">
        <v>725.60000000000014</v>
      </c>
      <c r="AD258" s="15" t="s">
        <v>112</v>
      </c>
      <c r="AE258" s="16">
        <f>AE247+14</f>
        <v>1046.9000000000001</v>
      </c>
      <c r="AF258" s="21">
        <f t="shared" si="205"/>
        <v>936.75410000000011</v>
      </c>
      <c r="AG258" s="21">
        <f t="shared" si="206"/>
        <v>896.78280000000007</v>
      </c>
      <c r="AH258" s="22">
        <f t="shared" si="207"/>
        <v>856.69150000000013</v>
      </c>
      <c r="AI258" s="16"/>
      <c r="AJ258" s="21">
        <v>749.60000000000014</v>
      </c>
      <c r="AK258" s="19">
        <v>751.60000000000014</v>
      </c>
      <c r="AL258" s="17">
        <v>721.60000000000014</v>
      </c>
      <c r="AM258" s="21">
        <v>725.60000000000014</v>
      </c>
    </row>
    <row r="259" spans="3:39" x14ac:dyDescent="0.35">
      <c r="C259" s="15" t="s">
        <v>113</v>
      </c>
      <c r="D259" s="16">
        <f>D258-2</f>
        <v>1044.9000000000001</v>
      </c>
      <c r="E259" s="17">
        <f t="shared" si="225"/>
        <v>1018.8480000000001</v>
      </c>
      <c r="F259" s="17">
        <f t="shared" si="270"/>
        <v>978.81670000000008</v>
      </c>
      <c r="G259" s="17">
        <f t="shared" si="271"/>
        <v>938.7854000000001</v>
      </c>
      <c r="H259" s="17">
        <f t="shared" si="272"/>
        <v>898.75410000000011</v>
      </c>
      <c r="I259" s="17">
        <f t="shared" si="273"/>
        <v>858.72280000000012</v>
      </c>
      <c r="J259" s="18">
        <f t="shared" si="274"/>
        <v>818.69150000000013</v>
      </c>
      <c r="K259" s="30" t="s">
        <v>306</v>
      </c>
      <c r="L259" s="21">
        <v>747.60000000000014</v>
      </c>
      <c r="M259" s="19" t="s">
        <v>305</v>
      </c>
      <c r="N259" s="17">
        <v>719.60000000000014</v>
      </c>
      <c r="O259" s="21" t="s">
        <v>305</v>
      </c>
      <c r="Q259" s="15" t="s">
        <v>113</v>
      </c>
      <c r="R259" s="16">
        <f>R258-2</f>
        <v>1044.9000000000001</v>
      </c>
      <c r="S259" s="19">
        <f t="shared" si="200"/>
        <v>976.80100000000004</v>
      </c>
      <c r="T259" s="19">
        <f t="shared" si="201"/>
        <v>936.76970000000006</v>
      </c>
      <c r="U259" s="19">
        <f t="shared" si="202"/>
        <v>896.73840000000007</v>
      </c>
      <c r="V259" s="19">
        <f t="shared" si="203"/>
        <v>856.70710000000008</v>
      </c>
      <c r="W259" s="20">
        <f t="shared" si="204"/>
        <v>816.67580000000009</v>
      </c>
      <c r="X259" s="30" t="s">
        <v>306</v>
      </c>
      <c r="Y259" s="21">
        <v>747.60000000000014</v>
      </c>
      <c r="Z259" s="19" t="s">
        <v>305</v>
      </c>
      <c r="AA259" s="17">
        <v>719.60000000000014</v>
      </c>
      <c r="AB259" s="21" t="s">
        <v>305</v>
      </c>
      <c r="AD259" s="15" t="s">
        <v>113</v>
      </c>
      <c r="AE259" s="16">
        <f>AE258-2</f>
        <v>1044.9000000000001</v>
      </c>
      <c r="AF259" s="21">
        <f t="shared" si="205"/>
        <v>934.75410000000011</v>
      </c>
      <c r="AG259" s="21">
        <f t="shared" si="206"/>
        <v>894.78280000000007</v>
      </c>
      <c r="AH259" s="22">
        <f t="shared" si="207"/>
        <v>854.69150000000013</v>
      </c>
      <c r="AI259" s="30" t="s">
        <v>306</v>
      </c>
      <c r="AJ259" s="21">
        <v>747.60000000000014</v>
      </c>
      <c r="AK259" s="19" t="s">
        <v>305</v>
      </c>
      <c r="AL259" s="17">
        <v>719.60000000000014</v>
      </c>
      <c r="AM259" s="21" t="s">
        <v>305</v>
      </c>
    </row>
    <row r="260" spans="3:39" x14ac:dyDescent="0.35">
      <c r="C260" s="15" t="s">
        <v>114</v>
      </c>
      <c r="D260" s="16">
        <f t="shared" ref="D260:D262" si="275">D259-2</f>
        <v>1042.9000000000001</v>
      </c>
      <c r="E260" s="17">
        <f t="shared" si="225"/>
        <v>1016.8480000000001</v>
      </c>
      <c r="F260" s="17">
        <f t="shared" si="270"/>
        <v>976.81670000000008</v>
      </c>
      <c r="G260" s="17">
        <f t="shared" si="271"/>
        <v>936.7854000000001</v>
      </c>
      <c r="H260" s="17">
        <f t="shared" si="272"/>
        <v>896.75410000000011</v>
      </c>
      <c r="I260" s="17">
        <f t="shared" si="273"/>
        <v>856.72280000000012</v>
      </c>
      <c r="J260" s="18">
        <f t="shared" si="274"/>
        <v>816.69150000000013</v>
      </c>
      <c r="K260" s="30" t="s">
        <v>306</v>
      </c>
      <c r="L260" s="21">
        <v>745.60000000000014</v>
      </c>
      <c r="M260" s="19">
        <v>747.60000000000014</v>
      </c>
      <c r="N260" s="17">
        <v>717.60000000000014</v>
      </c>
      <c r="O260" s="21" t="s">
        <v>305</v>
      </c>
      <c r="Q260" s="15" t="s">
        <v>114</v>
      </c>
      <c r="R260" s="16">
        <f t="shared" ref="R260:R262" si="276">R259-2</f>
        <v>1042.9000000000001</v>
      </c>
      <c r="S260" s="19">
        <f t="shared" si="200"/>
        <v>974.80100000000004</v>
      </c>
      <c r="T260" s="19">
        <f t="shared" si="201"/>
        <v>934.76970000000006</v>
      </c>
      <c r="U260" s="19">
        <f t="shared" si="202"/>
        <v>894.73840000000007</v>
      </c>
      <c r="V260" s="19">
        <f t="shared" si="203"/>
        <v>854.70710000000008</v>
      </c>
      <c r="W260" s="20">
        <f t="shared" si="204"/>
        <v>814.67580000000009</v>
      </c>
      <c r="X260" s="30" t="s">
        <v>306</v>
      </c>
      <c r="Y260" s="21">
        <v>745.60000000000014</v>
      </c>
      <c r="Z260" s="19">
        <v>747.60000000000014</v>
      </c>
      <c r="AA260" s="17">
        <v>717.60000000000014</v>
      </c>
      <c r="AB260" s="21" t="s">
        <v>305</v>
      </c>
      <c r="AD260" s="15" t="s">
        <v>114</v>
      </c>
      <c r="AE260" s="16">
        <f t="shared" ref="AE260:AE262" si="277">AE259-2</f>
        <v>1042.9000000000001</v>
      </c>
      <c r="AF260" s="21">
        <f t="shared" si="205"/>
        <v>932.75410000000011</v>
      </c>
      <c r="AG260" s="21">
        <f t="shared" si="206"/>
        <v>892.78280000000007</v>
      </c>
      <c r="AH260" s="22">
        <f t="shared" si="207"/>
        <v>852.69150000000013</v>
      </c>
      <c r="AI260" s="30" t="s">
        <v>306</v>
      </c>
      <c r="AJ260" s="21">
        <v>745.60000000000014</v>
      </c>
      <c r="AK260" s="19">
        <v>747.60000000000014</v>
      </c>
      <c r="AL260" s="17">
        <v>717.60000000000014</v>
      </c>
      <c r="AM260" s="21" t="s">
        <v>305</v>
      </c>
    </row>
    <row r="261" spans="3:39" x14ac:dyDescent="0.35">
      <c r="C261" s="15" t="s">
        <v>115</v>
      </c>
      <c r="D261" s="16">
        <f t="shared" si="275"/>
        <v>1040.9000000000001</v>
      </c>
      <c r="E261" s="17">
        <f t="shared" si="225"/>
        <v>1014.8480000000001</v>
      </c>
      <c r="F261" s="17">
        <f t="shared" si="270"/>
        <v>974.81670000000008</v>
      </c>
      <c r="G261" s="17">
        <f t="shared" si="271"/>
        <v>934.7854000000001</v>
      </c>
      <c r="H261" s="17">
        <f t="shared" si="272"/>
        <v>894.75410000000011</v>
      </c>
      <c r="I261" s="17">
        <f t="shared" si="273"/>
        <v>854.72280000000012</v>
      </c>
      <c r="J261" s="18">
        <f t="shared" si="274"/>
        <v>814.69150000000013</v>
      </c>
      <c r="K261" s="30" t="s">
        <v>306</v>
      </c>
      <c r="L261" s="21">
        <v>743.60000000000014</v>
      </c>
      <c r="M261" s="19">
        <v>745.60000000000014</v>
      </c>
      <c r="N261" s="17">
        <v>715.60000000000014</v>
      </c>
      <c r="O261" s="21">
        <v>719.60000000000014</v>
      </c>
      <c r="Q261" s="15" t="s">
        <v>115</v>
      </c>
      <c r="R261" s="16">
        <f t="shared" si="276"/>
        <v>1040.9000000000001</v>
      </c>
      <c r="S261" s="19">
        <f t="shared" ref="S261:S324" si="278">R261-68.099</f>
        <v>972.80100000000004</v>
      </c>
      <c r="T261" s="19">
        <f t="shared" ref="T261:T324" si="279">R261-108.1303</f>
        <v>932.76970000000006</v>
      </c>
      <c r="U261" s="19">
        <f t="shared" ref="U261:U324" si="280">R261-148.1616</f>
        <v>892.73840000000007</v>
      </c>
      <c r="V261" s="19">
        <f t="shared" ref="V261:V324" si="281">R261-188.1929</f>
        <v>852.70710000000008</v>
      </c>
      <c r="W261" s="20">
        <f t="shared" ref="W261:W324" si="282">R261-228.2242</f>
        <v>812.67580000000009</v>
      </c>
      <c r="X261" s="30" t="s">
        <v>306</v>
      </c>
      <c r="Y261" s="21">
        <v>743.60000000000014</v>
      </c>
      <c r="Z261" s="19">
        <v>745.60000000000014</v>
      </c>
      <c r="AA261" s="17">
        <v>715.60000000000014</v>
      </c>
      <c r="AB261" s="21">
        <v>719.60000000000014</v>
      </c>
      <c r="AD261" s="15" t="s">
        <v>115</v>
      </c>
      <c r="AE261" s="16">
        <f t="shared" si="277"/>
        <v>1040.9000000000001</v>
      </c>
      <c r="AF261" s="21">
        <f t="shared" ref="AF261:AF324" si="283">AE261-110.1459</f>
        <v>930.75410000000011</v>
      </c>
      <c r="AG261" s="21">
        <f t="shared" ref="AG261:AG324" si="284">AE261-150.1172</f>
        <v>890.78280000000007</v>
      </c>
      <c r="AH261" s="22">
        <f t="shared" ref="AH261:AH324" si="285">AE261-190.2085</f>
        <v>850.69150000000013</v>
      </c>
      <c r="AI261" s="30" t="s">
        <v>306</v>
      </c>
      <c r="AJ261" s="21">
        <v>743.60000000000014</v>
      </c>
      <c r="AK261" s="19">
        <v>745.60000000000014</v>
      </c>
      <c r="AL261" s="17">
        <v>715.60000000000014</v>
      </c>
      <c r="AM261" s="21">
        <v>719.60000000000014</v>
      </c>
    </row>
    <row r="262" spans="3:39" x14ac:dyDescent="0.35">
      <c r="C262" s="15" t="s">
        <v>116</v>
      </c>
      <c r="D262" s="16">
        <f t="shared" si="275"/>
        <v>1038.9000000000001</v>
      </c>
      <c r="E262" s="17">
        <f t="shared" si="225"/>
        <v>1012.8480000000001</v>
      </c>
      <c r="F262" s="17">
        <f t="shared" si="270"/>
        <v>972.81670000000008</v>
      </c>
      <c r="G262" s="17">
        <f t="shared" si="271"/>
        <v>932.7854000000001</v>
      </c>
      <c r="H262" s="17">
        <f t="shared" si="272"/>
        <v>892.75410000000011</v>
      </c>
      <c r="I262" s="17">
        <f t="shared" si="273"/>
        <v>852.72280000000012</v>
      </c>
      <c r="J262" s="18">
        <f t="shared" si="274"/>
        <v>812.69150000000013</v>
      </c>
      <c r="K262" s="30" t="s">
        <v>306</v>
      </c>
      <c r="L262" s="21">
        <v>741.60000000000014</v>
      </c>
      <c r="M262" s="19">
        <v>743.60000000000014</v>
      </c>
      <c r="N262" s="17">
        <v>713.60000000000014</v>
      </c>
      <c r="O262" s="21">
        <v>717.60000000000014</v>
      </c>
      <c r="Q262" s="15" t="s">
        <v>116</v>
      </c>
      <c r="R262" s="16">
        <f t="shared" si="276"/>
        <v>1038.9000000000001</v>
      </c>
      <c r="S262" s="19">
        <f t="shared" si="278"/>
        <v>970.80100000000004</v>
      </c>
      <c r="T262" s="19">
        <f t="shared" si="279"/>
        <v>930.76970000000006</v>
      </c>
      <c r="U262" s="19">
        <f t="shared" si="280"/>
        <v>890.73840000000007</v>
      </c>
      <c r="V262" s="19">
        <f t="shared" si="281"/>
        <v>850.70710000000008</v>
      </c>
      <c r="W262" s="20">
        <f t="shared" si="282"/>
        <v>810.67580000000009</v>
      </c>
      <c r="X262" s="30" t="s">
        <v>306</v>
      </c>
      <c r="Y262" s="21">
        <v>741.60000000000014</v>
      </c>
      <c r="Z262" s="19">
        <v>743.60000000000014</v>
      </c>
      <c r="AA262" s="17">
        <v>713.60000000000014</v>
      </c>
      <c r="AB262" s="21">
        <v>717.60000000000014</v>
      </c>
      <c r="AD262" s="15" t="s">
        <v>116</v>
      </c>
      <c r="AE262" s="16">
        <f t="shared" si="277"/>
        <v>1038.9000000000001</v>
      </c>
      <c r="AF262" s="21">
        <f t="shared" si="283"/>
        <v>928.75410000000011</v>
      </c>
      <c r="AG262" s="21">
        <f t="shared" si="284"/>
        <v>888.78280000000007</v>
      </c>
      <c r="AH262" s="22">
        <f t="shared" si="285"/>
        <v>848.69150000000013</v>
      </c>
      <c r="AI262" s="30" t="s">
        <v>306</v>
      </c>
      <c r="AJ262" s="21">
        <v>741.60000000000014</v>
      </c>
      <c r="AK262" s="19">
        <v>743.60000000000014</v>
      </c>
      <c r="AL262" s="17">
        <v>713.60000000000014</v>
      </c>
      <c r="AM262" s="21">
        <v>717.60000000000014</v>
      </c>
    </row>
    <row r="263" spans="3:39" x14ac:dyDescent="0.35">
      <c r="C263" s="15" t="s">
        <v>187</v>
      </c>
      <c r="D263" s="16">
        <f>D262-2</f>
        <v>1036.9000000000001</v>
      </c>
      <c r="E263" s="17">
        <f t="shared" si="225"/>
        <v>1010.8480000000001</v>
      </c>
      <c r="F263" s="17">
        <f t="shared" si="270"/>
        <v>970.81670000000008</v>
      </c>
      <c r="G263" s="17">
        <f>D263-106.1146</f>
        <v>930.7854000000001</v>
      </c>
      <c r="H263" s="17">
        <f>D263-146.1459</f>
        <v>890.75410000000011</v>
      </c>
      <c r="I263" s="17">
        <f>D263-186.1772</f>
        <v>850.72280000000012</v>
      </c>
      <c r="J263" s="18">
        <f>D263-226.2085</f>
        <v>810.69150000000013</v>
      </c>
      <c r="K263" s="30" t="s">
        <v>306</v>
      </c>
      <c r="L263" s="21">
        <v>739.60000000000014</v>
      </c>
      <c r="M263" s="19">
        <v>741.60000000000014</v>
      </c>
      <c r="N263" s="17">
        <v>711.60000000000014</v>
      </c>
      <c r="O263" s="21">
        <v>715.60000000000014</v>
      </c>
      <c r="Q263" s="15" t="s">
        <v>187</v>
      </c>
      <c r="R263" s="16">
        <f>R262-2</f>
        <v>1036.9000000000001</v>
      </c>
      <c r="S263" s="19">
        <f t="shared" si="278"/>
        <v>968.80100000000004</v>
      </c>
      <c r="T263" s="19">
        <f t="shared" si="279"/>
        <v>928.76970000000006</v>
      </c>
      <c r="U263" s="19">
        <f t="shared" si="280"/>
        <v>888.73840000000007</v>
      </c>
      <c r="V263" s="19">
        <f t="shared" si="281"/>
        <v>848.70710000000008</v>
      </c>
      <c r="W263" s="20">
        <f t="shared" si="282"/>
        <v>808.67580000000009</v>
      </c>
      <c r="X263" s="30" t="s">
        <v>306</v>
      </c>
      <c r="Y263" s="21">
        <v>739.60000000000014</v>
      </c>
      <c r="Z263" s="19">
        <v>741.60000000000014</v>
      </c>
      <c r="AA263" s="17">
        <v>711.60000000000014</v>
      </c>
      <c r="AB263" s="21">
        <v>715.60000000000014</v>
      </c>
      <c r="AD263" s="15" t="s">
        <v>187</v>
      </c>
      <c r="AE263" s="16">
        <f>AE262-2</f>
        <v>1036.9000000000001</v>
      </c>
      <c r="AF263" s="21">
        <f t="shared" si="283"/>
        <v>926.75410000000011</v>
      </c>
      <c r="AG263" s="21">
        <f t="shared" si="284"/>
        <v>886.78280000000007</v>
      </c>
      <c r="AH263" s="22">
        <f t="shared" si="285"/>
        <v>846.69150000000013</v>
      </c>
      <c r="AI263" s="30" t="s">
        <v>306</v>
      </c>
      <c r="AJ263" s="21">
        <v>739.60000000000014</v>
      </c>
      <c r="AK263" s="19">
        <v>741.60000000000014</v>
      </c>
      <c r="AL263" s="17">
        <v>711.60000000000014</v>
      </c>
      <c r="AM263" s="21">
        <v>715.60000000000014</v>
      </c>
    </row>
    <row r="264" spans="3:39" x14ac:dyDescent="0.35">
      <c r="C264" s="15" t="s">
        <v>188</v>
      </c>
      <c r="D264" s="16">
        <f t="shared" ref="D264:D267" si="286">D263-2</f>
        <v>1034.9000000000001</v>
      </c>
      <c r="E264" s="17">
        <f t="shared" si="225"/>
        <v>1008.8480000000001</v>
      </c>
      <c r="F264" s="17">
        <f t="shared" si="270"/>
        <v>968.81670000000008</v>
      </c>
      <c r="G264" s="17">
        <f t="shared" ref="G264:G267" si="287">D264-106.1146</f>
        <v>928.7854000000001</v>
      </c>
      <c r="H264" s="17">
        <f t="shared" ref="H264:H267" si="288">D264-146.1459</f>
        <v>888.75410000000011</v>
      </c>
      <c r="I264" s="17">
        <f t="shared" ref="I264:I267" si="289">D264-186.1772</f>
        <v>848.72280000000012</v>
      </c>
      <c r="J264" s="18">
        <f t="shared" ref="J264:J267" si="290">D264-226.2085</f>
        <v>808.69150000000013</v>
      </c>
      <c r="K264" s="30" t="s">
        <v>306</v>
      </c>
      <c r="L264" s="21">
        <v>737.60000000000014</v>
      </c>
      <c r="M264" s="19">
        <v>739.60000000000014</v>
      </c>
      <c r="N264" s="17">
        <v>709.60000000000014</v>
      </c>
      <c r="O264" s="21">
        <v>713.60000000000014</v>
      </c>
      <c r="Q264" s="15" t="s">
        <v>188</v>
      </c>
      <c r="R264" s="16">
        <f t="shared" ref="R264:R267" si="291">R263-2</f>
        <v>1034.9000000000001</v>
      </c>
      <c r="S264" s="19">
        <f t="shared" si="278"/>
        <v>966.80100000000004</v>
      </c>
      <c r="T264" s="19">
        <f t="shared" si="279"/>
        <v>926.76970000000006</v>
      </c>
      <c r="U264" s="19">
        <f t="shared" si="280"/>
        <v>886.73840000000007</v>
      </c>
      <c r="V264" s="19">
        <f t="shared" si="281"/>
        <v>846.70710000000008</v>
      </c>
      <c r="W264" s="20">
        <f t="shared" si="282"/>
        <v>806.67580000000009</v>
      </c>
      <c r="X264" s="30" t="s">
        <v>306</v>
      </c>
      <c r="Y264" s="21">
        <v>737.60000000000014</v>
      </c>
      <c r="Z264" s="19">
        <v>739.60000000000014</v>
      </c>
      <c r="AA264" s="17">
        <v>709.60000000000014</v>
      </c>
      <c r="AB264" s="21">
        <v>713.60000000000014</v>
      </c>
      <c r="AD264" s="15" t="s">
        <v>188</v>
      </c>
      <c r="AE264" s="16">
        <f t="shared" ref="AE264:AE267" si="292">AE263-2</f>
        <v>1034.9000000000001</v>
      </c>
      <c r="AF264" s="21">
        <f t="shared" si="283"/>
        <v>924.75410000000011</v>
      </c>
      <c r="AG264" s="21">
        <f t="shared" si="284"/>
        <v>884.78280000000007</v>
      </c>
      <c r="AH264" s="22">
        <f t="shared" si="285"/>
        <v>844.69150000000013</v>
      </c>
      <c r="AI264" s="30" t="s">
        <v>306</v>
      </c>
      <c r="AJ264" s="21">
        <v>737.60000000000014</v>
      </c>
      <c r="AK264" s="19">
        <v>739.60000000000014</v>
      </c>
      <c r="AL264" s="17">
        <v>709.60000000000014</v>
      </c>
      <c r="AM264" s="21">
        <v>713.60000000000014</v>
      </c>
    </row>
    <row r="265" spans="3:39" x14ac:dyDescent="0.35">
      <c r="C265" s="15" t="s">
        <v>189</v>
      </c>
      <c r="D265" s="16">
        <f t="shared" si="286"/>
        <v>1032.9000000000001</v>
      </c>
      <c r="E265" s="17">
        <f t="shared" si="225"/>
        <v>1006.8480000000001</v>
      </c>
      <c r="F265" s="17">
        <f t="shared" si="270"/>
        <v>966.81670000000008</v>
      </c>
      <c r="G265" s="17">
        <f t="shared" si="287"/>
        <v>926.7854000000001</v>
      </c>
      <c r="H265" s="17">
        <f t="shared" si="288"/>
        <v>886.75410000000011</v>
      </c>
      <c r="I265" s="17">
        <f t="shared" si="289"/>
        <v>846.72280000000012</v>
      </c>
      <c r="J265" s="18">
        <f t="shared" si="290"/>
        <v>806.69150000000013</v>
      </c>
      <c r="K265" s="30" t="s">
        <v>306</v>
      </c>
      <c r="L265" s="21">
        <v>735.60000000000014</v>
      </c>
      <c r="M265" s="19">
        <v>737.60000000000014</v>
      </c>
      <c r="N265" s="17">
        <v>707.60000000000014</v>
      </c>
      <c r="O265" s="21">
        <v>711.60000000000014</v>
      </c>
      <c r="Q265" s="15" t="s">
        <v>189</v>
      </c>
      <c r="R265" s="16">
        <f t="shared" si="291"/>
        <v>1032.9000000000001</v>
      </c>
      <c r="S265" s="19">
        <f t="shared" si="278"/>
        <v>964.80100000000004</v>
      </c>
      <c r="T265" s="19">
        <f t="shared" si="279"/>
        <v>924.76970000000006</v>
      </c>
      <c r="U265" s="19">
        <f t="shared" si="280"/>
        <v>884.73840000000007</v>
      </c>
      <c r="V265" s="19">
        <f t="shared" si="281"/>
        <v>844.70710000000008</v>
      </c>
      <c r="W265" s="20">
        <f t="shared" si="282"/>
        <v>804.67580000000009</v>
      </c>
      <c r="X265" s="30" t="s">
        <v>306</v>
      </c>
      <c r="Y265" s="21">
        <v>735.60000000000014</v>
      </c>
      <c r="Z265" s="19">
        <v>737.60000000000014</v>
      </c>
      <c r="AA265" s="17">
        <v>707.60000000000014</v>
      </c>
      <c r="AB265" s="21">
        <v>711.60000000000014</v>
      </c>
      <c r="AD265" s="15" t="s">
        <v>189</v>
      </c>
      <c r="AE265" s="16">
        <f t="shared" si="292"/>
        <v>1032.9000000000001</v>
      </c>
      <c r="AF265" s="21">
        <f t="shared" si="283"/>
        <v>922.75410000000011</v>
      </c>
      <c r="AG265" s="21">
        <f t="shared" si="284"/>
        <v>882.78280000000007</v>
      </c>
      <c r="AH265" s="22">
        <f t="shared" si="285"/>
        <v>842.69150000000013</v>
      </c>
      <c r="AI265" s="30" t="s">
        <v>306</v>
      </c>
      <c r="AJ265" s="21">
        <v>735.60000000000014</v>
      </c>
      <c r="AK265" s="19">
        <v>737.60000000000014</v>
      </c>
      <c r="AL265" s="17">
        <v>707.60000000000014</v>
      </c>
      <c r="AM265" s="21">
        <v>711.60000000000014</v>
      </c>
    </row>
    <row r="266" spans="3:39" x14ac:dyDescent="0.35">
      <c r="C266" s="15" t="s">
        <v>190</v>
      </c>
      <c r="D266" s="16">
        <f t="shared" si="286"/>
        <v>1030.9000000000001</v>
      </c>
      <c r="E266" s="17">
        <f t="shared" si="225"/>
        <v>1004.8480000000001</v>
      </c>
      <c r="F266" s="17">
        <f t="shared" si="270"/>
        <v>964.81670000000008</v>
      </c>
      <c r="G266" s="17">
        <f t="shared" si="287"/>
        <v>924.7854000000001</v>
      </c>
      <c r="H266" s="17">
        <f t="shared" si="288"/>
        <v>884.75410000000011</v>
      </c>
      <c r="I266" s="17">
        <f t="shared" si="289"/>
        <v>844.72280000000012</v>
      </c>
      <c r="J266" s="18">
        <f t="shared" si="290"/>
        <v>804.69150000000013</v>
      </c>
      <c r="K266" s="30" t="s">
        <v>306</v>
      </c>
      <c r="L266" s="21">
        <v>733.60000000000014</v>
      </c>
      <c r="M266" s="19">
        <v>735.60000000000014</v>
      </c>
      <c r="N266" s="17">
        <v>705.60000000000014</v>
      </c>
      <c r="O266" s="21">
        <v>709.60000000000014</v>
      </c>
      <c r="Q266" s="15" t="s">
        <v>190</v>
      </c>
      <c r="R266" s="16">
        <f t="shared" si="291"/>
        <v>1030.9000000000001</v>
      </c>
      <c r="S266" s="19">
        <f t="shared" si="278"/>
        <v>962.80100000000004</v>
      </c>
      <c r="T266" s="19">
        <f t="shared" si="279"/>
        <v>922.76970000000006</v>
      </c>
      <c r="U266" s="19">
        <f t="shared" si="280"/>
        <v>882.73840000000007</v>
      </c>
      <c r="V266" s="19">
        <f t="shared" si="281"/>
        <v>842.70710000000008</v>
      </c>
      <c r="W266" s="20">
        <f t="shared" si="282"/>
        <v>802.67580000000009</v>
      </c>
      <c r="X266" s="30" t="s">
        <v>306</v>
      </c>
      <c r="Y266" s="21">
        <v>733.60000000000014</v>
      </c>
      <c r="Z266" s="19">
        <v>735.60000000000014</v>
      </c>
      <c r="AA266" s="17">
        <v>705.60000000000014</v>
      </c>
      <c r="AB266" s="21">
        <v>709.60000000000014</v>
      </c>
      <c r="AD266" s="15" t="s">
        <v>190</v>
      </c>
      <c r="AE266" s="16">
        <f t="shared" si="292"/>
        <v>1030.9000000000001</v>
      </c>
      <c r="AF266" s="21">
        <f t="shared" si="283"/>
        <v>920.75410000000011</v>
      </c>
      <c r="AG266" s="21">
        <f t="shared" si="284"/>
        <v>880.78280000000007</v>
      </c>
      <c r="AH266" s="22">
        <f t="shared" si="285"/>
        <v>840.69150000000013</v>
      </c>
      <c r="AI266" s="30" t="s">
        <v>306</v>
      </c>
      <c r="AJ266" s="21">
        <v>733.60000000000014</v>
      </c>
      <c r="AK266" s="19">
        <v>735.60000000000014</v>
      </c>
      <c r="AL266" s="17">
        <v>705.60000000000014</v>
      </c>
      <c r="AM266" s="21">
        <v>709.60000000000014</v>
      </c>
    </row>
    <row r="267" spans="3:39" x14ac:dyDescent="0.35">
      <c r="C267" s="15" t="s">
        <v>191</v>
      </c>
      <c r="D267" s="16">
        <f t="shared" si="286"/>
        <v>1028.9000000000001</v>
      </c>
      <c r="E267" s="17">
        <f t="shared" si="225"/>
        <v>1002.8480000000001</v>
      </c>
      <c r="F267" s="17">
        <f t="shared" si="270"/>
        <v>962.81670000000008</v>
      </c>
      <c r="G267" s="17">
        <f t="shared" si="287"/>
        <v>922.7854000000001</v>
      </c>
      <c r="H267" s="17">
        <f t="shared" si="288"/>
        <v>882.75410000000011</v>
      </c>
      <c r="I267" s="17">
        <f t="shared" si="289"/>
        <v>842.72280000000012</v>
      </c>
      <c r="J267" s="18">
        <f t="shared" si="290"/>
        <v>802.69150000000013</v>
      </c>
      <c r="K267" s="30" t="s">
        <v>306</v>
      </c>
      <c r="L267" s="21">
        <v>731.60000000000014</v>
      </c>
      <c r="M267" s="19">
        <v>733.60000000000014</v>
      </c>
      <c r="N267" s="17">
        <v>703.60000000000014</v>
      </c>
      <c r="O267" s="21">
        <v>707.60000000000014</v>
      </c>
      <c r="Q267" s="15" t="s">
        <v>191</v>
      </c>
      <c r="R267" s="16">
        <f t="shared" si="291"/>
        <v>1028.9000000000001</v>
      </c>
      <c r="S267" s="19">
        <f t="shared" si="278"/>
        <v>960.80100000000004</v>
      </c>
      <c r="T267" s="19">
        <f t="shared" si="279"/>
        <v>920.76970000000006</v>
      </c>
      <c r="U267" s="19">
        <f t="shared" si="280"/>
        <v>880.73840000000007</v>
      </c>
      <c r="V267" s="19">
        <f t="shared" si="281"/>
        <v>840.70710000000008</v>
      </c>
      <c r="W267" s="20">
        <f t="shared" si="282"/>
        <v>800.67580000000009</v>
      </c>
      <c r="X267" s="30" t="s">
        <v>306</v>
      </c>
      <c r="Y267" s="21">
        <v>731.60000000000014</v>
      </c>
      <c r="Z267" s="19">
        <v>733.60000000000014</v>
      </c>
      <c r="AA267" s="17">
        <v>703.60000000000014</v>
      </c>
      <c r="AB267" s="21">
        <v>707.60000000000014</v>
      </c>
      <c r="AD267" s="15" t="s">
        <v>191</v>
      </c>
      <c r="AE267" s="16">
        <f t="shared" si="292"/>
        <v>1028.9000000000001</v>
      </c>
      <c r="AF267" s="21">
        <f t="shared" si="283"/>
        <v>918.75410000000011</v>
      </c>
      <c r="AG267" s="21">
        <f t="shared" si="284"/>
        <v>878.78280000000007</v>
      </c>
      <c r="AH267" s="22">
        <f t="shared" si="285"/>
        <v>838.69150000000013</v>
      </c>
      <c r="AI267" s="30" t="s">
        <v>306</v>
      </c>
      <c r="AJ267" s="21">
        <v>731.60000000000014</v>
      </c>
      <c r="AK267" s="19">
        <v>733.60000000000014</v>
      </c>
      <c r="AL267" s="17">
        <v>703.60000000000014</v>
      </c>
      <c r="AM267" s="21">
        <v>707.60000000000014</v>
      </c>
    </row>
    <row r="268" spans="3:39" x14ac:dyDescent="0.35">
      <c r="C268" s="15"/>
      <c r="D268" s="16"/>
      <c r="E268" s="17"/>
      <c r="F268" s="17"/>
      <c r="G268" s="17"/>
      <c r="H268" s="17"/>
      <c r="I268" s="17"/>
      <c r="J268" s="18"/>
      <c r="K268" s="16"/>
      <c r="L268" s="21"/>
      <c r="M268" s="19"/>
      <c r="N268" s="17"/>
      <c r="O268" s="21"/>
      <c r="Q268" s="15"/>
      <c r="R268" s="16"/>
      <c r="S268" s="19"/>
      <c r="T268" s="19"/>
      <c r="U268" s="19"/>
      <c r="V268" s="19"/>
      <c r="W268" s="20"/>
      <c r="X268" s="16"/>
      <c r="Y268" s="21"/>
      <c r="Z268" s="19"/>
      <c r="AA268" s="17"/>
      <c r="AB268" s="21"/>
      <c r="AD268" s="15"/>
      <c r="AE268" s="16"/>
      <c r="AF268" s="21"/>
      <c r="AG268" s="21"/>
      <c r="AH268" s="22"/>
      <c r="AI268" s="16"/>
      <c r="AJ268" s="21"/>
      <c r="AK268" s="19"/>
      <c r="AL268" s="17"/>
      <c r="AM268" s="21"/>
    </row>
    <row r="269" spans="3:39" x14ac:dyDescent="0.35">
      <c r="C269" s="15" t="s">
        <v>117</v>
      </c>
      <c r="D269" s="16">
        <f>D258+14</f>
        <v>1060.9000000000001</v>
      </c>
      <c r="E269" s="17">
        <f t="shared" si="225"/>
        <v>1034.8480000000002</v>
      </c>
      <c r="F269" s="17">
        <f t="shared" si="270"/>
        <v>994.81670000000008</v>
      </c>
      <c r="G269" s="17">
        <f t="shared" si="271"/>
        <v>954.7854000000001</v>
      </c>
      <c r="H269" s="17">
        <f t="shared" si="272"/>
        <v>914.75410000000011</v>
      </c>
      <c r="I269" s="17">
        <f t="shared" si="273"/>
        <v>874.72280000000012</v>
      </c>
      <c r="J269" s="18">
        <f t="shared" si="274"/>
        <v>834.69150000000013</v>
      </c>
      <c r="K269" s="16"/>
      <c r="L269" s="21">
        <v>763.60000000000014</v>
      </c>
      <c r="M269" s="19">
        <v>765.60000000000014</v>
      </c>
      <c r="N269" s="17">
        <v>735.60000000000014</v>
      </c>
      <c r="O269" s="21">
        <v>739.60000000000014</v>
      </c>
      <c r="Q269" s="15" t="s">
        <v>117</v>
      </c>
      <c r="R269" s="16">
        <f>R258+14</f>
        <v>1060.9000000000001</v>
      </c>
      <c r="S269" s="19">
        <f t="shared" si="278"/>
        <v>992.80100000000004</v>
      </c>
      <c r="T269" s="19">
        <f t="shared" si="279"/>
        <v>952.76970000000006</v>
      </c>
      <c r="U269" s="19">
        <f t="shared" si="280"/>
        <v>912.73840000000007</v>
      </c>
      <c r="V269" s="19">
        <f t="shared" si="281"/>
        <v>872.70710000000008</v>
      </c>
      <c r="W269" s="20">
        <f t="shared" si="282"/>
        <v>832.67580000000009</v>
      </c>
      <c r="X269" s="16"/>
      <c r="Y269" s="21">
        <v>763.60000000000014</v>
      </c>
      <c r="Z269" s="19">
        <v>765.60000000000014</v>
      </c>
      <c r="AA269" s="17">
        <v>735.60000000000014</v>
      </c>
      <c r="AB269" s="21">
        <v>739.60000000000014</v>
      </c>
      <c r="AD269" s="15" t="s">
        <v>117</v>
      </c>
      <c r="AE269" s="16">
        <f>AE258+14</f>
        <v>1060.9000000000001</v>
      </c>
      <c r="AF269" s="21">
        <f t="shared" si="283"/>
        <v>950.75410000000011</v>
      </c>
      <c r="AG269" s="21">
        <f t="shared" si="284"/>
        <v>910.78280000000007</v>
      </c>
      <c r="AH269" s="22">
        <f t="shared" si="285"/>
        <v>870.69150000000013</v>
      </c>
      <c r="AI269" s="16"/>
      <c r="AJ269" s="21">
        <v>763.60000000000014</v>
      </c>
      <c r="AK269" s="19">
        <v>765.60000000000014</v>
      </c>
      <c r="AL269" s="17">
        <v>735.60000000000014</v>
      </c>
      <c r="AM269" s="21">
        <v>739.60000000000014</v>
      </c>
    </row>
    <row r="270" spans="3:39" x14ac:dyDescent="0.35">
      <c r="C270" s="15" t="s">
        <v>118</v>
      </c>
      <c r="D270" s="16">
        <f>D269-2</f>
        <v>1058.9000000000001</v>
      </c>
      <c r="E270" s="17">
        <f t="shared" si="225"/>
        <v>1032.8480000000002</v>
      </c>
      <c r="F270" s="17">
        <f t="shared" si="270"/>
        <v>992.81670000000008</v>
      </c>
      <c r="G270" s="17">
        <f t="shared" si="271"/>
        <v>952.7854000000001</v>
      </c>
      <c r="H270" s="17">
        <f t="shared" si="272"/>
        <v>912.75410000000011</v>
      </c>
      <c r="I270" s="17">
        <f t="shared" si="273"/>
        <v>872.72280000000012</v>
      </c>
      <c r="J270" s="18">
        <f t="shared" si="274"/>
        <v>832.69150000000013</v>
      </c>
      <c r="K270" s="30" t="s">
        <v>306</v>
      </c>
      <c r="L270" s="21">
        <v>761.60000000000014</v>
      </c>
      <c r="M270" s="19" t="s">
        <v>305</v>
      </c>
      <c r="N270" s="17">
        <v>733.60000000000014</v>
      </c>
      <c r="O270" s="21" t="s">
        <v>305</v>
      </c>
      <c r="Q270" s="15" t="s">
        <v>118</v>
      </c>
      <c r="R270" s="16">
        <f>R269-2</f>
        <v>1058.9000000000001</v>
      </c>
      <c r="S270" s="19">
        <f t="shared" si="278"/>
        <v>990.80100000000004</v>
      </c>
      <c r="T270" s="19">
        <f t="shared" si="279"/>
        <v>950.76970000000006</v>
      </c>
      <c r="U270" s="19">
        <f t="shared" si="280"/>
        <v>910.73840000000007</v>
      </c>
      <c r="V270" s="19">
        <f t="shared" si="281"/>
        <v>870.70710000000008</v>
      </c>
      <c r="W270" s="20">
        <f t="shared" si="282"/>
        <v>830.67580000000009</v>
      </c>
      <c r="X270" s="30" t="s">
        <v>306</v>
      </c>
      <c r="Y270" s="21">
        <v>761.60000000000014</v>
      </c>
      <c r="Z270" s="19" t="s">
        <v>305</v>
      </c>
      <c r="AA270" s="17">
        <v>733.60000000000014</v>
      </c>
      <c r="AB270" s="21" t="s">
        <v>305</v>
      </c>
      <c r="AD270" s="15" t="s">
        <v>118</v>
      </c>
      <c r="AE270" s="16">
        <f>AE269-2</f>
        <v>1058.9000000000001</v>
      </c>
      <c r="AF270" s="21">
        <f t="shared" si="283"/>
        <v>948.75410000000011</v>
      </c>
      <c r="AG270" s="21">
        <f t="shared" si="284"/>
        <v>908.78280000000007</v>
      </c>
      <c r="AH270" s="22">
        <f t="shared" si="285"/>
        <v>868.69150000000013</v>
      </c>
      <c r="AI270" s="30" t="s">
        <v>306</v>
      </c>
      <c r="AJ270" s="21">
        <v>761.60000000000014</v>
      </c>
      <c r="AK270" s="19" t="s">
        <v>305</v>
      </c>
      <c r="AL270" s="17">
        <v>733.60000000000014</v>
      </c>
      <c r="AM270" s="21" t="s">
        <v>305</v>
      </c>
    </row>
    <row r="271" spans="3:39" x14ac:dyDescent="0.35">
      <c r="C271" s="15" t="s">
        <v>119</v>
      </c>
      <c r="D271" s="16">
        <f t="shared" ref="D271:D273" si="293">D270-2</f>
        <v>1056.9000000000001</v>
      </c>
      <c r="E271" s="17">
        <f t="shared" si="225"/>
        <v>1030.8480000000002</v>
      </c>
      <c r="F271" s="17">
        <f t="shared" si="270"/>
        <v>990.81670000000008</v>
      </c>
      <c r="G271" s="17">
        <f t="shared" si="271"/>
        <v>950.7854000000001</v>
      </c>
      <c r="H271" s="17">
        <f t="shared" si="272"/>
        <v>910.75410000000011</v>
      </c>
      <c r="I271" s="17">
        <f t="shared" si="273"/>
        <v>870.72280000000012</v>
      </c>
      <c r="J271" s="18">
        <f t="shared" si="274"/>
        <v>830.69150000000013</v>
      </c>
      <c r="K271" s="30" t="s">
        <v>306</v>
      </c>
      <c r="L271" s="21">
        <v>759.60000000000014</v>
      </c>
      <c r="M271" s="19">
        <v>761.60000000000014</v>
      </c>
      <c r="N271" s="17">
        <v>731.60000000000014</v>
      </c>
      <c r="O271" s="21" t="s">
        <v>305</v>
      </c>
      <c r="Q271" s="15" t="s">
        <v>119</v>
      </c>
      <c r="R271" s="16">
        <f t="shared" ref="R271:R273" si="294">R270-2</f>
        <v>1056.9000000000001</v>
      </c>
      <c r="S271" s="19">
        <f t="shared" si="278"/>
        <v>988.80100000000004</v>
      </c>
      <c r="T271" s="19">
        <f t="shared" si="279"/>
        <v>948.76970000000006</v>
      </c>
      <c r="U271" s="19">
        <f t="shared" si="280"/>
        <v>908.73840000000007</v>
      </c>
      <c r="V271" s="19">
        <f t="shared" si="281"/>
        <v>868.70710000000008</v>
      </c>
      <c r="W271" s="20">
        <f t="shared" si="282"/>
        <v>828.67580000000009</v>
      </c>
      <c r="X271" s="30" t="s">
        <v>306</v>
      </c>
      <c r="Y271" s="21">
        <v>759.60000000000014</v>
      </c>
      <c r="Z271" s="19">
        <v>761.60000000000014</v>
      </c>
      <c r="AA271" s="17">
        <v>731.60000000000014</v>
      </c>
      <c r="AB271" s="21" t="s">
        <v>305</v>
      </c>
      <c r="AD271" s="15" t="s">
        <v>119</v>
      </c>
      <c r="AE271" s="16">
        <f t="shared" ref="AE271:AE273" si="295">AE270-2</f>
        <v>1056.9000000000001</v>
      </c>
      <c r="AF271" s="21">
        <f t="shared" si="283"/>
        <v>946.75410000000011</v>
      </c>
      <c r="AG271" s="21">
        <f t="shared" si="284"/>
        <v>906.78280000000007</v>
      </c>
      <c r="AH271" s="22">
        <f t="shared" si="285"/>
        <v>866.69150000000013</v>
      </c>
      <c r="AI271" s="30" t="s">
        <v>306</v>
      </c>
      <c r="AJ271" s="21">
        <v>759.60000000000014</v>
      </c>
      <c r="AK271" s="19">
        <v>761.60000000000014</v>
      </c>
      <c r="AL271" s="17">
        <v>731.60000000000014</v>
      </c>
      <c r="AM271" s="21" t="s">
        <v>305</v>
      </c>
    </row>
    <row r="272" spans="3:39" x14ac:dyDescent="0.35">
      <c r="C272" s="15" t="s">
        <v>120</v>
      </c>
      <c r="D272" s="16">
        <f t="shared" si="293"/>
        <v>1054.9000000000001</v>
      </c>
      <c r="E272" s="17">
        <f t="shared" si="225"/>
        <v>1028.8480000000002</v>
      </c>
      <c r="F272" s="17">
        <f t="shared" si="270"/>
        <v>988.81670000000008</v>
      </c>
      <c r="G272" s="17">
        <f t="shared" si="271"/>
        <v>948.7854000000001</v>
      </c>
      <c r="H272" s="17">
        <f t="shared" si="272"/>
        <v>908.75410000000011</v>
      </c>
      <c r="I272" s="17">
        <f t="shared" si="273"/>
        <v>868.72280000000012</v>
      </c>
      <c r="J272" s="18">
        <f t="shared" si="274"/>
        <v>828.69150000000013</v>
      </c>
      <c r="K272" s="30" t="s">
        <v>306</v>
      </c>
      <c r="L272" s="21">
        <v>757.60000000000014</v>
      </c>
      <c r="M272" s="19">
        <v>759.60000000000014</v>
      </c>
      <c r="N272" s="17">
        <v>729.60000000000014</v>
      </c>
      <c r="O272" s="21">
        <v>733.60000000000014</v>
      </c>
      <c r="Q272" s="15" t="s">
        <v>120</v>
      </c>
      <c r="R272" s="16">
        <f t="shared" si="294"/>
        <v>1054.9000000000001</v>
      </c>
      <c r="S272" s="19">
        <f t="shared" si="278"/>
        <v>986.80100000000004</v>
      </c>
      <c r="T272" s="19">
        <f t="shared" si="279"/>
        <v>946.76970000000006</v>
      </c>
      <c r="U272" s="19">
        <f t="shared" si="280"/>
        <v>906.73840000000007</v>
      </c>
      <c r="V272" s="19">
        <f t="shared" si="281"/>
        <v>866.70710000000008</v>
      </c>
      <c r="W272" s="20">
        <f t="shared" si="282"/>
        <v>826.67580000000009</v>
      </c>
      <c r="X272" s="30" t="s">
        <v>306</v>
      </c>
      <c r="Y272" s="21">
        <v>757.60000000000014</v>
      </c>
      <c r="Z272" s="19">
        <v>759.60000000000014</v>
      </c>
      <c r="AA272" s="17">
        <v>729.60000000000014</v>
      </c>
      <c r="AB272" s="21">
        <v>733.60000000000014</v>
      </c>
      <c r="AD272" s="15" t="s">
        <v>120</v>
      </c>
      <c r="AE272" s="16">
        <f t="shared" si="295"/>
        <v>1054.9000000000001</v>
      </c>
      <c r="AF272" s="21">
        <f t="shared" si="283"/>
        <v>944.75410000000011</v>
      </c>
      <c r="AG272" s="21">
        <f t="shared" si="284"/>
        <v>904.78280000000007</v>
      </c>
      <c r="AH272" s="22">
        <f t="shared" si="285"/>
        <v>864.69150000000013</v>
      </c>
      <c r="AI272" s="30" t="s">
        <v>306</v>
      </c>
      <c r="AJ272" s="21">
        <v>757.60000000000014</v>
      </c>
      <c r="AK272" s="19">
        <v>759.60000000000014</v>
      </c>
      <c r="AL272" s="17">
        <v>729.60000000000014</v>
      </c>
      <c r="AM272" s="21">
        <v>733.60000000000014</v>
      </c>
    </row>
    <row r="273" spans="3:39" x14ac:dyDescent="0.35">
      <c r="C273" s="15" t="s">
        <v>121</v>
      </c>
      <c r="D273" s="16">
        <f t="shared" si="293"/>
        <v>1052.9000000000001</v>
      </c>
      <c r="E273" s="17">
        <f t="shared" si="225"/>
        <v>1026.8480000000002</v>
      </c>
      <c r="F273" s="17">
        <f t="shared" si="270"/>
        <v>986.81670000000008</v>
      </c>
      <c r="G273" s="17">
        <f t="shared" si="271"/>
        <v>946.7854000000001</v>
      </c>
      <c r="H273" s="17">
        <f t="shared" si="272"/>
        <v>906.75410000000011</v>
      </c>
      <c r="I273" s="17">
        <f t="shared" si="273"/>
        <v>866.72280000000012</v>
      </c>
      <c r="J273" s="18">
        <f t="shared" si="274"/>
        <v>826.69150000000013</v>
      </c>
      <c r="K273" s="30" t="s">
        <v>306</v>
      </c>
      <c r="L273" s="21">
        <v>755.60000000000014</v>
      </c>
      <c r="M273" s="19">
        <v>757.60000000000014</v>
      </c>
      <c r="N273" s="17">
        <v>727.60000000000014</v>
      </c>
      <c r="O273" s="21">
        <v>731.60000000000014</v>
      </c>
      <c r="Q273" s="15" t="s">
        <v>121</v>
      </c>
      <c r="R273" s="16">
        <f t="shared" si="294"/>
        <v>1052.9000000000001</v>
      </c>
      <c r="S273" s="19">
        <f t="shared" si="278"/>
        <v>984.80100000000004</v>
      </c>
      <c r="T273" s="19">
        <f t="shared" si="279"/>
        <v>944.76970000000006</v>
      </c>
      <c r="U273" s="19">
        <f t="shared" si="280"/>
        <v>904.73840000000007</v>
      </c>
      <c r="V273" s="19">
        <f t="shared" si="281"/>
        <v>864.70710000000008</v>
      </c>
      <c r="W273" s="20">
        <f t="shared" si="282"/>
        <v>824.67580000000009</v>
      </c>
      <c r="X273" s="30" t="s">
        <v>306</v>
      </c>
      <c r="Y273" s="21">
        <v>755.60000000000014</v>
      </c>
      <c r="Z273" s="19">
        <v>757.60000000000014</v>
      </c>
      <c r="AA273" s="17">
        <v>727.60000000000014</v>
      </c>
      <c r="AB273" s="21">
        <v>731.60000000000014</v>
      </c>
      <c r="AD273" s="15" t="s">
        <v>121</v>
      </c>
      <c r="AE273" s="16">
        <f t="shared" si="295"/>
        <v>1052.9000000000001</v>
      </c>
      <c r="AF273" s="21">
        <f t="shared" si="283"/>
        <v>942.75410000000011</v>
      </c>
      <c r="AG273" s="21">
        <f t="shared" si="284"/>
        <v>902.78280000000007</v>
      </c>
      <c r="AH273" s="22">
        <f t="shared" si="285"/>
        <v>862.69150000000013</v>
      </c>
      <c r="AI273" s="30" t="s">
        <v>306</v>
      </c>
      <c r="AJ273" s="21">
        <v>755.60000000000014</v>
      </c>
      <c r="AK273" s="19">
        <v>757.60000000000014</v>
      </c>
      <c r="AL273" s="17">
        <v>727.60000000000014</v>
      </c>
      <c r="AM273" s="21">
        <v>731.60000000000014</v>
      </c>
    </row>
    <row r="274" spans="3:39" x14ac:dyDescent="0.35">
      <c r="C274" s="15" t="s">
        <v>182</v>
      </c>
      <c r="D274" s="16">
        <f>D273-2</f>
        <v>1050.9000000000001</v>
      </c>
      <c r="E274" s="17">
        <f t="shared" ref="E274:E278" si="296">D274-26.052</f>
        <v>1024.8480000000002</v>
      </c>
      <c r="F274" s="17">
        <f t="shared" ref="F274:F278" si="297">D274-66.0833</f>
        <v>984.81670000000008</v>
      </c>
      <c r="G274" s="17">
        <f>D274-106.1146</f>
        <v>944.7854000000001</v>
      </c>
      <c r="H274" s="17">
        <f>D274-146.1459</f>
        <v>904.75410000000011</v>
      </c>
      <c r="I274" s="17">
        <f>D274-186.1772</f>
        <v>864.72280000000012</v>
      </c>
      <c r="J274" s="18">
        <f>D274-226.2085</f>
        <v>824.69150000000013</v>
      </c>
      <c r="K274" s="30" t="s">
        <v>306</v>
      </c>
      <c r="L274" s="21">
        <v>753.60000000000014</v>
      </c>
      <c r="M274" s="19">
        <v>755.60000000000014</v>
      </c>
      <c r="N274" s="17">
        <v>725.60000000000014</v>
      </c>
      <c r="O274" s="21">
        <v>729.60000000000014</v>
      </c>
      <c r="Q274" s="15" t="s">
        <v>182</v>
      </c>
      <c r="R274" s="16">
        <f>R273-2</f>
        <v>1050.9000000000001</v>
      </c>
      <c r="S274" s="19">
        <f t="shared" si="278"/>
        <v>982.80100000000004</v>
      </c>
      <c r="T274" s="19">
        <f t="shared" si="279"/>
        <v>942.76970000000006</v>
      </c>
      <c r="U274" s="19">
        <f t="shared" si="280"/>
        <v>902.73840000000007</v>
      </c>
      <c r="V274" s="19">
        <f t="shared" si="281"/>
        <v>862.70710000000008</v>
      </c>
      <c r="W274" s="20">
        <f t="shared" si="282"/>
        <v>822.67580000000009</v>
      </c>
      <c r="X274" s="30" t="s">
        <v>306</v>
      </c>
      <c r="Y274" s="21">
        <v>753.60000000000014</v>
      </c>
      <c r="Z274" s="19">
        <v>755.60000000000014</v>
      </c>
      <c r="AA274" s="17">
        <v>725.60000000000014</v>
      </c>
      <c r="AB274" s="21">
        <v>729.60000000000014</v>
      </c>
      <c r="AD274" s="15" t="s">
        <v>182</v>
      </c>
      <c r="AE274" s="16">
        <f>AE273-2</f>
        <v>1050.9000000000001</v>
      </c>
      <c r="AF274" s="21">
        <f t="shared" si="283"/>
        <v>940.75410000000011</v>
      </c>
      <c r="AG274" s="21">
        <f t="shared" si="284"/>
        <v>900.78280000000007</v>
      </c>
      <c r="AH274" s="22">
        <f t="shared" si="285"/>
        <v>860.69150000000013</v>
      </c>
      <c r="AI274" s="30" t="s">
        <v>306</v>
      </c>
      <c r="AJ274" s="21">
        <v>753.60000000000014</v>
      </c>
      <c r="AK274" s="19">
        <v>755.60000000000014</v>
      </c>
      <c r="AL274" s="17">
        <v>725.60000000000014</v>
      </c>
      <c r="AM274" s="21">
        <v>729.60000000000014</v>
      </c>
    </row>
    <row r="275" spans="3:39" x14ac:dyDescent="0.35">
      <c r="C275" s="15" t="s">
        <v>183</v>
      </c>
      <c r="D275" s="16">
        <f t="shared" ref="D275:D278" si="298">D274-2</f>
        <v>1048.9000000000001</v>
      </c>
      <c r="E275" s="17">
        <f t="shared" si="296"/>
        <v>1022.8480000000001</v>
      </c>
      <c r="F275" s="17">
        <f t="shared" si="297"/>
        <v>982.81670000000008</v>
      </c>
      <c r="G275" s="17">
        <f t="shared" ref="G275:G278" si="299">D275-106.1146</f>
        <v>942.7854000000001</v>
      </c>
      <c r="H275" s="17">
        <f t="shared" ref="H275:H278" si="300">D275-146.1459</f>
        <v>902.75410000000011</v>
      </c>
      <c r="I275" s="17">
        <f t="shared" ref="I275:I278" si="301">D275-186.1772</f>
        <v>862.72280000000012</v>
      </c>
      <c r="J275" s="18">
        <f t="shared" ref="J275:J278" si="302">D275-226.2085</f>
        <v>822.69150000000013</v>
      </c>
      <c r="K275" s="30" t="s">
        <v>306</v>
      </c>
      <c r="L275" s="21">
        <v>751.60000000000014</v>
      </c>
      <c r="M275" s="19">
        <v>753.60000000000014</v>
      </c>
      <c r="N275" s="17">
        <v>723.60000000000014</v>
      </c>
      <c r="O275" s="21">
        <v>727.60000000000014</v>
      </c>
      <c r="Q275" s="15" t="s">
        <v>183</v>
      </c>
      <c r="R275" s="16">
        <f t="shared" ref="R275:R278" si="303">R274-2</f>
        <v>1048.9000000000001</v>
      </c>
      <c r="S275" s="19">
        <f t="shared" si="278"/>
        <v>980.80100000000004</v>
      </c>
      <c r="T275" s="19">
        <f t="shared" si="279"/>
        <v>940.76970000000006</v>
      </c>
      <c r="U275" s="19">
        <f t="shared" si="280"/>
        <v>900.73840000000007</v>
      </c>
      <c r="V275" s="19">
        <f t="shared" si="281"/>
        <v>860.70710000000008</v>
      </c>
      <c r="W275" s="20">
        <f t="shared" si="282"/>
        <v>820.67580000000009</v>
      </c>
      <c r="X275" s="30" t="s">
        <v>306</v>
      </c>
      <c r="Y275" s="21">
        <v>751.60000000000014</v>
      </c>
      <c r="Z275" s="19">
        <v>753.60000000000014</v>
      </c>
      <c r="AA275" s="17">
        <v>723.60000000000014</v>
      </c>
      <c r="AB275" s="21">
        <v>727.60000000000014</v>
      </c>
      <c r="AD275" s="15" t="s">
        <v>183</v>
      </c>
      <c r="AE275" s="16">
        <f t="shared" ref="AE275:AE278" si="304">AE274-2</f>
        <v>1048.9000000000001</v>
      </c>
      <c r="AF275" s="21">
        <f t="shared" si="283"/>
        <v>938.75410000000011</v>
      </c>
      <c r="AG275" s="21">
        <f t="shared" si="284"/>
        <v>898.78280000000007</v>
      </c>
      <c r="AH275" s="22">
        <f t="shared" si="285"/>
        <v>858.69150000000013</v>
      </c>
      <c r="AI275" s="30" t="s">
        <v>306</v>
      </c>
      <c r="AJ275" s="21">
        <v>751.60000000000014</v>
      </c>
      <c r="AK275" s="19">
        <v>753.60000000000014</v>
      </c>
      <c r="AL275" s="17">
        <v>723.60000000000014</v>
      </c>
      <c r="AM275" s="21">
        <v>727.60000000000014</v>
      </c>
    </row>
    <row r="276" spans="3:39" x14ac:dyDescent="0.35">
      <c r="C276" s="15" t="s">
        <v>184</v>
      </c>
      <c r="D276" s="16">
        <f t="shared" si="298"/>
        <v>1046.9000000000001</v>
      </c>
      <c r="E276" s="17">
        <f t="shared" si="296"/>
        <v>1020.8480000000001</v>
      </c>
      <c r="F276" s="17">
        <f t="shared" si="297"/>
        <v>980.81670000000008</v>
      </c>
      <c r="G276" s="17">
        <f t="shared" si="299"/>
        <v>940.7854000000001</v>
      </c>
      <c r="H276" s="17">
        <f t="shared" si="300"/>
        <v>900.75410000000011</v>
      </c>
      <c r="I276" s="17">
        <f t="shared" si="301"/>
        <v>860.72280000000012</v>
      </c>
      <c r="J276" s="18">
        <f t="shared" si="302"/>
        <v>820.69150000000013</v>
      </c>
      <c r="K276" s="30" t="s">
        <v>306</v>
      </c>
      <c r="L276" s="21">
        <v>749.60000000000014</v>
      </c>
      <c r="M276" s="19">
        <v>751.60000000000014</v>
      </c>
      <c r="N276" s="17">
        <v>721.60000000000014</v>
      </c>
      <c r="O276" s="21">
        <v>725.60000000000014</v>
      </c>
      <c r="Q276" s="15" t="s">
        <v>184</v>
      </c>
      <c r="R276" s="16">
        <f t="shared" si="303"/>
        <v>1046.9000000000001</v>
      </c>
      <c r="S276" s="19">
        <f t="shared" si="278"/>
        <v>978.80100000000004</v>
      </c>
      <c r="T276" s="19">
        <f t="shared" si="279"/>
        <v>938.76970000000006</v>
      </c>
      <c r="U276" s="19">
        <f t="shared" si="280"/>
        <v>898.73840000000007</v>
      </c>
      <c r="V276" s="19">
        <f t="shared" si="281"/>
        <v>858.70710000000008</v>
      </c>
      <c r="W276" s="20">
        <f t="shared" si="282"/>
        <v>818.67580000000009</v>
      </c>
      <c r="X276" s="30" t="s">
        <v>306</v>
      </c>
      <c r="Y276" s="21">
        <v>749.60000000000014</v>
      </c>
      <c r="Z276" s="19">
        <v>751.60000000000014</v>
      </c>
      <c r="AA276" s="17">
        <v>721.60000000000014</v>
      </c>
      <c r="AB276" s="21">
        <v>725.60000000000014</v>
      </c>
      <c r="AD276" s="15" t="s">
        <v>184</v>
      </c>
      <c r="AE276" s="16">
        <f t="shared" si="304"/>
        <v>1046.9000000000001</v>
      </c>
      <c r="AF276" s="21">
        <f t="shared" si="283"/>
        <v>936.75410000000011</v>
      </c>
      <c r="AG276" s="21">
        <f t="shared" si="284"/>
        <v>896.78280000000007</v>
      </c>
      <c r="AH276" s="22">
        <f t="shared" si="285"/>
        <v>856.69150000000013</v>
      </c>
      <c r="AI276" s="30" t="s">
        <v>306</v>
      </c>
      <c r="AJ276" s="21">
        <v>749.60000000000014</v>
      </c>
      <c r="AK276" s="19">
        <v>751.60000000000014</v>
      </c>
      <c r="AL276" s="17">
        <v>721.60000000000014</v>
      </c>
      <c r="AM276" s="21">
        <v>725.60000000000014</v>
      </c>
    </row>
    <row r="277" spans="3:39" x14ac:dyDescent="0.35">
      <c r="C277" s="15" t="s">
        <v>185</v>
      </c>
      <c r="D277" s="16">
        <f t="shared" si="298"/>
        <v>1044.9000000000001</v>
      </c>
      <c r="E277" s="17">
        <f t="shared" si="296"/>
        <v>1018.8480000000001</v>
      </c>
      <c r="F277" s="17">
        <f t="shared" si="297"/>
        <v>978.81670000000008</v>
      </c>
      <c r="G277" s="17">
        <f t="shared" si="299"/>
        <v>938.7854000000001</v>
      </c>
      <c r="H277" s="17">
        <f t="shared" si="300"/>
        <v>898.75410000000011</v>
      </c>
      <c r="I277" s="17">
        <f t="shared" si="301"/>
        <v>858.72280000000012</v>
      </c>
      <c r="J277" s="18">
        <f t="shared" si="302"/>
        <v>818.69150000000013</v>
      </c>
      <c r="K277" s="30" t="s">
        <v>306</v>
      </c>
      <c r="L277" s="21">
        <v>747.60000000000014</v>
      </c>
      <c r="M277" s="19">
        <v>749.60000000000014</v>
      </c>
      <c r="N277" s="17">
        <v>719.60000000000014</v>
      </c>
      <c r="O277" s="21">
        <v>723.60000000000014</v>
      </c>
      <c r="Q277" s="15" t="s">
        <v>185</v>
      </c>
      <c r="R277" s="16">
        <f t="shared" si="303"/>
        <v>1044.9000000000001</v>
      </c>
      <c r="S277" s="19">
        <f t="shared" si="278"/>
        <v>976.80100000000004</v>
      </c>
      <c r="T277" s="19">
        <f t="shared" si="279"/>
        <v>936.76970000000006</v>
      </c>
      <c r="U277" s="19">
        <f t="shared" si="280"/>
        <v>896.73840000000007</v>
      </c>
      <c r="V277" s="19">
        <f t="shared" si="281"/>
        <v>856.70710000000008</v>
      </c>
      <c r="W277" s="20">
        <f t="shared" si="282"/>
        <v>816.67580000000009</v>
      </c>
      <c r="X277" s="30" t="s">
        <v>306</v>
      </c>
      <c r="Y277" s="21">
        <v>747.60000000000014</v>
      </c>
      <c r="Z277" s="19">
        <v>749.60000000000014</v>
      </c>
      <c r="AA277" s="17">
        <v>719.60000000000014</v>
      </c>
      <c r="AB277" s="21">
        <v>723.60000000000014</v>
      </c>
      <c r="AD277" s="15" t="s">
        <v>185</v>
      </c>
      <c r="AE277" s="16">
        <f t="shared" si="304"/>
        <v>1044.9000000000001</v>
      </c>
      <c r="AF277" s="21">
        <f t="shared" si="283"/>
        <v>934.75410000000011</v>
      </c>
      <c r="AG277" s="21">
        <f t="shared" si="284"/>
        <v>894.78280000000007</v>
      </c>
      <c r="AH277" s="22">
        <f t="shared" si="285"/>
        <v>854.69150000000013</v>
      </c>
      <c r="AI277" s="30" t="s">
        <v>306</v>
      </c>
      <c r="AJ277" s="21">
        <v>747.60000000000014</v>
      </c>
      <c r="AK277" s="19">
        <v>749.60000000000014</v>
      </c>
      <c r="AL277" s="17">
        <v>719.60000000000014</v>
      </c>
      <c r="AM277" s="21">
        <v>723.60000000000014</v>
      </c>
    </row>
    <row r="278" spans="3:39" x14ac:dyDescent="0.35">
      <c r="C278" s="15" t="s">
        <v>186</v>
      </c>
      <c r="D278" s="16">
        <f t="shared" si="298"/>
        <v>1042.9000000000001</v>
      </c>
      <c r="E278" s="17">
        <f t="shared" si="296"/>
        <v>1016.8480000000001</v>
      </c>
      <c r="F278" s="17">
        <f t="shared" si="297"/>
        <v>976.81670000000008</v>
      </c>
      <c r="G278" s="17">
        <f t="shared" si="299"/>
        <v>936.7854000000001</v>
      </c>
      <c r="H278" s="17">
        <f t="shared" si="300"/>
        <v>896.75410000000011</v>
      </c>
      <c r="I278" s="17">
        <f t="shared" si="301"/>
        <v>856.72280000000012</v>
      </c>
      <c r="J278" s="18">
        <f t="shared" si="302"/>
        <v>816.69150000000013</v>
      </c>
      <c r="K278" s="30" t="s">
        <v>306</v>
      </c>
      <c r="L278" s="21">
        <v>745.60000000000014</v>
      </c>
      <c r="M278" s="19">
        <v>747.60000000000014</v>
      </c>
      <c r="N278" s="17">
        <v>717.60000000000014</v>
      </c>
      <c r="O278" s="21">
        <v>721.60000000000014</v>
      </c>
      <c r="Q278" s="15" t="s">
        <v>186</v>
      </c>
      <c r="R278" s="16">
        <f t="shared" si="303"/>
        <v>1042.9000000000001</v>
      </c>
      <c r="S278" s="19">
        <f t="shared" si="278"/>
        <v>974.80100000000004</v>
      </c>
      <c r="T278" s="19">
        <f t="shared" si="279"/>
        <v>934.76970000000006</v>
      </c>
      <c r="U278" s="19">
        <f t="shared" si="280"/>
        <v>894.73840000000007</v>
      </c>
      <c r="V278" s="19">
        <f t="shared" si="281"/>
        <v>854.70710000000008</v>
      </c>
      <c r="W278" s="20">
        <f t="shared" si="282"/>
        <v>814.67580000000009</v>
      </c>
      <c r="X278" s="30" t="s">
        <v>306</v>
      </c>
      <c r="Y278" s="21">
        <v>745.60000000000014</v>
      </c>
      <c r="Z278" s="19">
        <v>747.60000000000014</v>
      </c>
      <c r="AA278" s="17">
        <v>717.60000000000014</v>
      </c>
      <c r="AB278" s="21">
        <v>721.60000000000014</v>
      </c>
      <c r="AD278" s="15" t="s">
        <v>186</v>
      </c>
      <c r="AE278" s="16">
        <f t="shared" si="304"/>
        <v>1042.9000000000001</v>
      </c>
      <c r="AF278" s="21">
        <f t="shared" si="283"/>
        <v>932.75410000000011</v>
      </c>
      <c r="AG278" s="21">
        <f t="shared" si="284"/>
        <v>892.78280000000007</v>
      </c>
      <c r="AH278" s="22">
        <f t="shared" si="285"/>
        <v>852.69150000000013</v>
      </c>
      <c r="AI278" s="30" t="s">
        <v>306</v>
      </c>
      <c r="AJ278" s="21">
        <v>745.60000000000014</v>
      </c>
      <c r="AK278" s="19">
        <v>747.60000000000014</v>
      </c>
      <c r="AL278" s="17">
        <v>717.60000000000014</v>
      </c>
      <c r="AM278" s="21">
        <v>721.60000000000014</v>
      </c>
    </row>
    <row r="279" spans="3:39" x14ac:dyDescent="0.35">
      <c r="C279" s="15"/>
      <c r="D279" s="16"/>
      <c r="E279" s="17"/>
      <c r="F279" s="17"/>
      <c r="G279" s="17"/>
      <c r="H279" s="17"/>
      <c r="I279" s="17"/>
      <c r="J279" s="18"/>
      <c r="K279" s="16"/>
      <c r="L279" s="21"/>
      <c r="M279" s="19"/>
      <c r="N279" s="17"/>
      <c r="O279" s="21"/>
      <c r="Q279" s="15"/>
      <c r="R279" s="16"/>
      <c r="S279" s="19"/>
      <c r="T279" s="19"/>
      <c r="U279" s="19"/>
      <c r="V279" s="19"/>
      <c r="W279" s="20"/>
      <c r="X279" s="16"/>
      <c r="Y279" s="21"/>
      <c r="Z279" s="19"/>
      <c r="AA279" s="17"/>
      <c r="AB279" s="21"/>
      <c r="AD279" s="15"/>
      <c r="AE279" s="16"/>
      <c r="AF279" s="21"/>
      <c r="AG279" s="21"/>
      <c r="AH279" s="22"/>
      <c r="AI279" s="16"/>
      <c r="AJ279" s="21"/>
      <c r="AK279" s="19"/>
      <c r="AL279" s="17"/>
      <c r="AM279" s="21"/>
    </row>
    <row r="280" spans="3:39" x14ac:dyDescent="0.35">
      <c r="C280" s="15" t="s">
        <v>122</v>
      </c>
      <c r="D280" s="16">
        <f>D269+14</f>
        <v>1074.9000000000001</v>
      </c>
      <c r="E280" s="17">
        <f t="shared" si="225"/>
        <v>1048.8480000000002</v>
      </c>
      <c r="F280" s="17">
        <f t="shared" si="270"/>
        <v>1008.8167000000001</v>
      </c>
      <c r="G280" s="17">
        <f t="shared" si="271"/>
        <v>968.7854000000001</v>
      </c>
      <c r="H280" s="17">
        <f t="shared" si="272"/>
        <v>928.75410000000011</v>
      </c>
      <c r="I280" s="17">
        <f t="shared" si="273"/>
        <v>888.72280000000012</v>
      </c>
      <c r="J280" s="18">
        <f t="shared" si="274"/>
        <v>848.69150000000013</v>
      </c>
      <c r="K280" s="16"/>
      <c r="L280" s="21">
        <v>777.60000000000014</v>
      </c>
      <c r="M280" s="19">
        <v>779.60000000000014</v>
      </c>
      <c r="N280" s="17">
        <v>749.60000000000014</v>
      </c>
      <c r="O280" s="21">
        <v>753.60000000000014</v>
      </c>
      <c r="Q280" s="15" t="s">
        <v>122</v>
      </c>
      <c r="R280" s="16">
        <f>R269+14</f>
        <v>1074.9000000000001</v>
      </c>
      <c r="S280" s="19">
        <f t="shared" si="278"/>
        <v>1006.801</v>
      </c>
      <c r="T280" s="19">
        <f t="shared" si="279"/>
        <v>966.76970000000006</v>
      </c>
      <c r="U280" s="19">
        <f t="shared" si="280"/>
        <v>926.73840000000007</v>
      </c>
      <c r="V280" s="19">
        <f t="shared" si="281"/>
        <v>886.70710000000008</v>
      </c>
      <c r="W280" s="20">
        <f t="shared" si="282"/>
        <v>846.67580000000009</v>
      </c>
      <c r="X280" s="16"/>
      <c r="Y280" s="21">
        <v>777.60000000000014</v>
      </c>
      <c r="Z280" s="19">
        <v>779.60000000000014</v>
      </c>
      <c r="AA280" s="17">
        <v>749.60000000000014</v>
      </c>
      <c r="AB280" s="21">
        <v>753.60000000000014</v>
      </c>
      <c r="AD280" s="15" t="s">
        <v>122</v>
      </c>
      <c r="AE280" s="16">
        <f>AE269+14</f>
        <v>1074.9000000000001</v>
      </c>
      <c r="AF280" s="21">
        <f t="shared" si="283"/>
        <v>964.75410000000011</v>
      </c>
      <c r="AG280" s="21">
        <f t="shared" si="284"/>
        <v>924.78280000000007</v>
      </c>
      <c r="AH280" s="22">
        <f t="shared" si="285"/>
        <v>884.69150000000013</v>
      </c>
      <c r="AI280" s="16"/>
      <c r="AJ280" s="21">
        <v>777.60000000000014</v>
      </c>
      <c r="AK280" s="19">
        <v>779.60000000000014</v>
      </c>
      <c r="AL280" s="17">
        <v>749.60000000000014</v>
      </c>
      <c r="AM280" s="21">
        <v>753.60000000000014</v>
      </c>
    </row>
    <row r="281" spans="3:39" x14ac:dyDescent="0.35">
      <c r="C281" s="15" t="s">
        <v>123</v>
      </c>
      <c r="D281" s="16">
        <f>D280-2</f>
        <v>1072.9000000000001</v>
      </c>
      <c r="E281" s="17">
        <f t="shared" si="225"/>
        <v>1046.8480000000002</v>
      </c>
      <c r="F281" s="17">
        <f t="shared" si="270"/>
        <v>1006.8167000000001</v>
      </c>
      <c r="G281" s="17">
        <f t="shared" si="271"/>
        <v>966.7854000000001</v>
      </c>
      <c r="H281" s="17">
        <f t="shared" si="272"/>
        <v>926.75410000000011</v>
      </c>
      <c r="I281" s="17">
        <f t="shared" si="273"/>
        <v>886.72280000000012</v>
      </c>
      <c r="J281" s="18">
        <f t="shared" si="274"/>
        <v>846.69150000000013</v>
      </c>
      <c r="K281" s="30" t="s">
        <v>306</v>
      </c>
      <c r="L281" s="21">
        <v>775.60000000000014</v>
      </c>
      <c r="M281" s="19" t="s">
        <v>305</v>
      </c>
      <c r="N281" s="17">
        <v>747.60000000000014</v>
      </c>
      <c r="O281" s="21" t="s">
        <v>305</v>
      </c>
      <c r="Q281" s="15" t="s">
        <v>123</v>
      </c>
      <c r="R281" s="16">
        <f>R280-2</f>
        <v>1072.9000000000001</v>
      </c>
      <c r="S281" s="19">
        <f t="shared" si="278"/>
        <v>1004.801</v>
      </c>
      <c r="T281" s="19">
        <f t="shared" si="279"/>
        <v>964.76970000000006</v>
      </c>
      <c r="U281" s="19">
        <f t="shared" si="280"/>
        <v>924.73840000000007</v>
      </c>
      <c r="V281" s="19">
        <f t="shared" si="281"/>
        <v>884.70710000000008</v>
      </c>
      <c r="W281" s="20">
        <f t="shared" si="282"/>
        <v>844.67580000000009</v>
      </c>
      <c r="X281" s="30" t="s">
        <v>306</v>
      </c>
      <c r="Y281" s="21">
        <v>775.60000000000014</v>
      </c>
      <c r="Z281" s="19" t="s">
        <v>305</v>
      </c>
      <c r="AA281" s="17">
        <v>747.60000000000014</v>
      </c>
      <c r="AB281" s="21" t="s">
        <v>305</v>
      </c>
      <c r="AD281" s="15" t="s">
        <v>123</v>
      </c>
      <c r="AE281" s="16">
        <f>AE280-2</f>
        <v>1072.9000000000001</v>
      </c>
      <c r="AF281" s="21">
        <f t="shared" si="283"/>
        <v>962.75410000000011</v>
      </c>
      <c r="AG281" s="21">
        <f t="shared" si="284"/>
        <v>922.78280000000007</v>
      </c>
      <c r="AH281" s="22">
        <f t="shared" si="285"/>
        <v>882.69150000000013</v>
      </c>
      <c r="AI281" s="30" t="s">
        <v>306</v>
      </c>
      <c r="AJ281" s="21">
        <v>775.60000000000014</v>
      </c>
      <c r="AK281" s="19" t="s">
        <v>305</v>
      </c>
      <c r="AL281" s="17">
        <v>747.60000000000014</v>
      </c>
      <c r="AM281" s="21" t="s">
        <v>305</v>
      </c>
    </row>
    <row r="282" spans="3:39" x14ac:dyDescent="0.35">
      <c r="C282" s="15" t="s">
        <v>124</v>
      </c>
      <c r="D282" s="16">
        <f t="shared" ref="D282:D284" si="305">D281-2</f>
        <v>1070.9000000000001</v>
      </c>
      <c r="E282" s="17">
        <f t="shared" si="225"/>
        <v>1044.8480000000002</v>
      </c>
      <c r="F282" s="17">
        <f t="shared" si="270"/>
        <v>1004.8167000000001</v>
      </c>
      <c r="G282" s="17">
        <f t="shared" si="271"/>
        <v>964.7854000000001</v>
      </c>
      <c r="H282" s="17">
        <f t="shared" si="272"/>
        <v>924.75410000000011</v>
      </c>
      <c r="I282" s="17">
        <f t="shared" si="273"/>
        <v>884.72280000000012</v>
      </c>
      <c r="J282" s="18">
        <f t="shared" si="274"/>
        <v>844.69150000000013</v>
      </c>
      <c r="K282" s="30" t="s">
        <v>306</v>
      </c>
      <c r="L282" s="21">
        <v>773.60000000000014</v>
      </c>
      <c r="M282" s="19">
        <v>775.60000000000014</v>
      </c>
      <c r="N282" s="17">
        <v>745.60000000000014</v>
      </c>
      <c r="O282" s="21" t="s">
        <v>305</v>
      </c>
      <c r="Q282" s="15" t="s">
        <v>124</v>
      </c>
      <c r="R282" s="16">
        <f t="shared" ref="R282:R284" si="306">R281-2</f>
        <v>1070.9000000000001</v>
      </c>
      <c r="S282" s="19">
        <f t="shared" si="278"/>
        <v>1002.801</v>
      </c>
      <c r="T282" s="19">
        <f t="shared" si="279"/>
        <v>962.76970000000006</v>
      </c>
      <c r="U282" s="19">
        <f t="shared" si="280"/>
        <v>922.73840000000007</v>
      </c>
      <c r="V282" s="19">
        <f t="shared" si="281"/>
        <v>882.70710000000008</v>
      </c>
      <c r="W282" s="20">
        <f t="shared" si="282"/>
        <v>842.67580000000009</v>
      </c>
      <c r="X282" s="30" t="s">
        <v>306</v>
      </c>
      <c r="Y282" s="21">
        <v>773.60000000000014</v>
      </c>
      <c r="Z282" s="19">
        <v>775.60000000000014</v>
      </c>
      <c r="AA282" s="17">
        <v>745.60000000000014</v>
      </c>
      <c r="AB282" s="21" t="s">
        <v>305</v>
      </c>
      <c r="AD282" s="15" t="s">
        <v>124</v>
      </c>
      <c r="AE282" s="16">
        <f t="shared" ref="AE282:AE284" si="307">AE281-2</f>
        <v>1070.9000000000001</v>
      </c>
      <c r="AF282" s="21">
        <f t="shared" si="283"/>
        <v>960.75410000000011</v>
      </c>
      <c r="AG282" s="21">
        <f t="shared" si="284"/>
        <v>920.78280000000007</v>
      </c>
      <c r="AH282" s="22">
        <f t="shared" si="285"/>
        <v>880.69150000000013</v>
      </c>
      <c r="AI282" s="30" t="s">
        <v>306</v>
      </c>
      <c r="AJ282" s="21">
        <v>773.60000000000014</v>
      </c>
      <c r="AK282" s="19">
        <v>775.60000000000014</v>
      </c>
      <c r="AL282" s="17">
        <v>745.60000000000014</v>
      </c>
      <c r="AM282" s="21" t="s">
        <v>305</v>
      </c>
    </row>
    <row r="283" spans="3:39" x14ac:dyDescent="0.35">
      <c r="C283" s="15" t="s">
        <v>125</v>
      </c>
      <c r="D283" s="16">
        <f t="shared" si="305"/>
        <v>1068.9000000000001</v>
      </c>
      <c r="E283" s="17">
        <f t="shared" si="225"/>
        <v>1042.8480000000002</v>
      </c>
      <c r="F283" s="17">
        <f t="shared" si="270"/>
        <v>1002.8167000000001</v>
      </c>
      <c r="G283" s="17">
        <f t="shared" si="271"/>
        <v>962.7854000000001</v>
      </c>
      <c r="H283" s="17">
        <f t="shared" si="272"/>
        <v>922.75410000000011</v>
      </c>
      <c r="I283" s="17">
        <f t="shared" si="273"/>
        <v>882.72280000000012</v>
      </c>
      <c r="J283" s="18">
        <f t="shared" si="274"/>
        <v>842.69150000000013</v>
      </c>
      <c r="K283" s="30" t="s">
        <v>306</v>
      </c>
      <c r="L283" s="21">
        <v>771.60000000000014</v>
      </c>
      <c r="M283" s="19">
        <v>773.60000000000014</v>
      </c>
      <c r="N283" s="17">
        <v>743.60000000000014</v>
      </c>
      <c r="O283" s="21">
        <v>747.60000000000014</v>
      </c>
      <c r="Q283" s="15" t="s">
        <v>125</v>
      </c>
      <c r="R283" s="16">
        <f t="shared" si="306"/>
        <v>1068.9000000000001</v>
      </c>
      <c r="S283" s="19">
        <f t="shared" si="278"/>
        <v>1000.801</v>
      </c>
      <c r="T283" s="19">
        <f t="shared" si="279"/>
        <v>960.76970000000006</v>
      </c>
      <c r="U283" s="19">
        <f t="shared" si="280"/>
        <v>920.73840000000007</v>
      </c>
      <c r="V283" s="19">
        <f t="shared" si="281"/>
        <v>880.70710000000008</v>
      </c>
      <c r="W283" s="20">
        <f t="shared" si="282"/>
        <v>840.67580000000009</v>
      </c>
      <c r="X283" s="30" t="s">
        <v>306</v>
      </c>
      <c r="Y283" s="21">
        <v>771.60000000000014</v>
      </c>
      <c r="Z283" s="19">
        <v>773.60000000000014</v>
      </c>
      <c r="AA283" s="17">
        <v>743.60000000000014</v>
      </c>
      <c r="AB283" s="21">
        <v>747.60000000000014</v>
      </c>
      <c r="AD283" s="15" t="s">
        <v>125</v>
      </c>
      <c r="AE283" s="16">
        <f t="shared" si="307"/>
        <v>1068.9000000000001</v>
      </c>
      <c r="AF283" s="21">
        <f t="shared" si="283"/>
        <v>958.75410000000011</v>
      </c>
      <c r="AG283" s="21">
        <f t="shared" si="284"/>
        <v>918.78280000000007</v>
      </c>
      <c r="AH283" s="22">
        <f t="shared" si="285"/>
        <v>878.69150000000013</v>
      </c>
      <c r="AI283" s="30" t="s">
        <v>306</v>
      </c>
      <c r="AJ283" s="21">
        <v>771.60000000000014</v>
      </c>
      <c r="AK283" s="19">
        <v>773.60000000000014</v>
      </c>
      <c r="AL283" s="17">
        <v>743.60000000000014</v>
      </c>
      <c r="AM283" s="21">
        <v>747.60000000000014</v>
      </c>
    </row>
    <row r="284" spans="3:39" x14ac:dyDescent="0.35">
      <c r="C284" s="15" t="s">
        <v>126</v>
      </c>
      <c r="D284" s="16">
        <f t="shared" si="305"/>
        <v>1066.9000000000001</v>
      </c>
      <c r="E284" s="17">
        <f t="shared" si="225"/>
        <v>1040.8480000000002</v>
      </c>
      <c r="F284" s="17">
        <f t="shared" si="270"/>
        <v>1000.8167000000001</v>
      </c>
      <c r="G284" s="17">
        <f t="shared" si="271"/>
        <v>960.7854000000001</v>
      </c>
      <c r="H284" s="17">
        <f t="shared" si="272"/>
        <v>920.75410000000011</v>
      </c>
      <c r="I284" s="17">
        <f t="shared" si="273"/>
        <v>880.72280000000012</v>
      </c>
      <c r="J284" s="18">
        <f t="shared" si="274"/>
        <v>840.69150000000013</v>
      </c>
      <c r="K284" s="30" t="s">
        <v>306</v>
      </c>
      <c r="L284" s="21">
        <v>769.60000000000014</v>
      </c>
      <c r="M284" s="19">
        <v>771.60000000000014</v>
      </c>
      <c r="N284" s="17">
        <v>741.60000000000014</v>
      </c>
      <c r="O284" s="21">
        <v>745.60000000000014</v>
      </c>
      <c r="Q284" s="15" t="s">
        <v>126</v>
      </c>
      <c r="R284" s="16">
        <f t="shared" si="306"/>
        <v>1066.9000000000001</v>
      </c>
      <c r="S284" s="19">
        <f t="shared" si="278"/>
        <v>998.80100000000004</v>
      </c>
      <c r="T284" s="19">
        <f t="shared" si="279"/>
        <v>958.76970000000006</v>
      </c>
      <c r="U284" s="19">
        <f t="shared" si="280"/>
        <v>918.73840000000007</v>
      </c>
      <c r="V284" s="19">
        <f t="shared" si="281"/>
        <v>878.70710000000008</v>
      </c>
      <c r="W284" s="20">
        <f t="shared" si="282"/>
        <v>838.67580000000009</v>
      </c>
      <c r="X284" s="30" t="s">
        <v>306</v>
      </c>
      <c r="Y284" s="21">
        <v>769.60000000000014</v>
      </c>
      <c r="Z284" s="19">
        <v>771.60000000000014</v>
      </c>
      <c r="AA284" s="17">
        <v>741.60000000000014</v>
      </c>
      <c r="AB284" s="21">
        <v>745.60000000000014</v>
      </c>
      <c r="AD284" s="15" t="s">
        <v>126</v>
      </c>
      <c r="AE284" s="16">
        <f t="shared" si="307"/>
        <v>1066.9000000000001</v>
      </c>
      <c r="AF284" s="21">
        <f t="shared" si="283"/>
        <v>956.75410000000011</v>
      </c>
      <c r="AG284" s="21">
        <f t="shared" si="284"/>
        <v>916.78280000000007</v>
      </c>
      <c r="AH284" s="22">
        <f t="shared" si="285"/>
        <v>876.69150000000013</v>
      </c>
      <c r="AI284" s="30" t="s">
        <v>306</v>
      </c>
      <c r="AJ284" s="21">
        <v>769.60000000000014</v>
      </c>
      <c r="AK284" s="19">
        <v>771.60000000000014</v>
      </c>
      <c r="AL284" s="17">
        <v>741.60000000000014</v>
      </c>
      <c r="AM284" s="21">
        <v>745.60000000000014</v>
      </c>
    </row>
    <row r="285" spans="3:39" x14ac:dyDescent="0.35">
      <c r="C285" s="15" t="s">
        <v>177</v>
      </c>
      <c r="D285" s="16">
        <f>D284-2</f>
        <v>1064.9000000000001</v>
      </c>
      <c r="E285" s="17">
        <f t="shared" si="225"/>
        <v>1038.8480000000002</v>
      </c>
      <c r="F285" s="17">
        <f t="shared" si="270"/>
        <v>998.81670000000008</v>
      </c>
      <c r="G285" s="17">
        <f>D285-106.1146</f>
        <v>958.7854000000001</v>
      </c>
      <c r="H285" s="17">
        <f>D285-146.1459</f>
        <v>918.75410000000011</v>
      </c>
      <c r="I285" s="17">
        <f>D285-186.1772</f>
        <v>878.72280000000012</v>
      </c>
      <c r="J285" s="18">
        <f>D285-226.2085</f>
        <v>838.69150000000013</v>
      </c>
      <c r="K285" s="30" t="s">
        <v>306</v>
      </c>
      <c r="L285" s="21">
        <v>767.60000000000014</v>
      </c>
      <c r="M285" s="19">
        <v>769.60000000000014</v>
      </c>
      <c r="N285" s="17">
        <v>739.60000000000014</v>
      </c>
      <c r="O285" s="21">
        <v>743.60000000000014</v>
      </c>
      <c r="Q285" s="15" t="s">
        <v>177</v>
      </c>
      <c r="R285" s="16">
        <f>R284-2</f>
        <v>1064.9000000000001</v>
      </c>
      <c r="S285" s="19">
        <f t="shared" si="278"/>
        <v>996.80100000000004</v>
      </c>
      <c r="T285" s="19">
        <f t="shared" si="279"/>
        <v>956.76970000000006</v>
      </c>
      <c r="U285" s="19">
        <f t="shared" si="280"/>
        <v>916.73840000000007</v>
      </c>
      <c r="V285" s="19">
        <f t="shared" si="281"/>
        <v>876.70710000000008</v>
      </c>
      <c r="W285" s="20">
        <f t="shared" si="282"/>
        <v>836.67580000000009</v>
      </c>
      <c r="X285" s="30" t="s">
        <v>306</v>
      </c>
      <c r="Y285" s="21">
        <v>767.60000000000014</v>
      </c>
      <c r="Z285" s="19">
        <v>769.60000000000014</v>
      </c>
      <c r="AA285" s="17">
        <v>739.60000000000014</v>
      </c>
      <c r="AB285" s="21">
        <v>743.60000000000014</v>
      </c>
      <c r="AD285" s="15" t="s">
        <v>177</v>
      </c>
      <c r="AE285" s="16">
        <f>AE284-2</f>
        <v>1064.9000000000001</v>
      </c>
      <c r="AF285" s="21">
        <f t="shared" si="283"/>
        <v>954.75410000000011</v>
      </c>
      <c r="AG285" s="21">
        <f t="shared" si="284"/>
        <v>914.78280000000007</v>
      </c>
      <c r="AH285" s="22">
        <f t="shared" si="285"/>
        <v>874.69150000000013</v>
      </c>
      <c r="AI285" s="30" t="s">
        <v>306</v>
      </c>
      <c r="AJ285" s="21">
        <v>767.60000000000014</v>
      </c>
      <c r="AK285" s="19">
        <v>769.60000000000014</v>
      </c>
      <c r="AL285" s="17">
        <v>739.60000000000014</v>
      </c>
      <c r="AM285" s="21">
        <v>743.60000000000014</v>
      </c>
    </row>
    <row r="286" spans="3:39" x14ac:dyDescent="0.35">
      <c r="C286" s="15" t="s">
        <v>178</v>
      </c>
      <c r="D286" s="16">
        <f t="shared" ref="D286:D289" si="308">D285-2</f>
        <v>1062.9000000000001</v>
      </c>
      <c r="E286" s="17">
        <f t="shared" si="225"/>
        <v>1036.8480000000002</v>
      </c>
      <c r="F286" s="17">
        <f t="shared" si="270"/>
        <v>996.81670000000008</v>
      </c>
      <c r="G286" s="17">
        <f t="shared" ref="G286:G289" si="309">D286-106.1146</f>
        <v>956.7854000000001</v>
      </c>
      <c r="H286" s="17">
        <f t="shared" ref="H286:H289" si="310">D286-146.1459</f>
        <v>916.75410000000011</v>
      </c>
      <c r="I286" s="17">
        <f t="shared" ref="I286:I289" si="311">D286-186.1772</f>
        <v>876.72280000000012</v>
      </c>
      <c r="J286" s="18">
        <f t="shared" ref="J286:J289" si="312">D286-226.2085</f>
        <v>836.69150000000013</v>
      </c>
      <c r="K286" s="30" t="s">
        <v>306</v>
      </c>
      <c r="L286" s="21">
        <v>765.60000000000014</v>
      </c>
      <c r="M286" s="19">
        <v>767.60000000000014</v>
      </c>
      <c r="N286" s="17">
        <v>737.60000000000014</v>
      </c>
      <c r="O286" s="21">
        <v>741.60000000000014</v>
      </c>
      <c r="Q286" s="15" t="s">
        <v>178</v>
      </c>
      <c r="R286" s="16">
        <f t="shared" ref="R286:R289" si="313">R285-2</f>
        <v>1062.9000000000001</v>
      </c>
      <c r="S286" s="19">
        <f t="shared" si="278"/>
        <v>994.80100000000004</v>
      </c>
      <c r="T286" s="19">
        <f t="shared" si="279"/>
        <v>954.76970000000006</v>
      </c>
      <c r="U286" s="19">
        <f t="shared" si="280"/>
        <v>914.73840000000007</v>
      </c>
      <c r="V286" s="19">
        <f t="shared" si="281"/>
        <v>874.70710000000008</v>
      </c>
      <c r="W286" s="20">
        <f t="shared" si="282"/>
        <v>834.67580000000009</v>
      </c>
      <c r="X286" s="30" t="s">
        <v>306</v>
      </c>
      <c r="Y286" s="21">
        <v>765.60000000000014</v>
      </c>
      <c r="Z286" s="19">
        <v>767.60000000000014</v>
      </c>
      <c r="AA286" s="17">
        <v>737.60000000000014</v>
      </c>
      <c r="AB286" s="21">
        <v>741.60000000000014</v>
      </c>
      <c r="AD286" s="15" t="s">
        <v>178</v>
      </c>
      <c r="AE286" s="16">
        <f t="shared" ref="AE286:AE289" si="314">AE285-2</f>
        <v>1062.9000000000001</v>
      </c>
      <c r="AF286" s="21">
        <f t="shared" si="283"/>
        <v>952.75410000000011</v>
      </c>
      <c r="AG286" s="21">
        <f t="shared" si="284"/>
        <v>912.78280000000007</v>
      </c>
      <c r="AH286" s="22">
        <f t="shared" si="285"/>
        <v>872.69150000000013</v>
      </c>
      <c r="AI286" s="30" t="s">
        <v>306</v>
      </c>
      <c r="AJ286" s="21">
        <v>765.60000000000014</v>
      </c>
      <c r="AK286" s="19">
        <v>767.60000000000014</v>
      </c>
      <c r="AL286" s="17">
        <v>737.60000000000014</v>
      </c>
      <c r="AM286" s="21">
        <v>741.60000000000014</v>
      </c>
    </row>
    <row r="287" spans="3:39" x14ac:dyDescent="0.35">
      <c r="C287" s="15" t="s">
        <v>179</v>
      </c>
      <c r="D287" s="16">
        <f t="shared" si="308"/>
        <v>1060.9000000000001</v>
      </c>
      <c r="E287" s="17">
        <f t="shared" si="225"/>
        <v>1034.8480000000002</v>
      </c>
      <c r="F287" s="17">
        <f t="shared" si="270"/>
        <v>994.81670000000008</v>
      </c>
      <c r="G287" s="17">
        <f t="shared" si="309"/>
        <v>954.7854000000001</v>
      </c>
      <c r="H287" s="17">
        <f t="shared" si="310"/>
        <v>914.75410000000011</v>
      </c>
      <c r="I287" s="17">
        <f t="shared" si="311"/>
        <v>874.72280000000012</v>
      </c>
      <c r="J287" s="18">
        <f t="shared" si="312"/>
        <v>834.69150000000013</v>
      </c>
      <c r="K287" s="30" t="s">
        <v>306</v>
      </c>
      <c r="L287" s="21">
        <v>763.60000000000014</v>
      </c>
      <c r="M287" s="19">
        <v>765.60000000000014</v>
      </c>
      <c r="N287" s="17">
        <v>735.60000000000014</v>
      </c>
      <c r="O287" s="21">
        <v>739.60000000000014</v>
      </c>
      <c r="Q287" s="15" t="s">
        <v>179</v>
      </c>
      <c r="R287" s="16">
        <f t="shared" si="313"/>
        <v>1060.9000000000001</v>
      </c>
      <c r="S287" s="19">
        <f t="shared" si="278"/>
        <v>992.80100000000004</v>
      </c>
      <c r="T287" s="19">
        <f t="shared" si="279"/>
        <v>952.76970000000006</v>
      </c>
      <c r="U287" s="19">
        <f t="shared" si="280"/>
        <v>912.73840000000007</v>
      </c>
      <c r="V287" s="19">
        <f t="shared" si="281"/>
        <v>872.70710000000008</v>
      </c>
      <c r="W287" s="20">
        <f t="shared" si="282"/>
        <v>832.67580000000009</v>
      </c>
      <c r="X287" s="30" t="s">
        <v>306</v>
      </c>
      <c r="Y287" s="21">
        <v>763.60000000000014</v>
      </c>
      <c r="Z287" s="19">
        <v>765.60000000000014</v>
      </c>
      <c r="AA287" s="17">
        <v>735.60000000000014</v>
      </c>
      <c r="AB287" s="21">
        <v>739.60000000000014</v>
      </c>
      <c r="AD287" s="15" t="s">
        <v>179</v>
      </c>
      <c r="AE287" s="16">
        <f t="shared" si="314"/>
        <v>1060.9000000000001</v>
      </c>
      <c r="AF287" s="21">
        <f t="shared" si="283"/>
        <v>950.75410000000011</v>
      </c>
      <c r="AG287" s="21">
        <f t="shared" si="284"/>
        <v>910.78280000000007</v>
      </c>
      <c r="AH287" s="22">
        <f t="shared" si="285"/>
        <v>870.69150000000013</v>
      </c>
      <c r="AI287" s="30" t="s">
        <v>306</v>
      </c>
      <c r="AJ287" s="21">
        <v>763.60000000000014</v>
      </c>
      <c r="AK287" s="19">
        <v>765.60000000000014</v>
      </c>
      <c r="AL287" s="17">
        <v>735.60000000000014</v>
      </c>
      <c r="AM287" s="21">
        <v>739.60000000000014</v>
      </c>
    </row>
    <row r="288" spans="3:39" x14ac:dyDescent="0.35">
      <c r="C288" s="15" t="s">
        <v>180</v>
      </c>
      <c r="D288" s="16">
        <f t="shared" si="308"/>
        <v>1058.9000000000001</v>
      </c>
      <c r="E288" s="17">
        <f t="shared" si="225"/>
        <v>1032.8480000000002</v>
      </c>
      <c r="F288" s="17">
        <f t="shared" si="270"/>
        <v>992.81670000000008</v>
      </c>
      <c r="G288" s="17">
        <f t="shared" si="309"/>
        <v>952.7854000000001</v>
      </c>
      <c r="H288" s="17">
        <f t="shared" si="310"/>
        <v>912.75410000000011</v>
      </c>
      <c r="I288" s="17">
        <f t="shared" si="311"/>
        <v>872.72280000000012</v>
      </c>
      <c r="J288" s="18">
        <f t="shared" si="312"/>
        <v>832.69150000000013</v>
      </c>
      <c r="K288" s="30" t="s">
        <v>306</v>
      </c>
      <c r="L288" s="21">
        <v>761.60000000000014</v>
      </c>
      <c r="M288" s="19">
        <v>763.60000000000014</v>
      </c>
      <c r="N288" s="17">
        <v>733.60000000000014</v>
      </c>
      <c r="O288" s="21">
        <v>737.60000000000014</v>
      </c>
      <c r="Q288" s="15" t="s">
        <v>180</v>
      </c>
      <c r="R288" s="16">
        <f t="shared" si="313"/>
        <v>1058.9000000000001</v>
      </c>
      <c r="S288" s="19">
        <f t="shared" si="278"/>
        <v>990.80100000000004</v>
      </c>
      <c r="T288" s="19">
        <f t="shared" si="279"/>
        <v>950.76970000000006</v>
      </c>
      <c r="U288" s="19">
        <f t="shared" si="280"/>
        <v>910.73840000000007</v>
      </c>
      <c r="V288" s="19">
        <f t="shared" si="281"/>
        <v>870.70710000000008</v>
      </c>
      <c r="W288" s="20">
        <f t="shared" si="282"/>
        <v>830.67580000000009</v>
      </c>
      <c r="X288" s="30" t="s">
        <v>306</v>
      </c>
      <c r="Y288" s="21">
        <v>761.60000000000014</v>
      </c>
      <c r="Z288" s="19">
        <v>763.60000000000014</v>
      </c>
      <c r="AA288" s="17">
        <v>733.60000000000014</v>
      </c>
      <c r="AB288" s="21">
        <v>737.60000000000014</v>
      </c>
      <c r="AD288" s="15" t="s">
        <v>180</v>
      </c>
      <c r="AE288" s="16">
        <f t="shared" si="314"/>
        <v>1058.9000000000001</v>
      </c>
      <c r="AF288" s="21">
        <f t="shared" si="283"/>
        <v>948.75410000000011</v>
      </c>
      <c r="AG288" s="21">
        <f t="shared" si="284"/>
        <v>908.78280000000007</v>
      </c>
      <c r="AH288" s="22">
        <f t="shared" si="285"/>
        <v>868.69150000000013</v>
      </c>
      <c r="AI288" s="30" t="s">
        <v>306</v>
      </c>
      <c r="AJ288" s="21">
        <v>761.60000000000014</v>
      </c>
      <c r="AK288" s="19">
        <v>763.60000000000014</v>
      </c>
      <c r="AL288" s="17">
        <v>733.60000000000014</v>
      </c>
      <c r="AM288" s="21">
        <v>737.60000000000014</v>
      </c>
    </row>
    <row r="289" spans="3:39" x14ac:dyDescent="0.35">
      <c r="C289" s="15" t="s">
        <v>181</v>
      </c>
      <c r="D289" s="16">
        <f t="shared" si="308"/>
        <v>1056.9000000000001</v>
      </c>
      <c r="E289" s="17">
        <f t="shared" si="225"/>
        <v>1030.8480000000002</v>
      </c>
      <c r="F289" s="17">
        <f t="shared" si="270"/>
        <v>990.81670000000008</v>
      </c>
      <c r="G289" s="17">
        <f t="shared" si="309"/>
        <v>950.7854000000001</v>
      </c>
      <c r="H289" s="17">
        <f t="shared" si="310"/>
        <v>910.75410000000011</v>
      </c>
      <c r="I289" s="17">
        <f t="shared" si="311"/>
        <v>870.72280000000012</v>
      </c>
      <c r="J289" s="18">
        <f t="shared" si="312"/>
        <v>830.69150000000013</v>
      </c>
      <c r="K289" s="30" t="s">
        <v>306</v>
      </c>
      <c r="L289" s="21">
        <v>759.60000000000014</v>
      </c>
      <c r="M289" s="19">
        <v>761.60000000000014</v>
      </c>
      <c r="N289" s="17">
        <v>731.60000000000014</v>
      </c>
      <c r="O289" s="21">
        <v>735.60000000000014</v>
      </c>
      <c r="Q289" s="15" t="s">
        <v>181</v>
      </c>
      <c r="R289" s="16">
        <f t="shared" si="313"/>
        <v>1056.9000000000001</v>
      </c>
      <c r="S289" s="19">
        <f t="shared" si="278"/>
        <v>988.80100000000004</v>
      </c>
      <c r="T289" s="19">
        <f t="shared" si="279"/>
        <v>948.76970000000006</v>
      </c>
      <c r="U289" s="19">
        <f t="shared" si="280"/>
        <v>908.73840000000007</v>
      </c>
      <c r="V289" s="19">
        <f t="shared" si="281"/>
        <v>868.70710000000008</v>
      </c>
      <c r="W289" s="20">
        <f t="shared" si="282"/>
        <v>828.67580000000009</v>
      </c>
      <c r="X289" s="30" t="s">
        <v>306</v>
      </c>
      <c r="Y289" s="21">
        <v>759.60000000000014</v>
      </c>
      <c r="Z289" s="19">
        <v>761.60000000000014</v>
      </c>
      <c r="AA289" s="17">
        <v>731.60000000000014</v>
      </c>
      <c r="AB289" s="21">
        <v>735.60000000000014</v>
      </c>
      <c r="AD289" s="15" t="s">
        <v>181</v>
      </c>
      <c r="AE289" s="16">
        <f t="shared" si="314"/>
        <v>1056.9000000000001</v>
      </c>
      <c r="AF289" s="21">
        <f t="shared" si="283"/>
        <v>946.75410000000011</v>
      </c>
      <c r="AG289" s="21">
        <f t="shared" si="284"/>
        <v>906.78280000000007</v>
      </c>
      <c r="AH289" s="22">
        <f t="shared" si="285"/>
        <v>866.69150000000013</v>
      </c>
      <c r="AI289" s="30" t="s">
        <v>306</v>
      </c>
      <c r="AJ289" s="21">
        <v>759.60000000000014</v>
      </c>
      <c r="AK289" s="19">
        <v>761.60000000000014</v>
      </c>
      <c r="AL289" s="17">
        <v>731.60000000000014</v>
      </c>
      <c r="AM289" s="21">
        <v>735.60000000000014</v>
      </c>
    </row>
    <row r="290" spans="3:39" x14ac:dyDescent="0.35">
      <c r="C290" s="15"/>
      <c r="D290" s="16"/>
      <c r="E290" s="17"/>
      <c r="F290" s="17"/>
      <c r="G290" s="17"/>
      <c r="H290" s="17"/>
      <c r="I290" s="17"/>
      <c r="J290" s="18"/>
      <c r="K290" s="16"/>
      <c r="L290" s="21"/>
      <c r="M290" s="19"/>
      <c r="N290" s="17"/>
      <c r="O290" s="21"/>
      <c r="Q290" s="15"/>
      <c r="R290" s="16"/>
      <c r="S290" s="19"/>
      <c r="T290" s="19"/>
      <c r="U290" s="19"/>
      <c r="V290" s="19"/>
      <c r="W290" s="20"/>
      <c r="X290" s="16"/>
      <c r="Y290" s="21"/>
      <c r="Z290" s="19"/>
      <c r="AA290" s="17"/>
      <c r="AB290" s="21"/>
      <c r="AD290" s="15"/>
      <c r="AE290" s="16"/>
      <c r="AF290" s="21"/>
      <c r="AG290" s="21"/>
      <c r="AH290" s="22"/>
      <c r="AI290" s="16"/>
      <c r="AJ290" s="21"/>
      <c r="AK290" s="19"/>
      <c r="AL290" s="17"/>
      <c r="AM290" s="21"/>
    </row>
    <row r="291" spans="3:39" x14ac:dyDescent="0.35">
      <c r="C291" s="15" t="s">
        <v>127</v>
      </c>
      <c r="D291" s="16">
        <f>D280+14</f>
        <v>1088.9000000000001</v>
      </c>
      <c r="E291" s="17">
        <f t="shared" si="225"/>
        <v>1062.8480000000002</v>
      </c>
      <c r="F291" s="17">
        <f t="shared" si="270"/>
        <v>1022.8167000000001</v>
      </c>
      <c r="G291" s="17">
        <f t="shared" si="271"/>
        <v>982.7854000000001</v>
      </c>
      <c r="H291" s="17">
        <f t="shared" si="272"/>
        <v>942.75410000000011</v>
      </c>
      <c r="I291" s="17">
        <f t="shared" si="273"/>
        <v>902.72280000000012</v>
      </c>
      <c r="J291" s="18">
        <f t="shared" si="274"/>
        <v>862.69150000000013</v>
      </c>
      <c r="K291" s="16"/>
      <c r="L291" s="21">
        <v>791.60000000000014</v>
      </c>
      <c r="M291" s="19">
        <v>793.60000000000014</v>
      </c>
      <c r="N291" s="17">
        <v>763.60000000000014</v>
      </c>
      <c r="O291" s="21">
        <v>767.60000000000014</v>
      </c>
      <c r="Q291" s="15" t="s">
        <v>127</v>
      </c>
      <c r="R291" s="16">
        <f>R280+14</f>
        <v>1088.9000000000001</v>
      </c>
      <c r="S291" s="19">
        <f t="shared" si="278"/>
        <v>1020.801</v>
      </c>
      <c r="T291" s="19">
        <f t="shared" si="279"/>
        <v>980.76970000000006</v>
      </c>
      <c r="U291" s="19">
        <f t="shared" si="280"/>
        <v>940.73840000000007</v>
      </c>
      <c r="V291" s="19">
        <f t="shared" si="281"/>
        <v>900.70710000000008</v>
      </c>
      <c r="W291" s="20">
        <f t="shared" si="282"/>
        <v>860.67580000000009</v>
      </c>
      <c r="X291" s="16"/>
      <c r="Y291" s="21">
        <v>791.60000000000014</v>
      </c>
      <c r="Z291" s="19">
        <v>793.60000000000014</v>
      </c>
      <c r="AA291" s="17">
        <v>763.60000000000014</v>
      </c>
      <c r="AB291" s="21">
        <v>767.60000000000014</v>
      </c>
      <c r="AD291" s="15" t="s">
        <v>127</v>
      </c>
      <c r="AE291" s="16">
        <f>AE280+14</f>
        <v>1088.9000000000001</v>
      </c>
      <c r="AF291" s="21">
        <f t="shared" si="283"/>
        <v>978.75410000000011</v>
      </c>
      <c r="AG291" s="21">
        <f t="shared" si="284"/>
        <v>938.78280000000007</v>
      </c>
      <c r="AH291" s="22">
        <f t="shared" si="285"/>
        <v>898.69150000000013</v>
      </c>
      <c r="AI291" s="16"/>
      <c r="AJ291" s="21">
        <v>791.60000000000014</v>
      </c>
      <c r="AK291" s="19">
        <v>793.60000000000014</v>
      </c>
      <c r="AL291" s="17">
        <v>763.60000000000014</v>
      </c>
      <c r="AM291" s="21">
        <v>767.60000000000014</v>
      </c>
    </row>
    <row r="292" spans="3:39" x14ac:dyDescent="0.35">
      <c r="C292" s="15" t="s">
        <v>128</v>
      </c>
      <c r="D292" s="16">
        <f>D291-2</f>
        <v>1086.9000000000001</v>
      </c>
      <c r="E292" s="17">
        <f t="shared" si="225"/>
        <v>1060.8480000000002</v>
      </c>
      <c r="F292" s="17">
        <f t="shared" si="270"/>
        <v>1020.8167000000001</v>
      </c>
      <c r="G292" s="17">
        <f t="shared" si="271"/>
        <v>980.7854000000001</v>
      </c>
      <c r="H292" s="17">
        <f t="shared" si="272"/>
        <v>940.75410000000011</v>
      </c>
      <c r="I292" s="17">
        <f t="shared" si="273"/>
        <v>900.72280000000012</v>
      </c>
      <c r="J292" s="18">
        <f t="shared" si="274"/>
        <v>860.69150000000013</v>
      </c>
      <c r="K292" s="30" t="s">
        <v>306</v>
      </c>
      <c r="L292" s="21">
        <v>789.60000000000014</v>
      </c>
      <c r="M292" s="19" t="s">
        <v>305</v>
      </c>
      <c r="N292" s="17">
        <v>761.60000000000014</v>
      </c>
      <c r="O292" s="21" t="s">
        <v>305</v>
      </c>
      <c r="Q292" s="15" t="s">
        <v>128</v>
      </c>
      <c r="R292" s="16">
        <f>R291-2</f>
        <v>1086.9000000000001</v>
      </c>
      <c r="S292" s="19">
        <f t="shared" si="278"/>
        <v>1018.801</v>
      </c>
      <c r="T292" s="19">
        <f t="shared" si="279"/>
        <v>978.76970000000006</v>
      </c>
      <c r="U292" s="19">
        <f t="shared" si="280"/>
        <v>938.73840000000007</v>
      </c>
      <c r="V292" s="19">
        <f t="shared" si="281"/>
        <v>898.70710000000008</v>
      </c>
      <c r="W292" s="20">
        <f t="shared" si="282"/>
        <v>858.67580000000009</v>
      </c>
      <c r="X292" s="30" t="s">
        <v>306</v>
      </c>
      <c r="Y292" s="21">
        <v>789.60000000000014</v>
      </c>
      <c r="Z292" s="19" t="s">
        <v>305</v>
      </c>
      <c r="AA292" s="17">
        <v>761.60000000000014</v>
      </c>
      <c r="AB292" s="21" t="s">
        <v>305</v>
      </c>
      <c r="AD292" s="15" t="s">
        <v>128</v>
      </c>
      <c r="AE292" s="16">
        <f>AE291-2</f>
        <v>1086.9000000000001</v>
      </c>
      <c r="AF292" s="21">
        <f t="shared" si="283"/>
        <v>976.75410000000011</v>
      </c>
      <c r="AG292" s="21">
        <f t="shared" si="284"/>
        <v>936.78280000000007</v>
      </c>
      <c r="AH292" s="22">
        <f t="shared" si="285"/>
        <v>896.69150000000013</v>
      </c>
      <c r="AI292" s="30" t="s">
        <v>306</v>
      </c>
      <c r="AJ292" s="21">
        <v>789.60000000000014</v>
      </c>
      <c r="AK292" s="19" t="s">
        <v>305</v>
      </c>
      <c r="AL292" s="17">
        <v>761.60000000000014</v>
      </c>
      <c r="AM292" s="21" t="s">
        <v>305</v>
      </c>
    </row>
    <row r="293" spans="3:39" x14ac:dyDescent="0.35">
      <c r="C293" s="15" t="s">
        <v>129</v>
      </c>
      <c r="D293" s="16">
        <f t="shared" ref="D293:D295" si="315">D292-2</f>
        <v>1084.9000000000001</v>
      </c>
      <c r="E293" s="17">
        <f t="shared" si="225"/>
        <v>1058.8480000000002</v>
      </c>
      <c r="F293" s="17">
        <f t="shared" si="270"/>
        <v>1018.8167000000001</v>
      </c>
      <c r="G293" s="17">
        <f t="shared" si="271"/>
        <v>978.7854000000001</v>
      </c>
      <c r="H293" s="17">
        <f t="shared" si="272"/>
        <v>938.75410000000011</v>
      </c>
      <c r="I293" s="17">
        <f t="shared" si="273"/>
        <v>898.72280000000012</v>
      </c>
      <c r="J293" s="18">
        <f t="shared" si="274"/>
        <v>858.69150000000013</v>
      </c>
      <c r="K293" s="30" t="s">
        <v>306</v>
      </c>
      <c r="L293" s="21">
        <v>787.60000000000014</v>
      </c>
      <c r="M293" s="19">
        <v>789.60000000000014</v>
      </c>
      <c r="N293" s="17">
        <v>759.60000000000014</v>
      </c>
      <c r="O293" s="21" t="s">
        <v>305</v>
      </c>
      <c r="Q293" s="15" t="s">
        <v>129</v>
      </c>
      <c r="R293" s="16">
        <f t="shared" ref="R293:R295" si="316">R292-2</f>
        <v>1084.9000000000001</v>
      </c>
      <c r="S293" s="19">
        <f t="shared" si="278"/>
        <v>1016.801</v>
      </c>
      <c r="T293" s="19">
        <f t="shared" si="279"/>
        <v>976.76970000000006</v>
      </c>
      <c r="U293" s="19">
        <f t="shared" si="280"/>
        <v>936.73840000000007</v>
      </c>
      <c r="V293" s="19">
        <f t="shared" si="281"/>
        <v>896.70710000000008</v>
      </c>
      <c r="W293" s="20">
        <f t="shared" si="282"/>
        <v>856.67580000000009</v>
      </c>
      <c r="X293" s="30" t="s">
        <v>306</v>
      </c>
      <c r="Y293" s="21">
        <v>787.60000000000014</v>
      </c>
      <c r="Z293" s="19">
        <v>789.60000000000014</v>
      </c>
      <c r="AA293" s="17">
        <v>759.60000000000014</v>
      </c>
      <c r="AB293" s="21" t="s">
        <v>305</v>
      </c>
      <c r="AD293" s="15" t="s">
        <v>129</v>
      </c>
      <c r="AE293" s="16">
        <f t="shared" ref="AE293:AE295" si="317">AE292-2</f>
        <v>1084.9000000000001</v>
      </c>
      <c r="AF293" s="21">
        <f t="shared" si="283"/>
        <v>974.75410000000011</v>
      </c>
      <c r="AG293" s="21">
        <f t="shared" si="284"/>
        <v>934.78280000000007</v>
      </c>
      <c r="AH293" s="22">
        <f t="shared" si="285"/>
        <v>894.69150000000013</v>
      </c>
      <c r="AI293" s="30" t="s">
        <v>306</v>
      </c>
      <c r="AJ293" s="21">
        <v>787.60000000000014</v>
      </c>
      <c r="AK293" s="19">
        <v>789.60000000000014</v>
      </c>
      <c r="AL293" s="17">
        <v>759.60000000000014</v>
      </c>
      <c r="AM293" s="21" t="s">
        <v>305</v>
      </c>
    </row>
    <row r="294" spans="3:39" x14ac:dyDescent="0.35">
      <c r="C294" s="15" t="s">
        <v>130</v>
      </c>
      <c r="D294" s="16">
        <f t="shared" si="315"/>
        <v>1082.9000000000001</v>
      </c>
      <c r="E294" s="17">
        <f t="shared" si="225"/>
        <v>1056.8480000000002</v>
      </c>
      <c r="F294" s="17">
        <f t="shared" si="270"/>
        <v>1016.8167000000001</v>
      </c>
      <c r="G294" s="17">
        <f t="shared" si="271"/>
        <v>976.7854000000001</v>
      </c>
      <c r="H294" s="17">
        <f t="shared" si="272"/>
        <v>936.75410000000011</v>
      </c>
      <c r="I294" s="17">
        <f t="shared" si="273"/>
        <v>896.72280000000012</v>
      </c>
      <c r="J294" s="18">
        <f t="shared" si="274"/>
        <v>856.69150000000013</v>
      </c>
      <c r="K294" s="30" t="s">
        <v>306</v>
      </c>
      <c r="L294" s="21">
        <v>785.60000000000014</v>
      </c>
      <c r="M294" s="19">
        <v>787.60000000000014</v>
      </c>
      <c r="N294" s="17">
        <v>757.60000000000014</v>
      </c>
      <c r="O294" s="21">
        <v>761.60000000000014</v>
      </c>
      <c r="Q294" s="15" t="s">
        <v>130</v>
      </c>
      <c r="R294" s="16">
        <f t="shared" si="316"/>
        <v>1082.9000000000001</v>
      </c>
      <c r="S294" s="19">
        <f t="shared" si="278"/>
        <v>1014.801</v>
      </c>
      <c r="T294" s="19">
        <f t="shared" si="279"/>
        <v>974.76970000000006</v>
      </c>
      <c r="U294" s="19">
        <f t="shared" si="280"/>
        <v>934.73840000000007</v>
      </c>
      <c r="V294" s="19">
        <f t="shared" si="281"/>
        <v>894.70710000000008</v>
      </c>
      <c r="W294" s="20">
        <f t="shared" si="282"/>
        <v>854.67580000000009</v>
      </c>
      <c r="X294" s="30" t="s">
        <v>306</v>
      </c>
      <c r="Y294" s="21">
        <v>785.60000000000014</v>
      </c>
      <c r="Z294" s="19">
        <v>787.60000000000014</v>
      </c>
      <c r="AA294" s="17">
        <v>757.60000000000014</v>
      </c>
      <c r="AB294" s="21">
        <v>761.60000000000014</v>
      </c>
      <c r="AD294" s="15" t="s">
        <v>130</v>
      </c>
      <c r="AE294" s="16">
        <f t="shared" si="317"/>
        <v>1082.9000000000001</v>
      </c>
      <c r="AF294" s="21">
        <f t="shared" si="283"/>
        <v>972.75410000000011</v>
      </c>
      <c r="AG294" s="21">
        <f t="shared" si="284"/>
        <v>932.78280000000007</v>
      </c>
      <c r="AH294" s="22">
        <f t="shared" si="285"/>
        <v>892.69150000000013</v>
      </c>
      <c r="AI294" s="30" t="s">
        <v>306</v>
      </c>
      <c r="AJ294" s="21">
        <v>785.60000000000014</v>
      </c>
      <c r="AK294" s="19">
        <v>787.60000000000014</v>
      </c>
      <c r="AL294" s="17">
        <v>757.60000000000014</v>
      </c>
      <c r="AM294" s="21">
        <v>761.60000000000014</v>
      </c>
    </row>
    <row r="295" spans="3:39" x14ac:dyDescent="0.35">
      <c r="C295" s="15" t="s">
        <v>131</v>
      </c>
      <c r="D295" s="16">
        <f t="shared" si="315"/>
        <v>1080.9000000000001</v>
      </c>
      <c r="E295" s="17">
        <f t="shared" si="225"/>
        <v>1054.8480000000002</v>
      </c>
      <c r="F295" s="17">
        <f t="shared" si="270"/>
        <v>1014.8167000000001</v>
      </c>
      <c r="G295" s="17">
        <f t="shared" si="271"/>
        <v>974.7854000000001</v>
      </c>
      <c r="H295" s="17">
        <f t="shared" si="272"/>
        <v>934.75410000000011</v>
      </c>
      <c r="I295" s="17">
        <f t="shared" si="273"/>
        <v>894.72280000000012</v>
      </c>
      <c r="J295" s="18">
        <f t="shared" si="274"/>
        <v>854.69150000000013</v>
      </c>
      <c r="K295" s="30" t="s">
        <v>306</v>
      </c>
      <c r="L295" s="21">
        <v>783.60000000000014</v>
      </c>
      <c r="M295" s="19">
        <v>785.60000000000014</v>
      </c>
      <c r="N295" s="17">
        <v>755.60000000000014</v>
      </c>
      <c r="O295" s="21">
        <v>759.60000000000014</v>
      </c>
      <c r="Q295" s="15" t="s">
        <v>131</v>
      </c>
      <c r="R295" s="16">
        <f t="shared" si="316"/>
        <v>1080.9000000000001</v>
      </c>
      <c r="S295" s="19">
        <f t="shared" si="278"/>
        <v>1012.801</v>
      </c>
      <c r="T295" s="19">
        <f t="shared" si="279"/>
        <v>972.76970000000006</v>
      </c>
      <c r="U295" s="19">
        <f t="shared" si="280"/>
        <v>932.73840000000007</v>
      </c>
      <c r="V295" s="19">
        <f t="shared" si="281"/>
        <v>892.70710000000008</v>
      </c>
      <c r="W295" s="20">
        <f t="shared" si="282"/>
        <v>852.67580000000009</v>
      </c>
      <c r="X295" s="30" t="s">
        <v>306</v>
      </c>
      <c r="Y295" s="21">
        <v>783.60000000000014</v>
      </c>
      <c r="Z295" s="19">
        <v>785.60000000000014</v>
      </c>
      <c r="AA295" s="17">
        <v>755.60000000000014</v>
      </c>
      <c r="AB295" s="21">
        <v>759.60000000000014</v>
      </c>
      <c r="AD295" s="15" t="s">
        <v>131</v>
      </c>
      <c r="AE295" s="16">
        <f t="shared" si="317"/>
        <v>1080.9000000000001</v>
      </c>
      <c r="AF295" s="21">
        <f t="shared" si="283"/>
        <v>970.75410000000011</v>
      </c>
      <c r="AG295" s="21">
        <f t="shared" si="284"/>
        <v>930.78280000000007</v>
      </c>
      <c r="AH295" s="22">
        <f t="shared" si="285"/>
        <v>890.69150000000013</v>
      </c>
      <c r="AI295" s="30" t="s">
        <v>306</v>
      </c>
      <c r="AJ295" s="21">
        <v>783.60000000000014</v>
      </c>
      <c r="AK295" s="19">
        <v>785.60000000000014</v>
      </c>
      <c r="AL295" s="17">
        <v>755.60000000000014</v>
      </c>
      <c r="AM295" s="21">
        <v>759.60000000000014</v>
      </c>
    </row>
    <row r="296" spans="3:39" x14ac:dyDescent="0.35">
      <c r="C296" s="15" t="s">
        <v>172</v>
      </c>
      <c r="D296" s="16">
        <f>D295-2</f>
        <v>1078.9000000000001</v>
      </c>
      <c r="E296" s="17">
        <f t="shared" ref="E296:E300" si="318">D296-26.052</f>
        <v>1052.8480000000002</v>
      </c>
      <c r="F296" s="17">
        <f t="shared" ref="F296:F300" si="319">D296-66.0833</f>
        <v>1012.8167000000001</v>
      </c>
      <c r="G296" s="17">
        <f>D296-106.1146</f>
        <v>972.7854000000001</v>
      </c>
      <c r="H296" s="17">
        <f>D296-146.1459</f>
        <v>932.75410000000011</v>
      </c>
      <c r="I296" s="17">
        <f>D296-186.1772</f>
        <v>892.72280000000012</v>
      </c>
      <c r="J296" s="18">
        <f>D296-226.2085</f>
        <v>852.69150000000013</v>
      </c>
      <c r="K296" s="30" t="s">
        <v>306</v>
      </c>
      <c r="L296" s="21">
        <v>781.60000000000014</v>
      </c>
      <c r="M296" s="19">
        <v>783.60000000000014</v>
      </c>
      <c r="N296" s="17">
        <v>753.60000000000014</v>
      </c>
      <c r="O296" s="21">
        <v>757.60000000000014</v>
      </c>
      <c r="Q296" s="15" t="s">
        <v>172</v>
      </c>
      <c r="R296" s="16">
        <f>R295-2</f>
        <v>1078.9000000000001</v>
      </c>
      <c r="S296" s="19">
        <f t="shared" si="278"/>
        <v>1010.801</v>
      </c>
      <c r="T296" s="19">
        <f t="shared" si="279"/>
        <v>970.76970000000006</v>
      </c>
      <c r="U296" s="19">
        <f t="shared" si="280"/>
        <v>930.73840000000007</v>
      </c>
      <c r="V296" s="19">
        <f t="shared" si="281"/>
        <v>890.70710000000008</v>
      </c>
      <c r="W296" s="20">
        <f t="shared" si="282"/>
        <v>850.67580000000009</v>
      </c>
      <c r="X296" s="30" t="s">
        <v>306</v>
      </c>
      <c r="Y296" s="21">
        <v>781.60000000000014</v>
      </c>
      <c r="Z296" s="19">
        <v>783.60000000000014</v>
      </c>
      <c r="AA296" s="17">
        <v>753.60000000000014</v>
      </c>
      <c r="AB296" s="21">
        <v>757.60000000000014</v>
      </c>
      <c r="AD296" s="15" t="s">
        <v>172</v>
      </c>
      <c r="AE296" s="16">
        <f>AE295-2</f>
        <v>1078.9000000000001</v>
      </c>
      <c r="AF296" s="21">
        <f t="shared" si="283"/>
        <v>968.75410000000011</v>
      </c>
      <c r="AG296" s="21">
        <f t="shared" si="284"/>
        <v>928.78280000000007</v>
      </c>
      <c r="AH296" s="22">
        <f t="shared" si="285"/>
        <v>888.69150000000013</v>
      </c>
      <c r="AI296" s="30" t="s">
        <v>306</v>
      </c>
      <c r="AJ296" s="21">
        <v>781.60000000000014</v>
      </c>
      <c r="AK296" s="19">
        <v>783.60000000000014</v>
      </c>
      <c r="AL296" s="17">
        <v>753.60000000000014</v>
      </c>
      <c r="AM296" s="21">
        <v>757.60000000000014</v>
      </c>
    </row>
    <row r="297" spans="3:39" x14ac:dyDescent="0.35">
      <c r="C297" s="15" t="s">
        <v>173</v>
      </c>
      <c r="D297" s="16">
        <f t="shared" ref="D297:D300" si="320">D296-2</f>
        <v>1076.9000000000001</v>
      </c>
      <c r="E297" s="17">
        <f t="shared" si="318"/>
        <v>1050.8480000000002</v>
      </c>
      <c r="F297" s="17">
        <f t="shared" si="319"/>
        <v>1010.8167000000001</v>
      </c>
      <c r="G297" s="17">
        <f t="shared" ref="G297:G300" si="321">D297-106.1146</f>
        <v>970.7854000000001</v>
      </c>
      <c r="H297" s="17">
        <f t="shared" ref="H297:H300" si="322">D297-146.1459</f>
        <v>930.75410000000011</v>
      </c>
      <c r="I297" s="17">
        <f t="shared" ref="I297:I300" si="323">D297-186.1772</f>
        <v>890.72280000000012</v>
      </c>
      <c r="J297" s="18">
        <f t="shared" ref="J297:J300" si="324">D297-226.2085</f>
        <v>850.69150000000013</v>
      </c>
      <c r="K297" s="30" t="s">
        <v>306</v>
      </c>
      <c r="L297" s="21">
        <v>779.60000000000014</v>
      </c>
      <c r="M297" s="19">
        <v>781.60000000000014</v>
      </c>
      <c r="N297" s="17">
        <v>751.60000000000014</v>
      </c>
      <c r="O297" s="21">
        <v>755.60000000000014</v>
      </c>
      <c r="Q297" s="15" t="s">
        <v>173</v>
      </c>
      <c r="R297" s="16">
        <f t="shared" ref="R297:R300" si="325">R296-2</f>
        <v>1076.9000000000001</v>
      </c>
      <c r="S297" s="19">
        <f t="shared" si="278"/>
        <v>1008.801</v>
      </c>
      <c r="T297" s="19">
        <f t="shared" si="279"/>
        <v>968.76970000000006</v>
      </c>
      <c r="U297" s="19">
        <f t="shared" si="280"/>
        <v>928.73840000000007</v>
      </c>
      <c r="V297" s="19">
        <f t="shared" si="281"/>
        <v>888.70710000000008</v>
      </c>
      <c r="W297" s="20">
        <f t="shared" si="282"/>
        <v>848.67580000000009</v>
      </c>
      <c r="X297" s="30" t="s">
        <v>306</v>
      </c>
      <c r="Y297" s="21">
        <v>779.60000000000014</v>
      </c>
      <c r="Z297" s="19">
        <v>781.60000000000014</v>
      </c>
      <c r="AA297" s="17">
        <v>751.60000000000014</v>
      </c>
      <c r="AB297" s="21">
        <v>755.60000000000014</v>
      </c>
      <c r="AD297" s="15" t="s">
        <v>173</v>
      </c>
      <c r="AE297" s="16">
        <f t="shared" ref="AE297:AE300" si="326">AE296-2</f>
        <v>1076.9000000000001</v>
      </c>
      <c r="AF297" s="21">
        <f t="shared" si="283"/>
        <v>966.75410000000011</v>
      </c>
      <c r="AG297" s="21">
        <f t="shared" si="284"/>
        <v>926.78280000000007</v>
      </c>
      <c r="AH297" s="22">
        <f t="shared" si="285"/>
        <v>886.69150000000013</v>
      </c>
      <c r="AI297" s="30" t="s">
        <v>306</v>
      </c>
      <c r="AJ297" s="21">
        <v>779.60000000000014</v>
      </c>
      <c r="AK297" s="19">
        <v>781.60000000000014</v>
      </c>
      <c r="AL297" s="17">
        <v>751.60000000000014</v>
      </c>
      <c r="AM297" s="21">
        <v>755.60000000000014</v>
      </c>
    </row>
    <row r="298" spans="3:39" x14ac:dyDescent="0.35">
      <c r="C298" s="15" t="s">
        <v>174</v>
      </c>
      <c r="D298" s="16">
        <f t="shared" si="320"/>
        <v>1074.9000000000001</v>
      </c>
      <c r="E298" s="17">
        <f t="shared" si="318"/>
        <v>1048.8480000000002</v>
      </c>
      <c r="F298" s="17">
        <f t="shared" si="319"/>
        <v>1008.8167000000001</v>
      </c>
      <c r="G298" s="17">
        <f t="shared" si="321"/>
        <v>968.7854000000001</v>
      </c>
      <c r="H298" s="17">
        <f t="shared" si="322"/>
        <v>928.75410000000011</v>
      </c>
      <c r="I298" s="17">
        <f t="shared" si="323"/>
        <v>888.72280000000012</v>
      </c>
      <c r="J298" s="18">
        <f t="shared" si="324"/>
        <v>848.69150000000013</v>
      </c>
      <c r="K298" s="30" t="s">
        <v>306</v>
      </c>
      <c r="L298" s="21">
        <v>777.60000000000014</v>
      </c>
      <c r="M298" s="19">
        <v>779.60000000000014</v>
      </c>
      <c r="N298" s="17">
        <v>749.60000000000014</v>
      </c>
      <c r="O298" s="21">
        <v>753.60000000000014</v>
      </c>
      <c r="Q298" s="15" t="s">
        <v>174</v>
      </c>
      <c r="R298" s="16">
        <f t="shared" si="325"/>
        <v>1074.9000000000001</v>
      </c>
      <c r="S298" s="19">
        <f t="shared" si="278"/>
        <v>1006.801</v>
      </c>
      <c r="T298" s="19">
        <f t="shared" si="279"/>
        <v>966.76970000000006</v>
      </c>
      <c r="U298" s="19">
        <f t="shared" si="280"/>
        <v>926.73840000000007</v>
      </c>
      <c r="V298" s="19">
        <f t="shared" si="281"/>
        <v>886.70710000000008</v>
      </c>
      <c r="W298" s="20">
        <f t="shared" si="282"/>
        <v>846.67580000000009</v>
      </c>
      <c r="X298" s="30" t="s">
        <v>306</v>
      </c>
      <c r="Y298" s="21">
        <v>777.60000000000014</v>
      </c>
      <c r="Z298" s="19">
        <v>779.60000000000014</v>
      </c>
      <c r="AA298" s="17">
        <v>749.60000000000014</v>
      </c>
      <c r="AB298" s="21">
        <v>753.60000000000014</v>
      </c>
      <c r="AD298" s="15" t="s">
        <v>174</v>
      </c>
      <c r="AE298" s="16">
        <f t="shared" si="326"/>
        <v>1074.9000000000001</v>
      </c>
      <c r="AF298" s="21">
        <f t="shared" si="283"/>
        <v>964.75410000000011</v>
      </c>
      <c r="AG298" s="21">
        <f t="shared" si="284"/>
        <v>924.78280000000007</v>
      </c>
      <c r="AH298" s="22">
        <f t="shared" si="285"/>
        <v>884.69150000000013</v>
      </c>
      <c r="AI298" s="30" t="s">
        <v>306</v>
      </c>
      <c r="AJ298" s="21">
        <v>777.60000000000014</v>
      </c>
      <c r="AK298" s="19">
        <v>779.60000000000014</v>
      </c>
      <c r="AL298" s="17">
        <v>749.60000000000014</v>
      </c>
      <c r="AM298" s="21">
        <v>753.60000000000014</v>
      </c>
    </row>
    <row r="299" spans="3:39" x14ac:dyDescent="0.35">
      <c r="C299" s="15" t="s">
        <v>175</v>
      </c>
      <c r="D299" s="16">
        <f t="shared" si="320"/>
        <v>1072.9000000000001</v>
      </c>
      <c r="E299" s="17">
        <f t="shared" si="318"/>
        <v>1046.8480000000002</v>
      </c>
      <c r="F299" s="17">
        <f t="shared" si="319"/>
        <v>1006.8167000000001</v>
      </c>
      <c r="G299" s="17">
        <f t="shared" si="321"/>
        <v>966.7854000000001</v>
      </c>
      <c r="H299" s="17">
        <f t="shared" si="322"/>
        <v>926.75410000000011</v>
      </c>
      <c r="I299" s="17">
        <f t="shared" si="323"/>
        <v>886.72280000000012</v>
      </c>
      <c r="J299" s="18">
        <f t="shared" si="324"/>
        <v>846.69150000000013</v>
      </c>
      <c r="K299" s="30" t="s">
        <v>306</v>
      </c>
      <c r="L299" s="21">
        <v>775.60000000000014</v>
      </c>
      <c r="M299" s="19">
        <v>777.60000000000014</v>
      </c>
      <c r="N299" s="17">
        <v>747.60000000000014</v>
      </c>
      <c r="O299" s="21">
        <v>751.60000000000014</v>
      </c>
      <c r="Q299" s="15" t="s">
        <v>175</v>
      </c>
      <c r="R299" s="16">
        <f t="shared" si="325"/>
        <v>1072.9000000000001</v>
      </c>
      <c r="S299" s="19">
        <f t="shared" si="278"/>
        <v>1004.801</v>
      </c>
      <c r="T299" s="19">
        <f t="shared" si="279"/>
        <v>964.76970000000006</v>
      </c>
      <c r="U299" s="19">
        <f t="shared" si="280"/>
        <v>924.73840000000007</v>
      </c>
      <c r="V299" s="19">
        <f t="shared" si="281"/>
        <v>884.70710000000008</v>
      </c>
      <c r="W299" s="20">
        <f t="shared" si="282"/>
        <v>844.67580000000009</v>
      </c>
      <c r="X299" s="30" t="s">
        <v>306</v>
      </c>
      <c r="Y299" s="21">
        <v>775.60000000000014</v>
      </c>
      <c r="Z299" s="19">
        <v>777.60000000000014</v>
      </c>
      <c r="AA299" s="17">
        <v>747.60000000000014</v>
      </c>
      <c r="AB299" s="21">
        <v>751.60000000000014</v>
      </c>
      <c r="AD299" s="15" t="s">
        <v>175</v>
      </c>
      <c r="AE299" s="16">
        <f t="shared" si="326"/>
        <v>1072.9000000000001</v>
      </c>
      <c r="AF299" s="21">
        <f t="shared" si="283"/>
        <v>962.75410000000011</v>
      </c>
      <c r="AG299" s="21">
        <f t="shared" si="284"/>
        <v>922.78280000000007</v>
      </c>
      <c r="AH299" s="22">
        <f t="shared" si="285"/>
        <v>882.69150000000013</v>
      </c>
      <c r="AI299" s="30" t="s">
        <v>306</v>
      </c>
      <c r="AJ299" s="21">
        <v>775.60000000000014</v>
      </c>
      <c r="AK299" s="19">
        <v>777.60000000000014</v>
      </c>
      <c r="AL299" s="17">
        <v>747.60000000000014</v>
      </c>
      <c r="AM299" s="21">
        <v>751.60000000000014</v>
      </c>
    </row>
    <row r="300" spans="3:39" x14ac:dyDescent="0.35">
      <c r="C300" s="15" t="s">
        <v>176</v>
      </c>
      <c r="D300" s="16">
        <f t="shared" si="320"/>
        <v>1070.9000000000001</v>
      </c>
      <c r="E300" s="17">
        <f t="shared" si="318"/>
        <v>1044.8480000000002</v>
      </c>
      <c r="F300" s="17">
        <f t="shared" si="319"/>
        <v>1004.8167000000001</v>
      </c>
      <c r="G300" s="17">
        <f t="shared" si="321"/>
        <v>964.7854000000001</v>
      </c>
      <c r="H300" s="17">
        <f t="shared" si="322"/>
        <v>924.75410000000011</v>
      </c>
      <c r="I300" s="17">
        <f t="shared" si="323"/>
        <v>884.72280000000012</v>
      </c>
      <c r="J300" s="18">
        <f t="shared" si="324"/>
        <v>844.69150000000013</v>
      </c>
      <c r="K300" s="30" t="s">
        <v>306</v>
      </c>
      <c r="L300" s="21">
        <v>773.60000000000014</v>
      </c>
      <c r="M300" s="19">
        <v>775.60000000000014</v>
      </c>
      <c r="N300" s="17">
        <v>745.60000000000014</v>
      </c>
      <c r="O300" s="21">
        <v>749.60000000000014</v>
      </c>
      <c r="Q300" s="15" t="s">
        <v>176</v>
      </c>
      <c r="R300" s="16">
        <f t="shared" si="325"/>
        <v>1070.9000000000001</v>
      </c>
      <c r="S300" s="19">
        <f t="shared" si="278"/>
        <v>1002.801</v>
      </c>
      <c r="T300" s="19">
        <f t="shared" si="279"/>
        <v>962.76970000000006</v>
      </c>
      <c r="U300" s="19">
        <f t="shared" si="280"/>
        <v>922.73840000000007</v>
      </c>
      <c r="V300" s="19">
        <f t="shared" si="281"/>
        <v>882.70710000000008</v>
      </c>
      <c r="W300" s="20">
        <f t="shared" si="282"/>
        <v>842.67580000000009</v>
      </c>
      <c r="X300" s="30" t="s">
        <v>306</v>
      </c>
      <c r="Y300" s="21">
        <v>773.60000000000014</v>
      </c>
      <c r="Z300" s="19">
        <v>775.60000000000014</v>
      </c>
      <c r="AA300" s="17">
        <v>745.60000000000014</v>
      </c>
      <c r="AB300" s="21">
        <v>749.60000000000014</v>
      </c>
      <c r="AD300" s="15" t="s">
        <v>176</v>
      </c>
      <c r="AE300" s="16">
        <f t="shared" si="326"/>
        <v>1070.9000000000001</v>
      </c>
      <c r="AF300" s="21">
        <f t="shared" si="283"/>
        <v>960.75410000000011</v>
      </c>
      <c r="AG300" s="21">
        <f t="shared" si="284"/>
        <v>920.78280000000007</v>
      </c>
      <c r="AH300" s="22">
        <f t="shared" si="285"/>
        <v>880.69150000000013</v>
      </c>
      <c r="AI300" s="30" t="s">
        <v>306</v>
      </c>
      <c r="AJ300" s="21">
        <v>773.60000000000014</v>
      </c>
      <c r="AK300" s="19">
        <v>775.60000000000014</v>
      </c>
      <c r="AL300" s="17">
        <v>745.60000000000014</v>
      </c>
      <c r="AM300" s="21">
        <v>749.60000000000014</v>
      </c>
    </row>
    <row r="301" spans="3:39" x14ac:dyDescent="0.35">
      <c r="C301" s="15"/>
      <c r="D301" s="16"/>
      <c r="E301" s="17"/>
      <c r="F301" s="17"/>
      <c r="G301" s="17"/>
      <c r="H301" s="17"/>
      <c r="I301" s="17"/>
      <c r="J301" s="18"/>
      <c r="K301" s="16"/>
      <c r="L301" s="21"/>
      <c r="M301" s="19"/>
      <c r="N301" s="17"/>
      <c r="O301" s="21"/>
      <c r="Q301" s="15"/>
      <c r="R301" s="16"/>
      <c r="S301" s="19"/>
      <c r="T301" s="19"/>
      <c r="U301" s="19"/>
      <c r="V301" s="19"/>
      <c r="W301" s="20"/>
      <c r="X301" s="16"/>
      <c r="Y301" s="21"/>
      <c r="Z301" s="19"/>
      <c r="AA301" s="17"/>
      <c r="AB301" s="21"/>
      <c r="AD301" s="15"/>
      <c r="AE301" s="16"/>
      <c r="AF301" s="21"/>
      <c r="AG301" s="21"/>
      <c r="AH301" s="22"/>
      <c r="AI301" s="16"/>
      <c r="AJ301" s="21"/>
      <c r="AK301" s="19"/>
      <c r="AL301" s="17"/>
      <c r="AM301" s="21"/>
    </row>
    <row r="302" spans="3:39" x14ac:dyDescent="0.35">
      <c r="C302" s="15" t="s">
        <v>132</v>
      </c>
      <c r="D302" s="16">
        <f>D291+14</f>
        <v>1102.9000000000001</v>
      </c>
      <c r="E302" s="17">
        <f t="shared" si="225"/>
        <v>1076.8480000000002</v>
      </c>
      <c r="F302" s="17">
        <f t="shared" si="270"/>
        <v>1036.8167000000001</v>
      </c>
      <c r="G302" s="17">
        <f t="shared" si="271"/>
        <v>996.7854000000001</v>
      </c>
      <c r="H302" s="17">
        <f t="shared" si="272"/>
        <v>956.75410000000011</v>
      </c>
      <c r="I302" s="17">
        <f t="shared" si="273"/>
        <v>916.72280000000012</v>
      </c>
      <c r="J302" s="18">
        <f t="shared" si="274"/>
        <v>876.69150000000013</v>
      </c>
      <c r="K302" s="16"/>
      <c r="L302" s="21">
        <v>805.60000000000014</v>
      </c>
      <c r="M302" s="19">
        <v>807.60000000000014</v>
      </c>
      <c r="N302" s="17">
        <v>777.60000000000014</v>
      </c>
      <c r="O302" s="21">
        <v>781.60000000000014</v>
      </c>
      <c r="Q302" s="15" t="s">
        <v>132</v>
      </c>
      <c r="R302" s="16">
        <f>R291+14</f>
        <v>1102.9000000000001</v>
      </c>
      <c r="S302" s="19">
        <f t="shared" si="278"/>
        <v>1034.8010000000002</v>
      </c>
      <c r="T302" s="19">
        <f t="shared" si="279"/>
        <v>994.76970000000006</v>
      </c>
      <c r="U302" s="19">
        <f t="shared" si="280"/>
        <v>954.73840000000007</v>
      </c>
      <c r="V302" s="19">
        <f t="shared" si="281"/>
        <v>914.70710000000008</v>
      </c>
      <c r="W302" s="20">
        <f t="shared" si="282"/>
        <v>874.67580000000009</v>
      </c>
      <c r="X302" s="16"/>
      <c r="Y302" s="21">
        <v>805.60000000000014</v>
      </c>
      <c r="Z302" s="19">
        <v>807.60000000000014</v>
      </c>
      <c r="AA302" s="17">
        <v>777.60000000000014</v>
      </c>
      <c r="AB302" s="21">
        <v>781.60000000000014</v>
      </c>
      <c r="AD302" s="15" t="s">
        <v>132</v>
      </c>
      <c r="AE302" s="16">
        <f>AE291+14</f>
        <v>1102.9000000000001</v>
      </c>
      <c r="AF302" s="21">
        <f t="shared" si="283"/>
        <v>992.75410000000011</v>
      </c>
      <c r="AG302" s="21">
        <f t="shared" si="284"/>
        <v>952.78280000000007</v>
      </c>
      <c r="AH302" s="22">
        <f t="shared" si="285"/>
        <v>912.69150000000013</v>
      </c>
      <c r="AI302" s="16"/>
      <c r="AJ302" s="21">
        <v>805.60000000000014</v>
      </c>
      <c r="AK302" s="19">
        <v>807.60000000000014</v>
      </c>
      <c r="AL302" s="17">
        <v>777.60000000000014</v>
      </c>
      <c r="AM302" s="21">
        <v>781.60000000000014</v>
      </c>
    </row>
    <row r="303" spans="3:39" x14ac:dyDescent="0.35">
      <c r="C303" s="15" t="s">
        <v>133</v>
      </c>
      <c r="D303" s="16">
        <f>D302-2</f>
        <v>1100.9000000000001</v>
      </c>
      <c r="E303" s="17">
        <f t="shared" si="225"/>
        <v>1074.8480000000002</v>
      </c>
      <c r="F303" s="17">
        <f t="shared" si="270"/>
        <v>1034.8167000000001</v>
      </c>
      <c r="G303" s="17">
        <f t="shared" si="271"/>
        <v>994.7854000000001</v>
      </c>
      <c r="H303" s="17">
        <f t="shared" si="272"/>
        <v>954.75410000000011</v>
      </c>
      <c r="I303" s="17">
        <f t="shared" si="273"/>
        <v>914.72280000000012</v>
      </c>
      <c r="J303" s="18">
        <f t="shared" si="274"/>
        <v>874.69150000000013</v>
      </c>
      <c r="K303" s="30" t="s">
        <v>306</v>
      </c>
      <c r="L303" s="21">
        <v>803.60000000000014</v>
      </c>
      <c r="M303" s="19" t="s">
        <v>305</v>
      </c>
      <c r="N303" s="17">
        <v>775.60000000000014</v>
      </c>
      <c r="O303" s="21" t="s">
        <v>305</v>
      </c>
      <c r="Q303" s="15" t="s">
        <v>133</v>
      </c>
      <c r="R303" s="16">
        <f>R302-2</f>
        <v>1100.9000000000001</v>
      </c>
      <c r="S303" s="19">
        <f t="shared" si="278"/>
        <v>1032.8010000000002</v>
      </c>
      <c r="T303" s="19">
        <f t="shared" si="279"/>
        <v>992.76970000000006</v>
      </c>
      <c r="U303" s="19">
        <f t="shared" si="280"/>
        <v>952.73840000000007</v>
      </c>
      <c r="V303" s="19">
        <f t="shared" si="281"/>
        <v>912.70710000000008</v>
      </c>
      <c r="W303" s="20">
        <f t="shared" si="282"/>
        <v>872.67580000000009</v>
      </c>
      <c r="X303" s="30" t="s">
        <v>306</v>
      </c>
      <c r="Y303" s="21">
        <v>803.60000000000014</v>
      </c>
      <c r="Z303" s="19" t="s">
        <v>305</v>
      </c>
      <c r="AA303" s="17">
        <v>775.60000000000014</v>
      </c>
      <c r="AB303" s="21" t="s">
        <v>305</v>
      </c>
      <c r="AD303" s="15" t="s">
        <v>133</v>
      </c>
      <c r="AE303" s="16">
        <f>AE302-2</f>
        <v>1100.9000000000001</v>
      </c>
      <c r="AF303" s="21">
        <f t="shared" si="283"/>
        <v>990.75410000000011</v>
      </c>
      <c r="AG303" s="21">
        <f t="shared" si="284"/>
        <v>950.78280000000007</v>
      </c>
      <c r="AH303" s="22">
        <f t="shared" si="285"/>
        <v>910.69150000000013</v>
      </c>
      <c r="AI303" s="30" t="s">
        <v>306</v>
      </c>
      <c r="AJ303" s="21">
        <v>803.60000000000014</v>
      </c>
      <c r="AK303" s="19" t="s">
        <v>305</v>
      </c>
      <c r="AL303" s="17">
        <v>775.60000000000014</v>
      </c>
      <c r="AM303" s="21" t="s">
        <v>305</v>
      </c>
    </row>
    <row r="304" spans="3:39" x14ac:dyDescent="0.35">
      <c r="C304" s="15" t="s">
        <v>134</v>
      </c>
      <c r="D304" s="16">
        <f t="shared" ref="D304:D306" si="327">D303-2</f>
        <v>1098.9000000000001</v>
      </c>
      <c r="E304" s="17">
        <f t="shared" si="225"/>
        <v>1072.8480000000002</v>
      </c>
      <c r="F304" s="17">
        <f t="shared" si="270"/>
        <v>1032.8167000000001</v>
      </c>
      <c r="G304" s="17">
        <f t="shared" si="271"/>
        <v>992.7854000000001</v>
      </c>
      <c r="H304" s="17">
        <f t="shared" si="272"/>
        <v>952.75410000000011</v>
      </c>
      <c r="I304" s="17">
        <f t="shared" si="273"/>
        <v>912.72280000000012</v>
      </c>
      <c r="J304" s="18">
        <f t="shared" si="274"/>
        <v>872.69150000000013</v>
      </c>
      <c r="K304" s="30" t="s">
        <v>306</v>
      </c>
      <c r="L304" s="21">
        <v>801.60000000000014</v>
      </c>
      <c r="M304" s="19">
        <v>803.60000000000014</v>
      </c>
      <c r="N304" s="17">
        <v>773.60000000000014</v>
      </c>
      <c r="O304" s="21" t="s">
        <v>305</v>
      </c>
      <c r="Q304" s="15" t="s">
        <v>134</v>
      </c>
      <c r="R304" s="16">
        <f t="shared" ref="R304:R306" si="328">R303-2</f>
        <v>1098.9000000000001</v>
      </c>
      <c r="S304" s="19">
        <f t="shared" si="278"/>
        <v>1030.8010000000002</v>
      </c>
      <c r="T304" s="19">
        <f t="shared" si="279"/>
        <v>990.76970000000006</v>
      </c>
      <c r="U304" s="19">
        <f t="shared" si="280"/>
        <v>950.73840000000007</v>
      </c>
      <c r="V304" s="19">
        <f t="shared" si="281"/>
        <v>910.70710000000008</v>
      </c>
      <c r="W304" s="20">
        <f t="shared" si="282"/>
        <v>870.67580000000009</v>
      </c>
      <c r="X304" s="30" t="s">
        <v>306</v>
      </c>
      <c r="Y304" s="21">
        <v>801.60000000000014</v>
      </c>
      <c r="Z304" s="19">
        <v>803.60000000000014</v>
      </c>
      <c r="AA304" s="17">
        <v>773.60000000000014</v>
      </c>
      <c r="AB304" s="21" t="s">
        <v>305</v>
      </c>
      <c r="AD304" s="15" t="s">
        <v>134</v>
      </c>
      <c r="AE304" s="16">
        <f t="shared" ref="AE304:AE306" si="329">AE303-2</f>
        <v>1098.9000000000001</v>
      </c>
      <c r="AF304" s="21">
        <f t="shared" si="283"/>
        <v>988.75410000000011</v>
      </c>
      <c r="AG304" s="21">
        <f t="shared" si="284"/>
        <v>948.78280000000007</v>
      </c>
      <c r="AH304" s="22">
        <f t="shared" si="285"/>
        <v>908.69150000000013</v>
      </c>
      <c r="AI304" s="30" t="s">
        <v>306</v>
      </c>
      <c r="AJ304" s="21">
        <v>801.60000000000014</v>
      </c>
      <c r="AK304" s="19">
        <v>803.60000000000014</v>
      </c>
      <c r="AL304" s="17">
        <v>773.60000000000014</v>
      </c>
      <c r="AM304" s="21" t="s">
        <v>305</v>
      </c>
    </row>
    <row r="305" spans="3:39" x14ac:dyDescent="0.35">
      <c r="C305" s="15" t="s">
        <v>135</v>
      </c>
      <c r="D305" s="16">
        <f t="shared" si="327"/>
        <v>1096.9000000000001</v>
      </c>
      <c r="E305" s="17">
        <f t="shared" si="225"/>
        <v>1070.8480000000002</v>
      </c>
      <c r="F305" s="17">
        <f t="shared" si="270"/>
        <v>1030.8167000000001</v>
      </c>
      <c r="G305" s="17">
        <f t="shared" si="271"/>
        <v>990.7854000000001</v>
      </c>
      <c r="H305" s="17">
        <f t="shared" si="272"/>
        <v>950.75410000000011</v>
      </c>
      <c r="I305" s="17">
        <f t="shared" si="273"/>
        <v>910.72280000000012</v>
      </c>
      <c r="J305" s="18">
        <f t="shared" si="274"/>
        <v>870.69150000000013</v>
      </c>
      <c r="K305" s="30" t="s">
        <v>306</v>
      </c>
      <c r="L305" s="21">
        <v>799.60000000000014</v>
      </c>
      <c r="M305" s="19">
        <v>801.60000000000014</v>
      </c>
      <c r="N305" s="17">
        <v>771.60000000000014</v>
      </c>
      <c r="O305" s="21">
        <v>775.60000000000014</v>
      </c>
      <c r="Q305" s="15" t="s">
        <v>135</v>
      </c>
      <c r="R305" s="16">
        <f t="shared" si="328"/>
        <v>1096.9000000000001</v>
      </c>
      <c r="S305" s="19">
        <f t="shared" si="278"/>
        <v>1028.8010000000002</v>
      </c>
      <c r="T305" s="19">
        <f t="shared" si="279"/>
        <v>988.76970000000006</v>
      </c>
      <c r="U305" s="19">
        <f t="shared" si="280"/>
        <v>948.73840000000007</v>
      </c>
      <c r="V305" s="19">
        <f t="shared" si="281"/>
        <v>908.70710000000008</v>
      </c>
      <c r="W305" s="20">
        <f t="shared" si="282"/>
        <v>868.67580000000009</v>
      </c>
      <c r="X305" s="30" t="s">
        <v>306</v>
      </c>
      <c r="Y305" s="21">
        <v>799.60000000000014</v>
      </c>
      <c r="Z305" s="19">
        <v>801.60000000000014</v>
      </c>
      <c r="AA305" s="17">
        <v>771.60000000000014</v>
      </c>
      <c r="AB305" s="21">
        <v>775.60000000000014</v>
      </c>
      <c r="AD305" s="15" t="s">
        <v>135</v>
      </c>
      <c r="AE305" s="16">
        <f t="shared" si="329"/>
        <v>1096.9000000000001</v>
      </c>
      <c r="AF305" s="21">
        <f t="shared" si="283"/>
        <v>986.75410000000011</v>
      </c>
      <c r="AG305" s="21">
        <f t="shared" si="284"/>
        <v>946.78280000000007</v>
      </c>
      <c r="AH305" s="22">
        <f t="shared" si="285"/>
        <v>906.69150000000013</v>
      </c>
      <c r="AI305" s="30" t="s">
        <v>306</v>
      </c>
      <c r="AJ305" s="21">
        <v>799.60000000000014</v>
      </c>
      <c r="AK305" s="19">
        <v>801.60000000000014</v>
      </c>
      <c r="AL305" s="17">
        <v>771.60000000000014</v>
      </c>
      <c r="AM305" s="21">
        <v>775.60000000000014</v>
      </c>
    </row>
    <row r="306" spans="3:39" x14ac:dyDescent="0.35">
      <c r="C306" s="15" t="s">
        <v>136</v>
      </c>
      <c r="D306" s="16">
        <f t="shared" si="327"/>
        <v>1094.9000000000001</v>
      </c>
      <c r="E306" s="17">
        <f t="shared" si="225"/>
        <v>1068.8480000000002</v>
      </c>
      <c r="F306" s="17">
        <f t="shared" si="270"/>
        <v>1028.8167000000001</v>
      </c>
      <c r="G306" s="17">
        <f t="shared" si="271"/>
        <v>988.7854000000001</v>
      </c>
      <c r="H306" s="17">
        <f t="shared" si="272"/>
        <v>948.75410000000011</v>
      </c>
      <c r="I306" s="17">
        <f t="shared" si="273"/>
        <v>908.72280000000012</v>
      </c>
      <c r="J306" s="18">
        <f t="shared" si="274"/>
        <v>868.69150000000013</v>
      </c>
      <c r="K306" s="30" t="s">
        <v>306</v>
      </c>
      <c r="L306" s="21">
        <v>797.60000000000014</v>
      </c>
      <c r="M306" s="19">
        <v>799.60000000000014</v>
      </c>
      <c r="N306" s="17">
        <v>769.60000000000014</v>
      </c>
      <c r="O306" s="21">
        <v>773.60000000000014</v>
      </c>
      <c r="Q306" s="15" t="s">
        <v>136</v>
      </c>
      <c r="R306" s="16">
        <f t="shared" si="328"/>
        <v>1094.9000000000001</v>
      </c>
      <c r="S306" s="19">
        <f t="shared" si="278"/>
        <v>1026.8010000000002</v>
      </c>
      <c r="T306" s="19">
        <f t="shared" si="279"/>
        <v>986.76970000000006</v>
      </c>
      <c r="U306" s="19">
        <f t="shared" si="280"/>
        <v>946.73840000000007</v>
      </c>
      <c r="V306" s="19">
        <f t="shared" si="281"/>
        <v>906.70710000000008</v>
      </c>
      <c r="W306" s="20">
        <f t="shared" si="282"/>
        <v>866.67580000000009</v>
      </c>
      <c r="X306" s="30" t="s">
        <v>306</v>
      </c>
      <c r="Y306" s="21">
        <v>797.60000000000014</v>
      </c>
      <c r="Z306" s="19">
        <v>799.60000000000014</v>
      </c>
      <c r="AA306" s="17">
        <v>769.60000000000014</v>
      </c>
      <c r="AB306" s="21">
        <v>773.60000000000014</v>
      </c>
      <c r="AD306" s="15" t="s">
        <v>136</v>
      </c>
      <c r="AE306" s="16">
        <f t="shared" si="329"/>
        <v>1094.9000000000001</v>
      </c>
      <c r="AF306" s="21">
        <f t="shared" si="283"/>
        <v>984.75410000000011</v>
      </c>
      <c r="AG306" s="21">
        <f t="shared" si="284"/>
        <v>944.78280000000007</v>
      </c>
      <c r="AH306" s="22">
        <f t="shared" si="285"/>
        <v>904.69150000000013</v>
      </c>
      <c r="AI306" s="30" t="s">
        <v>306</v>
      </c>
      <c r="AJ306" s="21">
        <v>797.60000000000014</v>
      </c>
      <c r="AK306" s="19">
        <v>799.60000000000014</v>
      </c>
      <c r="AL306" s="17">
        <v>769.60000000000014</v>
      </c>
      <c r="AM306" s="21">
        <v>773.60000000000014</v>
      </c>
    </row>
    <row r="307" spans="3:39" x14ac:dyDescent="0.35">
      <c r="C307" s="15" t="s">
        <v>167</v>
      </c>
      <c r="D307" s="16">
        <f>D306-2</f>
        <v>1092.9000000000001</v>
      </c>
      <c r="E307" s="17">
        <f t="shared" si="225"/>
        <v>1066.8480000000002</v>
      </c>
      <c r="F307" s="17">
        <f t="shared" si="270"/>
        <v>1026.8167000000001</v>
      </c>
      <c r="G307" s="17">
        <f>D307-106.1146</f>
        <v>986.7854000000001</v>
      </c>
      <c r="H307" s="17">
        <f>D307-146.1459</f>
        <v>946.75410000000011</v>
      </c>
      <c r="I307" s="17">
        <f>D307-186.1772</f>
        <v>906.72280000000012</v>
      </c>
      <c r="J307" s="18">
        <f>D307-226.2085</f>
        <v>866.69150000000013</v>
      </c>
      <c r="K307" s="30" t="s">
        <v>306</v>
      </c>
      <c r="L307" s="21">
        <v>795.60000000000014</v>
      </c>
      <c r="M307" s="19">
        <v>797.60000000000014</v>
      </c>
      <c r="N307" s="17">
        <v>767.60000000000014</v>
      </c>
      <c r="O307" s="21">
        <v>771.60000000000014</v>
      </c>
      <c r="Q307" s="15" t="s">
        <v>167</v>
      </c>
      <c r="R307" s="16">
        <f>R306-2</f>
        <v>1092.9000000000001</v>
      </c>
      <c r="S307" s="19">
        <f t="shared" si="278"/>
        <v>1024.8010000000002</v>
      </c>
      <c r="T307" s="19">
        <f t="shared" si="279"/>
        <v>984.76970000000006</v>
      </c>
      <c r="U307" s="19">
        <f t="shared" si="280"/>
        <v>944.73840000000007</v>
      </c>
      <c r="V307" s="19">
        <f t="shared" si="281"/>
        <v>904.70710000000008</v>
      </c>
      <c r="W307" s="20">
        <f t="shared" si="282"/>
        <v>864.67580000000009</v>
      </c>
      <c r="X307" s="30" t="s">
        <v>306</v>
      </c>
      <c r="Y307" s="21">
        <v>795.60000000000014</v>
      </c>
      <c r="Z307" s="19">
        <v>797.60000000000014</v>
      </c>
      <c r="AA307" s="17">
        <v>767.60000000000014</v>
      </c>
      <c r="AB307" s="21">
        <v>771.60000000000014</v>
      </c>
      <c r="AD307" s="15" t="s">
        <v>167</v>
      </c>
      <c r="AE307" s="16">
        <f>AE306-2</f>
        <v>1092.9000000000001</v>
      </c>
      <c r="AF307" s="21">
        <f t="shared" si="283"/>
        <v>982.75410000000011</v>
      </c>
      <c r="AG307" s="21">
        <f t="shared" si="284"/>
        <v>942.78280000000007</v>
      </c>
      <c r="AH307" s="22">
        <f t="shared" si="285"/>
        <v>902.69150000000013</v>
      </c>
      <c r="AI307" s="30" t="s">
        <v>306</v>
      </c>
      <c r="AJ307" s="21">
        <v>795.60000000000014</v>
      </c>
      <c r="AK307" s="19">
        <v>797.60000000000014</v>
      </c>
      <c r="AL307" s="17">
        <v>767.60000000000014</v>
      </c>
      <c r="AM307" s="21">
        <v>771.60000000000014</v>
      </c>
    </row>
    <row r="308" spans="3:39" x14ac:dyDescent="0.35">
      <c r="C308" s="15" t="s">
        <v>168</v>
      </c>
      <c r="D308" s="16">
        <f t="shared" ref="D308:D311" si="330">D307-2</f>
        <v>1090.9000000000001</v>
      </c>
      <c r="E308" s="17">
        <f t="shared" si="225"/>
        <v>1064.8480000000002</v>
      </c>
      <c r="F308" s="17">
        <f t="shared" si="270"/>
        <v>1024.8167000000001</v>
      </c>
      <c r="G308" s="17">
        <f t="shared" ref="G308:G311" si="331">D308-106.1146</f>
        <v>984.7854000000001</v>
      </c>
      <c r="H308" s="17">
        <f t="shared" ref="H308:H311" si="332">D308-146.1459</f>
        <v>944.75410000000011</v>
      </c>
      <c r="I308" s="17">
        <f t="shared" ref="I308:I311" si="333">D308-186.1772</f>
        <v>904.72280000000012</v>
      </c>
      <c r="J308" s="18">
        <f t="shared" ref="J308:J311" si="334">D308-226.2085</f>
        <v>864.69150000000013</v>
      </c>
      <c r="K308" s="30" t="s">
        <v>306</v>
      </c>
      <c r="L308" s="21">
        <v>793.60000000000014</v>
      </c>
      <c r="M308" s="19">
        <v>795.60000000000014</v>
      </c>
      <c r="N308" s="17">
        <v>765.60000000000014</v>
      </c>
      <c r="O308" s="21">
        <v>769.60000000000014</v>
      </c>
      <c r="Q308" s="15" t="s">
        <v>168</v>
      </c>
      <c r="R308" s="16">
        <f t="shared" ref="R308:R311" si="335">R307-2</f>
        <v>1090.9000000000001</v>
      </c>
      <c r="S308" s="19">
        <f t="shared" si="278"/>
        <v>1022.801</v>
      </c>
      <c r="T308" s="19">
        <f t="shared" si="279"/>
        <v>982.76970000000006</v>
      </c>
      <c r="U308" s="19">
        <f t="shared" si="280"/>
        <v>942.73840000000007</v>
      </c>
      <c r="V308" s="19">
        <f t="shared" si="281"/>
        <v>902.70710000000008</v>
      </c>
      <c r="W308" s="20">
        <f t="shared" si="282"/>
        <v>862.67580000000009</v>
      </c>
      <c r="X308" s="30" t="s">
        <v>306</v>
      </c>
      <c r="Y308" s="21">
        <v>793.60000000000014</v>
      </c>
      <c r="Z308" s="19">
        <v>795.60000000000014</v>
      </c>
      <c r="AA308" s="17">
        <v>765.60000000000014</v>
      </c>
      <c r="AB308" s="21">
        <v>769.60000000000014</v>
      </c>
      <c r="AD308" s="15" t="s">
        <v>168</v>
      </c>
      <c r="AE308" s="16">
        <f t="shared" ref="AE308:AE311" si="336">AE307-2</f>
        <v>1090.9000000000001</v>
      </c>
      <c r="AF308" s="21">
        <f t="shared" si="283"/>
        <v>980.75410000000011</v>
      </c>
      <c r="AG308" s="21">
        <f t="shared" si="284"/>
        <v>940.78280000000007</v>
      </c>
      <c r="AH308" s="22">
        <f t="shared" si="285"/>
        <v>900.69150000000013</v>
      </c>
      <c r="AI308" s="30" t="s">
        <v>306</v>
      </c>
      <c r="AJ308" s="21">
        <v>793.60000000000014</v>
      </c>
      <c r="AK308" s="19">
        <v>795.60000000000014</v>
      </c>
      <c r="AL308" s="17">
        <v>765.60000000000014</v>
      </c>
      <c r="AM308" s="21">
        <v>769.60000000000014</v>
      </c>
    </row>
    <row r="309" spans="3:39" x14ac:dyDescent="0.35">
      <c r="C309" s="15" t="s">
        <v>169</v>
      </c>
      <c r="D309" s="16">
        <f t="shared" si="330"/>
        <v>1088.9000000000001</v>
      </c>
      <c r="E309" s="17">
        <f t="shared" si="225"/>
        <v>1062.8480000000002</v>
      </c>
      <c r="F309" s="17">
        <f t="shared" si="270"/>
        <v>1022.8167000000001</v>
      </c>
      <c r="G309" s="17">
        <f t="shared" si="331"/>
        <v>982.7854000000001</v>
      </c>
      <c r="H309" s="17">
        <f t="shared" si="332"/>
        <v>942.75410000000011</v>
      </c>
      <c r="I309" s="17">
        <f t="shared" si="333"/>
        <v>902.72280000000012</v>
      </c>
      <c r="J309" s="18">
        <f t="shared" si="334"/>
        <v>862.69150000000013</v>
      </c>
      <c r="K309" s="30" t="s">
        <v>306</v>
      </c>
      <c r="L309" s="21">
        <v>791.60000000000014</v>
      </c>
      <c r="M309" s="19">
        <v>793.60000000000014</v>
      </c>
      <c r="N309" s="17">
        <v>763.60000000000014</v>
      </c>
      <c r="O309" s="21">
        <v>767.60000000000014</v>
      </c>
      <c r="Q309" s="15" t="s">
        <v>169</v>
      </c>
      <c r="R309" s="16">
        <f t="shared" si="335"/>
        <v>1088.9000000000001</v>
      </c>
      <c r="S309" s="19">
        <f t="shared" si="278"/>
        <v>1020.801</v>
      </c>
      <c r="T309" s="19">
        <f t="shared" si="279"/>
        <v>980.76970000000006</v>
      </c>
      <c r="U309" s="19">
        <f t="shared" si="280"/>
        <v>940.73840000000007</v>
      </c>
      <c r="V309" s="19">
        <f t="shared" si="281"/>
        <v>900.70710000000008</v>
      </c>
      <c r="W309" s="20">
        <f t="shared" si="282"/>
        <v>860.67580000000009</v>
      </c>
      <c r="X309" s="30" t="s">
        <v>306</v>
      </c>
      <c r="Y309" s="21">
        <v>791.60000000000014</v>
      </c>
      <c r="Z309" s="19">
        <v>793.60000000000014</v>
      </c>
      <c r="AA309" s="17">
        <v>763.60000000000014</v>
      </c>
      <c r="AB309" s="21">
        <v>767.60000000000014</v>
      </c>
      <c r="AD309" s="15" t="s">
        <v>169</v>
      </c>
      <c r="AE309" s="16">
        <f t="shared" si="336"/>
        <v>1088.9000000000001</v>
      </c>
      <c r="AF309" s="21">
        <f t="shared" si="283"/>
        <v>978.75410000000011</v>
      </c>
      <c r="AG309" s="21">
        <f t="shared" si="284"/>
        <v>938.78280000000007</v>
      </c>
      <c r="AH309" s="22">
        <f t="shared" si="285"/>
        <v>898.69150000000013</v>
      </c>
      <c r="AI309" s="30" t="s">
        <v>306</v>
      </c>
      <c r="AJ309" s="21">
        <v>791.60000000000014</v>
      </c>
      <c r="AK309" s="19">
        <v>793.60000000000014</v>
      </c>
      <c r="AL309" s="17">
        <v>763.60000000000014</v>
      </c>
      <c r="AM309" s="21">
        <v>767.60000000000014</v>
      </c>
    </row>
    <row r="310" spans="3:39" x14ac:dyDescent="0.35">
      <c r="C310" s="15" t="s">
        <v>170</v>
      </c>
      <c r="D310" s="16">
        <f t="shared" si="330"/>
        <v>1086.9000000000001</v>
      </c>
      <c r="E310" s="17">
        <f t="shared" si="225"/>
        <v>1060.8480000000002</v>
      </c>
      <c r="F310" s="17">
        <f t="shared" si="270"/>
        <v>1020.8167000000001</v>
      </c>
      <c r="G310" s="17">
        <f t="shared" si="331"/>
        <v>980.7854000000001</v>
      </c>
      <c r="H310" s="17">
        <f t="shared" si="332"/>
        <v>940.75410000000011</v>
      </c>
      <c r="I310" s="17">
        <f t="shared" si="333"/>
        <v>900.72280000000012</v>
      </c>
      <c r="J310" s="18">
        <f t="shared" si="334"/>
        <v>860.69150000000013</v>
      </c>
      <c r="K310" s="30" t="s">
        <v>306</v>
      </c>
      <c r="L310" s="21">
        <v>789.60000000000014</v>
      </c>
      <c r="M310" s="19">
        <v>791.60000000000014</v>
      </c>
      <c r="N310" s="17">
        <v>761.60000000000014</v>
      </c>
      <c r="O310" s="21">
        <v>765.60000000000014</v>
      </c>
      <c r="Q310" s="15" t="s">
        <v>170</v>
      </c>
      <c r="R310" s="16">
        <f t="shared" si="335"/>
        <v>1086.9000000000001</v>
      </c>
      <c r="S310" s="19">
        <f t="shared" si="278"/>
        <v>1018.801</v>
      </c>
      <c r="T310" s="19">
        <f t="shared" si="279"/>
        <v>978.76970000000006</v>
      </c>
      <c r="U310" s="19">
        <f t="shared" si="280"/>
        <v>938.73840000000007</v>
      </c>
      <c r="V310" s="19">
        <f t="shared" si="281"/>
        <v>898.70710000000008</v>
      </c>
      <c r="W310" s="20">
        <f t="shared" si="282"/>
        <v>858.67580000000009</v>
      </c>
      <c r="X310" s="30" t="s">
        <v>306</v>
      </c>
      <c r="Y310" s="21">
        <v>789.60000000000014</v>
      </c>
      <c r="Z310" s="19">
        <v>791.60000000000014</v>
      </c>
      <c r="AA310" s="17">
        <v>761.60000000000014</v>
      </c>
      <c r="AB310" s="21">
        <v>765.60000000000014</v>
      </c>
      <c r="AD310" s="15" t="s">
        <v>170</v>
      </c>
      <c r="AE310" s="16">
        <f t="shared" si="336"/>
        <v>1086.9000000000001</v>
      </c>
      <c r="AF310" s="21">
        <f t="shared" si="283"/>
        <v>976.75410000000011</v>
      </c>
      <c r="AG310" s="21">
        <f t="shared" si="284"/>
        <v>936.78280000000007</v>
      </c>
      <c r="AH310" s="22">
        <f t="shared" si="285"/>
        <v>896.69150000000013</v>
      </c>
      <c r="AI310" s="30" t="s">
        <v>306</v>
      </c>
      <c r="AJ310" s="21">
        <v>789.60000000000014</v>
      </c>
      <c r="AK310" s="19">
        <v>791.60000000000014</v>
      </c>
      <c r="AL310" s="17">
        <v>761.60000000000014</v>
      </c>
      <c r="AM310" s="21">
        <v>765.60000000000014</v>
      </c>
    </row>
    <row r="311" spans="3:39" x14ac:dyDescent="0.35">
      <c r="C311" s="15" t="s">
        <v>171</v>
      </c>
      <c r="D311" s="16">
        <f t="shared" si="330"/>
        <v>1084.9000000000001</v>
      </c>
      <c r="E311" s="17">
        <f t="shared" si="225"/>
        <v>1058.8480000000002</v>
      </c>
      <c r="F311" s="17">
        <f t="shared" si="270"/>
        <v>1018.8167000000001</v>
      </c>
      <c r="G311" s="17">
        <f t="shared" si="331"/>
        <v>978.7854000000001</v>
      </c>
      <c r="H311" s="17">
        <f t="shared" si="332"/>
        <v>938.75410000000011</v>
      </c>
      <c r="I311" s="17">
        <f t="shared" si="333"/>
        <v>898.72280000000012</v>
      </c>
      <c r="J311" s="18">
        <f t="shared" si="334"/>
        <v>858.69150000000013</v>
      </c>
      <c r="K311" s="30" t="s">
        <v>306</v>
      </c>
      <c r="L311" s="21">
        <v>787.60000000000014</v>
      </c>
      <c r="M311" s="19">
        <v>789.60000000000014</v>
      </c>
      <c r="N311" s="17">
        <v>759.60000000000014</v>
      </c>
      <c r="O311" s="21">
        <v>763.60000000000014</v>
      </c>
      <c r="Q311" s="15" t="s">
        <v>171</v>
      </c>
      <c r="R311" s="16">
        <f t="shared" si="335"/>
        <v>1084.9000000000001</v>
      </c>
      <c r="S311" s="19">
        <f t="shared" si="278"/>
        <v>1016.801</v>
      </c>
      <c r="T311" s="19">
        <f t="shared" si="279"/>
        <v>976.76970000000006</v>
      </c>
      <c r="U311" s="19">
        <f t="shared" si="280"/>
        <v>936.73840000000007</v>
      </c>
      <c r="V311" s="19">
        <f t="shared" si="281"/>
        <v>896.70710000000008</v>
      </c>
      <c r="W311" s="20">
        <f t="shared" si="282"/>
        <v>856.67580000000009</v>
      </c>
      <c r="X311" s="30" t="s">
        <v>306</v>
      </c>
      <c r="Y311" s="21">
        <v>787.60000000000014</v>
      </c>
      <c r="Z311" s="19">
        <v>789.60000000000014</v>
      </c>
      <c r="AA311" s="17">
        <v>759.60000000000014</v>
      </c>
      <c r="AB311" s="21">
        <v>763.60000000000014</v>
      </c>
      <c r="AD311" s="15" t="s">
        <v>171</v>
      </c>
      <c r="AE311" s="16">
        <f t="shared" si="336"/>
        <v>1084.9000000000001</v>
      </c>
      <c r="AF311" s="21">
        <f t="shared" si="283"/>
        <v>974.75410000000011</v>
      </c>
      <c r="AG311" s="21">
        <f t="shared" si="284"/>
        <v>934.78280000000007</v>
      </c>
      <c r="AH311" s="22">
        <f t="shared" si="285"/>
        <v>894.69150000000013</v>
      </c>
      <c r="AI311" s="30" t="s">
        <v>306</v>
      </c>
      <c r="AJ311" s="21">
        <v>787.60000000000014</v>
      </c>
      <c r="AK311" s="19">
        <v>789.60000000000014</v>
      </c>
      <c r="AL311" s="17">
        <v>759.60000000000014</v>
      </c>
      <c r="AM311" s="21">
        <v>763.60000000000014</v>
      </c>
    </row>
    <row r="312" spans="3:39" x14ac:dyDescent="0.35">
      <c r="C312" s="15"/>
      <c r="D312" s="16"/>
      <c r="E312" s="17"/>
      <c r="F312" s="17"/>
      <c r="G312" s="17"/>
      <c r="H312" s="17"/>
      <c r="I312" s="17"/>
      <c r="J312" s="18"/>
      <c r="K312" s="16"/>
      <c r="L312" s="21"/>
      <c r="M312" s="19"/>
      <c r="N312" s="17"/>
      <c r="O312" s="21"/>
      <c r="Q312" s="15"/>
      <c r="R312" s="16"/>
      <c r="S312" s="19"/>
      <c r="T312" s="19"/>
      <c r="U312" s="19"/>
      <c r="V312" s="19"/>
      <c r="W312" s="20"/>
      <c r="X312" s="16"/>
      <c r="Y312" s="21"/>
      <c r="Z312" s="19"/>
      <c r="AA312" s="17"/>
      <c r="AB312" s="21"/>
      <c r="AD312" s="15"/>
      <c r="AE312" s="16"/>
      <c r="AF312" s="21"/>
      <c r="AG312" s="21"/>
      <c r="AH312" s="22"/>
      <c r="AI312" s="16"/>
      <c r="AJ312" s="21"/>
      <c r="AK312" s="19"/>
      <c r="AL312" s="17"/>
      <c r="AM312" s="21"/>
    </row>
    <row r="313" spans="3:39" x14ac:dyDescent="0.35">
      <c r="C313" s="15" t="s">
        <v>137</v>
      </c>
      <c r="D313" s="16">
        <f>D302+14</f>
        <v>1116.9000000000001</v>
      </c>
      <c r="E313" s="17">
        <f t="shared" si="225"/>
        <v>1090.8480000000002</v>
      </c>
      <c r="F313" s="17">
        <f t="shared" si="270"/>
        <v>1050.8167000000001</v>
      </c>
      <c r="G313" s="17">
        <f t="shared" si="271"/>
        <v>1010.7854000000001</v>
      </c>
      <c r="H313" s="17">
        <f t="shared" si="272"/>
        <v>970.75410000000011</v>
      </c>
      <c r="I313" s="17">
        <f t="shared" si="273"/>
        <v>930.72280000000012</v>
      </c>
      <c r="J313" s="18">
        <f t="shared" si="274"/>
        <v>890.69150000000013</v>
      </c>
      <c r="K313" s="16"/>
      <c r="L313" s="21">
        <v>819.60000000000014</v>
      </c>
      <c r="M313" s="19">
        <v>821.60000000000014</v>
      </c>
      <c r="N313" s="17">
        <v>791.60000000000014</v>
      </c>
      <c r="O313" s="21">
        <v>795.60000000000014</v>
      </c>
      <c r="Q313" s="15" t="s">
        <v>137</v>
      </c>
      <c r="R313" s="16">
        <f>R302+14</f>
        <v>1116.9000000000001</v>
      </c>
      <c r="S313" s="19">
        <f t="shared" si="278"/>
        <v>1048.8010000000002</v>
      </c>
      <c r="T313" s="19">
        <f t="shared" si="279"/>
        <v>1008.7697000000001</v>
      </c>
      <c r="U313" s="19">
        <f t="shared" si="280"/>
        <v>968.73840000000007</v>
      </c>
      <c r="V313" s="19">
        <f t="shared" si="281"/>
        <v>928.70710000000008</v>
      </c>
      <c r="W313" s="20">
        <f t="shared" si="282"/>
        <v>888.67580000000009</v>
      </c>
      <c r="X313" s="16"/>
      <c r="Y313" s="21">
        <v>819.60000000000014</v>
      </c>
      <c r="Z313" s="19">
        <v>821.60000000000014</v>
      </c>
      <c r="AA313" s="17">
        <v>791.60000000000014</v>
      </c>
      <c r="AB313" s="21">
        <v>795.60000000000014</v>
      </c>
      <c r="AD313" s="15" t="s">
        <v>137</v>
      </c>
      <c r="AE313" s="16">
        <f>AE302+14</f>
        <v>1116.9000000000001</v>
      </c>
      <c r="AF313" s="21">
        <f t="shared" si="283"/>
        <v>1006.7541000000001</v>
      </c>
      <c r="AG313" s="21">
        <f t="shared" si="284"/>
        <v>966.78280000000007</v>
      </c>
      <c r="AH313" s="22">
        <f t="shared" si="285"/>
        <v>926.69150000000013</v>
      </c>
      <c r="AI313" s="16"/>
      <c r="AJ313" s="21">
        <v>819.60000000000014</v>
      </c>
      <c r="AK313" s="19">
        <v>821.60000000000014</v>
      </c>
      <c r="AL313" s="17">
        <v>791.60000000000014</v>
      </c>
      <c r="AM313" s="21">
        <v>795.60000000000014</v>
      </c>
    </row>
    <row r="314" spans="3:39" x14ac:dyDescent="0.35">
      <c r="C314" s="15" t="s">
        <v>138</v>
      </c>
      <c r="D314" s="16">
        <f>D313-2</f>
        <v>1114.9000000000001</v>
      </c>
      <c r="E314" s="17">
        <f t="shared" si="225"/>
        <v>1088.8480000000002</v>
      </c>
      <c r="F314" s="17">
        <f t="shared" si="270"/>
        <v>1048.8167000000001</v>
      </c>
      <c r="G314" s="17">
        <f t="shared" si="271"/>
        <v>1008.7854000000001</v>
      </c>
      <c r="H314" s="17">
        <f t="shared" si="272"/>
        <v>968.75410000000011</v>
      </c>
      <c r="I314" s="17">
        <f t="shared" si="273"/>
        <v>928.72280000000012</v>
      </c>
      <c r="J314" s="18">
        <f t="shared" si="274"/>
        <v>888.69150000000013</v>
      </c>
      <c r="K314" s="30" t="s">
        <v>306</v>
      </c>
      <c r="L314" s="21">
        <v>817.60000000000014</v>
      </c>
      <c r="M314" s="19" t="s">
        <v>305</v>
      </c>
      <c r="N314" s="17">
        <v>789.60000000000014</v>
      </c>
      <c r="O314" s="21" t="s">
        <v>305</v>
      </c>
      <c r="Q314" s="15" t="s">
        <v>138</v>
      </c>
      <c r="R314" s="16">
        <f>R313-2</f>
        <v>1114.9000000000001</v>
      </c>
      <c r="S314" s="19">
        <f t="shared" si="278"/>
        <v>1046.8010000000002</v>
      </c>
      <c r="T314" s="19">
        <f t="shared" si="279"/>
        <v>1006.7697000000001</v>
      </c>
      <c r="U314" s="19">
        <f t="shared" si="280"/>
        <v>966.73840000000007</v>
      </c>
      <c r="V314" s="19">
        <f t="shared" si="281"/>
        <v>926.70710000000008</v>
      </c>
      <c r="W314" s="20">
        <f t="shared" si="282"/>
        <v>886.67580000000009</v>
      </c>
      <c r="X314" s="30" t="s">
        <v>306</v>
      </c>
      <c r="Y314" s="21">
        <v>817.60000000000014</v>
      </c>
      <c r="Z314" s="19" t="s">
        <v>305</v>
      </c>
      <c r="AA314" s="17">
        <v>789.60000000000014</v>
      </c>
      <c r="AB314" s="21" t="s">
        <v>305</v>
      </c>
      <c r="AD314" s="15" t="s">
        <v>138</v>
      </c>
      <c r="AE314" s="16">
        <f>AE313-2</f>
        <v>1114.9000000000001</v>
      </c>
      <c r="AF314" s="21">
        <f t="shared" si="283"/>
        <v>1004.7541000000001</v>
      </c>
      <c r="AG314" s="21">
        <f t="shared" si="284"/>
        <v>964.78280000000007</v>
      </c>
      <c r="AH314" s="22">
        <f t="shared" si="285"/>
        <v>924.69150000000013</v>
      </c>
      <c r="AI314" s="30" t="s">
        <v>306</v>
      </c>
      <c r="AJ314" s="21">
        <v>817.60000000000014</v>
      </c>
      <c r="AK314" s="19" t="s">
        <v>305</v>
      </c>
      <c r="AL314" s="17">
        <v>789.60000000000014</v>
      </c>
      <c r="AM314" s="21" t="s">
        <v>305</v>
      </c>
    </row>
    <row r="315" spans="3:39" x14ac:dyDescent="0.35">
      <c r="C315" s="15" t="s">
        <v>139</v>
      </c>
      <c r="D315" s="16">
        <f t="shared" ref="D315:D317" si="337">D314-2</f>
        <v>1112.9000000000001</v>
      </c>
      <c r="E315" s="17">
        <f t="shared" si="225"/>
        <v>1086.8480000000002</v>
      </c>
      <c r="F315" s="17">
        <f t="shared" si="270"/>
        <v>1046.8167000000001</v>
      </c>
      <c r="G315" s="17">
        <f t="shared" si="271"/>
        <v>1006.7854000000001</v>
      </c>
      <c r="H315" s="17">
        <f t="shared" si="272"/>
        <v>966.75410000000011</v>
      </c>
      <c r="I315" s="17">
        <f t="shared" si="273"/>
        <v>926.72280000000012</v>
      </c>
      <c r="J315" s="18">
        <f t="shared" si="274"/>
        <v>886.69150000000013</v>
      </c>
      <c r="K315" s="30" t="s">
        <v>306</v>
      </c>
      <c r="L315" s="21">
        <v>815.60000000000014</v>
      </c>
      <c r="M315" s="19">
        <v>817.60000000000014</v>
      </c>
      <c r="N315" s="17">
        <v>787.60000000000014</v>
      </c>
      <c r="O315" s="21" t="s">
        <v>305</v>
      </c>
      <c r="Q315" s="15" t="s">
        <v>139</v>
      </c>
      <c r="R315" s="16">
        <f t="shared" ref="R315:R317" si="338">R314-2</f>
        <v>1112.9000000000001</v>
      </c>
      <c r="S315" s="19">
        <f t="shared" si="278"/>
        <v>1044.8010000000002</v>
      </c>
      <c r="T315" s="19">
        <f t="shared" si="279"/>
        <v>1004.7697000000001</v>
      </c>
      <c r="U315" s="19">
        <f t="shared" si="280"/>
        <v>964.73840000000007</v>
      </c>
      <c r="V315" s="19">
        <f t="shared" si="281"/>
        <v>924.70710000000008</v>
      </c>
      <c r="W315" s="20">
        <f t="shared" si="282"/>
        <v>884.67580000000009</v>
      </c>
      <c r="X315" s="30" t="s">
        <v>306</v>
      </c>
      <c r="Y315" s="21">
        <v>815.60000000000014</v>
      </c>
      <c r="Z315" s="19">
        <v>817.60000000000014</v>
      </c>
      <c r="AA315" s="17">
        <v>787.60000000000014</v>
      </c>
      <c r="AB315" s="21" t="s">
        <v>305</v>
      </c>
      <c r="AD315" s="15" t="s">
        <v>139</v>
      </c>
      <c r="AE315" s="16">
        <f t="shared" ref="AE315:AE317" si="339">AE314-2</f>
        <v>1112.9000000000001</v>
      </c>
      <c r="AF315" s="21">
        <f t="shared" si="283"/>
        <v>1002.7541000000001</v>
      </c>
      <c r="AG315" s="21">
        <f t="shared" si="284"/>
        <v>962.78280000000007</v>
      </c>
      <c r="AH315" s="22">
        <f t="shared" si="285"/>
        <v>922.69150000000013</v>
      </c>
      <c r="AI315" s="30" t="s">
        <v>306</v>
      </c>
      <c r="AJ315" s="21">
        <v>815.60000000000014</v>
      </c>
      <c r="AK315" s="19">
        <v>817.60000000000014</v>
      </c>
      <c r="AL315" s="17">
        <v>787.60000000000014</v>
      </c>
      <c r="AM315" s="21" t="s">
        <v>305</v>
      </c>
    </row>
    <row r="316" spans="3:39" x14ac:dyDescent="0.35">
      <c r="C316" s="15" t="s">
        <v>140</v>
      </c>
      <c r="D316" s="16">
        <f t="shared" si="337"/>
        <v>1110.9000000000001</v>
      </c>
      <c r="E316" s="17">
        <f t="shared" si="225"/>
        <v>1084.8480000000002</v>
      </c>
      <c r="F316" s="17">
        <f t="shared" si="270"/>
        <v>1044.8167000000001</v>
      </c>
      <c r="G316" s="17">
        <f t="shared" si="271"/>
        <v>1004.7854000000001</v>
      </c>
      <c r="H316" s="17">
        <f t="shared" si="272"/>
        <v>964.75410000000011</v>
      </c>
      <c r="I316" s="17">
        <f t="shared" si="273"/>
        <v>924.72280000000012</v>
      </c>
      <c r="J316" s="18">
        <f t="shared" si="274"/>
        <v>884.69150000000013</v>
      </c>
      <c r="K316" s="30" t="s">
        <v>306</v>
      </c>
      <c r="L316" s="21">
        <v>813.60000000000014</v>
      </c>
      <c r="M316" s="19">
        <v>815.60000000000014</v>
      </c>
      <c r="N316" s="17">
        <v>785.60000000000014</v>
      </c>
      <c r="O316" s="21">
        <v>789.60000000000014</v>
      </c>
      <c r="Q316" s="15" t="s">
        <v>140</v>
      </c>
      <c r="R316" s="16">
        <f t="shared" si="338"/>
        <v>1110.9000000000001</v>
      </c>
      <c r="S316" s="19">
        <f t="shared" si="278"/>
        <v>1042.8010000000002</v>
      </c>
      <c r="T316" s="19">
        <f t="shared" si="279"/>
        <v>1002.7697000000001</v>
      </c>
      <c r="U316" s="19">
        <f t="shared" si="280"/>
        <v>962.73840000000007</v>
      </c>
      <c r="V316" s="19">
        <f t="shared" si="281"/>
        <v>922.70710000000008</v>
      </c>
      <c r="W316" s="20">
        <f t="shared" si="282"/>
        <v>882.67580000000009</v>
      </c>
      <c r="X316" s="30" t="s">
        <v>306</v>
      </c>
      <c r="Y316" s="21">
        <v>813.60000000000014</v>
      </c>
      <c r="Z316" s="19">
        <v>815.60000000000014</v>
      </c>
      <c r="AA316" s="17">
        <v>785.60000000000014</v>
      </c>
      <c r="AB316" s="21">
        <v>789.60000000000014</v>
      </c>
      <c r="AD316" s="15" t="s">
        <v>140</v>
      </c>
      <c r="AE316" s="16">
        <f t="shared" si="339"/>
        <v>1110.9000000000001</v>
      </c>
      <c r="AF316" s="21">
        <f t="shared" si="283"/>
        <v>1000.7541000000001</v>
      </c>
      <c r="AG316" s="21">
        <f t="shared" si="284"/>
        <v>960.78280000000007</v>
      </c>
      <c r="AH316" s="22">
        <f t="shared" si="285"/>
        <v>920.69150000000013</v>
      </c>
      <c r="AI316" s="30" t="s">
        <v>306</v>
      </c>
      <c r="AJ316" s="21">
        <v>813.60000000000014</v>
      </c>
      <c r="AK316" s="19">
        <v>815.60000000000014</v>
      </c>
      <c r="AL316" s="17">
        <v>785.60000000000014</v>
      </c>
      <c r="AM316" s="21">
        <v>789.60000000000014</v>
      </c>
    </row>
    <row r="317" spans="3:39" x14ac:dyDescent="0.35">
      <c r="C317" s="15" t="s">
        <v>141</v>
      </c>
      <c r="D317" s="16">
        <f t="shared" si="337"/>
        <v>1108.9000000000001</v>
      </c>
      <c r="E317" s="17">
        <f t="shared" si="225"/>
        <v>1082.8480000000002</v>
      </c>
      <c r="F317" s="17">
        <f t="shared" si="270"/>
        <v>1042.8167000000001</v>
      </c>
      <c r="G317" s="17">
        <f t="shared" si="271"/>
        <v>1002.7854000000001</v>
      </c>
      <c r="H317" s="17">
        <f t="shared" si="272"/>
        <v>962.75410000000011</v>
      </c>
      <c r="I317" s="17">
        <f t="shared" si="273"/>
        <v>922.72280000000012</v>
      </c>
      <c r="J317" s="18">
        <f t="shared" si="274"/>
        <v>882.69150000000013</v>
      </c>
      <c r="K317" s="30" t="s">
        <v>306</v>
      </c>
      <c r="L317" s="21">
        <v>811.60000000000014</v>
      </c>
      <c r="M317" s="19">
        <v>813.60000000000014</v>
      </c>
      <c r="N317" s="17">
        <v>783.60000000000014</v>
      </c>
      <c r="O317" s="21">
        <v>787.60000000000014</v>
      </c>
      <c r="Q317" s="15" t="s">
        <v>141</v>
      </c>
      <c r="R317" s="16">
        <f t="shared" si="338"/>
        <v>1108.9000000000001</v>
      </c>
      <c r="S317" s="19">
        <f t="shared" si="278"/>
        <v>1040.8010000000002</v>
      </c>
      <c r="T317" s="19">
        <f t="shared" si="279"/>
        <v>1000.7697000000001</v>
      </c>
      <c r="U317" s="19">
        <f t="shared" si="280"/>
        <v>960.73840000000007</v>
      </c>
      <c r="V317" s="19">
        <f t="shared" si="281"/>
        <v>920.70710000000008</v>
      </c>
      <c r="W317" s="20">
        <f t="shared" si="282"/>
        <v>880.67580000000009</v>
      </c>
      <c r="X317" s="30" t="s">
        <v>306</v>
      </c>
      <c r="Y317" s="21">
        <v>811.60000000000014</v>
      </c>
      <c r="Z317" s="19">
        <v>813.60000000000014</v>
      </c>
      <c r="AA317" s="17">
        <v>783.60000000000014</v>
      </c>
      <c r="AB317" s="21">
        <v>787.60000000000014</v>
      </c>
      <c r="AD317" s="15" t="s">
        <v>141</v>
      </c>
      <c r="AE317" s="16">
        <f t="shared" si="339"/>
        <v>1108.9000000000001</v>
      </c>
      <c r="AF317" s="21">
        <f t="shared" si="283"/>
        <v>998.75410000000011</v>
      </c>
      <c r="AG317" s="21">
        <f t="shared" si="284"/>
        <v>958.78280000000007</v>
      </c>
      <c r="AH317" s="22">
        <f t="shared" si="285"/>
        <v>918.69150000000013</v>
      </c>
      <c r="AI317" s="30" t="s">
        <v>306</v>
      </c>
      <c r="AJ317" s="21">
        <v>811.60000000000014</v>
      </c>
      <c r="AK317" s="19">
        <v>813.60000000000014</v>
      </c>
      <c r="AL317" s="17">
        <v>783.60000000000014</v>
      </c>
      <c r="AM317" s="21">
        <v>787.60000000000014</v>
      </c>
    </row>
    <row r="318" spans="3:39" x14ac:dyDescent="0.35">
      <c r="C318" s="15" t="s">
        <v>162</v>
      </c>
      <c r="D318" s="16">
        <f>D317-2</f>
        <v>1106.9000000000001</v>
      </c>
      <c r="E318" s="17">
        <f t="shared" ref="E318:E322" si="340">D318-26.052</f>
        <v>1080.8480000000002</v>
      </c>
      <c r="F318" s="17">
        <f t="shared" ref="F318:F322" si="341">D318-66.0833</f>
        <v>1040.8167000000001</v>
      </c>
      <c r="G318" s="17">
        <f>D318-106.1146</f>
        <v>1000.7854000000001</v>
      </c>
      <c r="H318" s="17">
        <f>D318-146.1459</f>
        <v>960.75410000000011</v>
      </c>
      <c r="I318" s="17">
        <f>D318-186.1772</f>
        <v>920.72280000000012</v>
      </c>
      <c r="J318" s="18">
        <f>D318-226.2085</f>
        <v>880.69150000000013</v>
      </c>
      <c r="K318" s="30" t="s">
        <v>306</v>
      </c>
      <c r="L318" s="21">
        <v>809.60000000000014</v>
      </c>
      <c r="M318" s="19">
        <v>811.60000000000014</v>
      </c>
      <c r="N318" s="17">
        <v>781.60000000000014</v>
      </c>
      <c r="O318" s="21">
        <v>785.60000000000014</v>
      </c>
      <c r="Q318" s="15" t="s">
        <v>162</v>
      </c>
      <c r="R318" s="16">
        <f>R317-2</f>
        <v>1106.9000000000001</v>
      </c>
      <c r="S318" s="19">
        <f t="shared" si="278"/>
        <v>1038.8010000000002</v>
      </c>
      <c r="T318" s="19">
        <f t="shared" si="279"/>
        <v>998.76970000000006</v>
      </c>
      <c r="U318" s="19">
        <f t="shared" si="280"/>
        <v>958.73840000000007</v>
      </c>
      <c r="V318" s="19">
        <f t="shared" si="281"/>
        <v>918.70710000000008</v>
      </c>
      <c r="W318" s="20">
        <f t="shared" si="282"/>
        <v>878.67580000000009</v>
      </c>
      <c r="X318" s="30" t="s">
        <v>306</v>
      </c>
      <c r="Y318" s="21">
        <v>809.60000000000014</v>
      </c>
      <c r="Z318" s="19">
        <v>811.60000000000014</v>
      </c>
      <c r="AA318" s="17">
        <v>781.60000000000014</v>
      </c>
      <c r="AB318" s="21">
        <v>785.60000000000014</v>
      </c>
      <c r="AD318" s="15" t="s">
        <v>162</v>
      </c>
      <c r="AE318" s="16">
        <f>AE317-2</f>
        <v>1106.9000000000001</v>
      </c>
      <c r="AF318" s="21">
        <f t="shared" si="283"/>
        <v>996.75410000000011</v>
      </c>
      <c r="AG318" s="21">
        <f t="shared" si="284"/>
        <v>956.78280000000007</v>
      </c>
      <c r="AH318" s="22">
        <f t="shared" si="285"/>
        <v>916.69150000000013</v>
      </c>
      <c r="AI318" s="30" t="s">
        <v>306</v>
      </c>
      <c r="AJ318" s="21">
        <v>809.60000000000014</v>
      </c>
      <c r="AK318" s="19">
        <v>811.60000000000014</v>
      </c>
      <c r="AL318" s="17">
        <v>781.60000000000014</v>
      </c>
      <c r="AM318" s="21">
        <v>785.60000000000014</v>
      </c>
    </row>
    <row r="319" spans="3:39" x14ac:dyDescent="0.35">
      <c r="C319" s="15" t="s">
        <v>163</v>
      </c>
      <c r="D319" s="16">
        <f t="shared" ref="D319:D322" si="342">D318-2</f>
        <v>1104.9000000000001</v>
      </c>
      <c r="E319" s="17">
        <f t="shared" si="340"/>
        <v>1078.8480000000002</v>
      </c>
      <c r="F319" s="17">
        <f t="shared" si="341"/>
        <v>1038.8167000000001</v>
      </c>
      <c r="G319" s="17">
        <f t="shared" ref="G319:G322" si="343">D319-106.1146</f>
        <v>998.7854000000001</v>
      </c>
      <c r="H319" s="17">
        <f t="shared" ref="H319:H322" si="344">D319-146.1459</f>
        <v>958.75410000000011</v>
      </c>
      <c r="I319" s="17">
        <f t="shared" ref="I319:I322" si="345">D319-186.1772</f>
        <v>918.72280000000012</v>
      </c>
      <c r="J319" s="18">
        <f t="shared" ref="J319:J322" si="346">D319-226.2085</f>
        <v>878.69150000000013</v>
      </c>
      <c r="K319" s="30" t="s">
        <v>306</v>
      </c>
      <c r="L319" s="21">
        <v>807.60000000000014</v>
      </c>
      <c r="M319" s="19">
        <v>809.60000000000014</v>
      </c>
      <c r="N319" s="17">
        <v>779.60000000000014</v>
      </c>
      <c r="O319" s="21">
        <v>783.60000000000014</v>
      </c>
      <c r="Q319" s="15" t="s">
        <v>163</v>
      </c>
      <c r="R319" s="16">
        <f t="shared" ref="R319:R322" si="347">R318-2</f>
        <v>1104.9000000000001</v>
      </c>
      <c r="S319" s="19">
        <f t="shared" si="278"/>
        <v>1036.8010000000002</v>
      </c>
      <c r="T319" s="19">
        <f t="shared" si="279"/>
        <v>996.76970000000006</v>
      </c>
      <c r="U319" s="19">
        <f t="shared" si="280"/>
        <v>956.73840000000007</v>
      </c>
      <c r="V319" s="19">
        <f t="shared" si="281"/>
        <v>916.70710000000008</v>
      </c>
      <c r="W319" s="20">
        <f t="shared" si="282"/>
        <v>876.67580000000009</v>
      </c>
      <c r="X319" s="30" t="s">
        <v>306</v>
      </c>
      <c r="Y319" s="21">
        <v>807.60000000000014</v>
      </c>
      <c r="Z319" s="19">
        <v>809.60000000000014</v>
      </c>
      <c r="AA319" s="17">
        <v>779.60000000000014</v>
      </c>
      <c r="AB319" s="21">
        <v>783.60000000000014</v>
      </c>
      <c r="AD319" s="15" t="s">
        <v>163</v>
      </c>
      <c r="AE319" s="16">
        <f t="shared" ref="AE319:AE322" si="348">AE318-2</f>
        <v>1104.9000000000001</v>
      </c>
      <c r="AF319" s="21">
        <f t="shared" si="283"/>
        <v>994.75410000000011</v>
      </c>
      <c r="AG319" s="21">
        <f t="shared" si="284"/>
        <v>954.78280000000007</v>
      </c>
      <c r="AH319" s="22">
        <f t="shared" si="285"/>
        <v>914.69150000000013</v>
      </c>
      <c r="AI319" s="30" t="s">
        <v>306</v>
      </c>
      <c r="AJ319" s="21">
        <v>807.60000000000014</v>
      </c>
      <c r="AK319" s="19">
        <v>809.60000000000014</v>
      </c>
      <c r="AL319" s="17">
        <v>779.60000000000014</v>
      </c>
      <c r="AM319" s="21">
        <v>783.60000000000014</v>
      </c>
    </row>
    <row r="320" spans="3:39" x14ac:dyDescent="0.35">
      <c r="C320" s="15" t="s">
        <v>164</v>
      </c>
      <c r="D320" s="16">
        <f t="shared" si="342"/>
        <v>1102.9000000000001</v>
      </c>
      <c r="E320" s="17">
        <f t="shared" si="340"/>
        <v>1076.8480000000002</v>
      </c>
      <c r="F320" s="17">
        <f t="shared" si="341"/>
        <v>1036.8167000000001</v>
      </c>
      <c r="G320" s="17">
        <f t="shared" si="343"/>
        <v>996.7854000000001</v>
      </c>
      <c r="H320" s="17">
        <f t="shared" si="344"/>
        <v>956.75410000000011</v>
      </c>
      <c r="I320" s="17">
        <f t="shared" si="345"/>
        <v>916.72280000000012</v>
      </c>
      <c r="J320" s="18">
        <f t="shared" si="346"/>
        <v>876.69150000000013</v>
      </c>
      <c r="K320" s="30" t="s">
        <v>306</v>
      </c>
      <c r="L320" s="21">
        <v>805.60000000000014</v>
      </c>
      <c r="M320" s="19">
        <v>807.60000000000014</v>
      </c>
      <c r="N320" s="17">
        <v>777.60000000000014</v>
      </c>
      <c r="O320" s="21">
        <v>781.60000000000014</v>
      </c>
      <c r="Q320" s="15" t="s">
        <v>164</v>
      </c>
      <c r="R320" s="16">
        <f t="shared" si="347"/>
        <v>1102.9000000000001</v>
      </c>
      <c r="S320" s="19">
        <f t="shared" si="278"/>
        <v>1034.8010000000002</v>
      </c>
      <c r="T320" s="19">
        <f t="shared" si="279"/>
        <v>994.76970000000006</v>
      </c>
      <c r="U320" s="19">
        <f t="shared" si="280"/>
        <v>954.73840000000007</v>
      </c>
      <c r="V320" s="19">
        <f t="shared" si="281"/>
        <v>914.70710000000008</v>
      </c>
      <c r="W320" s="20">
        <f t="shared" si="282"/>
        <v>874.67580000000009</v>
      </c>
      <c r="X320" s="30" t="s">
        <v>306</v>
      </c>
      <c r="Y320" s="21">
        <v>805.60000000000014</v>
      </c>
      <c r="Z320" s="19">
        <v>807.60000000000014</v>
      </c>
      <c r="AA320" s="17">
        <v>777.60000000000014</v>
      </c>
      <c r="AB320" s="21">
        <v>781.60000000000014</v>
      </c>
      <c r="AD320" s="15" t="s">
        <v>164</v>
      </c>
      <c r="AE320" s="16">
        <f t="shared" si="348"/>
        <v>1102.9000000000001</v>
      </c>
      <c r="AF320" s="21">
        <f t="shared" si="283"/>
        <v>992.75410000000011</v>
      </c>
      <c r="AG320" s="21">
        <f t="shared" si="284"/>
        <v>952.78280000000007</v>
      </c>
      <c r="AH320" s="22">
        <f t="shared" si="285"/>
        <v>912.69150000000013</v>
      </c>
      <c r="AI320" s="30" t="s">
        <v>306</v>
      </c>
      <c r="AJ320" s="21">
        <v>805.60000000000014</v>
      </c>
      <c r="AK320" s="19">
        <v>807.60000000000014</v>
      </c>
      <c r="AL320" s="17">
        <v>777.60000000000014</v>
      </c>
      <c r="AM320" s="21">
        <v>781.60000000000014</v>
      </c>
    </row>
    <row r="321" spans="3:39" x14ac:dyDescent="0.35">
      <c r="C321" s="15" t="s">
        <v>165</v>
      </c>
      <c r="D321" s="16">
        <f t="shared" si="342"/>
        <v>1100.9000000000001</v>
      </c>
      <c r="E321" s="17">
        <f t="shared" si="340"/>
        <v>1074.8480000000002</v>
      </c>
      <c r="F321" s="17">
        <f t="shared" si="341"/>
        <v>1034.8167000000001</v>
      </c>
      <c r="G321" s="17">
        <f t="shared" si="343"/>
        <v>994.7854000000001</v>
      </c>
      <c r="H321" s="17">
        <f t="shared" si="344"/>
        <v>954.75410000000011</v>
      </c>
      <c r="I321" s="17">
        <f t="shared" si="345"/>
        <v>914.72280000000012</v>
      </c>
      <c r="J321" s="18">
        <f t="shared" si="346"/>
        <v>874.69150000000013</v>
      </c>
      <c r="K321" s="30" t="s">
        <v>306</v>
      </c>
      <c r="L321" s="21">
        <v>803.60000000000014</v>
      </c>
      <c r="M321" s="19">
        <v>805.60000000000014</v>
      </c>
      <c r="N321" s="17">
        <v>775.60000000000014</v>
      </c>
      <c r="O321" s="21">
        <v>779.60000000000014</v>
      </c>
      <c r="Q321" s="15" t="s">
        <v>165</v>
      </c>
      <c r="R321" s="16">
        <f t="shared" si="347"/>
        <v>1100.9000000000001</v>
      </c>
      <c r="S321" s="19">
        <f t="shared" si="278"/>
        <v>1032.8010000000002</v>
      </c>
      <c r="T321" s="19">
        <f t="shared" si="279"/>
        <v>992.76970000000006</v>
      </c>
      <c r="U321" s="19">
        <f t="shared" si="280"/>
        <v>952.73840000000007</v>
      </c>
      <c r="V321" s="19">
        <f t="shared" si="281"/>
        <v>912.70710000000008</v>
      </c>
      <c r="W321" s="20">
        <f t="shared" si="282"/>
        <v>872.67580000000009</v>
      </c>
      <c r="X321" s="30" t="s">
        <v>306</v>
      </c>
      <c r="Y321" s="21">
        <v>803.60000000000014</v>
      </c>
      <c r="Z321" s="19">
        <v>805.60000000000014</v>
      </c>
      <c r="AA321" s="17">
        <v>775.60000000000014</v>
      </c>
      <c r="AB321" s="21">
        <v>779.60000000000014</v>
      </c>
      <c r="AD321" s="15" t="s">
        <v>165</v>
      </c>
      <c r="AE321" s="16">
        <f t="shared" si="348"/>
        <v>1100.9000000000001</v>
      </c>
      <c r="AF321" s="21">
        <f t="shared" si="283"/>
        <v>990.75410000000011</v>
      </c>
      <c r="AG321" s="21">
        <f t="shared" si="284"/>
        <v>950.78280000000007</v>
      </c>
      <c r="AH321" s="22">
        <f t="shared" si="285"/>
        <v>910.69150000000013</v>
      </c>
      <c r="AI321" s="30" t="s">
        <v>306</v>
      </c>
      <c r="AJ321" s="21">
        <v>803.60000000000014</v>
      </c>
      <c r="AK321" s="19">
        <v>805.60000000000014</v>
      </c>
      <c r="AL321" s="17">
        <v>775.60000000000014</v>
      </c>
      <c r="AM321" s="21">
        <v>779.60000000000014</v>
      </c>
    </row>
    <row r="322" spans="3:39" x14ac:dyDescent="0.35">
      <c r="C322" s="15" t="s">
        <v>166</v>
      </c>
      <c r="D322" s="16">
        <f t="shared" si="342"/>
        <v>1098.9000000000001</v>
      </c>
      <c r="E322" s="17">
        <f t="shared" si="340"/>
        <v>1072.8480000000002</v>
      </c>
      <c r="F322" s="17">
        <f t="shared" si="341"/>
        <v>1032.8167000000001</v>
      </c>
      <c r="G322" s="17">
        <f t="shared" si="343"/>
        <v>992.7854000000001</v>
      </c>
      <c r="H322" s="17">
        <f t="shared" si="344"/>
        <v>952.75410000000011</v>
      </c>
      <c r="I322" s="17">
        <f t="shared" si="345"/>
        <v>912.72280000000012</v>
      </c>
      <c r="J322" s="18">
        <f t="shared" si="346"/>
        <v>872.69150000000013</v>
      </c>
      <c r="K322" s="30" t="s">
        <v>306</v>
      </c>
      <c r="L322" s="21">
        <v>801.60000000000014</v>
      </c>
      <c r="M322" s="19">
        <v>803.60000000000014</v>
      </c>
      <c r="N322" s="17">
        <v>773.60000000000014</v>
      </c>
      <c r="O322" s="21">
        <v>777.60000000000014</v>
      </c>
      <c r="Q322" s="15" t="s">
        <v>166</v>
      </c>
      <c r="R322" s="16">
        <f t="shared" si="347"/>
        <v>1098.9000000000001</v>
      </c>
      <c r="S322" s="19">
        <f t="shared" si="278"/>
        <v>1030.8010000000002</v>
      </c>
      <c r="T322" s="19">
        <f t="shared" si="279"/>
        <v>990.76970000000006</v>
      </c>
      <c r="U322" s="19">
        <f t="shared" si="280"/>
        <v>950.73840000000007</v>
      </c>
      <c r="V322" s="19">
        <f t="shared" si="281"/>
        <v>910.70710000000008</v>
      </c>
      <c r="W322" s="20">
        <f t="shared" si="282"/>
        <v>870.67580000000009</v>
      </c>
      <c r="X322" s="30" t="s">
        <v>306</v>
      </c>
      <c r="Y322" s="21">
        <v>801.60000000000014</v>
      </c>
      <c r="Z322" s="19">
        <v>803.60000000000014</v>
      </c>
      <c r="AA322" s="17">
        <v>773.60000000000014</v>
      </c>
      <c r="AB322" s="21">
        <v>777.60000000000014</v>
      </c>
      <c r="AD322" s="15" t="s">
        <v>166</v>
      </c>
      <c r="AE322" s="16">
        <f t="shared" si="348"/>
        <v>1098.9000000000001</v>
      </c>
      <c r="AF322" s="21">
        <f t="shared" si="283"/>
        <v>988.75410000000011</v>
      </c>
      <c r="AG322" s="21">
        <f t="shared" si="284"/>
        <v>948.78280000000007</v>
      </c>
      <c r="AH322" s="22">
        <f t="shared" si="285"/>
        <v>908.69150000000013</v>
      </c>
      <c r="AI322" s="30" t="s">
        <v>306</v>
      </c>
      <c r="AJ322" s="21">
        <v>801.60000000000014</v>
      </c>
      <c r="AK322" s="19">
        <v>803.60000000000014</v>
      </c>
      <c r="AL322" s="17">
        <v>773.60000000000014</v>
      </c>
      <c r="AM322" s="21">
        <v>777.60000000000014</v>
      </c>
    </row>
    <row r="323" spans="3:39" x14ac:dyDescent="0.35">
      <c r="C323" s="15"/>
      <c r="D323" s="16"/>
      <c r="E323" s="17"/>
      <c r="F323" s="17"/>
      <c r="G323" s="17"/>
      <c r="H323" s="17"/>
      <c r="I323" s="17"/>
      <c r="J323" s="18"/>
      <c r="K323" s="16"/>
      <c r="L323" s="21"/>
      <c r="M323" s="19"/>
      <c r="N323" s="17"/>
      <c r="O323" s="21"/>
      <c r="Q323" s="15"/>
      <c r="R323" s="16"/>
      <c r="S323" s="19"/>
      <c r="T323" s="19"/>
      <c r="U323" s="19"/>
      <c r="V323" s="19"/>
      <c r="W323" s="20"/>
      <c r="X323" s="16"/>
      <c r="Y323" s="21"/>
      <c r="Z323" s="19"/>
      <c r="AA323" s="17"/>
      <c r="AB323" s="21"/>
      <c r="AD323" s="15"/>
      <c r="AE323" s="16"/>
      <c r="AF323" s="21"/>
      <c r="AG323" s="21"/>
      <c r="AH323" s="22"/>
      <c r="AI323" s="16"/>
      <c r="AJ323" s="21"/>
      <c r="AK323" s="19"/>
      <c r="AL323" s="17"/>
      <c r="AM323" s="21"/>
    </row>
    <row r="324" spans="3:39" x14ac:dyDescent="0.35">
      <c r="C324" s="15" t="s">
        <v>142</v>
      </c>
      <c r="D324" s="16">
        <f>D313+14</f>
        <v>1130.9000000000001</v>
      </c>
      <c r="E324" s="17">
        <f>D324-26.052</f>
        <v>1104.8480000000002</v>
      </c>
      <c r="F324" s="17">
        <f t="shared" si="270"/>
        <v>1064.8167000000001</v>
      </c>
      <c r="G324" s="17">
        <f t="shared" si="271"/>
        <v>1024.7854000000002</v>
      </c>
      <c r="H324" s="17">
        <f t="shared" si="272"/>
        <v>984.75410000000011</v>
      </c>
      <c r="I324" s="17">
        <f t="shared" si="273"/>
        <v>944.72280000000012</v>
      </c>
      <c r="J324" s="18">
        <f t="shared" si="274"/>
        <v>904.69150000000013</v>
      </c>
      <c r="K324" s="16"/>
      <c r="L324" s="21">
        <v>833.60000000000014</v>
      </c>
      <c r="M324" s="19">
        <v>835.60000000000014</v>
      </c>
      <c r="N324" s="17">
        <v>805.60000000000014</v>
      </c>
      <c r="O324" s="21">
        <v>809.60000000000014</v>
      </c>
      <c r="Q324" s="15" t="s">
        <v>142</v>
      </c>
      <c r="R324" s="16">
        <f>R313+14</f>
        <v>1130.9000000000001</v>
      </c>
      <c r="S324" s="19">
        <f t="shared" si="278"/>
        <v>1062.8010000000002</v>
      </c>
      <c r="T324" s="19">
        <f t="shared" si="279"/>
        <v>1022.7697000000001</v>
      </c>
      <c r="U324" s="19">
        <f t="shared" si="280"/>
        <v>982.73840000000007</v>
      </c>
      <c r="V324" s="19">
        <f t="shared" si="281"/>
        <v>942.70710000000008</v>
      </c>
      <c r="W324" s="20">
        <f t="shared" si="282"/>
        <v>902.67580000000009</v>
      </c>
      <c r="X324" s="16"/>
      <c r="Y324" s="21">
        <v>833.60000000000014</v>
      </c>
      <c r="Z324" s="19">
        <v>835.60000000000014</v>
      </c>
      <c r="AA324" s="17">
        <v>805.60000000000014</v>
      </c>
      <c r="AB324" s="21">
        <v>809.60000000000014</v>
      </c>
      <c r="AD324" s="15" t="s">
        <v>142</v>
      </c>
      <c r="AE324" s="16">
        <f>AE313+14</f>
        <v>1130.9000000000001</v>
      </c>
      <c r="AF324" s="21">
        <f t="shared" si="283"/>
        <v>1020.7541000000001</v>
      </c>
      <c r="AG324" s="21">
        <f t="shared" si="284"/>
        <v>980.78280000000007</v>
      </c>
      <c r="AH324" s="22">
        <f t="shared" si="285"/>
        <v>940.69150000000013</v>
      </c>
      <c r="AI324" s="16"/>
      <c r="AJ324" s="21">
        <v>833.60000000000014</v>
      </c>
      <c r="AK324" s="19">
        <v>835.60000000000014</v>
      </c>
      <c r="AL324" s="17">
        <v>805.60000000000014</v>
      </c>
      <c r="AM324" s="21">
        <v>809.60000000000014</v>
      </c>
    </row>
    <row r="325" spans="3:39" x14ac:dyDescent="0.35">
      <c r="C325" s="15" t="s">
        <v>143</v>
      </c>
      <c r="D325" s="16">
        <f>D324-2</f>
        <v>1128.9000000000001</v>
      </c>
      <c r="E325" s="17">
        <f t="shared" si="225"/>
        <v>1102.8480000000002</v>
      </c>
      <c r="F325" s="17">
        <f>D325-66.0833</f>
        <v>1062.8167000000001</v>
      </c>
      <c r="G325" s="17">
        <f>D325-106.1146</f>
        <v>1022.7854000000001</v>
      </c>
      <c r="H325" s="17">
        <f t="shared" si="272"/>
        <v>982.75410000000011</v>
      </c>
      <c r="I325" s="17">
        <f t="shared" si="273"/>
        <v>942.72280000000012</v>
      </c>
      <c r="J325" s="18">
        <f t="shared" si="274"/>
        <v>902.69150000000013</v>
      </c>
      <c r="K325" s="30" t="s">
        <v>306</v>
      </c>
      <c r="L325" s="21">
        <v>831.60000000000014</v>
      </c>
      <c r="M325" s="19" t="s">
        <v>305</v>
      </c>
      <c r="N325" s="17">
        <v>803.60000000000014</v>
      </c>
      <c r="O325" s="21" t="s">
        <v>305</v>
      </c>
      <c r="Q325" s="15" t="s">
        <v>143</v>
      </c>
      <c r="R325" s="16">
        <f>R324-2</f>
        <v>1128.9000000000001</v>
      </c>
      <c r="S325" s="19">
        <f t="shared" ref="S325:S333" si="349">R325-68.099</f>
        <v>1060.8010000000002</v>
      </c>
      <c r="T325" s="19">
        <f t="shared" ref="T325:T333" si="350">R325-108.1303</f>
        <v>1020.7697000000001</v>
      </c>
      <c r="U325" s="19">
        <f t="shared" ref="U325:U333" si="351">R325-148.1616</f>
        <v>980.73840000000007</v>
      </c>
      <c r="V325" s="19">
        <f t="shared" ref="V325:V333" si="352">R325-188.1929</f>
        <v>940.70710000000008</v>
      </c>
      <c r="W325" s="20">
        <f t="shared" ref="W325:W333" si="353">R325-228.2242</f>
        <v>900.67580000000009</v>
      </c>
      <c r="X325" s="30" t="s">
        <v>306</v>
      </c>
      <c r="Y325" s="21">
        <v>831.60000000000014</v>
      </c>
      <c r="Z325" s="19" t="s">
        <v>305</v>
      </c>
      <c r="AA325" s="17">
        <v>803.60000000000014</v>
      </c>
      <c r="AB325" s="21" t="s">
        <v>305</v>
      </c>
      <c r="AD325" s="15" t="s">
        <v>143</v>
      </c>
      <c r="AE325" s="16">
        <f>AE324-2</f>
        <v>1128.9000000000001</v>
      </c>
      <c r="AF325" s="21">
        <f t="shared" ref="AF325:AF333" si="354">AE325-110.1459</f>
        <v>1018.7541000000001</v>
      </c>
      <c r="AG325" s="21">
        <f t="shared" ref="AG325:AG333" si="355">AE325-150.1172</f>
        <v>978.78280000000007</v>
      </c>
      <c r="AH325" s="22">
        <f t="shared" ref="AH325:AH333" si="356">AE325-190.2085</f>
        <v>938.69150000000013</v>
      </c>
      <c r="AI325" s="30" t="s">
        <v>306</v>
      </c>
      <c r="AJ325" s="21">
        <v>831.60000000000014</v>
      </c>
      <c r="AK325" s="19" t="s">
        <v>305</v>
      </c>
      <c r="AL325" s="17">
        <v>803.60000000000014</v>
      </c>
      <c r="AM325" s="21" t="s">
        <v>305</v>
      </c>
    </row>
    <row r="326" spans="3:39" x14ac:dyDescent="0.35">
      <c r="C326" s="15" t="s">
        <v>144</v>
      </c>
      <c r="D326" s="16">
        <f t="shared" ref="D326:D328" si="357">D325-2</f>
        <v>1126.9000000000001</v>
      </c>
      <c r="E326" s="17">
        <f t="shared" si="225"/>
        <v>1100.8480000000002</v>
      </c>
      <c r="F326" s="17">
        <f t="shared" si="270"/>
        <v>1060.8167000000001</v>
      </c>
      <c r="G326" s="17">
        <f t="shared" si="271"/>
        <v>1020.7854000000001</v>
      </c>
      <c r="H326" s="17">
        <f t="shared" si="272"/>
        <v>980.75410000000011</v>
      </c>
      <c r="I326" s="17">
        <f t="shared" si="273"/>
        <v>940.72280000000012</v>
      </c>
      <c r="J326" s="18">
        <f t="shared" si="274"/>
        <v>900.69150000000013</v>
      </c>
      <c r="K326" s="30" t="s">
        <v>306</v>
      </c>
      <c r="L326" s="21">
        <v>829.60000000000014</v>
      </c>
      <c r="M326" s="19">
        <v>831.60000000000014</v>
      </c>
      <c r="N326" s="17">
        <v>801.60000000000014</v>
      </c>
      <c r="O326" s="21" t="s">
        <v>305</v>
      </c>
      <c r="Q326" s="15" t="s">
        <v>144</v>
      </c>
      <c r="R326" s="16">
        <f t="shared" ref="R326:R328" si="358">R325-2</f>
        <v>1126.9000000000001</v>
      </c>
      <c r="S326" s="19">
        <f t="shared" si="349"/>
        <v>1058.8010000000002</v>
      </c>
      <c r="T326" s="19">
        <f t="shared" si="350"/>
        <v>1018.7697000000001</v>
      </c>
      <c r="U326" s="19">
        <f t="shared" si="351"/>
        <v>978.73840000000007</v>
      </c>
      <c r="V326" s="19">
        <f t="shared" si="352"/>
        <v>938.70710000000008</v>
      </c>
      <c r="W326" s="20">
        <f t="shared" si="353"/>
        <v>898.67580000000009</v>
      </c>
      <c r="X326" s="30" t="s">
        <v>306</v>
      </c>
      <c r="Y326" s="21">
        <v>829.60000000000014</v>
      </c>
      <c r="Z326" s="19">
        <v>831.60000000000014</v>
      </c>
      <c r="AA326" s="17">
        <v>801.60000000000014</v>
      </c>
      <c r="AB326" s="21" t="s">
        <v>305</v>
      </c>
      <c r="AD326" s="15" t="s">
        <v>144</v>
      </c>
      <c r="AE326" s="16">
        <f t="shared" ref="AE326:AE328" si="359">AE325-2</f>
        <v>1126.9000000000001</v>
      </c>
      <c r="AF326" s="21">
        <f t="shared" si="354"/>
        <v>1016.7541000000001</v>
      </c>
      <c r="AG326" s="21">
        <f t="shared" si="355"/>
        <v>976.78280000000007</v>
      </c>
      <c r="AH326" s="22">
        <f t="shared" si="356"/>
        <v>936.69150000000013</v>
      </c>
      <c r="AI326" s="30" t="s">
        <v>306</v>
      </c>
      <c r="AJ326" s="21">
        <v>829.60000000000014</v>
      </c>
      <c r="AK326" s="19">
        <v>831.60000000000014</v>
      </c>
      <c r="AL326" s="17">
        <v>801.60000000000014</v>
      </c>
      <c r="AM326" s="21" t="s">
        <v>305</v>
      </c>
    </row>
    <row r="327" spans="3:39" x14ac:dyDescent="0.35">
      <c r="C327" s="15" t="s">
        <v>145</v>
      </c>
      <c r="D327" s="16">
        <f t="shared" si="357"/>
        <v>1124.9000000000001</v>
      </c>
      <c r="E327" s="17">
        <f t="shared" si="225"/>
        <v>1098.8480000000002</v>
      </c>
      <c r="F327" s="17">
        <f t="shared" si="270"/>
        <v>1058.8167000000001</v>
      </c>
      <c r="G327" s="17">
        <f t="shared" si="271"/>
        <v>1018.7854000000001</v>
      </c>
      <c r="H327" s="17">
        <f t="shared" si="272"/>
        <v>978.75410000000011</v>
      </c>
      <c r="I327" s="17">
        <f t="shared" si="273"/>
        <v>938.72280000000012</v>
      </c>
      <c r="J327" s="18">
        <f t="shared" si="274"/>
        <v>898.69150000000013</v>
      </c>
      <c r="K327" s="30" t="s">
        <v>306</v>
      </c>
      <c r="L327" s="21">
        <v>827.60000000000014</v>
      </c>
      <c r="M327" s="19">
        <v>829.60000000000014</v>
      </c>
      <c r="N327" s="17">
        <v>799.60000000000014</v>
      </c>
      <c r="O327" s="21">
        <v>803.60000000000014</v>
      </c>
      <c r="Q327" s="15" t="s">
        <v>145</v>
      </c>
      <c r="R327" s="16">
        <f t="shared" si="358"/>
        <v>1124.9000000000001</v>
      </c>
      <c r="S327" s="19">
        <f t="shared" si="349"/>
        <v>1056.8010000000002</v>
      </c>
      <c r="T327" s="19">
        <f t="shared" si="350"/>
        <v>1016.7697000000001</v>
      </c>
      <c r="U327" s="19">
        <f t="shared" si="351"/>
        <v>976.73840000000007</v>
      </c>
      <c r="V327" s="19">
        <f t="shared" si="352"/>
        <v>936.70710000000008</v>
      </c>
      <c r="W327" s="20">
        <f t="shared" si="353"/>
        <v>896.67580000000009</v>
      </c>
      <c r="X327" s="30" t="s">
        <v>306</v>
      </c>
      <c r="Y327" s="21">
        <v>827.60000000000014</v>
      </c>
      <c r="Z327" s="19">
        <v>829.60000000000014</v>
      </c>
      <c r="AA327" s="17">
        <v>799.60000000000014</v>
      </c>
      <c r="AB327" s="21">
        <v>803.60000000000014</v>
      </c>
      <c r="AD327" s="15" t="s">
        <v>145</v>
      </c>
      <c r="AE327" s="16">
        <f t="shared" si="359"/>
        <v>1124.9000000000001</v>
      </c>
      <c r="AF327" s="21">
        <f t="shared" si="354"/>
        <v>1014.7541000000001</v>
      </c>
      <c r="AG327" s="21">
        <f t="shared" si="355"/>
        <v>974.78280000000007</v>
      </c>
      <c r="AH327" s="22">
        <f t="shared" si="356"/>
        <v>934.69150000000013</v>
      </c>
      <c r="AI327" s="30" t="s">
        <v>306</v>
      </c>
      <c r="AJ327" s="21">
        <v>827.60000000000014</v>
      </c>
      <c r="AK327" s="19">
        <v>829.60000000000014</v>
      </c>
      <c r="AL327" s="17">
        <v>799.60000000000014</v>
      </c>
      <c r="AM327" s="21">
        <v>803.60000000000014</v>
      </c>
    </row>
    <row r="328" spans="3:39" ht="24" thickBot="1" x14ac:dyDescent="0.4">
      <c r="C328" s="15" t="s">
        <v>146</v>
      </c>
      <c r="D328" s="23">
        <f t="shared" si="357"/>
        <v>1122.9000000000001</v>
      </c>
      <c r="E328" s="24">
        <f t="shared" ref="E328:E333" si="360">D328-26.052</f>
        <v>1096.8480000000002</v>
      </c>
      <c r="F328" s="24">
        <f t="shared" si="270"/>
        <v>1056.8167000000001</v>
      </c>
      <c r="G328" s="24">
        <f t="shared" si="271"/>
        <v>1016.7854000000001</v>
      </c>
      <c r="H328" s="24">
        <f t="shared" si="272"/>
        <v>976.75410000000011</v>
      </c>
      <c r="I328" s="24">
        <f t="shared" si="273"/>
        <v>936.72280000000012</v>
      </c>
      <c r="J328" s="25">
        <f t="shared" si="274"/>
        <v>896.69150000000013</v>
      </c>
      <c r="K328" s="30" t="s">
        <v>306</v>
      </c>
      <c r="L328" s="21">
        <v>825.60000000000014</v>
      </c>
      <c r="M328" s="19">
        <v>827.60000000000014</v>
      </c>
      <c r="N328" s="17">
        <v>797.60000000000014</v>
      </c>
      <c r="O328" s="21">
        <v>801.60000000000014</v>
      </c>
      <c r="Q328" s="15" t="s">
        <v>146</v>
      </c>
      <c r="R328" s="23">
        <f t="shared" si="358"/>
        <v>1122.9000000000001</v>
      </c>
      <c r="S328" s="19">
        <f t="shared" si="349"/>
        <v>1054.8010000000002</v>
      </c>
      <c r="T328" s="19">
        <f t="shared" si="350"/>
        <v>1014.7697000000001</v>
      </c>
      <c r="U328" s="19">
        <f t="shared" si="351"/>
        <v>974.73840000000007</v>
      </c>
      <c r="V328" s="19">
        <f t="shared" si="352"/>
        <v>934.70710000000008</v>
      </c>
      <c r="W328" s="20">
        <f t="shared" si="353"/>
        <v>894.67580000000009</v>
      </c>
      <c r="X328" s="30" t="s">
        <v>306</v>
      </c>
      <c r="Y328" s="21">
        <v>825.60000000000014</v>
      </c>
      <c r="Z328" s="19">
        <v>827.60000000000014</v>
      </c>
      <c r="AA328" s="17">
        <v>797.60000000000014</v>
      </c>
      <c r="AB328" s="21">
        <v>801.60000000000014</v>
      </c>
      <c r="AD328" s="15" t="s">
        <v>146</v>
      </c>
      <c r="AE328" s="23">
        <f t="shared" si="359"/>
        <v>1122.9000000000001</v>
      </c>
      <c r="AF328" s="21">
        <f t="shared" si="354"/>
        <v>1012.7541000000001</v>
      </c>
      <c r="AG328" s="21">
        <f t="shared" si="355"/>
        <v>972.78280000000007</v>
      </c>
      <c r="AH328" s="22">
        <f t="shared" si="356"/>
        <v>932.69150000000013</v>
      </c>
      <c r="AI328" s="30" t="s">
        <v>306</v>
      </c>
      <c r="AJ328" s="21">
        <v>825.60000000000014</v>
      </c>
      <c r="AK328" s="19">
        <v>827.60000000000014</v>
      </c>
      <c r="AL328" s="17">
        <v>797.60000000000014</v>
      </c>
      <c r="AM328" s="21">
        <v>801.60000000000014</v>
      </c>
    </row>
    <row r="329" spans="3:39" x14ac:dyDescent="0.35">
      <c r="C329" s="15" t="s">
        <v>157</v>
      </c>
      <c r="D329" s="16">
        <f>D328-2</f>
        <v>1120.9000000000001</v>
      </c>
      <c r="E329" s="17">
        <f t="shared" si="360"/>
        <v>1094.8480000000002</v>
      </c>
      <c r="F329" s="17">
        <f t="shared" ref="F329:F333" si="361">D329-66.0833</f>
        <v>1054.8167000000001</v>
      </c>
      <c r="G329" s="17">
        <f>D329-106.1146</f>
        <v>1014.7854000000001</v>
      </c>
      <c r="H329" s="17">
        <f>D329-146.1459</f>
        <v>974.75410000000011</v>
      </c>
      <c r="I329" s="17">
        <f>D329-186.1772</f>
        <v>934.72280000000012</v>
      </c>
      <c r="J329" s="18">
        <f>D329-226.2085</f>
        <v>894.69150000000013</v>
      </c>
      <c r="K329" s="30" t="s">
        <v>306</v>
      </c>
      <c r="L329" s="21">
        <v>823.60000000000014</v>
      </c>
      <c r="M329" s="19">
        <v>825.60000000000014</v>
      </c>
      <c r="N329" s="17">
        <v>795.60000000000014</v>
      </c>
      <c r="O329" s="21">
        <v>799.60000000000014</v>
      </c>
      <c r="Q329" s="15" t="s">
        <v>157</v>
      </c>
      <c r="R329" s="16">
        <f>R328-2</f>
        <v>1120.9000000000001</v>
      </c>
      <c r="S329" s="19">
        <f t="shared" si="349"/>
        <v>1052.8010000000002</v>
      </c>
      <c r="T329" s="19">
        <f t="shared" si="350"/>
        <v>1012.7697000000001</v>
      </c>
      <c r="U329" s="19">
        <f t="shared" si="351"/>
        <v>972.73840000000007</v>
      </c>
      <c r="V329" s="19">
        <f t="shared" si="352"/>
        <v>932.70710000000008</v>
      </c>
      <c r="W329" s="20">
        <f t="shared" si="353"/>
        <v>892.67580000000009</v>
      </c>
      <c r="X329" s="30" t="s">
        <v>306</v>
      </c>
      <c r="Y329" s="21">
        <v>823.60000000000014</v>
      </c>
      <c r="Z329" s="19">
        <v>825.60000000000014</v>
      </c>
      <c r="AA329" s="17">
        <v>795.60000000000014</v>
      </c>
      <c r="AB329" s="21">
        <v>799.60000000000014</v>
      </c>
      <c r="AD329" s="15" t="s">
        <v>157</v>
      </c>
      <c r="AE329" s="16">
        <f>AE328-2</f>
        <v>1120.9000000000001</v>
      </c>
      <c r="AF329" s="21">
        <f t="shared" si="354"/>
        <v>1010.7541000000001</v>
      </c>
      <c r="AG329" s="21">
        <f t="shared" si="355"/>
        <v>970.78280000000007</v>
      </c>
      <c r="AH329" s="22">
        <f t="shared" si="356"/>
        <v>930.69150000000013</v>
      </c>
      <c r="AI329" s="30" t="s">
        <v>306</v>
      </c>
      <c r="AJ329" s="21">
        <v>823.60000000000014</v>
      </c>
      <c r="AK329" s="19">
        <v>825.60000000000014</v>
      </c>
      <c r="AL329" s="17">
        <v>795.60000000000014</v>
      </c>
      <c r="AM329" s="21">
        <v>799.60000000000014</v>
      </c>
    </row>
    <row r="330" spans="3:39" x14ac:dyDescent="0.35">
      <c r="C330" s="15" t="s">
        <v>158</v>
      </c>
      <c r="D330" s="16">
        <f t="shared" ref="D330:D333" si="362">D329-2</f>
        <v>1118.9000000000001</v>
      </c>
      <c r="E330" s="17">
        <f t="shared" si="360"/>
        <v>1092.8480000000002</v>
      </c>
      <c r="F330" s="17">
        <f t="shared" si="361"/>
        <v>1052.8167000000001</v>
      </c>
      <c r="G330" s="17">
        <f t="shared" ref="G330:G333" si="363">D330-106.1146</f>
        <v>1012.7854000000001</v>
      </c>
      <c r="H330" s="17">
        <f t="shared" ref="H330:H333" si="364">D330-146.1459</f>
        <v>972.75410000000011</v>
      </c>
      <c r="I330" s="17">
        <f t="shared" ref="I330:I333" si="365">D330-186.1772</f>
        <v>932.72280000000012</v>
      </c>
      <c r="J330" s="18">
        <f t="shared" ref="J330:J333" si="366">D330-226.2085</f>
        <v>892.69150000000013</v>
      </c>
      <c r="K330" s="30" t="s">
        <v>306</v>
      </c>
      <c r="L330" s="21">
        <v>821.60000000000014</v>
      </c>
      <c r="M330" s="19">
        <v>823.60000000000014</v>
      </c>
      <c r="N330" s="17">
        <v>793.60000000000014</v>
      </c>
      <c r="O330" s="21">
        <v>797.60000000000014</v>
      </c>
      <c r="Q330" s="15" t="s">
        <v>158</v>
      </c>
      <c r="R330" s="16">
        <f t="shared" ref="R330:R333" si="367">R329-2</f>
        <v>1118.9000000000001</v>
      </c>
      <c r="S330" s="19">
        <f t="shared" si="349"/>
        <v>1050.8010000000002</v>
      </c>
      <c r="T330" s="19">
        <f t="shared" si="350"/>
        <v>1010.7697000000001</v>
      </c>
      <c r="U330" s="19">
        <f t="shared" si="351"/>
        <v>970.73840000000007</v>
      </c>
      <c r="V330" s="19">
        <f t="shared" si="352"/>
        <v>930.70710000000008</v>
      </c>
      <c r="W330" s="20">
        <f t="shared" si="353"/>
        <v>890.67580000000009</v>
      </c>
      <c r="X330" s="30" t="s">
        <v>306</v>
      </c>
      <c r="Y330" s="21">
        <v>821.60000000000014</v>
      </c>
      <c r="Z330" s="19">
        <v>823.60000000000014</v>
      </c>
      <c r="AA330" s="17">
        <v>793.60000000000014</v>
      </c>
      <c r="AB330" s="21">
        <v>797.60000000000014</v>
      </c>
      <c r="AD330" s="15" t="s">
        <v>158</v>
      </c>
      <c r="AE330" s="16">
        <f t="shared" ref="AE330:AE333" si="368">AE329-2</f>
        <v>1118.9000000000001</v>
      </c>
      <c r="AF330" s="21">
        <f t="shared" si="354"/>
        <v>1008.7541000000001</v>
      </c>
      <c r="AG330" s="21">
        <f t="shared" si="355"/>
        <v>968.78280000000007</v>
      </c>
      <c r="AH330" s="22">
        <f t="shared" si="356"/>
        <v>928.69150000000013</v>
      </c>
      <c r="AI330" s="30" t="s">
        <v>306</v>
      </c>
      <c r="AJ330" s="21">
        <v>821.60000000000014</v>
      </c>
      <c r="AK330" s="19">
        <v>823.60000000000014</v>
      </c>
      <c r="AL330" s="17">
        <v>793.60000000000014</v>
      </c>
      <c r="AM330" s="21">
        <v>797.60000000000014</v>
      </c>
    </row>
    <row r="331" spans="3:39" x14ac:dyDescent="0.35">
      <c r="C331" s="15" t="s">
        <v>159</v>
      </c>
      <c r="D331" s="16">
        <f t="shared" si="362"/>
        <v>1116.9000000000001</v>
      </c>
      <c r="E331" s="17">
        <f t="shared" si="360"/>
        <v>1090.8480000000002</v>
      </c>
      <c r="F331" s="17">
        <f t="shared" si="361"/>
        <v>1050.8167000000001</v>
      </c>
      <c r="G331" s="17">
        <f t="shared" si="363"/>
        <v>1010.7854000000001</v>
      </c>
      <c r="H331" s="17">
        <f t="shared" si="364"/>
        <v>970.75410000000011</v>
      </c>
      <c r="I331" s="17">
        <f t="shared" si="365"/>
        <v>930.72280000000012</v>
      </c>
      <c r="J331" s="18">
        <f t="shared" si="366"/>
        <v>890.69150000000013</v>
      </c>
      <c r="K331" s="30" t="s">
        <v>306</v>
      </c>
      <c r="L331" s="21">
        <v>819.60000000000014</v>
      </c>
      <c r="M331" s="19">
        <v>821.60000000000014</v>
      </c>
      <c r="N331" s="17">
        <v>791.60000000000014</v>
      </c>
      <c r="O331" s="21">
        <v>795.60000000000014</v>
      </c>
      <c r="Q331" s="15" t="s">
        <v>159</v>
      </c>
      <c r="R331" s="16">
        <f t="shared" si="367"/>
        <v>1116.9000000000001</v>
      </c>
      <c r="S331" s="19">
        <f t="shared" si="349"/>
        <v>1048.8010000000002</v>
      </c>
      <c r="T331" s="19">
        <f t="shared" si="350"/>
        <v>1008.7697000000001</v>
      </c>
      <c r="U331" s="19">
        <f t="shared" si="351"/>
        <v>968.73840000000007</v>
      </c>
      <c r="V331" s="19">
        <f t="shared" si="352"/>
        <v>928.70710000000008</v>
      </c>
      <c r="W331" s="20">
        <f t="shared" si="353"/>
        <v>888.67580000000009</v>
      </c>
      <c r="X331" s="30" t="s">
        <v>306</v>
      </c>
      <c r="Y331" s="21">
        <v>819.60000000000014</v>
      </c>
      <c r="Z331" s="19">
        <v>821.60000000000014</v>
      </c>
      <c r="AA331" s="17">
        <v>791.60000000000014</v>
      </c>
      <c r="AB331" s="21">
        <v>795.60000000000014</v>
      </c>
      <c r="AD331" s="15" t="s">
        <v>159</v>
      </c>
      <c r="AE331" s="16">
        <f t="shared" si="368"/>
        <v>1116.9000000000001</v>
      </c>
      <c r="AF331" s="21">
        <f t="shared" si="354"/>
        <v>1006.7541000000001</v>
      </c>
      <c r="AG331" s="21">
        <f t="shared" si="355"/>
        <v>966.78280000000007</v>
      </c>
      <c r="AH331" s="22">
        <f t="shared" si="356"/>
        <v>926.69150000000013</v>
      </c>
      <c r="AI331" s="30" t="s">
        <v>306</v>
      </c>
      <c r="AJ331" s="21">
        <v>819.60000000000014</v>
      </c>
      <c r="AK331" s="19">
        <v>821.60000000000014</v>
      </c>
      <c r="AL331" s="17">
        <v>791.60000000000014</v>
      </c>
      <c r="AM331" s="21">
        <v>795.60000000000014</v>
      </c>
    </row>
    <row r="332" spans="3:39" x14ac:dyDescent="0.35">
      <c r="C332" s="15" t="s">
        <v>160</v>
      </c>
      <c r="D332" s="16">
        <f t="shared" si="362"/>
        <v>1114.9000000000001</v>
      </c>
      <c r="E332" s="17">
        <f t="shared" si="360"/>
        <v>1088.8480000000002</v>
      </c>
      <c r="F332" s="17">
        <f t="shared" si="361"/>
        <v>1048.8167000000001</v>
      </c>
      <c r="G332" s="17">
        <f t="shared" si="363"/>
        <v>1008.7854000000001</v>
      </c>
      <c r="H332" s="17">
        <f t="shared" si="364"/>
        <v>968.75410000000011</v>
      </c>
      <c r="I332" s="17">
        <f t="shared" si="365"/>
        <v>928.72280000000012</v>
      </c>
      <c r="J332" s="18">
        <f t="shared" si="366"/>
        <v>888.69150000000013</v>
      </c>
      <c r="K332" s="30" t="s">
        <v>306</v>
      </c>
      <c r="L332" s="21">
        <v>817.60000000000014</v>
      </c>
      <c r="M332" s="19">
        <v>819.60000000000014</v>
      </c>
      <c r="N332" s="17">
        <v>789.60000000000014</v>
      </c>
      <c r="O332" s="21">
        <v>793.60000000000014</v>
      </c>
      <c r="Q332" s="15" t="s">
        <v>160</v>
      </c>
      <c r="R332" s="16">
        <f t="shared" si="367"/>
        <v>1114.9000000000001</v>
      </c>
      <c r="S332" s="19">
        <f t="shared" si="349"/>
        <v>1046.8010000000002</v>
      </c>
      <c r="T332" s="19">
        <f t="shared" si="350"/>
        <v>1006.7697000000001</v>
      </c>
      <c r="U332" s="19">
        <f t="shared" si="351"/>
        <v>966.73840000000007</v>
      </c>
      <c r="V332" s="19">
        <f t="shared" si="352"/>
        <v>926.70710000000008</v>
      </c>
      <c r="W332" s="20">
        <f t="shared" si="353"/>
        <v>886.67580000000009</v>
      </c>
      <c r="X332" s="30" t="s">
        <v>306</v>
      </c>
      <c r="Y332" s="21">
        <v>817.60000000000014</v>
      </c>
      <c r="Z332" s="19">
        <v>819.60000000000014</v>
      </c>
      <c r="AA332" s="17">
        <v>789.60000000000014</v>
      </c>
      <c r="AB332" s="21">
        <v>793.60000000000014</v>
      </c>
      <c r="AD332" s="15" t="s">
        <v>160</v>
      </c>
      <c r="AE332" s="16">
        <f t="shared" si="368"/>
        <v>1114.9000000000001</v>
      </c>
      <c r="AF332" s="21">
        <f t="shared" si="354"/>
        <v>1004.7541000000001</v>
      </c>
      <c r="AG332" s="21">
        <f t="shared" si="355"/>
        <v>964.78280000000007</v>
      </c>
      <c r="AH332" s="22">
        <f t="shared" si="356"/>
        <v>924.69150000000013</v>
      </c>
      <c r="AI332" s="30" t="s">
        <v>306</v>
      </c>
      <c r="AJ332" s="21">
        <v>817.60000000000014</v>
      </c>
      <c r="AK332" s="19">
        <v>819.60000000000014</v>
      </c>
      <c r="AL332" s="17">
        <v>789.60000000000014</v>
      </c>
      <c r="AM332" s="21">
        <v>793.60000000000014</v>
      </c>
    </row>
    <row r="333" spans="3:39" x14ac:dyDescent="0.35">
      <c r="C333" s="15" t="s">
        <v>161</v>
      </c>
      <c r="D333" s="16">
        <f t="shared" si="362"/>
        <v>1112.9000000000001</v>
      </c>
      <c r="E333" s="17">
        <f t="shared" si="360"/>
        <v>1086.8480000000002</v>
      </c>
      <c r="F333" s="17">
        <f t="shared" si="361"/>
        <v>1046.8167000000001</v>
      </c>
      <c r="G333" s="17">
        <f t="shared" si="363"/>
        <v>1006.7854000000001</v>
      </c>
      <c r="H333" s="17">
        <f t="shared" si="364"/>
        <v>966.75410000000011</v>
      </c>
      <c r="I333" s="17">
        <f t="shared" si="365"/>
        <v>926.72280000000012</v>
      </c>
      <c r="J333" s="18">
        <f t="shared" si="366"/>
        <v>886.69150000000013</v>
      </c>
      <c r="K333" s="30" t="s">
        <v>306</v>
      </c>
      <c r="L333" s="21">
        <v>815.60000000000014</v>
      </c>
      <c r="M333" s="19">
        <v>817.60000000000014</v>
      </c>
      <c r="N333" s="17">
        <v>787.60000000000014</v>
      </c>
      <c r="O333" s="21">
        <v>791.60000000000014</v>
      </c>
      <c r="Q333" s="15" t="s">
        <v>161</v>
      </c>
      <c r="R333" s="16">
        <f t="shared" si="367"/>
        <v>1112.9000000000001</v>
      </c>
      <c r="S333" s="19">
        <f t="shared" si="349"/>
        <v>1044.8010000000002</v>
      </c>
      <c r="T333" s="19">
        <f t="shared" si="350"/>
        <v>1004.7697000000001</v>
      </c>
      <c r="U333" s="19">
        <f t="shared" si="351"/>
        <v>964.73840000000007</v>
      </c>
      <c r="V333" s="19">
        <f t="shared" si="352"/>
        <v>924.70710000000008</v>
      </c>
      <c r="W333" s="20">
        <f t="shared" si="353"/>
        <v>884.67580000000009</v>
      </c>
      <c r="X333" s="30" t="s">
        <v>306</v>
      </c>
      <c r="Y333" s="21">
        <v>815.60000000000014</v>
      </c>
      <c r="Z333" s="19">
        <v>817.60000000000014</v>
      </c>
      <c r="AA333" s="17">
        <v>787.60000000000014</v>
      </c>
      <c r="AB333" s="21">
        <v>791.60000000000014</v>
      </c>
      <c r="AD333" s="15" t="s">
        <v>161</v>
      </c>
      <c r="AE333" s="16">
        <f t="shared" si="368"/>
        <v>1112.9000000000001</v>
      </c>
      <c r="AF333" s="21">
        <f t="shared" si="354"/>
        <v>1002.7541000000001</v>
      </c>
      <c r="AG333" s="21">
        <f t="shared" si="355"/>
        <v>962.78280000000007</v>
      </c>
      <c r="AH333" s="22">
        <f t="shared" si="356"/>
        <v>922.69150000000013</v>
      </c>
      <c r="AI333" s="30" t="s">
        <v>306</v>
      </c>
      <c r="AJ333" s="21">
        <v>815.60000000000014</v>
      </c>
      <c r="AK333" s="19">
        <v>817.60000000000014</v>
      </c>
      <c r="AL333" s="17">
        <v>787.60000000000014</v>
      </c>
      <c r="AM333" s="21">
        <v>791.60000000000014</v>
      </c>
    </row>
  </sheetData>
  <mergeCells count="3">
    <mergeCell ref="C2:J2"/>
    <mergeCell ref="Q2:W2"/>
    <mergeCell ref="AD2:AH2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47B124FB0CC84D85D8B0D58A216EAE" ma:contentTypeVersion="16" ma:contentTypeDescription="Create a new document." ma:contentTypeScope="" ma:versionID="47119c5a76d081ffd6ac86629c6335d5">
  <xsd:schema xmlns:xsd="http://www.w3.org/2001/XMLSchema" xmlns:xs="http://www.w3.org/2001/XMLSchema" xmlns:p="http://schemas.microsoft.com/office/2006/metadata/properties" xmlns:ns2="c361d65a-d0ba-448f-89df-6532eaaf919f" xmlns:ns3="d6f58bc4-157d-4e11-b1f5-f7691bca48ee" targetNamespace="http://schemas.microsoft.com/office/2006/metadata/properties" ma:root="true" ma:fieldsID="4b640aba38fe7876dca52c38ccc5605d" ns2:_="" ns3:_="">
    <xsd:import namespace="c361d65a-d0ba-448f-89df-6532eaaf919f"/>
    <xsd:import namespace="d6f58bc4-157d-4e11-b1f5-f7691bca48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1d65a-d0ba-448f-89df-6532eaaf9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e9e90a8-b24c-4be7-8760-a88b2cd47e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58bc4-157d-4e11-b1f5-f7691bca48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b02f00-56fa-45d5-9144-e02fdd6f7530}" ma:internalName="TaxCatchAll" ma:showField="CatchAllData" ma:web="d6f58bc4-157d-4e11-b1f5-f7691bca48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824D16-C8B2-4DC2-914E-2EE3AFE5D81C}"/>
</file>

<file path=customXml/itemProps2.xml><?xml version="1.0" encoding="utf-8"?>
<ds:datastoreItem xmlns:ds="http://schemas.openxmlformats.org/officeDocument/2006/customXml" ds:itemID="{3D441F00-D184-4045-81A8-8F79D7EE9C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Traditional MRMs-PUFAs</vt:lpstr>
      <vt:lpstr>OzESI-PUFAs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Quinn</dc:creator>
  <cp:lastModifiedBy>Caitlin Quinn</cp:lastModifiedBy>
  <dcterms:created xsi:type="dcterms:W3CDTF">2022-09-08T16:51:10Z</dcterms:created>
  <dcterms:modified xsi:type="dcterms:W3CDTF">2022-09-08T17:40:44Z</dcterms:modified>
</cp:coreProperties>
</file>