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iyer95_purdue_edu/Documents/Desktop/Purdue/Chopra/Projects/lipidomics/lipid_book/data/04-29-23/"/>
    </mc:Choice>
  </mc:AlternateContent>
  <xr:revisionPtr revIDLastSave="43" documentId="11_F25DC773A252ABDACC1048E37158647E5ADE58E5" xr6:coauthVersionLast="47" xr6:coauthVersionMax="47" xr10:uidLastSave="{9B85B5D0-0CE4-4066-98FD-C669C1C4276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1" l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<sst xmlns="http://schemas.openxmlformats.org/spreadsheetml/2006/main" count="479" uniqueCount="46">
  <si>
    <t>MRM Identity</t>
  </si>
  <si>
    <t>MRM Transition</t>
  </si>
  <si>
    <t>RT</t>
  </si>
  <si>
    <t>Relative Abundance %</t>
  </si>
  <si>
    <t>n-9 isomer %</t>
  </si>
  <si>
    <t>n-7 isomer %</t>
  </si>
  <si>
    <t>Ratio n-9/n-7</t>
  </si>
  <si>
    <t>TG 50:1_FA 18:1</t>
  </si>
  <si>
    <r>
      <t>850.8</t>
    </r>
    <r>
      <rPr>
        <sz val="14"/>
        <color theme="1"/>
        <rFont val="Calibri"/>
        <family val="2"/>
      </rPr>
      <t>→551.6</t>
    </r>
  </si>
  <si>
    <t>TG 50:2_FA 18:1</t>
  </si>
  <si>
    <r>
      <t>850.8</t>
    </r>
    <r>
      <rPr>
        <sz val="14"/>
        <color theme="1"/>
        <rFont val="Calibri"/>
        <family val="2"/>
      </rPr>
      <t>→549.6</t>
    </r>
  </si>
  <si>
    <t>TG 50:3_FA 18:1</t>
  </si>
  <si>
    <r>
      <t>846.8</t>
    </r>
    <r>
      <rPr>
        <sz val="14"/>
        <color theme="1"/>
        <rFont val="Calibri"/>
        <family val="2"/>
      </rPr>
      <t>→547.6</t>
    </r>
  </si>
  <si>
    <t>TG 52:2_FA 18:1</t>
  </si>
  <si>
    <r>
      <t>876.8</t>
    </r>
    <r>
      <rPr>
        <sz val="14"/>
        <color theme="1"/>
        <rFont val="Calibri"/>
        <family val="2"/>
      </rPr>
      <t>→547.6</t>
    </r>
  </si>
  <si>
    <t>TG 52:3_FA 18:1</t>
  </si>
  <si>
    <r>
      <t>874.8</t>
    </r>
    <r>
      <rPr>
        <sz val="14"/>
        <color theme="1"/>
        <rFont val="Calibri"/>
        <family val="2"/>
      </rPr>
      <t>→575.6</t>
    </r>
  </si>
  <si>
    <t>TG 52:4_FA 18:1</t>
  </si>
  <si>
    <r>
      <t>872.8</t>
    </r>
    <r>
      <rPr>
        <sz val="14"/>
        <color theme="1"/>
        <rFont val="Calibri"/>
        <family val="2"/>
      </rPr>
      <t>→573.6</t>
    </r>
  </si>
  <si>
    <t>TG 54:3_FA 18:1</t>
  </si>
  <si>
    <r>
      <t>902.8</t>
    </r>
    <r>
      <rPr>
        <sz val="14"/>
        <color theme="1"/>
        <rFont val="Calibri"/>
        <family val="2"/>
      </rPr>
      <t>→603.6</t>
    </r>
  </si>
  <si>
    <t>TG 54:4_FA 18:1</t>
  </si>
  <si>
    <r>
      <t>900.8</t>
    </r>
    <r>
      <rPr>
        <sz val="14"/>
        <color theme="1"/>
        <rFont val="Calibri"/>
        <family val="2"/>
      </rPr>
      <t>→601.6</t>
    </r>
  </si>
  <si>
    <t>TG 54:5_FA 18:1</t>
  </si>
  <si>
    <r>
      <t>898.8</t>
    </r>
    <r>
      <rPr>
        <sz val="14"/>
        <color theme="1"/>
        <rFont val="Calibri"/>
        <family val="2"/>
      </rPr>
      <t>→599.6</t>
    </r>
  </si>
  <si>
    <t>DOD93 5xFAD F4 Hippocampus</t>
  </si>
  <si>
    <t>DOD93 5xFAD F4 Cortex</t>
  </si>
  <si>
    <t>DOD93 5xFAD F4 Cerebellum</t>
  </si>
  <si>
    <t xml:space="preserve">DOD93 5xFAD F4 Diencephalon </t>
  </si>
  <si>
    <t>TG 50:1</t>
  </si>
  <si>
    <t>TG 50:2</t>
  </si>
  <si>
    <t>TG 50:3</t>
  </si>
  <si>
    <t>TG 52:2</t>
  </si>
  <si>
    <t>TG 52:3</t>
  </si>
  <si>
    <t>TG 52:4</t>
  </si>
  <si>
    <t>TG 54:3</t>
  </si>
  <si>
    <t>TG 54:4</t>
  </si>
  <si>
    <t>TG 54:5</t>
  </si>
  <si>
    <t>DOD94 WT F3 Hippocampus</t>
  </si>
  <si>
    <t>DOD94 WT F3 Cortex</t>
  </si>
  <si>
    <t>DOD94 WT F3 Cerebellum</t>
  </si>
  <si>
    <t>DOD94 WT F3 Diencephalon</t>
  </si>
  <si>
    <t>Sample_ID</t>
  </si>
  <si>
    <t>nd</t>
  </si>
  <si>
    <t xml:space="preserve">FAD 184 F4 WT Cerebellum  </t>
  </si>
  <si>
    <t>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</si>
</sst>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workbookViewId="0">
      <selection activeCell="A3" sqref="A3"/>
    </sheetView>
  </sheetViews>
  <sheetFormatPr defaultRowHeight="14.5" x14ac:dyDescent="0.35"/>
  <cols>
    <col min="2" max="2" width="26.90625" customWidth="1"/>
    <col min="3" max="3" width="19" customWidth="1"/>
    <col min="8" max="8" width="22.54296875" customWidth="1"/>
  </cols>
  <sheetData>
    <row r="1" spans="1:16" ht="15" thickBot="1" x14ac:dyDescent="0.4"/>
    <row r="2" spans="1:16" ht="24" thickBot="1" x14ac:dyDescent="0.4">
      <c r="A2" t="s">
        <v>45</v>
      </c>
      <c r="B2" s="1" t="s">
        <v>0</v>
      </c>
      <c r="C2" s="2" t="s">
        <v>1</v>
      </c>
      <c r="D2" s="3" t="s">
        <v>2</v>
      </c>
      <c r="E2" s="1" t="s">
        <v>3</v>
      </c>
      <c r="F2" s="4" t="s">
        <v>4</v>
      </c>
      <c r="G2" s="1" t="s">
        <v>5</v>
      </c>
      <c r="H2" s="1" t="s">
        <v>6</v>
      </c>
      <c r="I2" s="53" t="s">
        <v>42</v>
      </c>
      <c r="J2" s="54"/>
      <c r="K2" s="54"/>
      <c r="L2" s="54"/>
      <c r="M2" s="54"/>
      <c r="N2" s="54"/>
      <c r="O2" s="54"/>
      <c r="P2" s="55"/>
    </row>
    <row r="3" spans="1:16" ht="24" thickBot="1" x14ac:dyDescent="0.5">
      <c r="A3" s="5" t="s">
        <v>29</v>
      </c>
      <c r="B3" s="5" t="s">
        <v>7</v>
      </c>
      <c r="C3" s="6" t="s">
        <v>8</v>
      </c>
      <c r="D3" s="7">
        <v>15</v>
      </c>
      <c r="E3" s="8">
        <v>16.441214719451828</v>
      </c>
      <c r="F3" s="9">
        <v>67.910996701347401</v>
      </c>
      <c r="G3" s="10">
        <v>32.089003298652599</v>
      </c>
      <c r="H3" s="10">
        <f>F3/G3</f>
        <v>2.1163323793294304</v>
      </c>
      <c r="I3" s="53" t="s">
        <v>25</v>
      </c>
      <c r="J3" s="54"/>
      <c r="K3" s="54"/>
      <c r="L3" s="54"/>
      <c r="M3" s="54"/>
      <c r="N3" s="54"/>
      <c r="O3" s="54"/>
      <c r="P3" s="55"/>
    </row>
    <row r="4" spans="1:16" ht="24" thickBot="1" x14ac:dyDescent="0.5">
      <c r="A4" s="11" t="s">
        <v>30</v>
      </c>
      <c r="B4" s="11" t="s">
        <v>9</v>
      </c>
      <c r="C4" s="12" t="s">
        <v>10</v>
      </c>
      <c r="D4" s="13">
        <v>13.8</v>
      </c>
      <c r="E4" s="14">
        <v>4.1557032775475342</v>
      </c>
      <c r="F4" s="15">
        <v>76.970165898985769</v>
      </c>
      <c r="G4" s="16">
        <v>23.029834101014231</v>
      </c>
      <c r="H4" s="16">
        <f t="shared" ref="H4:H11" si="0">F4/G4</f>
        <v>3.3421936763146727</v>
      </c>
      <c r="I4" s="53" t="s">
        <v>25</v>
      </c>
      <c r="J4" s="54"/>
      <c r="K4" s="54"/>
      <c r="L4" s="54"/>
      <c r="M4" s="54"/>
      <c r="N4" s="54"/>
      <c r="O4" s="54"/>
      <c r="P4" s="55"/>
    </row>
    <row r="5" spans="1:16" ht="24" thickBot="1" x14ac:dyDescent="0.5">
      <c r="A5" s="11" t="s">
        <v>31</v>
      </c>
      <c r="B5" s="11" t="s">
        <v>11</v>
      </c>
      <c r="C5" s="12" t="s">
        <v>12</v>
      </c>
      <c r="D5" s="13">
        <v>12.5</v>
      </c>
      <c r="E5" s="14">
        <v>0.37582088543351577</v>
      </c>
      <c r="F5" s="15" t="e">
        <v>#DIV/0!</v>
      </c>
      <c r="G5" s="16" t="e">
        <v>#DIV/0!</v>
      </c>
      <c r="H5" s="16" t="e">
        <f t="shared" si="0"/>
        <v>#DIV/0!</v>
      </c>
      <c r="I5" s="53" t="s">
        <v>25</v>
      </c>
      <c r="J5" s="54"/>
      <c r="K5" s="54"/>
      <c r="L5" s="54"/>
      <c r="M5" s="54"/>
      <c r="N5" s="54"/>
      <c r="O5" s="54"/>
      <c r="P5" s="55"/>
    </row>
    <row r="6" spans="1:16" ht="24" thickBot="1" x14ac:dyDescent="0.5">
      <c r="A6" s="11" t="s">
        <v>32</v>
      </c>
      <c r="B6" s="11" t="s">
        <v>13</v>
      </c>
      <c r="C6" s="12" t="s">
        <v>14</v>
      </c>
      <c r="D6" s="13">
        <v>14.8</v>
      </c>
      <c r="E6" s="14">
        <v>41.588724841287103</v>
      </c>
      <c r="F6" s="15">
        <v>69.849531474454878</v>
      </c>
      <c r="G6" s="16">
        <v>30.150468525545122</v>
      </c>
      <c r="H6" s="16">
        <f t="shared" si="0"/>
        <v>2.3166980445187626</v>
      </c>
      <c r="I6" s="53" t="s">
        <v>25</v>
      </c>
      <c r="J6" s="54"/>
      <c r="K6" s="54"/>
      <c r="L6" s="54"/>
      <c r="M6" s="54"/>
      <c r="N6" s="54"/>
      <c r="O6" s="54"/>
      <c r="P6" s="55"/>
    </row>
    <row r="7" spans="1:16" ht="24" thickBot="1" x14ac:dyDescent="0.5">
      <c r="A7" s="11" t="s">
        <v>33</v>
      </c>
      <c r="B7" s="11" t="s">
        <v>15</v>
      </c>
      <c r="C7" s="12" t="s">
        <v>16</v>
      </c>
      <c r="D7" s="13">
        <v>13.7</v>
      </c>
      <c r="E7" s="14">
        <v>7.9431987055461351</v>
      </c>
      <c r="F7" s="15">
        <v>77.032611170318944</v>
      </c>
      <c r="G7" s="16">
        <v>22.967388829681052</v>
      </c>
      <c r="H7" s="16">
        <f t="shared" si="0"/>
        <v>3.3539995226087131</v>
      </c>
      <c r="I7" s="53" t="s">
        <v>25</v>
      </c>
      <c r="J7" s="54"/>
      <c r="K7" s="54"/>
      <c r="L7" s="54"/>
      <c r="M7" s="54"/>
      <c r="N7" s="54"/>
      <c r="O7" s="54"/>
      <c r="P7" s="55"/>
    </row>
    <row r="8" spans="1:16" ht="24" thickBot="1" x14ac:dyDescent="0.5">
      <c r="A8" s="11" t="s">
        <v>34</v>
      </c>
      <c r="B8" s="11" t="s">
        <v>17</v>
      </c>
      <c r="C8" s="12" t="s">
        <v>18</v>
      </c>
      <c r="D8" s="13">
        <v>12.5</v>
      </c>
      <c r="E8" s="14">
        <v>0.46707188196414612</v>
      </c>
      <c r="F8" s="15" t="e">
        <v>#DIV/0!</v>
      </c>
      <c r="G8" s="16" t="e">
        <v>#DIV/0!</v>
      </c>
      <c r="H8" s="16" t="e">
        <f t="shared" si="0"/>
        <v>#DIV/0!</v>
      </c>
      <c r="I8" s="53" t="s">
        <v>25</v>
      </c>
      <c r="J8" s="54"/>
      <c r="K8" s="54"/>
      <c r="L8" s="54"/>
      <c r="M8" s="54"/>
      <c r="N8" s="54"/>
      <c r="O8" s="54"/>
      <c r="P8" s="55"/>
    </row>
    <row r="9" spans="1:16" ht="24" thickBot="1" x14ac:dyDescent="0.5">
      <c r="A9" s="11" t="s">
        <v>35</v>
      </c>
      <c r="B9" s="11" t="s">
        <v>19</v>
      </c>
      <c r="C9" s="12" t="s">
        <v>20</v>
      </c>
      <c r="D9" s="13">
        <v>14.7</v>
      </c>
      <c r="E9" s="14">
        <v>21.983815114408966</v>
      </c>
      <c r="F9" s="15">
        <v>75.146084431566479</v>
      </c>
      <c r="G9" s="16">
        <v>24.853915568433511</v>
      </c>
      <c r="H9" s="16">
        <f t="shared" si="0"/>
        <v>3.0235108920627423</v>
      </c>
      <c r="I9" s="53" t="s">
        <v>25</v>
      </c>
      <c r="J9" s="54"/>
      <c r="K9" s="54"/>
      <c r="L9" s="54"/>
      <c r="M9" s="54"/>
      <c r="N9" s="54"/>
      <c r="O9" s="54"/>
      <c r="P9" s="55"/>
    </row>
    <row r="10" spans="1:16" ht="24" thickBot="1" x14ac:dyDescent="0.5">
      <c r="A10" s="11" t="s">
        <v>36</v>
      </c>
      <c r="B10" s="11" t="s">
        <v>21</v>
      </c>
      <c r="C10" s="12" t="s">
        <v>22</v>
      </c>
      <c r="D10" s="13">
        <v>13.5</v>
      </c>
      <c r="E10" s="14">
        <v>6.0221876482341123</v>
      </c>
      <c r="F10" s="15">
        <v>83.690837339117593</v>
      </c>
      <c r="G10" s="16">
        <v>16.309162660882404</v>
      </c>
      <c r="H10" s="16">
        <f t="shared" si="0"/>
        <v>5.1315226341969371</v>
      </c>
      <c r="I10" s="53" t="s">
        <v>25</v>
      </c>
      <c r="J10" s="54"/>
      <c r="K10" s="54"/>
      <c r="L10" s="54"/>
      <c r="M10" s="54"/>
      <c r="N10" s="54"/>
      <c r="O10" s="54"/>
      <c r="P10" s="55"/>
    </row>
    <row r="11" spans="1:16" ht="24" thickBot="1" x14ac:dyDescent="0.5">
      <c r="A11" s="17" t="s">
        <v>37</v>
      </c>
      <c r="B11" s="17" t="s">
        <v>23</v>
      </c>
      <c r="C11" s="18" t="s">
        <v>24</v>
      </c>
      <c r="D11" s="19">
        <v>12.6</v>
      </c>
      <c r="E11" s="20">
        <v>1.0222629261266332</v>
      </c>
      <c r="F11" s="21">
        <v>100</v>
      </c>
      <c r="G11" s="22" t="e">
        <v>#DIV/0!</v>
      </c>
      <c r="H11" s="22" t="e">
        <f t="shared" si="0"/>
        <v>#DIV/0!</v>
      </c>
      <c r="I11" s="53" t="s">
        <v>25</v>
      </c>
      <c r="J11" s="54"/>
      <c r="K11" s="54"/>
      <c r="L11" s="54"/>
      <c r="M11" s="54"/>
      <c r="N11" s="54"/>
      <c r="O11" s="54"/>
      <c r="P11" s="55"/>
    </row>
    <row r="12" spans="1:16" ht="24" thickBot="1" x14ac:dyDescent="0.5">
      <c r="A12" s="5" t="s">
        <v>29</v>
      </c>
      <c r="B12" s="5" t="s">
        <v>7</v>
      </c>
      <c r="C12" s="6" t="s">
        <v>8</v>
      </c>
      <c r="D12" s="7">
        <v>15</v>
      </c>
      <c r="E12" s="8">
        <v>9.4532930290843318</v>
      </c>
      <c r="F12" s="9">
        <v>61.694312892076198</v>
      </c>
      <c r="G12" s="10">
        <v>38.305687107923795</v>
      </c>
      <c r="H12" s="10">
        <f>F12/G12</f>
        <v>1.6105784166788724</v>
      </c>
      <c r="I12" s="50" t="s">
        <v>26</v>
      </c>
      <c r="J12" s="51"/>
      <c r="K12" s="51"/>
      <c r="L12" s="51"/>
      <c r="M12" s="51"/>
      <c r="N12" s="51"/>
      <c r="O12" s="51"/>
      <c r="P12" s="52"/>
    </row>
    <row r="13" spans="1:16" ht="24" thickBot="1" x14ac:dyDescent="0.5">
      <c r="A13" s="11" t="s">
        <v>30</v>
      </c>
      <c r="B13" s="11" t="s">
        <v>9</v>
      </c>
      <c r="C13" s="12" t="s">
        <v>10</v>
      </c>
      <c r="D13" s="13">
        <v>13.9</v>
      </c>
      <c r="E13" s="14">
        <v>3.9165124244820495</v>
      </c>
      <c r="F13" s="15">
        <v>68.943853065755363</v>
      </c>
      <c r="G13" s="16">
        <v>31.056146934244644</v>
      </c>
      <c r="H13" s="16">
        <f t="shared" ref="H13:H20" si="1">F13/G13</f>
        <v>2.219974461472332</v>
      </c>
      <c r="I13" s="50" t="s">
        <v>26</v>
      </c>
      <c r="J13" s="51"/>
      <c r="K13" s="51"/>
      <c r="L13" s="51"/>
      <c r="M13" s="51"/>
      <c r="N13" s="51"/>
      <c r="O13" s="51"/>
      <c r="P13" s="52"/>
    </row>
    <row r="14" spans="1:16" ht="24" thickBot="1" x14ac:dyDescent="0.5">
      <c r="A14" s="11" t="s">
        <v>31</v>
      </c>
      <c r="B14" s="11" t="s">
        <v>11</v>
      </c>
      <c r="C14" s="12" t="s">
        <v>12</v>
      </c>
      <c r="D14" s="13">
        <v>12.6</v>
      </c>
      <c r="E14" s="14">
        <v>0.77206524873370264</v>
      </c>
      <c r="F14" s="15">
        <v>79.793665462078565</v>
      </c>
      <c r="G14" s="16">
        <v>20.206334537921439</v>
      </c>
      <c r="H14" s="16">
        <f t="shared" si="1"/>
        <v>3.9489431055557831</v>
      </c>
      <c r="I14" s="50" t="s">
        <v>26</v>
      </c>
      <c r="J14" s="51"/>
      <c r="K14" s="51"/>
      <c r="L14" s="51"/>
      <c r="M14" s="51"/>
      <c r="N14" s="51"/>
      <c r="O14" s="51"/>
      <c r="P14" s="52"/>
    </row>
    <row r="15" spans="1:16" ht="24" thickBot="1" x14ac:dyDescent="0.5">
      <c r="A15" s="11" t="s">
        <v>32</v>
      </c>
      <c r="B15" s="11" t="s">
        <v>13</v>
      </c>
      <c r="C15" s="12" t="s">
        <v>14</v>
      </c>
      <c r="D15" s="13">
        <v>15</v>
      </c>
      <c r="E15" s="14">
        <v>26.925691315422856</v>
      </c>
      <c r="F15" s="15">
        <v>61.890987927591112</v>
      </c>
      <c r="G15" s="16">
        <v>38.109012072408888</v>
      </c>
      <c r="H15" s="16">
        <f t="shared" si="1"/>
        <v>1.624051229929429</v>
      </c>
      <c r="I15" s="50" t="s">
        <v>26</v>
      </c>
      <c r="J15" s="51"/>
      <c r="K15" s="51"/>
      <c r="L15" s="51"/>
      <c r="M15" s="51"/>
      <c r="N15" s="51"/>
      <c r="O15" s="51"/>
      <c r="P15" s="52"/>
    </row>
    <row r="16" spans="1:16" ht="24" thickBot="1" x14ac:dyDescent="0.5">
      <c r="A16" s="11" t="s">
        <v>33</v>
      </c>
      <c r="B16" s="11" t="s">
        <v>15</v>
      </c>
      <c r="C16" s="12" t="s">
        <v>16</v>
      </c>
      <c r="D16" s="13">
        <v>13.7</v>
      </c>
      <c r="E16" s="14">
        <v>14.630205335664858</v>
      </c>
      <c r="F16" s="15">
        <v>78.563318499631293</v>
      </c>
      <c r="G16" s="16">
        <v>21.436681500368696</v>
      </c>
      <c r="H16" s="16">
        <f t="shared" si="1"/>
        <v>3.6649011414513977</v>
      </c>
      <c r="I16" s="50" t="s">
        <v>26</v>
      </c>
      <c r="J16" s="51"/>
      <c r="K16" s="51"/>
      <c r="L16" s="51"/>
      <c r="M16" s="51"/>
      <c r="N16" s="51"/>
      <c r="O16" s="51"/>
      <c r="P16" s="52"/>
    </row>
    <row r="17" spans="1:16" ht="24" thickBot="1" x14ac:dyDescent="0.5">
      <c r="A17" s="11" t="s">
        <v>34</v>
      </c>
      <c r="B17" s="11" t="s">
        <v>17</v>
      </c>
      <c r="C17" s="12" t="s">
        <v>18</v>
      </c>
      <c r="D17" s="13">
        <v>12.6</v>
      </c>
      <c r="E17" s="14">
        <v>2.3954977040286884</v>
      </c>
      <c r="F17" s="15">
        <v>77.857542043269618</v>
      </c>
      <c r="G17" s="16">
        <v>22.142457956730379</v>
      </c>
      <c r="H17" s="16">
        <f t="shared" si="1"/>
        <v>3.516210449418701</v>
      </c>
      <c r="I17" s="50" t="s">
        <v>26</v>
      </c>
      <c r="J17" s="51"/>
      <c r="K17" s="51"/>
      <c r="L17" s="51"/>
      <c r="M17" s="51"/>
      <c r="N17" s="51"/>
      <c r="O17" s="51"/>
      <c r="P17" s="52"/>
    </row>
    <row r="18" spans="1:16" ht="24" thickBot="1" x14ac:dyDescent="0.5">
      <c r="A18" s="11" t="s">
        <v>35</v>
      </c>
      <c r="B18" s="11" t="s">
        <v>19</v>
      </c>
      <c r="C18" s="12" t="s">
        <v>20</v>
      </c>
      <c r="D18" s="13">
        <v>14.9</v>
      </c>
      <c r="E18" s="14">
        <v>19.781537921932234</v>
      </c>
      <c r="F18" s="15">
        <v>71.904294162767115</v>
      </c>
      <c r="G18" s="16">
        <v>28.095705837232888</v>
      </c>
      <c r="H18" s="16">
        <f t="shared" si="1"/>
        <v>2.5592627777116874</v>
      </c>
      <c r="I18" s="50" t="s">
        <v>26</v>
      </c>
      <c r="J18" s="51"/>
      <c r="K18" s="51"/>
      <c r="L18" s="51"/>
      <c r="M18" s="51"/>
      <c r="N18" s="51"/>
      <c r="O18" s="51"/>
      <c r="P18" s="52"/>
    </row>
    <row r="19" spans="1:16" ht="24" thickBot="1" x14ac:dyDescent="0.5">
      <c r="A19" s="11" t="s">
        <v>36</v>
      </c>
      <c r="B19" s="11" t="s">
        <v>21</v>
      </c>
      <c r="C19" s="12" t="s">
        <v>22</v>
      </c>
      <c r="D19" s="13">
        <v>13.7</v>
      </c>
      <c r="E19" s="14">
        <v>17.835921033915252</v>
      </c>
      <c r="F19" s="15">
        <v>79.730991683787863</v>
      </c>
      <c r="G19" s="16">
        <v>20.269008316212137</v>
      </c>
      <c r="H19" s="16">
        <f t="shared" si="1"/>
        <v>3.9336404840297563</v>
      </c>
      <c r="I19" s="50" t="s">
        <v>26</v>
      </c>
      <c r="J19" s="51"/>
      <c r="K19" s="51"/>
      <c r="L19" s="51"/>
      <c r="M19" s="51"/>
      <c r="N19" s="51"/>
      <c r="O19" s="51"/>
      <c r="P19" s="52"/>
    </row>
    <row r="20" spans="1:16" ht="24" thickBot="1" x14ac:dyDescent="0.5">
      <c r="A20" s="17" t="s">
        <v>37</v>
      </c>
      <c r="B20" s="17" t="s">
        <v>23</v>
      </c>
      <c r="C20" s="18" t="s">
        <v>24</v>
      </c>
      <c r="D20" s="19">
        <v>12.7</v>
      </c>
      <c r="E20" s="20">
        <v>4.2892759867360244</v>
      </c>
      <c r="F20" s="21">
        <v>83.6050651994763</v>
      </c>
      <c r="G20" s="22">
        <v>16.394934800523693</v>
      </c>
      <c r="H20" s="22">
        <f t="shared" si="1"/>
        <v>5.0994448112599846</v>
      </c>
      <c r="I20" s="50" t="s">
        <v>26</v>
      </c>
      <c r="J20" s="51"/>
      <c r="K20" s="51"/>
      <c r="L20" s="51"/>
      <c r="M20" s="51"/>
      <c r="N20" s="51"/>
      <c r="O20" s="51"/>
      <c r="P20" s="52"/>
    </row>
    <row r="21" spans="1:16" ht="24" thickBot="1" x14ac:dyDescent="0.5">
      <c r="A21" s="5" t="s">
        <v>29</v>
      </c>
      <c r="B21" s="23" t="s">
        <v>7</v>
      </c>
      <c r="C21" s="24" t="s">
        <v>8</v>
      </c>
      <c r="D21" s="25">
        <v>15</v>
      </c>
      <c r="E21" s="26">
        <v>12.115604640141878</v>
      </c>
      <c r="F21" s="27">
        <v>60.927901679490319</v>
      </c>
      <c r="G21" s="28">
        <v>39.072098320509681</v>
      </c>
      <c r="H21" s="28">
        <f>F21/G21</f>
        <v>1.5593711189938348</v>
      </c>
      <c r="I21" s="47" t="s">
        <v>27</v>
      </c>
      <c r="J21" s="48"/>
      <c r="K21" s="48"/>
      <c r="L21" s="48"/>
      <c r="M21" s="48"/>
      <c r="N21" s="48"/>
      <c r="O21" s="48"/>
      <c r="P21" s="49"/>
    </row>
    <row r="22" spans="1:16" ht="24" thickBot="1" x14ac:dyDescent="0.5">
      <c r="A22" s="11" t="s">
        <v>30</v>
      </c>
      <c r="B22" s="29" t="s">
        <v>9</v>
      </c>
      <c r="C22" s="30" t="s">
        <v>10</v>
      </c>
      <c r="D22" s="31">
        <v>13.8</v>
      </c>
      <c r="E22" s="32">
        <v>5.2997542543891756</v>
      </c>
      <c r="F22" s="33">
        <v>73.186097243554244</v>
      </c>
      <c r="G22" s="34">
        <v>26.813902756445767</v>
      </c>
      <c r="H22" s="34">
        <f t="shared" ref="H22:H29" si="2">F22/G22</f>
        <v>2.7294086171756966</v>
      </c>
      <c r="I22" s="47" t="s">
        <v>27</v>
      </c>
      <c r="J22" s="48"/>
      <c r="K22" s="48"/>
      <c r="L22" s="48"/>
      <c r="M22" s="48"/>
      <c r="N22" s="48"/>
      <c r="O22" s="48"/>
      <c r="P22" s="49"/>
    </row>
    <row r="23" spans="1:16" ht="24" thickBot="1" x14ac:dyDescent="0.5">
      <c r="A23" s="11" t="s">
        <v>31</v>
      </c>
      <c r="B23" s="29" t="s">
        <v>11</v>
      </c>
      <c r="C23" s="30" t="s">
        <v>12</v>
      </c>
      <c r="D23" s="31">
        <v>12.5</v>
      </c>
      <c r="E23" s="32">
        <v>0.83884395058148997</v>
      </c>
      <c r="F23" s="33" t="e">
        <v>#DIV/0!</v>
      </c>
      <c r="G23" s="34" t="e">
        <v>#DIV/0!</v>
      </c>
      <c r="H23" s="34" t="e">
        <f t="shared" si="2"/>
        <v>#DIV/0!</v>
      </c>
      <c r="I23" s="47" t="s">
        <v>27</v>
      </c>
      <c r="J23" s="48"/>
      <c r="K23" s="48"/>
      <c r="L23" s="48"/>
      <c r="M23" s="48"/>
      <c r="N23" s="48"/>
      <c r="O23" s="48"/>
      <c r="P23" s="49"/>
    </row>
    <row r="24" spans="1:16" ht="24" thickBot="1" x14ac:dyDescent="0.5">
      <c r="A24" s="11" t="s">
        <v>32</v>
      </c>
      <c r="B24" s="29" t="s">
        <v>13</v>
      </c>
      <c r="C24" s="30" t="s">
        <v>14</v>
      </c>
      <c r="D24" s="31">
        <v>14.9</v>
      </c>
      <c r="E24" s="32">
        <v>29.649478288543342</v>
      </c>
      <c r="F24" s="33">
        <v>76.253290747187592</v>
      </c>
      <c r="G24" s="34">
        <v>22.719267850764105</v>
      </c>
      <c r="H24" s="34">
        <f t="shared" si="2"/>
        <v>3.3563269401140938</v>
      </c>
      <c r="I24" s="47" t="s">
        <v>27</v>
      </c>
      <c r="J24" s="48"/>
      <c r="K24" s="48"/>
      <c r="L24" s="48"/>
      <c r="M24" s="48"/>
      <c r="N24" s="48"/>
      <c r="O24" s="48"/>
      <c r="P24" s="49"/>
    </row>
    <row r="25" spans="1:16" ht="24" thickBot="1" x14ac:dyDescent="0.5">
      <c r="A25" s="11" t="s">
        <v>33</v>
      </c>
      <c r="B25" s="29" t="s">
        <v>15</v>
      </c>
      <c r="C25" s="30" t="s">
        <v>16</v>
      </c>
      <c r="D25" s="31">
        <v>13.7</v>
      </c>
      <c r="E25" s="32">
        <v>11.656927890712392</v>
      </c>
      <c r="F25" s="33">
        <v>68.062791229509287</v>
      </c>
      <c r="G25" s="34">
        <v>31.937208770490717</v>
      </c>
      <c r="H25" s="34">
        <f t="shared" si="2"/>
        <v>2.1311440119462732</v>
      </c>
      <c r="I25" s="47" t="s">
        <v>27</v>
      </c>
      <c r="J25" s="48"/>
      <c r="K25" s="48"/>
      <c r="L25" s="48"/>
      <c r="M25" s="48"/>
      <c r="N25" s="48"/>
      <c r="O25" s="48"/>
      <c r="P25" s="49"/>
    </row>
    <row r="26" spans="1:16" ht="24" thickBot="1" x14ac:dyDescent="0.5">
      <c r="A26" s="11" t="s">
        <v>34</v>
      </c>
      <c r="B26" s="29" t="s">
        <v>17</v>
      </c>
      <c r="C26" s="30" t="s">
        <v>18</v>
      </c>
      <c r="D26" s="31">
        <v>12.4</v>
      </c>
      <c r="E26" s="32">
        <v>1.5874053930886862</v>
      </c>
      <c r="F26" s="33">
        <v>78.548562679187938</v>
      </c>
      <c r="G26" s="34">
        <v>21.451437320812055</v>
      </c>
      <c r="H26" s="34">
        <f t="shared" si="2"/>
        <v>3.6616922914988357</v>
      </c>
      <c r="I26" s="47" t="s">
        <v>27</v>
      </c>
      <c r="J26" s="48"/>
      <c r="K26" s="48"/>
      <c r="L26" s="48"/>
      <c r="M26" s="48"/>
      <c r="N26" s="48"/>
      <c r="O26" s="48"/>
      <c r="P26" s="49"/>
    </row>
    <row r="27" spans="1:16" ht="24" thickBot="1" x14ac:dyDescent="0.5">
      <c r="A27" s="11" t="s">
        <v>35</v>
      </c>
      <c r="B27" s="29" t="s">
        <v>19</v>
      </c>
      <c r="C27" s="30" t="s">
        <v>20</v>
      </c>
      <c r="D27" s="31">
        <v>14.7</v>
      </c>
      <c r="E27" s="32">
        <v>21.818187809647355</v>
      </c>
      <c r="F27" s="33">
        <v>83.19007212769553</v>
      </c>
      <c r="G27" s="34">
        <v>16.809927872304463</v>
      </c>
      <c r="H27" s="34">
        <f t="shared" si="2"/>
        <v>4.9488655013658338</v>
      </c>
      <c r="I27" s="47" t="s">
        <v>27</v>
      </c>
      <c r="J27" s="48"/>
      <c r="K27" s="48"/>
      <c r="L27" s="48"/>
      <c r="M27" s="48"/>
      <c r="N27" s="48"/>
      <c r="O27" s="48"/>
      <c r="P27" s="49"/>
    </row>
    <row r="28" spans="1:16" ht="24" thickBot="1" x14ac:dyDescent="0.5">
      <c r="A28" s="11" t="s">
        <v>36</v>
      </c>
      <c r="B28" s="29" t="s">
        <v>21</v>
      </c>
      <c r="C28" s="30" t="s">
        <v>22</v>
      </c>
      <c r="D28" s="31">
        <v>13.6</v>
      </c>
      <c r="E28" s="32">
        <v>11.952195010377336</v>
      </c>
      <c r="F28" s="33">
        <v>75.326424590541848</v>
      </c>
      <c r="G28" s="34">
        <v>24.673575409458156</v>
      </c>
      <c r="H28" s="34">
        <f t="shared" si="2"/>
        <v>3.0529188956403481</v>
      </c>
      <c r="I28" s="47" t="s">
        <v>27</v>
      </c>
      <c r="J28" s="48"/>
      <c r="K28" s="48"/>
      <c r="L28" s="48"/>
      <c r="M28" s="48"/>
      <c r="N28" s="48"/>
      <c r="O28" s="48"/>
      <c r="P28" s="49"/>
    </row>
    <row r="29" spans="1:16" ht="24" thickBot="1" x14ac:dyDescent="0.5">
      <c r="A29" s="17" t="s">
        <v>37</v>
      </c>
      <c r="B29" s="35" t="s">
        <v>23</v>
      </c>
      <c r="C29" s="36" t="s">
        <v>24</v>
      </c>
      <c r="D29" s="37">
        <v>12.5</v>
      </c>
      <c r="E29" s="38">
        <v>5.0816027625183606</v>
      </c>
      <c r="F29" s="39">
        <v>79.406845984986234</v>
      </c>
      <c r="G29" s="40">
        <v>20.593154015013763</v>
      </c>
      <c r="H29" s="40">
        <f t="shared" si="2"/>
        <v>3.8559827177077111</v>
      </c>
      <c r="I29" s="47" t="s">
        <v>27</v>
      </c>
      <c r="J29" s="48"/>
      <c r="K29" s="48"/>
      <c r="L29" s="48"/>
      <c r="M29" s="48"/>
      <c r="N29" s="48"/>
      <c r="O29" s="48"/>
      <c r="P29" s="49"/>
    </row>
    <row r="30" spans="1:16" ht="24" thickBot="1" x14ac:dyDescent="0.5">
      <c r="A30" s="5" t="s">
        <v>29</v>
      </c>
      <c r="B30" s="5" t="s">
        <v>7</v>
      </c>
      <c r="C30" s="6" t="s">
        <v>8</v>
      </c>
      <c r="D30" s="7">
        <v>15</v>
      </c>
      <c r="E30" s="8">
        <v>14.493026188767768</v>
      </c>
      <c r="F30" s="9">
        <v>66.718634503896808</v>
      </c>
      <c r="G30" s="10">
        <v>33.281365496103192</v>
      </c>
      <c r="H30" s="10">
        <f>F30/G30</f>
        <v>2.0046844085080786</v>
      </c>
      <c r="I30" s="44" t="s">
        <v>28</v>
      </c>
      <c r="J30" s="45"/>
      <c r="K30" s="45"/>
      <c r="L30" s="45"/>
      <c r="M30" s="45"/>
      <c r="N30" s="45"/>
      <c r="O30" s="45"/>
      <c r="P30" s="46"/>
    </row>
    <row r="31" spans="1:16" ht="24" thickBot="1" x14ac:dyDescent="0.5">
      <c r="A31" s="11" t="s">
        <v>30</v>
      </c>
      <c r="B31" s="11" t="s">
        <v>9</v>
      </c>
      <c r="C31" s="12" t="s">
        <v>10</v>
      </c>
      <c r="D31" s="13">
        <v>13.8</v>
      </c>
      <c r="E31" s="14">
        <v>4.3157504395878812</v>
      </c>
      <c r="F31" s="15">
        <v>60.943700592414437</v>
      </c>
      <c r="G31" s="16">
        <v>31.677416782867319</v>
      </c>
      <c r="H31" s="16">
        <f t="shared" ref="H31:H38" si="3">F31/G31</f>
        <v>1.9238847981245661</v>
      </c>
      <c r="I31" s="44" t="s">
        <v>28</v>
      </c>
      <c r="J31" s="45"/>
      <c r="K31" s="45"/>
      <c r="L31" s="45"/>
      <c r="M31" s="45"/>
      <c r="N31" s="45"/>
      <c r="O31" s="45"/>
      <c r="P31" s="46"/>
    </row>
    <row r="32" spans="1:16" ht="24" thickBot="1" x14ac:dyDescent="0.5">
      <c r="A32" s="11" t="s">
        <v>31</v>
      </c>
      <c r="B32" s="11" t="s">
        <v>11</v>
      </c>
      <c r="C32" s="12" t="s">
        <v>12</v>
      </c>
      <c r="D32" s="13">
        <v>12.5</v>
      </c>
      <c r="E32" s="14">
        <v>0.47306792415137811</v>
      </c>
      <c r="F32" s="15" t="e">
        <v>#DIV/0!</v>
      </c>
      <c r="G32" s="16" t="e">
        <v>#DIV/0!</v>
      </c>
      <c r="H32" s="16" t="e">
        <f t="shared" si="3"/>
        <v>#DIV/0!</v>
      </c>
      <c r="I32" s="44" t="s">
        <v>28</v>
      </c>
      <c r="J32" s="45"/>
      <c r="K32" s="45"/>
      <c r="L32" s="45"/>
      <c r="M32" s="45"/>
      <c r="N32" s="45"/>
      <c r="O32" s="45"/>
      <c r="P32" s="46"/>
    </row>
    <row r="33" spans="1:16" ht="24" thickBot="1" x14ac:dyDescent="0.5">
      <c r="A33" s="11" t="s">
        <v>32</v>
      </c>
      <c r="B33" s="11" t="s">
        <v>13</v>
      </c>
      <c r="C33" s="12" t="s">
        <v>14</v>
      </c>
      <c r="D33" s="13">
        <v>14.9</v>
      </c>
      <c r="E33" s="14">
        <v>37.673459339553517</v>
      </c>
      <c r="F33" s="15">
        <v>81.404501363026256</v>
      </c>
      <c r="G33" s="16">
        <v>18.59549863697373</v>
      </c>
      <c r="H33" s="16">
        <f t="shared" si="3"/>
        <v>4.3776455233724345</v>
      </c>
      <c r="I33" s="44" t="s">
        <v>28</v>
      </c>
      <c r="J33" s="45"/>
      <c r="K33" s="45"/>
      <c r="L33" s="45"/>
      <c r="M33" s="45"/>
      <c r="N33" s="45"/>
      <c r="O33" s="45"/>
      <c r="P33" s="46"/>
    </row>
    <row r="34" spans="1:16" ht="24" thickBot="1" x14ac:dyDescent="0.5">
      <c r="A34" s="11" t="s">
        <v>33</v>
      </c>
      <c r="B34" s="11" t="s">
        <v>15</v>
      </c>
      <c r="C34" s="12" t="s">
        <v>16</v>
      </c>
      <c r="D34" s="13">
        <v>13.7</v>
      </c>
      <c r="E34" s="14">
        <v>8.5672052182337382</v>
      </c>
      <c r="F34" s="15">
        <v>77.04811721203329</v>
      </c>
      <c r="G34" s="16">
        <v>21.813568108198933</v>
      </c>
      <c r="H34" s="16">
        <f t="shared" si="3"/>
        <v>3.5321189467886129</v>
      </c>
      <c r="I34" s="44" t="s">
        <v>28</v>
      </c>
      <c r="J34" s="45"/>
      <c r="K34" s="45"/>
      <c r="L34" s="45"/>
      <c r="M34" s="45"/>
      <c r="N34" s="45"/>
      <c r="O34" s="45"/>
      <c r="P34" s="46"/>
    </row>
    <row r="35" spans="1:16" ht="24" thickBot="1" x14ac:dyDescent="0.5">
      <c r="A35" s="11" t="s">
        <v>34</v>
      </c>
      <c r="B35" s="11" t="s">
        <v>17</v>
      </c>
      <c r="C35" s="12" t="s">
        <v>18</v>
      </c>
      <c r="D35" s="13">
        <v>12.4</v>
      </c>
      <c r="E35" s="14">
        <v>0.80828465804343352</v>
      </c>
      <c r="F35" s="15" t="e">
        <v>#DIV/0!</v>
      </c>
      <c r="G35" s="16" t="e">
        <v>#DIV/0!</v>
      </c>
      <c r="H35" s="16" t="e">
        <f t="shared" si="3"/>
        <v>#DIV/0!</v>
      </c>
      <c r="I35" s="44" t="s">
        <v>28</v>
      </c>
      <c r="J35" s="45"/>
      <c r="K35" s="45"/>
      <c r="L35" s="45"/>
      <c r="M35" s="45"/>
      <c r="N35" s="45"/>
      <c r="O35" s="45"/>
      <c r="P35" s="46"/>
    </row>
    <row r="36" spans="1:16" ht="24" thickBot="1" x14ac:dyDescent="0.5">
      <c r="A36" s="11" t="s">
        <v>35</v>
      </c>
      <c r="B36" s="11" t="s">
        <v>19</v>
      </c>
      <c r="C36" s="12" t="s">
        <v>20</v>
      </c>
      <c r="D36" s="13">
        <v>14.7</v>
      </c>
      <c r="E36" s="14">
        <v>23.357372254190707</v>
      </c>
      <c r="F36" s="15">
        <v>82.693788762558029</v>
      </c>
      <c r="G36" s="16">
        <v>17.306211237441964</v>
      </c>
      <c r="H36" s="16">
        <f t="shared" si="3"/>
        <v>4.7782722415666656</v>
      </c>
      <c r="I36" s="44" t="s">
        <v>28</v>
      </c>
      <c r="J36" s="45"/>
      <c r="K36" s="45"/>
      <c r="L36" s="45"/>
      <c r="M36" s="45"/>
      <c r="N36" s="45"/>
      <c r="O36" s="45"/>
      <c r="P36" s="46"/>
    </row>
    <row r="37" spans="1:16" ht="24" thickBot="1" x14ac:dyDescent="0.5">
      <c r="A37" s="11" t="s">
        <v>36</v>
      </c>
      <c r="B37" s="11" t="s">
        <v>21</v>
      </c>
      <c r="C37" s="12" t="s">
        <v>22</v>
      </c>
      <c r="D37" s="13">
        <v>13.6</v>
      </c>
      <c r="E37" s="14">
        <v>8.1554444679843208</v>
      </c>
      <c r="F37" s="15">
        <v>66.027290227060291</v>
      </c>
      <c r="G37" s="16">
        <v>33.972709772939709</v>
      </c>
      <c r="H37" s="16">
        <f t="shared" si="3"/>
        <v>1.9435391132576956</v>
      </c>
      <c r="I37" s="44" t="s">
        <v>28</v>
      </c>
      <c r="J37" s="45"/>
      <c r="K37" s="45"/>
      <c r="L37" s="45"/>
      <c r="M37" s="45"/>
      <c r="N37" s="45"/>
      <c r="O37" s="45"/>
      <c r="P37" s="46"/>
    </row>
    <row r="38" spans="1:16" ht="24" thickBot="1" x14ac:dyDescent="0.5">
      <c r="A38" s="17" t="s">
        <v>37</v>
      </c>
      <c r="B38" s="17" t="s">
        <v>23</v>
      </c>
      <c r="C38" s="18" t="s">
        <v>24</v>
      </c>
      <c r="D38" s="19">
        <v>12.4</v>
      </c>
      <c r="E38" s="20">
        <v>2.1563895094872594</v>
      </c>
      <c r="F38" s="21">
        <v>76.331288821443707</v>
      </c>
      <c r="G38" s="22">
        <v>23.668711178556283</v>
      </c>
      <c r="H38" s="22">
        <f t="shared" si="3"/>
        <v>3.2249871252220705</v>
      </c>
      <c r="I38" s="44" t="s">
        <v>28</v>
      </c>
      <c r="J38" s="45"/>
      <c r="K38" s="45"/>
      <c r="L38" s="45"/>
      <c r="M38" s="45"/>
      <c r="N38" s="45"/>
      <c r="O38" s="45"/>
      <c r="P38" s="46"/>
    </row>
    <row r="39" spans="1:16" ht="24" thickBot="1" x14ac:dyDescent="0.5">
      <c r="A39" s="5" t="s">
        <v>29</v>
      </c>
      <c r="B39" s="5" t="s">
        <v>7</v>
      </c>
      <c r="C39" s="6" t="s">
        <v>8</v>
      </c>
      <c r="D39" s="7">
        <v>15</v>
      </c>
      <c r="E39" s="8">
        <v>12.895169373336362</v>
      </c>
      <c r="F39" s="9">
        <v>82.465018312010386</v>
      </c>
      <c r="G39" s="10">
        <v>17.534981687989621</v>
      </c>
      <c r="H39" s="10">
        <f>F39/G39</f>
        <v>4.702885909968975</v>
      </c>
      <c r="I39" s="62" t="s">
        <v>38</v>
      </c>
      <c r="J39" s="63"/>
      <c r="K39" s="63"/>
      <c r="L39" s="63"/>
      <c r="M39" s="63"/>
      <c r="N39" s="63"/>
      <c r="O39" s="63"/>
      <c r="P39" s="64"/>
    </row>
    <row r="40" spans="1:16" ht="24" thickBot="1" x14ac:dyDescent="0.5">
      <c r="A40" s="11" t="s">
        <v>30</v>
      </c>
      <c r="B40" s="11" t="s">
        <v>9</v>
      </c>
      <c r="C40" s="12" t="s">
        <v>10</v>
      </c>
      <c r="D40" s="13">
        <v>13.9</v>
      </c>
      <c r="E40" s="14">
        <v>6.4855306336924743</v>
      </c>
      <c r="F40" s="15">
        <v>57.070194269120535</v>
      </c>
      <c r="G40" s="16">
        <v>42.929805730879458</v>
      </c>
      <c r="H40" s="16">
        <f t="shared" ref="H40:H47" si="4">F40/G40</f>
        <v>1.3293839396079512</v>
      </c>
      <c r="I40" s="62" t="s">
        <v>38</v>
      </c>
      <c r="J40" s="63"/>
      <c r="K40" s="63"/>
      <c r="L40" s="63"/>
      <c r="M40" s="63"/>
      <c r="N40" s="63"/>
      <c r="O40" s="63"/>
      <c r="P40" s="64"/>
    </row>
    <row r="41" spans="1:16" ht="24" thickBot="1" x14ac:dyDescent="0.5">
      <c r="A41" s="11" t="s">
        <v>31</v>
      </c>
      <c r="B41" s="11" t="s">
        <v>11</v>
      </c>
      <c r="C41" s="12" t="s">
        <v>12</v>
      </c>
      <c r="D41" s="13">
        <v>12.5</v>
      </c>
      <c r="E41" s="14">
        <v>0.56479282452181057</v>
      </c>
      <c r="F41" s="15" t="e">
        <v>#DIV/0!</v>
      </c>
      <c r="G41" s="16" t="e">
        <v>#DIV/0!</v>
      </c>
      <c r="H41" s="16" t="e">
        <f t="shared" si="4"/>
        <v>#DIV/0!</v>
      </c>
      <c r="I41" s="62" t="s">
        <v>38</v>
      </c>
      <c r="J41" s="63"/>
      <c r="K41" s="63"/>
      <c r="L41" s="63"/>
      <c r="M41" s="63"/>
      <c r="N41" s="63"/>
      <c r="O41" s="63"/>
      <c r="P41" s="64"/>
    </row>
    <row r="42" spans="1:16" ht="24" thickBot="1" x14ac:dyDescent="0.5">
      <c r="A42" s="11" t="s">
        <v>32</v>
      </c>
      <c r="B42" s="11" t="s">
        <v>13</v>
      </c>
      <c r="C42" s="12" t="s">
        <v>14</v>
      </c>
      <c r="D42" s="13">
        <v>15</v>
      </c>
      <c r="E42" s="14">
        <v>35.470203094654892</v>
      </c>
      <c r="F42" s="15">
        <v>84.459847205578157</v>
      </c>
      <c r="G42" s="16">
        <v>15.540152794421846</v>
      </c>
      <c r="H42" s="16">
        <f t="shared" si="4"/>
        <v>5.43494316451606</v>
      </c>
      <c r="I42" s="62" t="s">
        <v>38</v>
      </c>
      <c r="J42" s="63"/>
      <c r="K42" s="63"/>
      <c r="L42" s="63"/>
      <c r="M42" s="63"/>
      <c r="N42" s="63"/>
      <c r="O42" s="63"/>
      <c r="P42" s="64"/>
    </row>
    <row r="43" spans="1:16" ht="24" thickBot="1" x14ac:dyDescent="0.5">
      <c r="A43" s="11" t="s">
        <v>33</v>
      </c>
      <c r="B43" s="11" t="s">
        <v>15</v>
      </c>
      <c r="C43" s="12" t="s">
        <v>16</v>
      </c>
      <c r="D43" s="13">
        <v>13.8</v>
      </c>
      <c r="E43" s="14">
        <v>9.0717697327225615</v>
      </c>
      <c r="F43" s="15">
        <v>85.407922261960991</v>
      </c>
      <c r="G43" s="16">
        <v>14.592077738039002</v>
      </c>
      <c r="H43" s="16">
        <f t="shared" si="4"/>
        <v>5.8530336662967075</v>
      </c>
      <c r="I43" s="62" t="s">
        <v>38</v>
      </c>
      <c r="J43" s="63"/>
      <c r="K43" s="63"/>
      <c r="L43" s="63"/>
      <c r="M43" s="63"/>
      <c r="N43" s="63"/>
      <c r="O43" s="63"/>
      <c r="P43" s="64"/>
    </row>
    <row r="44" spans="1:16" ht="24" thickBot="1" x14ac:dyDescent="0.5">
      <c r="A44" s="11" t="s">
        <v>34</v>
      </c>
      <c r="B44" s="11" t="s">
        <v>17</v>
      </c>
      <c r="C44" s="12" t="s">
        <v>18</v>
      </c>
      <c r="D44" s="13">
        <v>12.5</v>
      </c>
      <c r="E44" s="14">
        <v>0.8493742027708312</v>
      </c>
      <c r="F44" s="15" t="e">
        <v>#DIV/0!</v>
      </c>
      <c r="G44" s="16" t="e">
        <v>#DIV/0!</v>
      </c>
      <c r="H44" s="16" t="e">
        <f t="shared" si="4"/>
        <v>#DIV/0!</v>
      </c>
      <c r="I44" s="62" t="s">
        <v>38</v>
      </c>
      <c r="J44" s="63"/>
      <c r="K44" s="63"/>
      <c r="L44" s="63"/>
      <c r="M44" s="63"/>
      <c r="N44" s="63"/>
      <c r="O44" s="63"/>
      <c r="P44" s="64"/>
    </row>
    <row r="45" spans="1:16" ht="24" thickBot="1" x14ac:dyDescent="0.5">
      <c r="A45" s="11" t="s">
        <v>35</v>
      </c>
      <c r="B45" s="11" t="s">
        <v>19</v>
      </c>
      <c r="C45" s="12" t="s">
        <v>20</v>
      </c>
      <c r="D45" s="13">
        <v>14.7</v>
      </c>
      <c r="E45" s="14">
        <v>23.694537859444008</v>
      </c>
      <c r="F45" s="15">
        <v>81.659502007378208</v>
      </c>
      <c r="G45" s="16">
        <v>18.340497992621799</v>
      </c>
      <c r="H45" s="16">
        <f t="shared" si="4"/>
        <v>4.452414653093336</v>
      </c>
      <c r="I45" s="62" t="s">
        <v>38</v>
      </c>
      <c r="J45" s="63"/>
      <c r="K45" s="63"/>
      <c r="L45" s="63"/>
      <c r="M45" s="63"/>
      <c r="N45" s="63"/>
      <c r="O45" s="63"/>
      <c r="P45" s="64"/>
    </row>
    <row r="46" spans="1:16" ht="24" thickBot="1" x14ac:dyDescent="0.5">
      <c r="A46" s="11" t="s">
        <v>36</v>
      </c>
      <c r="B46" s="11" t="s">
        <v>21</v>
      </c>
      <c r="C46" s="12" t="s">
        <v>22</v>
      </c>
      <c r="D46" s="13">
        <v>13.6</v>
      </c>
      <c r="E46" s="14">
        <v>7.9708575960480701</v>
      </c>
      <c r="F46" s="15">
        <v>100</v>
      </c>
      <c r="G46" s="16">
        <v>0</v>
      </c>
      <c r="H46" s="16" t="e">
        <f t="shared" si="4"/>
        <v>#DIV/0!</v>
      </c>
      <c r="I46" s="62" t="s">
        <v>38</v>
      </c>
      <c r="J46" s="63"/>
      <c r="K46" s="63"/>
      <c r="L46" s="63"/>
      <c r="M46" s="63"/>
      <c r="N46" s="63"/>
      <c r="O46" s="63"/>
      <c r="P46" s="64"/>
    </row>
    <row r="47" spans="1:16" ht="24" thickBot="1" x14ac:dyDescent="0.5">
      <c r="A47" s="17" t="s">
        <v>37</v>
      </c>
      <c r="B47" s="17" t="s">
        <v>23</v>
      </c>
      <c r="C47" s="18" t="s">
        <v>24</v>
      </c>
      <c r="D47" s="19">
        <v>12.6</v>
      </c>
      <c r="E47" s="20">
        <v>2.9977646828089846</v>
      </c>
      <c r="F47" s="21" t="e">
        <v>#DIV/0!</v>
      </c>
      <c r="G47" s="22" t="e">
        <v>#DIV/0!</v>
      </c>
      <c r="H47" s="22" t="e">
        <f t="shared" si="4"/>
        <v>#DIV/0!</v>
      </c>
      <c r="I47" s="62" t="s">
        <v>38</v>
      </c>
      <c r="J47" s="63"/>
      <c r="K47" s="63"/>
      <c r="L47" s="63"/>
      <c r="M47" s="63"/>
      <c r="N47" s="63"/>
      <c r="O47" s="63"/>
      <c r="P47" s="64"/>
    </row>
    <row r="48" spans="1:16" ht="24" thickBot="1" x14ac:dyDescent="0.5">
      <c r="A48" s="5" t="s">
        <v>29</v>
      </c>
      <c r="B48" s="5" t="s">
        <v>7</v>
      </c>
      <c r="C48" s="6" t="s">
        <v>8</v>
      </c>
      <c r="D48" s="7">
        <v>15</v>
      </c>
      <c r="E48" s="8">
        <v>13.572321437471219</v>
      </c>
      <c r="F48" s="9">
        <v>88.57594411297336</v>
      </c>
      <c r="G48" s="10">
        <v>11.424055887026647</v>
      </c>
      <c r="H48" s="10">
        <f>F48/G48</f>
        <v>7.7534585780135856</v>
      </c>
      <c r="I48" s="59" t="s">
        <v>39</v>
      </c>
      <c r="J48" s="60"/>
      <c r="K48" s="60"/>
      <c r="L48" s="60"/>
      <c r="M48" s="60"/>
      <c r="N48" s="60"/>
      <c r="O48" s="60"/>
      <c r="P48" s="61"/>
    </row>
    <row r="49" spans="1:16" ht="24" thickBot="1" x14ac:dyDescent="0.5">
      <c r="A49" s="11" t="s">
        <v>30</v>
      </c>
      <c r="B49" s="11" t="s">
        <v>9</v>
      </c>
      <c r="C49" s="12" t="s">
        <v>10</v>
      </c>
      <c r="D49" s="13">
        <v>13.8</v>
      </c>
      <c r="E49" s="14">
        <v>5.1426488602285412</v>
      </c>
      <c r="F49" s="15">
        <v>100</v>
      </c>
      <c r="G49" s="16">
        <v>0</v>
      </c>
      <c r="H49" s="16" t="e">
        <f t="shared" ref="H49:H56" si="5">F49/G49</f>
        <v>#DIV/0!</v>
      </c>
      <c r="I49" s="59" t="s">
        <v>39</v>
      </c>
      <c r="J49" s="60"/>
      <c r="K49" s="60"/>
      <c r="L49" s="60"/>
      <c r="M49" s="60"/>
      <c r="N49" s="60"/>
      <c r="O49" s="60"/>
      <c r="P49" s="61"/>
    </row>
    <row r="50" spans="1:16" ht="24" thickBot="1" x14ac:dyDescent="0.5">
      <c r="A50" s="11" t="s">
        <v>31</v>
      </c>
      <c r="B50" s="11" t="s">
        <v>11</v>
      </c>
      <c r="C50" s="12" t="s">
        <v>12</v>
      </c>
      <c r="D50" s="13">
        <v>12.6</v>
      </c>
      <c r="E50" s="14">
        <v>0.90489604869506324</v>
      </c>
      <c r="F50" s="15" t="e">
        <v>#DIV/0!</v>
      </c>
      <c r="G50" s="16" t="e">
        <v>#DIV/0!</v>
      </c>
      <c r="H50" s="16" t="e">
        <f t="shared" si="5"/>
        <v>#DIV/0!</v>
      </c>
      <c r="I50" s="59" t="s">
        <v>39</v>
      </c>
      <c r="J50" s="60"/>
      <c r="K50" s="60"/>
      <c r="L50" s="60"/>
      <c r="M50" s="60"/>
      <c r="N50" s="60"/>
      <c r="O50" s="60"/>
      <c r="P50" s="61"/>
    </row>
    <row r="51" spans="1:16" ht="24" thickBot="1" x14ac:dyDescent="0.5">
      <c r="A51" s="11" t="s">
        <v>32</v>
      </c>
      <c r="B51" s="11" t="s">
        <v>13</v>
      </c>
      <c r="C51" s="12" t="s">
        <v>14</v>
      </c>
      <c r="D51" s="13">
        <v>15</v>
      </c>
      <c r="E51" s="14">
        <v>32.010118393713867</v>
      </c>
      <c r="F51" s="15">
        <v>92.587994663871527</v>
      </c>
      <c r="G51" s="16">
        <v>7.4120053361284883</v>
      </c>
      <c r="H51" s="16">
        <f t="shared" si="5"/>
        <v>12.491625473145302</v>
      </c>
      <c r="I51" s="59" t="s">
        <v>39</v>
      </c>
      <c r="J51" s="60"/>
      <c r="K51" s="60"/>
      <c r="L51" s="60"/>
      <c r="M51" s="60"/>
      <c r="N51" s="60"/>
      <c r="O51" s="60"/>
      <c r="P51" s="61"/>
    </row>
    <row r="52" spans="1:16" ht="24" thickBot="1" x14ac:dyDescent="0.5">
      <c r="A52" s="11" t="s">
        <v>33</v>
      </c>
      <c r="B52" s="11" t="s">
        <v>15</v>
      </c>
      <c r="C52" s="12" t="s">
        <v>16</v>
      </c>
      <c r="D52" s="13">
        <v>13.7</v>
      </c>
      <c r="E52" s="14">
        <v>12.396717187529658</v>
      </c>
      <c r="F52" s="15">
        <v>100</v>
      </c>
      <c r="G52" s="16">
        <v>0</v>
      </c>
      <c r="H52" s="16" t="e">
        <f t="shared" si="5"/>
        <v>#DIV/0!</v>
      </c>
      <c r="I52" s="59" t="s">
        <v>39</v>
      </c>
      <c r="J52" s="60"/>
      <c r="K52" s="60"/>
      <c r="L52" s="60"/>
      <c r="M52" s="60"/>
      <c r="N52" s="60"/>
      <c r="O52" s="60"/>
      <c r="P52" s="61"/>
    </row>
    <row r="53" spans="1:16" ht="24" thickBot="1" x14ac:dyDescent="0.5">
      <c r="A53" s="11" t="s">
        <v>34</v>
      </c>
      <c r="B53" s="11" t="s">
        <v>17</v>
      </c>
      <c r="C53" s="12" t="s">
        <v>18</v>
      </c>
      <c r="D53" s="13">
        <v>12.6</v>
      </c>
      <c r="E53" s="14">
        <v>2.1561843186096286</v>
      </c>
      <c r="F53" s="15" t="e">
        <v>#DIV/0!</v>
      </c>
      <c r="G53" s="16" t="e">
        <v>#DIV/0!</v>
      </c>
      <c r="H53" s="16" t="e">
        <f t="shared" si="5"/>
        <v>#DIV/0!</v>
      </c>
      <c r="I53" s="59" t="s">
        <v>39</v>
      </c>
      <c r="J53" s="60"/>
      <c r="K53" s="60"/>
      <c r="L53" s="60"/>
      <c r="M53" s="60"/>
      <c r="N53" s="60"/>
      <c r="O53" s="60"/>
      <c r="P53" s="61"/>
    </row>
    <row r="54" spans="1:16" ht="24" thickBot="1" x14ac:dyDescent="0.5">
      <c r="A54" s="11" t="s">
        <v>35</v>
      </c>
      <c r="B54" s="11" t="s">
        <v>19</v>
      </c>
      <c r="C54" s="12" t="s">
        <v>20</v>
      </c>
      <c r="D54" s="13">
        <v>14.6</v>
      </c>
      <c r="E54" s="14">
        <v>19.252028666889803</v>
      </c>
      <c r="F54" s="15">
        <v>89.716813791141632</v>
      </c>
      <c r="G54" s="16">
        <v>10.283186208858371</v>
      </c>
      <c r="H54" s="16">
        <f t="shared" si="5"/>
        <v>8.7246123885081239</v>
      </c>
      <c r="I54" s="59" t="s">
        <v>39</v>
      </c>
      <c r="J54" s="60"/>
      <c r="K54" s="60"/>
      <c r="L54" s="60"/>
      <c r="M54" s="60"/>
      <c r="N54" s="60"/>
      <c r="O54" s="60"/>
      <c r="P54" s="61"/>
    </row>
    <row r="55" spans="1:16" ht="24" thickBot="1" x14ac:dyDescent="0.5">
      <c r="A55" s="11" t="s">
        <v>36</v>
      </c>
      <c r="B55" s="11" t="s">
        <v>21</v>
      </c>
      <c r="C55" s="12" t="s">
        <v>22</v>
      </c>
      <c r="D55" s="13">
        <v>13.5</v>
      </c>
      <c r="E55" s="14">
        <v>10.879528500100848</v>
      </c>
      <c r="F55" s="15">
        <v>83.379126507863532</v>
      </c>
      <c r="G55" s="16">
        <v>16.620873492136464</v>
      </c>
      <c r="H55" s="16">
        <f t="shared" si="5"/>
        <v>5.0165309631477069</v>
      </c>
      <c r="I55" s="59" t="s">
        <v>39</v>
      </c>
      <c r="J55" s="60"/>
      <c r="K55" s="60"/>
      <c r="L55" s="60"/>
      <c r="M55" s="60"/>
      <c r="N55" s="60"/>
      <c r="O55" s="60"/>
      <c r="P55" s="61"/>
    </row>
    <row r="56" spans="1:16" ht="24" thickBot="1" x14ac:dyDescent="0.5">
      <c r="A56" s="17" t="s">
        <v>37</v>
      </c>
      <c r="B56" s="17" t="s">
        <v>23</v>
      </c>
      <c r="C56" s="18" t="s">
        <v>24</v>
      </c>
      <c r="D56" s="19">
        <v>12.7</v>
      </c>
      <c r="E56" s="20">
        <v>3.6855565867613747</v>
      </c>
      <c r="F56" s="21" t="e">
        <v>#DIV/0!</v>
      </c>
      <c r="G56" s="22" t="e">
        <v>#DIV/0!</v>
      </c>
      <c r="H56" s="22" t="e">
        <f t="shared" si="5"/>
        <v>#DIV/0!</v>
      </c>
      <c r="I56" s="59" t="s">
        <v>39</v>
      </c>
      <c r="J56" s="60"/>
      <c r="K56" s="60"/>
      <c r="L56" s="60"/>
      <c r="M56" s="60"/>
      <c r="N56" s="60"/>
      <c r="O56" s="60"/>
      <c r="P56" s="61"/>
    </row>
    <row r="57" spans="1:16" ht="24" thickBot="1" x14ac:dyDescent="0.5">
      <c r="A57" s="5" t="s">
        <v>29</v>
      </c>
      <c r="B57" s="5" t="s">
        <v>7</v>
      </c>
      <c r="C57" s="6" t="s">
        <v>8</v>
      </c>
      <c r="D57" s="7">
        <v>15</v>
      </c>
      <c r="E57" s="8">
        <v>11.578421953796084</v>
      </c>
      <c r="F57" s="9">
        <v>71.968240883829139</v>
      </c>
      <c r="G57" s="10">
        <v>28.031759116170868</v>
      </c>
      <c r="H57" s="10">
        <f>F57/G57</f>
        <v>2.5673822533068336</v>
      </c>
      <c r="I57" s="41" t="s">
        <v>40</v>
      </c>
      <c r="J57" s="42"/>
      <c r="K57" s="42"/>
      <c r="L57" s="42"/>
      <c r="M57" s="42"/>
      <c r="N57" s="42"/>
      <c r="O57" s="42"/>
      <c r="P57" s="43"/>
    </row>
    <row r="58" spans="1:16" ht="24" thickBot="1" x14ac:dyDescent="0.5">
      <c r="A58" s="11" t="s">
        <v>30</v>
      </c>
      <c r="B58" s="11" t="s">
        <v>9</v>
      </c>
      <c r="C58" s="12" t="s">
        <v>10</v>
      </c>
      <c r="D58" s="13">
        <v>13.8</v>
      </c>
      <c r="E58" s="14">
        <v>4.7423685016666779</v>
      </c>
      <c r="F58" s="15">
        <v>60.817809689214201</v>
      </c>
      <c r="G58" s="16">
        <v>39.182190310785813</v>
      </c>
      <c r="H58" s="16">
        <f t="shared" ref="H58:H65" si="6">F58/G58</f>
        <v>1.552179937027989</v>
      </c>
      <c r="I58" s="41" t="s">
        <v>40</v>
      </c>
      <c r="J58" s="42"/>
      <c r="K58" s="42"/>
      <c r="L58" s="42"/>
      <c r="M58" s="42"/>
      <c r="N58" s="42"/>
      <c r="O58" s="42"/>
      <c r="P58" s="43"/>
    </row>
    <row r="59" spans="1:16" ht="24" thickBot="1" x14ac:dyDescent="0.5">
      <c r="A59" s="11" t="s">
        <v>31</v>
      </c>
      <c r="B59" s="11" t="s">
        <v>11</v>
      </c>
      <c r="C59" s="12" t="s">
        <v>12</v>
      </c>
      <c r="D59" s="13">
        <v>12.5</v>
      </c>
      <c r="E59" s="14">
        <v>0.7549554180919964</v>
      </c>
      <c r="F59" s="15" t="e">
        <v>#DIV/0!</v>
      </c>
      <c r="G59" s="16" t="e">
        <v>#DIV/0!</v>
      </c>
      <c r="H59" s="16" t="e">
        <f t="shared" si="6"/>
        <v>#DIV/0!</v>
      </c>
      <c r="I59" s="41" t="s">
        <v>40</v>
      </c>
      <c r="J59" s="42"/>
      <c r="K59" s="42"/>
      <c r="L59" s="42"/>
      <c r="M59" s="42"/>
      <c r="N59" s="42"/>
      <c r="O59" s="42"/>
      <c r="P59" s="43"/>
    </row>
    <row r="60" spans="1:16" ht="24" thickBot="1" x14ac:dyDescent="0.5">
      <c r="A60" s="11" t="s">
        <v>32</v>
      </c>
      <c r="B60" s="11" t="s">
        <v>13</v>
      </c>
      <c r="C60" s="12" t="s">
        <v>14</v>
      </c>
      <c r="D60" s="13">
        <v>14.9</v>
      </c>
      <c r="E60" s="14">
        <v>33.459806617778568</v>
      </c>
      <c r="F60" s="15">
        <v>87.138563146886284</v>
      </c>
      <c r="G60" s="16">
        <v>12.861436853113725</v>
      </c>
      <c r="H60" s="16">
        <f t="shared" si="6"/>
        <v>6.7751810425279375</v>
      </c>
      <c r="I60" s="41" t="s">
        <v>40</v>
      </c>
      <c r="J60" s="42"/>
      <c r="K60" s="42"/>
      <c r="L60" s="42"/>
      <c r="M60" s="42"/>
      <c r="N60" s="42"/>
      <c r="O60" s="42"/>
      <c r="P60" s="43"/>
    </row>
    <row r="61" spans="1:16" ht="24" thickBot="1" x14ac:dyDescent="0.5">
      <c r="A61" s="11" t="s">
        <v>33</v>
      </c>
      <c r="B61" s="11" t="s">
        <v>15</v>
      </c>
      <c r="C61" s="12" t="s">
        <v>16</v>
      </c>
      <c r="D61" s="13">
        <v>13.7</v>
      </c>
      <c r="E61" s="14">
        <v>12.187150615616529</v>
      </c>
      <c r="F61" s="15">
        <v>100</v>
      </c>
      <c r="G61" s="16">
        <v>0</v>
      </c>
      <c r="H61" s="16" t="e">
        <f t="shared" si="6"/>
        <v>#DIV/0!</v>
      </c>
      <c r="I61" s="41" t="s">
        <v>40</v>
      </c>
      <c r="J61" s="42"/>
      <c r="K61" s="42"/>
      <c r="L61" s="42"/>
      <c r="M61" s="42"/>
      <c r="N61" s="42"/>
      <c r="O61" s="42"/>
      <c r="P61" s="43"/>
    </row>
    <row r="62" spans="1:16" ht="24" thickBot="1" x14ac:dyDescent="0.5">
      <c r="A62" s="11" t="s">
        <v>34</v>
      </c>
      <c r="B62" s="11" t="s">
        <v>17</v>
      </c>
      <c r="C62" s="12" t="s">
        <v>18</v>
      </c>
      <c r="D62" s="13">
        <v>12.4</v>
      </c>
      <c r="E62" s="14">
        <v>1.4593081892966782</v>
      </c>
      <c r="F62" s="15" t="e">
        <v>#DIV/0!</v>
      </c>
      <c r="G62" s="16" t="e">
        <v>#DIV/0!</v>
      </c>
      <c r="H62" s="16" t="e">
        <f t="shared" si="6"/>
        <v>#DIV/0!</v>
      </c>
      <c r="I62" s="41" t="s">
        <v>40</v>
      </c>
      <c r="J62" s="42"/>
      <c r="K62" s="42"/>
      <c r="L62" s="42"/>
      <c r="M62" s="42"/>
      <c r="N62" s="42"/>
      <c r="O62" s="42"/>
      <c r="P62" s="43"/>
    </row>
    <row r="63" spans="1:16" ht="24" thickBot="1" x14ac:dyDescent="0.5">
      <c r="A63" s="11" t="s">
        <v>35</v>
      </c>
      <c r="B63" s="11" t="s">
        <v>19</v>
      </c>
      <c r="C63" s="12" t="s">
        <v>20</v>
      </c>
      <c r="D63" s="13">
        <v>14.7</v>
      </c>
      <c r="E63" s="14">
        <v>22.41574772657183</v>
      </c>
      <c r="F63" s="15">
        <v>88.939034034278762</v>
      </c>
      <c r="G63" s="16">
        <v>11.060965965721234</v>
      </c>
      <c r="H63" s="16">
        <f t="shared" si="6"/>
        <v>8.0408017084500152</v>
      </c>
      <c r="I63" s="41" t="s">
        <v>40</v>
      </c>
      <c r="J63" s="42"/>
      <c r="K63" s="42"/>
      <c r="L63" s="42"/>
      <c r="M63" s="42"/>
      <c r="N63" s="42"/>
      <c r="O63" s="42"/>
      <c r="P63" s="43"/>
    </row>
    <row r="64" spans="1:16" ht="24" thickBot="1" x14ac:dyDescent="0.5">
      <c r="A64" s="11" t="s">
        <v>36</v>
      </c>
      <c r="B64" s="11" t="s">
        <v>21</v>
      </c>
      <c r="C64" s="12" t="s">
        <v>22</v>
      </c>
      <c r="D64" s="13">
        <v>13.5</v>
      </c>
      <c r="E64" s="14">
        <v>10.833709752252505</v>
      </c>
      <c r="F64" s="15" t="e">
        <v>#DIV/0!</v>
      </c>
      <c r="G64" s="16" t="e">
        <v>#DIV/0!</v>
      </c>
      <c r="H64" s="16" t="e">
        <f t="shared" si="6"/>
        <v>#DIV/0!</v>
      </c>
      <c r="I64" s="41" t="s">
        <v>40</v>
      </c>
      <c r="J64" s="42"/>
      <c r="K64" s="42"/>
      <c r="L64" s="42"/>
      <c r="M64" s="42"/>
      <c r="N64" s="42"/>
      <c r="O64" s="42"/>
      <c r="P64" s="43"/>
    </row>
    <row r="65" spans="1:16" ht="24" thickBot="1" x14ac:dyDescent="0.5">
      <c r="A65" s="17" t="s">
        <v>37</v>
      </c>
      <c r="B65" s="17" t="s">
        <v>23</v>
      </c>
      <c r="C65" s="18" t="s">
        <v>24</v>
      </c>
      <c r="D65" s="19">
        <v>12.4</v>
      </c>
      <c r="E65" s="20">
        <v>2.5685312249291372</v>
      </c>
      <c r="F65" s="21">
        <v>100</v>
      </c>
      <c r="G65" s="22">
        <v>0</v>
      </c>
      <c r="H65" s="22" t="e">
        <f t="shared" si="6"/>
        <v>#DIV/0!</v>
      </c>
      <c r="I65" s="41" t="s">
        <v>40</v>
      </c>
      <c r="J65" s="42"/>
      <c r="K65" s="42"/>
      <c r="L65" s="42"/>
      <c r="M65" s="42"/>
      <c r="N65" s="42"/>
      <c r="O65" s="42"/>
      <c r="P65" s="43"/>
    </row>
    <row r="66" spans="1:16" ht="24" thickBot="1" x14ac:dyDescent="0.5">
      <c r="A66" s="5" t="s">
        <v>29</v>
      </c>
      <c r="B66" s="5" t="s">
        <v>7</v>
      </c>
      <c r="C66" s="6" t="s">
        <v>8</v>
      </c>
      <c r="D66" s="7">
        <v>15</v>
      </c>
      <c r="E66" s="8">
        <v>8.7486389620244651</v>
      </c>
      <c r="F66" s="9">
        <v>86.971820985725884</v>
      </c>
      <c r="G66" s="10">
        <v>13.028179014274111</v>
      </c>
      <c r="H66" s="10">
        <f>F66/G66</f>
        <v>6.6756697839687833</v>
      </c>
      <c r="I66" s="56" t="s">
        <v>41</v>
      </c>
      <c r="J66" s="57"/>
      <c r="K66" s="57"/>
      <c r="L66" s="57"/>
      <c r="M66" s="57"/>
      <c r="N66" s="57"/>
      <c r="O66" s="57"/>
      <c r="P66" s="58"/>
    </row>
    <row r="67" spans="1:16" ht="24" thickBot="1" x14ac:dyDescent="0.5">
      <c r="A67" s="11" t="s">
        <v>30</v>
      </c>
      <c r="B67" s="11" t="s">
        <v>9</v>
      </c>
      <c r="C67" s="12" t="s">
        <v>10</v>
      </c>
      <c r="D67" s="13">
        <v>13.8</v>
      </c>
      <c r="E67" s="14">
        <v>5.2799341276759746</v>
      </c>
      <c r="F67" s="15">
        <v>100</v>
      </c>
      <c r="G67" s="16">
        <v>0</v>
      </c>
      <c r="H67" s="16" t="e">
        <f t="shared" ref="H67:H74" si="7">F67/G67</f>
        <v>#DIV/0!</v>
      </c>
      <c r="I67" s="56" t="s">
        <v>41</v>
      </c>
      <c r="J67" s="57"/>
      <c r="K67" s="57"/>
      <c r="L67" s="57"/>
      <c r="M67" s="57"/>
      <c r="N67" s="57"/>
      <c r="O67" s="57"/>
      <c r="P67" s="58"/>
    </row>
    <row r="68" spans="1:16" ht="24" thickBot="1" x14ac:dyDescent="0.5">
      <c r="A68" s="11" t="s">
        <v>31</v>
      </c>
      <c r="B68" s="11" t="s">
        <v>11</v>
      </c>
      <c r="C68" s="12" t="s">
        <v>12</v>
      </c>
      <c r="D68" s="13">
        <v>12.5</v>
      </c>
      <c r="E68" s="14">
        <v>0.89837254293320223</v>
      </c>
      <c r="F68" s="15" t="e">
        <v>#DIV/0!</v>
      </c>
      <c r="G68" s="16" t="e">
        <v>#DIV/0!</v>
      </c>
      <c r="H68" s="16" t="e">
        <f t="shared" si="7"/>
        <v>#DIV/0!</v>
      </c>
      <c r="I68" s="56" t="s">
        <v>41</v>
      </c>
      <c r="J68" s="57"/>
      <c r="K68" s="57"/>
      <c r="L68" s="57"/>
      <c r="M68" s="57"/>
      <c r="N68" s="57"/>
      <c r="O68" s="57"/>
      <c r="P68" s="58"/>
    </row>
    <row r="69" spans="1:16" ht="24" thickBot="1" x14ac:dyDescent="0.5">
      <c r="A69" s="11" t="s">
        <v>32</v>
      </c>
      <c r="B69" s="11" t="s">
        <v>13</v>
      </c>
      <c r="C69" s="12" t="s">
        <v>14</v>
      </c>
      <c r="D69" s="13">
        <v>14.8</v>
      </c>
      <c r="E69" s="14">
        <v>27.597862266333607</v>
      </c>
      <c r="F69" s="15">
        <v>87.12343772717287</v>
      </c>
      <c r="G69" s="16">
        <v>12.876562272827133</v>
      </c>
      <c r="H69" s="16">
        <f t="shared" si="7"/>
        <v>6.7660479467431918</v>
      </c>
      <c r="I69" s="56" t="s">
        <v>41</v>
      </c>
      <c r="J69" s="57"/>
      <c r="K69" s="57"/>
      <c r="L69" s="57"/>
      <c r="M69" s="57"/>
      <c r="N69" s="57"/>
      <c r="O69" s="57"/>
      <c r="P69" s="58"/>
    </row>
    <row r="70" spans="1:16" ht="24" thickBot="1" x14ac:dyDescent="0.5">
      <c r="A70" s="11" t="s">
        <v>33</v>
      </c>
      <c r="B70" s="11" t="s">
        <v>15</v>
      </c>
      <c r="C70" s="12" t="s">
        <v>16</v>
      </c>
      <c r="D70" s="13">
        <v>13.8</v>
      </c>
      <c r="E70" s="14">
        <v>16.673267781760412</v>
      </c>
      <c r="F70" s="15">
        <v>79.55874323022735</v>
      </c>
      <c r="G70" s="16">
        <v>20.441256769772657</v>
      </c>
      <c r="H70" s="16">
        <f t="shared" si="7"/>
        <v>3.8920671134014713</v>
      </c>
      <c r="I70" s="56" t="s">
        <v>41</v>
      </c>
      <c r="J70" s="57"/>
      <c r="K70" s="57"/>
      <c r="L70" s="57"/>
      <c r="M70" s="57"/>
      <c r="N70" s="57"/>
      <c r="O70" s="57"/>
      <c r="P70" s="58"/>
    </row>
    <row r="71" spans="1:16" ht="24" thickBot="1" x14ac:dyDescent="0.5">
      <c r="A71" s="11" t="s">
        <v>34</v>
      </c>
      <c r="B71" s="11" t="s">
        <v>17</v>
      </c>
      <c r="C71" s="12" t="s">
        <v>18</v>
      </c>
      <c r="D71" s="13">
        <v>12.4</v>
      </c>
      <c r="E71" s="14">
        <v>2.0797775979407653</v>
      </c>
      <c r="F71" s="15" t="e">
        <v>#DIV/0!</v>
      </c>
      <c r="G71" s="16" t="e">
        <v>#DIV/0!</v>
      </c>
      <c r="H71" s="16" t="e">
        <f t="shared" si="7"/>
        <v>#DIV/0!</v>
      </c>
      <c r="I71" s="56" t="s">
        <v>41</v>
      </c>
      <c r="J71" s="57"/>
      <c r="K71" s="57"/>
      <c r="L71" s="57"/>
      <c r="M71" s="57"/>
      <c r="N71" s="57"/>
      <c r="O71" s="57"/>
      <c r="P71" s="58"/>
    </row>
    <row r="72" spans="1:16" ht="24" thickBot="1" x14ac:dyDescent="0.5">
      <c r="A72" s="11" t="s">
        <v>35</v>
      </c>
      <c r="B72" s="11" t="s">
        <v>19</v>
      </c>
      <c r="C72" s="12" t="s">
        <v>20</v>
      </c>
      <c r="D72" s="13">
        <v>14.7</v>
      </c>
      <c r="E72" s="14">
        <v>21.018922758349159</v>
      </c>
      <c r="F72" s="15">
        <v>85.406869813103896</v>
      </c>
      <c r="G72" s="16">
        <v>14.593130186896113</v>
      </c>
      <c r="H72" s="16">
        <f t="shared" si="7"/>
        <v>5.8525394291208963</v>
      </c>
      <c r="I72" s="56" t="s">
        <v>41</v>
      </c>
      <c r="J72" s="57"/>
      <c r="K72" s="57"/>
      <c r="L72" s="57"/>
      <c r="M72" s="57"/>
      <c r="N72" s="57"/>
      <c r="O72" s="57"/>
      <c r="P72" s="58"/>
    </row>
    <row r="73" spans="1:16" ht="24" thickBot="1" x14ac:dyDescent="0.5">
      <c r="A73" s="11" t="s">
        <v>36</v>
      </c>
      <c r="B73" s="11" t="s">
        <v>21</v>
      </c>
      <c r="C73" s="12" t="s">
        <v>22</v>
      </c>
      <c r="D73" s="13">
        <v>13.5</v>
      </c>
      <c r="E73" s="14">
        <v>15.148505118791302</v>
      </c>
      <c r="F73" s="15">
        <v>89.485988791991488</v>
      </c>
      <c r="G73" s="16">
        <v>10.514011208008508</v>
      </c>
      <c r="H73" s="16">
        <f t="shared" si="7"/>
        <v>8.5111178808550374</v>
      </c>
      <c r="I73" s="56" t="s">
        <v>41</v>
      </c>
      <c r="J73" s="57"/>
      <c r="K73" s="57"/>
      <c r="L73" s="57"/>
      <c r="M73" s="57"/>
      <c r="N73" s="57"/>
      <c r="O73" s="57"/>
      <c r="P73" s="58"/>
    </row>
    <row r="74" spans="1:16" ht="24" thickBot="1" x14ac:dyDescent="0.5">
      <c r="A74" s="17" t="s">
        <v>37</v>
      </c>
      <c r="B74" s="17" t="s">
        <v>23</v>
      </c>
      <c r="C74" s="18" t="s">
        <v>24</v>
      </c>
      <c r="D74" s="19">
        <v>12.4</v>
      </c>
      <c r="E74" s="20">
        <v>2.5547188441911102</v>
      </c>
      <c r="F74" s="21" t="e">
        <v>#DIV/0!</v>
      </c>
      <c r="G74" s="22" t="e">
        <v>#DIV/0!</v>
      </c>
      <c r="H74" s="22" t="e">
        <f t="shared" si="7"/>
        <v>#DIV/0!</v>
      </c>
      <c r="I74" s="56" t="s">
        <v>41</v>
      </c>
      <c r="J74" s="57"/>
      <c r="K74" s="57"/>
      <c r="L74" s="57"/>
      <c r="M74" s="57"/>
      <c r="N74" s="57"/>
      <c r="O74" s="57"/>
      <c r="P74" s="58"/>
    </row>
    <row r="75" spans="1:16" ht="24" thickBot="1" x14ac:dyDescent="0.5">
      <c r="A75" s="5" t="s">
        <v>29</v>
      </c>
      <c r="B75" s="5" t="s">
        <v>7</v>
      </c>
      <c r="C75" s="6" t="s">
        <v>8</v>
      </c>
      <c r="D75" s="7">
        <v>15</v>
      </c>
      <c r="E75" s="8">
        <v>16.441214719451828</v>
      </c>
      <c r="F75" s="9">
        <v>67.910996701347401</v>
      </c>
      <c r="G75" s="10">
        <v>32.089003298652599</v>
      </c>
      <c r="H75" s="10">
        <f>F75/G75</f>
        <v>2.1163323793294304</v>
      </c>
      <c r="I75" s="53" t="s">
        <v>25</v>
      </c>
      <c r="J75" s="54"/>
      <c r="K75" s="54"/>
      <c r="L75" s="54"/>
      <c r="M75" s="54"/>
      <c r="N75" s="54"/>
      <c r="O75" s="54"/>
      <c r="P75" s="55"/>
    </row>
    <row r="76" spans="1:16" ht="24" thickBot="1" x14ac:dyDescent="0.5">
      <c r="A76" s="11" t="s">
        <v>30</v>
      </c>
      <c r="B76" s="11" t="s">
        <v>9</v>
      </c>
      <c r="C76" s="12" t="s">
        <v>10</v>
      </c>
      <c r="D76" s="13">
        <v>13.8</v>
      </c>
      <c r="E76" s="14">
        <v>4.1557032775475342</v>
      </c>
      <c r="F76" s="15">
        <v>76.970165898985769</v>
      </c>
      <c r="G76" s="16">
        <v>23.029834101014231</v>
      </c>
      <c r="H76" s="16">
        <f t="shared" ref="H76:H83" si="8">F76/G76</f>
        <v>3.3421936763146727</v>
      </c>
      <c r="I76" s="53" t="s">
        <v>25</v>
      </c>
      <c r="J76" s="54"/>
      <c r="K76" s="54"/>
      <c r="L76" s="54"/>
      <c r="M76" s="54"/>
      <c r="N76" s="54"/>
      <c r="O76" s="54"/>
      <c r="P76" s="55"/>
    </row>
    <row r="77" spans="1:16" ht="24" thickBot="1" x14ac:dyDescent="0.5">
      <c r="A77" s="11" t="s">
        <v>31</v>
      </c>
      <c r="B77" s="11" t="s">
        <v>11</v>
      </c>
      <c r="C77" s="12" t="s">
        <v>12</v>
      </c>
      <c r="D77" s="13">
        <v>12.5</v>
      </c>
      <c r="E77" s="14">
        <v>0.37582088543351577</v>
      </c>
      <c r="F77" s="15" t="e">
        <v>#DIV/0!</v>
      </c>
      <c r="G77" s="16" t="e">
        <v>#DIV/0!</v>
      </c>
      <c r="H77" s="16" t="e">
        <f t="shared" si="8"/>
        <v>#DIV/0!</v>
      </c>
      <c r="I77" s="53" t="s">
        <v>25</v>
      </c>
      <c r="J77" s="54"/>
      <c r="K77" s="54"/>
      <c r="L77" s="54"/>
      <c r="M77" s="54"/>
      <c r="N77" s="54"/>
      <c r="O77" s="54"/>
      <c r="P77" s="55"/>
    </row>
    <row r="78" spans="1:16" ht="24" thickBot="1" x14ac:dyDescent="0.5">
      <c r="A78" s="11" t="s">
        <v>32</v>
      </c>
      <c r="B78" s="11" t="s">
        <v>13</v>
      </c>
      <c r="C78" s="12" t="s">
        <v>14</v>
      </c>
      <c r="D78" s="13">
        <v>14.8</v>
      </c>
      <c r="E78" s="14">
        <v>41.588724841287103</v>
      </c>
      <c r="F78" s="15">
        <v>69.849531474454878</v>
      </c>
      <c r="G78" s="16">
        <v>30.150468525545122</v>
      </c>
      <c r="H78" s="16">
        <f t="shared" si="8"/>
        <v>2.3166980445187626</v>
      </c>
      <c r="I78" s="53" t="s">
        <v>25</v>
      </c>
      <c r="J78" s="54"/>
      <c r="K78" s="54"/>
      <c r="L78" s="54"/>
      <c r="M78" s="54"/>
      <c r="N78" s="54"/>
      <c r="O78" s="54"/>
      <c r="P78" s="55"/>
    </row>
    <row r="79" spans="1:16" ht="24" thickBot="1" x14ac:dyDescent="0.5">
      <c r="A79" s="11" t="s">
        <v>33</v>
      </c>
      <c r="B79" s="11" t="s">
        <v>15</v>
      </c>
      <c r="C79" s="12" t="s">
        <v>16</v>
      </c>
      <c r="D79" s="13">
        <v>13.7</v>
      </c>
      <c r="E79" s="14">
        <v>7.9431987055461351</v>
      </c>
      <c r="F79" s="15">
        <v>77.032611170318944</v>
      </c>
      <c r="G79" s="16">
        <v>22.967388829681052</v>
      </c>
      <c r="H79" s="16">
        <f t="shared" si="8"/>
        <v>3.3539995226087131</v>
      </c>
      <c r="I79" s="53" t="s">
        <v>25</v>
      </c>
      <c r="J79" s="54"/>
      <c r="K79" s="54"/>
      <c r="L79" s="54"/>
      <c r="M79" s="54"/>
      <c r="N79" s="54"/>
      <c r="O79" s="54"/>
      <c r="P79" s="55"/>
    </row>
    <row r="80" spans="1:16" ht="24" thickBot="1" x14ac:dyDescent="0.5">
      <c r="A80" s="11" t="s">
        <v>34</v>
      </c>
      <c r="B80" s="11" t="s">
        <v>17</v>
      </c>
      <c r="C80" s="12" t="s">
        <v>18</v>
      </c>
      <c r="D80" s="13">
        <v>12.5</v>
      </c>
      <c r="E80" s="14">
        <v>0.46707188196414612</v>
      </c>
      <c r="F80" s="15" t="e">
        <v>#DIV/0!</v>
      </c>
      <c r="G80" s="16" t="e">
        <v>#DIV/0!</v>
      </c>
      <c r="H80" s="16" t="e">
        <f t="shared" si="8"/>
        <v>#DIV/0!</v>
      </c>
      <c r="I80" s="53" t="s">
        <v>25</v>
      </c>
      <c r="J80" s="54"/>
      <c r="K80" s="54"/>
      <c r="L80" s="54"/>
      <c r="M80" s="54"/>
      <c r="N80" s="54"/>
      <c r="O80" s="54"/>
      <c r="P80" s="55"/>
    </row>
    <row r="81" spans="1:16" ht="24" thickBot="1" x14ac:dyDescent="0.5">
      <c r="A81" s="11" t="s">
        <v>35</v>
      </c>
      <c r="B81" s="11" t="s">
        <v>19</v>
      </c>
      <c r="C81" s="12" t="s">
        <v>20</v>
      </c>
      <c r="D81" s="13">
        <v>14.7</v>
      </c>
      <c r="E81" s="14">
        <v>21.983815114408966</v>
      </c>
      <c r="F81" s="15">
        <v>75.146084431566479</v>
      </c>
      <c r="G81" s="16">
        <v>24.853915568433511</v>
      </c>
      <c r="H81" s="16">
        <f t="shared" si="8"/>
        <v>3.0235108920627423</v>
      </c>
      <c r="I81" s="53" t="s">
        <v>25</v>
      </c>
      <c r="J81" s="54"/>
      <c r="K81" s="54"/>
      <c r="L81" s="54"/>
      <c r="M81" s="54"/>
      <c r="N81" s="54"/>
      <c r="O81" s="54"/>
      <c r="P81" s="55"/>
    </row>
    <row r="82" spans="1:16" ht="24" thickBot="1" x14ac:dyDescent="0.5">
      <c r="A82" s="11" t="s">
        <v>36</v>
      </c>
      <c r="B82" s="11" t="s">
        <v>21</v>
      </c>
      <c r="C82" s="12" t="s">
        <v>22</v>
      </c>
      <c r="D82" s="13">
        <v>13.5</v>
      </c>
      <c r="E82" s="14">
        <v>6.0221876482341123</v>
      </c>
      <c r="F82" s="15">
        <v>83.690837339117593</v>
      </c>
      <c r="G82" s="16">
        <v>16.309162660882404</v>
      </c>
      <c r="H82" s="16">
        <f t="shared" si="8"/>
        <v>5.1315226341969371</v>
      </c>
      <c r="I82" s="53" t="s">
        <v>25</v>
      </c>
      <c r="J82" s="54"/>
      <c r="K82" s="54"/>
      <c r="L82" s="54"/>
      <c r="M82" s="54"/>
      <c r="N82" s="54"/>
      <c r="O82" s="54"/>
      <c r="P82" s="55"/>
    </row>
    <row r="83" spans="1:16" ht="24" thickBot="1" x14ac:dyDescent="0.5">
      <c r="A83" s="17" t="s">
        <v>37</v>
      </c>
      <c r="B83" s="17" t="s">
        <v>23</v>
      </c>
      <c r="C83" s="18" t="s">
        <v>24</v>
      </c>
      <c r="D83" s="19">
        <v>12.6</v>
      </c>
      <c r="E83" s="20">
        <v>1.0222629261266332</v>
      </c>
      <c r="F83" s="21">
        <v>100</v>
      </c>
      <c r="G83" s="22" t="e">
        <v>#DIV/0!</v>
      </c>
      <c r="H83" s="22" t="e">
        <f t="shared" si="8"/>
        <v>#DIV/0!</v>
      </c>
      <c r="I83" s="53" t="s">
        <v>25</v>
      </c>
      <c r="J83" s="54"/>
      <c r="K83" s="54"/>
      <c r="L83" s="54"/>
      <c r="M83" s="54"/>
      <c r="N83" s="54"/>
      <c r="O83" s="54"/>
      <c r="P83" s="55"/>
    </row>
    <row r="84" spans="1:16" ht="24" thickBot="1" x14ac:dyDescent="0.5">
      <c r="A84" s="5" t="s">
        <v>29</v>
      </c>
      <c r="B84" s="5" t="s">
        <v>7</v>
      </c>
      <c r="C84" s="6" t="s">
        <v>8</v>
      </c>
      <c r="D84" s="7">
        <v>15</v>
      </c>
      <c r="E84" s="8">
        <v>9.4532930290843318</v>
      </c>
      <c r="F84" s="9">
        <v>61.694312892076198</v>
      </c>
      <c r="G84" s="10">
        <v>38.305687107923795</v>
      </c>
      <c r="H84" s="10">
        <f>F84/G84</f>
        <v>1.6105784166788724</v>
      </c>
      <c r="I84" s="50" t="s">
        <v>26</v>
      </c>
      <c r="J84" s="51"/>
      <c r="K84" s="51"/>
      <c r="L84" s="51"/>
      <c r="M84" s="51"/>
      <c r="N84" s="51"/>
      <c r="O84" s="51"/>
      <c r="P84" s="52"/>
    </row>
    <row r="85" spans="1:16" ht="24" thickBot="1" x14ac:dyDescent="0.5">
      <c r="A85" s="11" t="s">
        <v>30</v>
      </c>
      <c r="B85" s="11" t="s">
        <v>9</v>
      </c>
      <c r="C85" s="12" t="s">
        <v>10</v>
      </c>
      <c r="D85" s="13">
        <v>13.9</v>
      </c>
      <c r="E85" s="14">
        <v>3.9165124244820495</v>
      </c>
      <c r="F85" s="15">
        <v>68.943853065755363</v>
      </c>
      <c r="G85" s="16">
        <v>31.056146934244644</v>
      </c>
      <c r="H85" s="16">
        <f t="shared" ref="H85:H92" si="9">F85/G85</f>
        <v>2.219974461472332</v>
      </c>
      <c r="I85" s="50" t="s">
        <v>26</v>
      </c>
      <c r="J85" s="51"/>
      <c r="K85" s="51"/>
      <c r="L85" s="51"/>
      <c r="M85" s="51"/>
      <c r="N85" s="51"/>
      <c r="O85" s="51"/>
      <c r="P85" s="52"/>
    </row>
    <row r="86" spans="1:16" ht="24" thickBot="1" x14ac:dyDescent="0.5">
      <c r="A86" s="11" t="s">
        <v>31</v>
      </c>
      <c r="B86" s="11" t="s">
        <v>11</v>
      </c>
      <c r="C86" s="12" t="s">
        <v>12</v>
      </c>
      <c r="D86" s="13">
        <v>12.6</v>
      </c>
      <c r="E86" s="14">
        <v>0.77206524873370264</v>
      </c>
      <c r="F86" s="15">
        <v>79.793665462078565</v>
      </c>
      <c r="G86" s="16">
        <v>20.206334537921439</v>
      </c>
      <c r="H86" s="16">
        <f t="shared" si="9"/>
        <v>3.9489431055557831</v>
      </c>
      <c r="I86" s="50" t="s">
        <v>26</v>
      </c>
      <c r="J86" s="51"/>
      <c r="K86" s="51"/>
      <c r="L86" s="51"/>
      <c r="M86" s="51"/>
      <c r="N86" s="51"/>
      <c r="O86" s="51"/>
      <c r="P86" s="52"/>
    </row>
    <row r="87" spans="1:16" ht="24" thickBot="1" x14ac:dyDescent="0.5">
      <c r="A87" s="11" t="s">
        <v>32</v>
      </c>
      <c r="B87" s="11" t="s">
        <v>13</v>
      </c>
      <c r="C87" s="12" t="s">
        <v>14</v>
      </c>
      <c r="D87" s="13">
        <v>15</v>
      </c>
      <c r="E87" s="14">
        <v>26.925691315422856</v>
      </c>
      <c r="F87" s="15">
        <v>61.890987927591112</v>
      </c>
      <c r="G87" s="16">
        <v>38.109012072408888</v>
      </c>
      <c r="H87" s="16">
        <f t="shared" si="9"/>
        <v>1.624051229929429</v>
      </c>
      <c r="I87" s="50" t="s">
        <v>26</v>
      </c>
      <c r="J87" s="51"/>
      <c r="K87" s="51"/>
      <c r="L87" s="51"/>
      <c r="M87" s="51"/>
      <c r="N87" s="51"/>
      <c r="O87" s="51"/>
      <c r="P87" s="52"/>
    </row>
    <row r="88" spans="1:16" ht="24" thickBot="1" x14ac:dyDescent="0.5">
      <c r="A88" s="11" t="s">
        <v>33</v>
      </c>
      <c r="B88" s="11" t="s">
        <v>15</v>
      </c>
      <c r="C88" s="12" t="s">
        <v>16</v>
      </c>
      <c r="D88" s="13">
        <v>13.7</v>
      </c>
      <c r="E88" s="14">
        <v>14.630205335664858</v>
      </c>
      <c r="F88" s="15">
        <v>78.563318499631293</v>
      </c>
      <c r="G88" s="16">
        <v>21.436681500368696</v>
      </c>
      <c r="H88" s="16">
        <f t="shared" si="9"/>
        <v>3.6649011414513977</v>
      </c>
      <c r="I88" s="50" t="s">
        <v>26</v>
      </c>
      <c r="J88" s="51"/>
      <c r="K88" s="51"/>
      <c r="L88" s="51"/>
      <c r="M88" s="51"/>
      <c r="N88" s="51"/>
      <c r="O88" s="51"/>
      <c r="P88" s="52"/>
    </row>
    <row r="89" spans="1:16" ht="24" thickBot="1" x14ac:dyDescent="0.5">
      <c r="A89" s="11" t="s">
        <v>34</v>
      </c>
      <c r="B89" s="11" t="s">
        <v>17</v>
      </c>
      <c r="C89" s="12" t="s">
        <v>18</v>
      </c>
      <c r="D89" s="13">
        <v>12.6</v>
      </c>
      <c r="E89" s="14">
        <v>2.3954977040286884</v>
      </c>
      <c r="F89" s="15">
        <v>77.857542043269618</v>
      </c>
      <c r="G89" s="16">
        <v>22.142457956730379</v>
      </c>
      <c r="H89" s="16">
        <f t="shared" si="9"/>
        <v>3.516210449418701</v>
      </c>
      <c r="I89" s="50" t="s">
        <v>26</v>
      </c>
      <c r="J89" s="51"/>
      <c r="K89" s="51"/>
      <c r="L89" s="51"/>
      <c r="M89" s="51"/>
      <c r="N89" s="51"/>
      <c r="O89" s="51"/>
      <c r="P89" s="52"/>
    </row>
    <row r="90" spans="1:16" ht="24" thickBot="1" x14ac:dyDescent="0.5">
      <c r="A90" s="11" t="s">
        <v>35</v>
      </c>
      <c r="B90" s="11" t="s">
        <v>19</v>
      </c>
      <c r="C90" s="12" t="s">
        <v>20</v>
      </c>
      <c r="D90" s="13">
        <v>14.9</v>
      </c>
      <c r="E90" s="14">
        <v>19.781537921932234</v>
      </c>
      <c r="F90" s="15">
        <v>71.904294162767115</v>
      </c>
      <c r="G90" s="16">
        <v>28.095705837232888</v>
      </c>
      <c r="H90" s="16">
        <f t="shared" si="9"/>
        <v>2.5592627777116874</v>
      </c>
      <c r="I90" s="50" t="s">
        <v>26</v>
      </c>
      <c r="J90" s="51"/>
      <c r="K90" s="51"/>
      <c r="L90" s="51"/>
      <c r="M90" s="51"/>
      <c r="N90" s="51"/>
      <c r="O90" s="51"/>
      <c r="P90" s="52"/>
    </row>
    <row r="91" spans="1:16" ht="24" thickBot="1" x14ac:dyDescent="0.5">
      <c r="A91" s="11" t="s">
        <v>36</v>
      </c>
      <c r="B91" s="11" t="s">
        <v>21</v>
      </c>
      <c r="C91" s="12" t="s">
        <v>22</v>
      </c>
      <c r="D91" s="13">
        <v>13.7</v>
      </c>
      <c r="E91" s="14">
        <v>17.835921033915252</v>
      </c>
      <c r="F91" s="15">
        <v>79.730991683787863</v>
      </c>
      <c r="G91" s="16">
        <v>20.269008316212137</v>
      </c>
      <c r="H91" s="16">
        <f t="shared" si="9"/>
        <v>3.9336404840297563</v>
      </c>
      <c r="I91" s="50" t="s">
        <v>26</v>
      </c>
      <c r="J91" s="51"/>
      <c r="K91" s="51"/>
      <c r="L91" s="51"/>
      <c r="M91" s="51"/>
      <c r="N91" s="51"/>
      <c r="O91" s="51"/>
      <c r="P91" s="52"/>
    </row>
    <row r="92" spans="1:16" ht="24" thickBot="1" x14ac:dyDescent="0.5">
      <c r="A92" s="17" t="s">
        <v>37</v>
      </c>
      <c r="B92" s="17" t="s">
        <v>23</v>
      </c>
      <c r="C92" s="18" t="s">
        <v>24</v>
      </c>
      <c r="D92" s="19">
        <v>12.7</v>
      </c>
      <c r="E92" s="20">
        <v>4.2892759867360244</v>
      </c>
      <c r="F92" s="21">
        <v>83.6050651994763</v>
      </c>
      <c r="G92" s="22">
        <v>16.394934800523693</v>
      </c>
      <c r="H92" s="22">
        <f t="shared" si="9"/>
        <v>5.0994448112599846</v>
      </c>
      <c r="I92" s="50" t="s">
        <v>26</v>
      </c>
      <c r="J92" s="51"/>
      <c r="K92" s="51"/>
      <c r="L92" s="51"/>
      <c r="M92" s="51"/>
      <c r="N92" s="51"/>
      <c r="O92" s="51"/>
      <c r="P92" s="52"/>
    </row>
    <row r="93" spans="1:16" ht="24" thickBot="1" x14ac:dyDescent="0.5">
      <c r="A93" s="5" t="s">
        <v>29</v>
      </c>
      <c r="B93" s="5" t="s">
        <v>7</v>
      </c>
      <c r="C93" s="6" t="s">
        <v>8</v>
      </c>
      <c r="D93" s="7">
        <v>15</v>
      </c>
      <c r="E93" s="8">
        <v>12.115604640141878</v>
      </c>
      <c r="F93" s="9">
        <v>60.927901679490319</v>
      </c>
      <c r="G93" s="10">
        <v>39.072098320509681</v>
      </c>
      <c r="H93" s="10">
        <f>F93/G93</f>
        <v>1.5593711189938348</v>
      </c>
      <c r="I93" s="47" t="s">
        <v>27</v>
      </c>
      <c r="J93" s="48"/>
      <c r="K93" s="48"/>
      <c r="L93" s="48"/>
      <c r="M93" s="48"/>
      <c r="N93" s="48"/>
      <c r="O93" s="48"/>
      <c r="P93" s="49"/>
    </row>
    <row r="94" spans="1:16" ht="24" thickBot="1" x14ac:dyDescent="0.5">
      <c r="A94" s="11" t="s">
        <v>30</v>
      </c>
      <c r="B94" s="11" t="s">
        <v>9</v>
      </c>
      <c r="C94" s="12" t="s">
        <v>10</v>
      </c>
      <c r="D94" s="13">
        <v>13.8</v>
      </c>
      <c r="E94" s="14">
        <v>5.2997542543891756</v>
      </c>
      <c r="F94" s="15">
        <v>73.186097243554244</v>
      </c>
      <c r="G94" s="16">
        <v>26.813902756445767</v>
      </c>
      <c r="H94" s="16">
        <f t="shared" ref="H94:H101" si="10">F94/G94</f>
        <v>2.7294086171756966</v>
      </c>
      <c r="I94" s="47" t="s">
        <v>27</v>
      </c>
      <c r="J94" s="48"/>
      <c r="K94" s="48"/>
      <c r="L94" s="48"/>
      <c r="M94" s="48"/>
      <c r="N94" s="48"/>
      <c r="O94" s="48"/>
      <c r="P94" s="49"/>
    </row>
    <row r="95" spans="1:16" ht="24" thickBot="1" x14ac:dyDescent="0.5">
      <c r="A95" s="11" t="s">
        <v>31</v>
      </c>
      <c r="B95" s="11" t="s">
        <v>11</v>
      </c>
      <c r="C95" s="12" t="s">
        <v>12</v>
      </c>
      <c r="D95" s="13">
        <v>12.5</v>
      </c>
      <c r="E95" s="14">
        <v>0.83884395058148997</v>
      </c>
      <c r="F95" s="15" t="e">
        <v>#DIV/0!</v>
      </c>
      <c r="G95" s="16" t="e">
        <v>#DIV/0!</v>
      </c>
      <c r="H95" s="16" t="e">
        <f t="shared" si="10"/>
        <v>#DIV/0!</v>
      </c>
      <c r="I95" s="47" t="s">
        <v>27</v>
      </c>
      <c r="J95" s="48"/>
      <c r="K95" s="48"/>
      <c r="L95" s="48"/>
      <c r="M95" s="48"/>
      <c r="N95" s="48"/>
      <c r="O95" s="48"/>
      <c r="P95" s="49"/>
    </row>
    <row r="96" spans="1:16" ht="24" thickBot="1" x14ac:dyDescent="0.5">
      <c r="A96" s="11" t="s">
        <v>32</v>
      </c>
      <c r="B96" s="11" t="s">
        <v>13</v>
      </c>
      <c r="C96" s="12" t="s">
        <v>14</v>
      </c>
      <c r="D96" s="13">
        <v>14.9</v>
      </c>
      <c r="E96" s="14">
        <v>29.649478288543342</v>
      </c>
      <c r="F96" s="15">
        <v>76.253290747187592</v>
      </c>
      <c r="G96" s="16">
        <v>22.719267850764105</v>
      </c>
      <c r="H96" s="16">
        <f t="shared" si="10"/>
        <v>3.3563269401140938</v>
      </c>
      <c r="I96" s="47" t="s">
        <v>27</v>
      </c>
      <c r="J96" s="48"/>
      <c r="K96" s="48"/>
      <c r="L96" s="48"/>
      <c r="M96" s="48"/>
      <c r="N96" s="48"/>
      <c r="O96" s="48"/>
      <c r="P96" s="49"/>
    </row>
    <row r="97" spans="1:16" ht="24" thickBot="1" x14ac:dyDescent="0.5">
      <c r="A97" s="11" t="s">
        <v>33</v>
      </c>
      <c r="B97" s="11" t="s">
        <v>15</v>
      </c>
      <c r="C97" s="12" t="s">
        <v>16</v>
      </c>
      <c r="D97" s="13">
        <v>13.7</v>
      </c>
      <c r="E97" s="14">
        <v>11.656927890712392</v>
      </c>
      <c r="F97" s="15">
        <v>68.062791229509287</v>
      </c>
      <c r="G97" s="16">
        <v>31.937208770490717</v>
      </c>
      <c r="H97" s="16">
        <f t="shared" si="10"/>
        <v>2.1311440119462732</v>
      </c>
      <c r="I97" s="47" t="s">
        <v>27</v>
      </c>
      <c r="J97" s="48"/>
      <c r="K97" s="48"/>
      <c r="L97" s="48"/>
      <c r="M97" s="48"/>
      <c r="N97" s="48"/>
      <c r="O97" s="48"/>
      <c r="P97" s="49"/>
    </row>
    <row r="98" spans="1:16" ht="24" thickBot="1" x14ac:dyDescent="0.5">
      <c r="A98" s="11" t="s">
        <v>34</v>
      </c>
      <c r="B98" s="11" t="s">
        <v>17</v>
      </c>
      <c r="C98" s="12" t="s">
        <v>18</v>
      </c>
      <c r="D98" s="13">
        <v>12.4</v>
      </c>
      <c r="E98" s="14">
        <v>1.5874053930886862</v>
      </c>
      <c r="F98" s="15">
        <v>78.548562679187938</v>
      </c>
      <c r="G98" s="16">
        <v>21.451437320812055</v>
      </c>
      <c r="H98" s="16">
        <f t="shared" si="10"/>
        <v>3.6616922914988357</v>
      </c>
      <c r="I98" s="47" t="s">
        <v>27</v>
      </c>
      <c r="J98" s="48"/>
      <c r="K98" s="48"/>
      <c r="L98" s="48"/>
      <c r="M98" s="48"/>
      <c r="N98" s="48"/>
      <c r="O98" s="48"/>
      <c r="P98" s="49"/>
    </row>
    <row r="99" spans="1:16" ht="24" thickBot="1" x14ac:dyDescent="0.5">
      <c r="A99" s="11" t="s">
        <v>35</v>
      </c>
      <c r="B99" s="11" t="s">
        <v>19</v>
      </c>
      <c r="C99" s="12" t="s">
        <v>20</v>
      </c>
      <c r="D99" s="13">
        <v>14.7</v>
      </c>
      <c r="E99" s="14">
        <v>21.818187809647355</v>
      </c>
      <c r="F99" s="15">
        <v>83.19007212769553</v>
      </c>
      <c r="G99" s="16">
        <v>16.809927872304463</v>
      </c>
      <c r="H99" s="16">
        <f t="shared" si="10"/>
        <v>4.9488655013658338</v>
      </c>
      <c r="I99" s="47" t="s">
        <v>27</v>
      </c>
      <c r="J99" s="48"/>
      <c r="K99" s="48"/>
      <c r="L99" s="48"/>
      <c r="M99" s="48"/>
      <c r="N99" s="48"/>
      <c r="O99" s="48"/>
      <c r="P99" s="49"/>
    </row>
    <row r="100" spans="1:16" ht="24" thickBot="1" x14ac:dyDescent="0.5">
      <c r="A100" s="11" t="s">
        <v>36</v>
      </c>
      <c r="B100" s="11" t="s">
        <v>21</v>
      </c>
      <c r="C100" s="12" t="s">
        <v>22</v>
      </c>
      <c r="D100" s="13">
        <v>13.6</v>
      </c>
      <c r="E100" s="14">
        <v>11.952195010377336</v>
      </c>
      <c r="F100" s="15">
        <v>75.326424590541848</v>
      </c>
      <c r="G100" s="16">
        <v>24.673575409458156</v>
      </c>
      <c r="H100" s="16">
        <f t="shared" si="10"/>
        <v>3.0529188956403481</v>
      </c>
      <c r="I100" s="47" t="s">
        <v>27</v>
      </c>
      <c r="J100" s="48"/>
      <c r="K100" s="48"/>
      <c r="L100" s="48"/>
      <c r="M100" s="48"/>
      <c r="N100" s="48"/>
      <c r="O100" s="48"/>
      <c r="P100" s="49"/>
    </row>
    <row r="101" spans="1:16" ht="24" thickBot="1" x14ac:dyDescent="0.5">
      <c r="A101" s="17" t="s">
        <v>37</v>
      </c>
      <c r="B101" s="17" t="s">
        <v>23</v>
      </c>
      <c r="C101" s="18" t="s">
        <v>24</v>
      </c>
      <c r="D101" s="19">
        <v>12.5</v>
      </c>
      <c r="E101" s="20">
        <v>5.0816027625183606</v>
      </c>
      <c r="F101" s="21">
        <v>79.406845984986234</v>
      </c>
      <c r="G101" s="22">
        <v>20.593154015013763</v>
      </c>
      <c r="H101" s="22">
        <f t="shared" si="10"/>
        <v>3.8559827177077111</v>
      </c>
      <c r="I101" s="47" t="s">
        <v>27</v>
      </c>
      <c r="J101" s="48"/>
      <c r="K101" s="48"/>
      <c r="L101" s="48"/>
      <c r="M101" s="48"/>
      <c r="N101" s="48"/>
      <c r="O101" s="48"/>
      <c r="P101" s="49"/>
    </row>
    <row r="102" spans="1:16" ht="24" thickBot="1" x14ac:dyDescent="0.5">
      <c r="A102" s="5" t="s">
        <v>29</v>
      </c>
      <c r="B102" s="5" t="s">
        <v>7</v>
      </c>
      <c r="C102" s="6" t="s">
        <v>8</v>
      </c>
      <c r="D102" s="7">
        <v>15</v>
      </c>
      <c r="E102" s="8">
        <v>14.493026188767768</v>
      </c>
      <c r="F102" s="9">
        <v>66.718634503896808</v>
      </c>
      <c r="G102" s="10">
        <v>33.281365496103192</v>
      </c>
      <c r="H102" s="10">
        <f>F102/G102</f>
        <v>2.0046844085080786</v>
      </c>
      <c r="I102" s="44" t="s">
        <v>28</v>
      </c>
      <c r="J102" s="45"/>
      <c r="K102" s="45"/>
      <c r="L102" s="45"/>
      <c r="M102" s="45"/>
      <c r="N102" s="45"/>
      <c r="O102" s="45"/>
      <c r="P102" s="46"/>
    </row>
    <row r="103" spans="1:16" ht="24" thickBot="1" x14ac:dyDescent="0.5">
      <c r="A103" s="11" t="s">
        <v>30</v>
      </c>
      <c r="B103" s="11" t="s">
        <v>9</v>
      </c>
      <c r="C103" s="12" t="s">
        <v>10</v>
      </c>
      <c r="D103" s="13">
        <v>13.8</v>
      </c>
      <c r="E103" s="14">
        <v>4.3157504395878812</v>
      </c>
      <c r="F103" s="15">
        <v>60.943700592414437</v>
      </c>
      <c r="G103" s="16">
        <v>31.677416782867319</v>
      </c>
      <c r="H103" s="16">
        <f t="shared" ref="H103:H110" si="11">F103/G103</f>
        <v>1.9238847981245661</v>
      </c>
      <c r="I103" s="44" t="s">
        <v>28</v>
      </c>
      <c r="J103" s="45"/>
      <c r="K103" s="45"/>
      <c r="L103" s="45"/>
      <c r="M103" s="45"/>
      <c r="N103" s="45"/>
      <c r="O103" s="45"/>
      <c r="P103" s="46"/>
    </row>
    <row r="104" spans="1:16" ht="24" thickBot="1" x14ac:dyDescent="0.5">
      <c r="A104" s="11" t="s">
        <v>31</v>
      </c>
      <c r="B104" s="11" t="s">
        <v>11</v>
      </c>
      <c r="C104" s="12" t="s">
        <v>12</v>
      </c>
      <c r="D104" s="13">
        <v>12.5</v>
      </c>
      <c r="E104" s="14">
        <v>0.47306792415137811</v>
      </c>
      <c r="F104" s="15" t="e">
        <v>#DIV/0!</v>
      </c>
      <c r="G104" s="16" t="e">
        <v>#DIV/0!</v>
      </c>
      <c r="H104" s="16" t="e">
        <f t="shared" si="11"/>
        <v>#DIV/0!</v>
      </c>
      <c r="I104" s="44" t="s">
        <v>28</v>
      </c>
      <c r="J104" s="45"/>
      <c r="K104" s="45"/>
      <c r="L104" s="45"/>
      <c r="M104" s="45"/>
      <c r="N104" s="45"/>
      <c r="O104" s="45"/>
      <c r="P104" s="46"/>
    </row>
    <row r="105" spans="1:16" ht="24" thickBot="1" x14ac:dyDescent="0.5">
      <c r="A105" s="11" t="s">
        <v>32</v>
      </c>
      <c r="B105" s="11" t="s">
        <v>13</v>
      </c>
      <c r="C105" s="12" t="s">
        <v>14</v>
      </c>
      <c r="D105" s="13">
        <v>14.9</v>
      </c>
      <c r="E105" s="14">
        <v>37.673459339553517</v>
      </c>
      <c r="F105" s="15">
        <v>81.404501363026256</v>
      </c>
      <c r="G105" s="16">
        <v>18.59549863697373</v>
      </c>
      <c r="H105" s="16">
        <f t="shared" si="11"/>
        <v>4.3776455233724345</v>
      </c>
      <c r="I105" s="44" t="s">
        <v>28</v>
      </c>
      <c r="J105" s="45"/>
      <c r="K105" s="45"/>
      <c r="L105" s="45"/>
      <c r="M105" s="45"/>
      <c r="N105" s="45"/>
      <c r="O105" s="45"/>
      <c r="P105" s="46"/>
    </row>
    <row r="106" spans="1:16" ht="24" thickBot="1" x14ac:dyDescent="0.5">
      <c r="A106" s="11" t="s">
        <v>33</v>
      </c>
      <c r="B106" s="11" t="s">
        <v>15</v>
      </c>
      <c r="C106" s="12" t="s">
        <v>16</v>
      </c>
      <c r="D106" s="13">
        <v>13.7</v>
      </c>
      <c r="E106" s="14">
        <v>8.5672052182337382</v>
      </c>
      <c r="F106" s="15">
        <v>77.04811721203329</v>
      </c>
      <c r="G106" s="16">
        <v>21.813568108198933</v>
      </c>
      <c r="H106" s="16">
        <f t="shared" si="11"/>
        <v>3.5321189467886129</v>
      </c>
      <c r="I106" s="44" t="s">
        <v>28</v>
      </c>
      <c r="J106" s="45"/>
      <c r="K106" s="45"/>
      <c r="L106" s="45"/>
      <c r="M106" s="45"/>
      <c r="N106" s="45"/>
      <c r="O106" s="45"/>
      <c r="P106" s="46"/>
    </row>
    <row r="107" spans="1:16" ht="24" thickBot="1" x14ac:dyDescent="0.5">
      <c r="A107" s="11" t="s">
        <v>34</v>
      </c>
      <c r="B107" s="11" t="s">
        <v>17</v>
      </c>
      <c r="C107" s="12" t="s">
        <v>18</v>
      </c>
      <c r="D107" s="13">
        <v>12.4</v>
      </c>
      <c r="E107" s="14">
        <v>0.80828465804343352</v>
      </c>
      <c r="F107" s="15" t="e">
        <v>#DIV/0!</v>
      </c>
      <c r="G107" s="16" t="e">
        <v>#DIV/0!</v>
      </c>
      <c r="H107" s="16" t="e">
        <f t="shared" si="11"/>
        <v>#DIV/0!</v>
      </c>
      <c r="I107" s="44" t="s">
        <v>28</v>
      </c>
      <c r="J107" s="45"/>
      <c r="K107" s="45"/>
      <c r="L107" s="45"/>
      <c r="M107" s="45"/>
      <c r="N107" s="45"/>
      <c r="O107" s="45"/>
      <c r="P107" s="46"/>
    </row>
    <row r="108" spans="1:16" ht="24" thickBot="1" x14ac:dyDescent="0.5">
      <c r="A108" s="11" t="s">
        <v>35</v>
      </c>
      <c r="B108" s="11" t="s">
        <v>19</v>
      </c>
      <c r="C108" s="12" t="s">
        <v>20</v>
      </c>
      <c r="D108" s="13">
        <v>14.7</v>
      </c>
      <c r="E108" s="14">
        <v>23.357372254190707</v>
      </c>
      <c r="F108" s="15">
        <v>82.693788762558029</v>
      </c>
      <c r="G108" s="16">
        <v>17.306211237441964</v>
      </c>
      <c r="H108" s="16">
        <f t="shared" si="11"/>
        <v>4.7782722415666656</v>
      </c>
      <c r="I108" s="44" t="s">
        <v>28</v>
      </c>
      <c r="J108" s="45"/>
      <c r="K108" s="45"/>
      <c r="L108" s="45"/>
      <c r="M108" s="45"/>
      <c r="N108" s="45"/>
      <c r="O108" s="45"/>
      <c r="P108" s="46"/>
    </row>
    <row r="109" spans="1:16" ht="24" thickBot="1" x14ac:dyDescent="0.5">
      <c r="A109" s="11" t="s">
        <v>36</v>
      </c>
      <c r="B109" s="11" t="s">
        <v>21</v>
      </c>
      <c r="C109" s="12" t="s">
        <v>22</v>
      </c>
      <c r="D109" s="13">
        <v>13.6</v>
      </c>
      <c r="E109" s="14">
        <v>8.1554444679843208</v>
      </c>
      <c r="F109" s="15">
        <v>66.027290227060291</v>
      </c>
      <c r="G109" s="16">
        <v>33.972709772939709</v>
      </c>
      <c r="H109" s="16">
        <f t="shared" si="11"/>
        <v>1.9435391132576956</v>
      </c>
      <c r="I109" s="44" t="s">
        <v>28</v>
      </c>
      <c r="J109" s="45"/>
      <c r="K109" s="45"/>
      <c r="L109" s="45"/>
      <c r="M109" s="45"/>
      <c r="N109" s="45"/>
      <c r="O109" s="45"/>
      <c r="P109" s="46"/>
    </row>
    <row r="110" spans="1:16" ht="24" thickBot="1" x14ac:dyDescent="0.5">
      <c r="A110" s="17" t="s">
        <v>37</v>
      </c>
      <c r="B110" s="17" t="s">
        <v>23</v>
      </c>
      <c r="C110" s="18" t="s">
        <v>24</v>
      </c>
      <c r="D110" s="19">
        <v>12.4</v>
      </c>
      <c r="E110" s="20">
        <v>2.1563895094872594</v>
      </c>
      <c r="F110" s="21">
        <v>76.331288821443707</v>
      </c>
      <c r="G110" s="22">
        <v>23.668711178556283</v>
      </c>
      <c r="H110" s="22">
        <f t="shared" si="11"/>
        <v>3.2249871252220705</v>
      </c>
      <c r="I110" s="44" t="s">
        <v>28</v>
      </c>
      <c r="J110" s="45"/>
      <c r="K110" s="45"/>
      <c r="L110" s="45"/>
      <c r="M110" s="45"/>
      <c r="N110" s="45"/>
      <c r="O110" s="45"/>
      <c r="P110" s="46"/>
    </row>
    <row r="111" spans="1:16" ht="24" thickBot="1" x14ac:dyDescent="0.5">
      <c r="A111" s="5" t="s">
        <v>29</v>
      </c>
      <c r="B111" s="5" t="s">
        <v>7</v>
      </c>
      <c r="C111" s="6" t="s">
        <v>8</v>
      </c>
      <c r="D111" s="7">
        <v>15</v>
      </c>
      <c r="E111" s="8">
        <v>11.578421953796084</v>
      </c>
      <c r="F111" s="9">
        <v>77.755308490560978</v>
      </c>
      <c r="G111" s="10">
        <f>100-F111</f>
        <v>22.244691509439022</v>
      </c>
      <c r="H111" s="10">
        <f>F111/G111</f>
        <v>3.4954545653090898</v>
      </c>
      <c r="I111" s="41" t="s">
        <v>44</v>
      </c>
      <c r="J111" s="42"/>
      <c r="K111" s="42"/>
      <c r="L111" s="42"/>
      <c r="M111" s="42"/>
      <c r="N111" s="42"/>
      <c r="O111" s="42"/>
      <c r="P111" s="43"/>
    </row>
    <row r="112" spans="1:16" ht="24" thickBot="1" x14ac:dyDescent="0.5">
      <c r="A112" s="11" t="s">
        <v>30</v>
      </c>
      <c r="B112" s="11" t="s">
        <v>9</v>
      </c>
      <c r="C112" s="12" t="s">
        <v>10</v>
      </c>
      <c r="D112" s="13">
        <v>13.8</v>
      </c>
      <c r="E112" s="14">
        <v>4.7423685016666779</v>
      </c>
      <c r="F112" s="15">
        <v>100</v>
      </c>
      <c r="G112" s="10">
        <f t="shared" ref="G112:G119" si="12">100-F112</f>
        <v>0</v>
      </c>
      <c r="H112" s="16" t="e">
        <f>F112/G112</f>
        <v>#DIV/0!</v>
      </c>
      <c r="I112" s="41" t="s">
        <v>44</v>
      </c>
      <c r="J112" s="42"/>
      <c r="K112" s="42"/>
      <c r="L112" s="42"/>
      <c r="M112" s="42"/>
      <c r="N112" s="42"/>
      <c r="O112" s="42"/>
      <c r="P112" s="43"/>
    </row>
    <row r="113" spans="1:16" ht="24" thickBot="1" x14ac:dyDescent="0.5">
      <c r="A113" s="11" t="s">
        <v>31</v>
      </c>
      <c r="B113" s="11" t="s">
        <v>11</v>
      </c>
      <c r="C113" s="12" t="s">
        <v>12</v>
      </c>
      <c r="D113" s="13" t="s">
        <v>43</v>
      </c>
      <c r="E113" s="14">
        <v>0.7549554180919964</v>
      </c>
      <c r="F113" s="15" t="e">
        <v>#DIV/0!</v>
      </c>
      <c r="G113" s="10" t="e">
        <f t="shared" si="12"/>
        <v>#DIV/0!</v>
      </c>
      <c r="H113" s="16" t="e">
        <f t="shared" ref="H113:H119" si="13">F113/G113</f>
        <v>#DIV/0!</v>
      </c>
      <c r="I113" s="41" t="s">
        <v>44</v>
      </c>
      <c r="J113" s="42"/>
      <c r="K113" s="42"/>
      <c r="L113" s="42"/>
      <c r="M113" s="42"/>
      <c r="N113" s="42"/>
      <c r="O113" s="42"/>
      <c r="P113" s="43"/>
    </row>
    <row r="114" spans="1:16" ht="24" thickBot="1" x14ac:dyDescent="0.5">
      <c r="A114" s="11" t="s">
        <v>32</v>
      </c>
      <c r="B114" s="11" t="s">
        <v>13</v>
      </c>
      <c r="C114" s="12" t="s">
        <v>14</v>
      </c>
      <c r="D114" s="13">
        <v>14.9</v>
      </c>
      <c r="E114" s="14">
        <v>33.459806617778568</v>
      </c>
      <c r="F114" s="15">
        <v>86.497601038884284</v>
      </c>
      <c r="G114" s="10">
        <f t="shared" si="12"/>
        <v>13.502398961115716</v>
      </c>
      <c r="H114" s="16">
        <f t="shared" si="13"/>
        <v>6.4060913388784142</v>
      </c>
      <c r="I114" s="41" t="s">
        <v>44</v>
      </c>
      <c r="J114" s="42"/>
      <c r="K114" s="42"/>
      <c r="L114" s="42"/>
      <c r="M114" s="42"/>
      <c r="N114" s="42"/>
      <c r="O114" s="42"/>
      <c r="P114" s="43"/>
    </row>
    <row r="115" spans="1:16" ht="24" thickBot="1" x14ac:dyDescent="0.5">
      <c r="A115" s="11" t="s">
        <v>33</v>
      </c>
      <c r="B115" s="11" t="s">
        <v>15</v>
      </c>
      <c r="C115" s="12" t="s">
        <v>16</v>
      </c>
      <c r="D115" s="13">
        <v>13.7</v>
      </c>
      <c r="E115" s="14">
        <v>12.187150615616529</v>
      </c>
      <c r="F115" s="15">
        <v>87.409385900020993</v>
      </c>
      <c r="G115" s="10">
        <f t="shared" si="12"/>
        <v>12.590614099979007</v>
      </c>
      <c r="H115" s="16">
        <f t="shared" si="13"/>
        <v>6.942424349275127</v>
      </c>
      <c r="I115" s="41" t="s">
        <v>44</v>
      </c>
      <c r="J115" s="42"/>
      <c r="K115" s="42"/>
      <c r="L115" s="42"/>
      <c r="M115" s="42"/>
      <c r="N115" s="42"/>
      <c r="O115" s="42"/>
      <c r="P115" s="43"/>
    </row>
    <row r="116" spans="1:16" ht="24" thickBot="1" x14ac:dyDescent="0.5">
      <c r="A116" s="11" t="s">
        <v>34</v>
      </c>
      <c r="B116" s="11" t="s">
        <v>17</v>
      </c>
      <c r="C116" s="12" t="s">
        <v>18</v>
      </c>
      <c r="D116" s="13" t="s">
        <v>43</v>
      </c>
      <c r="E116" s="14">
        <v>1.4593081892966782</v>
      </c>
      <c r="F116" s="15" t="e">
        <v>#DIV/0!</v>
      </c>
      <c r="G116" s="10" t="e">
        <f t="shared" si="12"/>
        <v>#DIV/0!</v>
      </c>
      <c r="H116" s="16" t="e">
        <f t="shared" si="13"/>
        <v>#DIV/0!</v>
      </c>
      <c r="I116" s="41" t="s">
        <v>44</v>
      </c>
      <c r="J116" s="42"/>
      <c r="K116" s="42"/>
      <c r="L116" s="42"/>
      <c r="M116" s="42"/>
      <c r="N116" s="42"/>
      <c r="O116" s="42"/>
      <c r="P116" s="43"/>
    </row>
    <row r="117" spans="1:16" ht="24" thickBot="1" x14ac:dyDescent="0.5">
      <c r="A117" s="11" t="s">
        <v>35</v>
      </c>
      <c r="B117" s="11" t="s">
        <v>19</v>
      </c>
      <c r="C117" s="12" t="s">
        <v>20</v>
      </c>
      <c r="D117" s="13">
        <v>14.7</v>
      </c>
      <c r="E117" s="14">
        <v>22.41574772657183</v>
      </c>
      <c r="F117" s="15">
        <v>88.152261401218439</v>
      </c>
      <c r="G117" s="10">
        <f t="shared" si="12"/>
        <v>11.847738598781561</v>
      </c>
      <c r="H117" s="16">
        <f t="shared" si="13"/>
        <v>7.4404292993334735</v>
      </c>
      <c r="I117" s="41" t="s">
        <v>44</v>
      </c>
      <c r="J117" s="42"/>
      <c r="K117" s="42"/>
      <c r="L117" s="42"/>
      <c r="M117" s="42"/>
      <c r="N117" s="42"/>
      <c r="O117" s="42"/>
      <c r="P117" s="43"/>
    </row>
    <row r="118" spans="1:16" ht="24" thickBot="1" x14ac:dyDescent="0.5">
      <c r="A118" s="11" t="s">
        <v>36</v>
      </c>
      <c r="B118" s="11" t="s">
        <v>21</v>
      </c>
      <c r="C118" s="12" t="s">
        <v>22</v>
      </c>
      <c r="D118" s="13">
        <v>13.5</v>
      </c>
      <c r="E118" s="14">
        <v>10.833709752252505</v>
      </c>
      <c r="F118" s="15">
        <v>100</v>
      </c>
      <c r="G118" s="10">
        <f t="shared" si="12"/>
        <v>0</v>
      </c>
      <c r="H118" s="16" t="e">
        <f t="shared" si="13"/>
        <v>#DIV/0!</v>
      </c>
      <c r="I118" s="41" t="s">
        <v>44</v>
      </c>
      <c r="J118" s="42"/>
      <c r="K118" s="42"/>
      <c r="L118" s="42"/>
      <c r="M118" s="42"/>
      <c r="N118" s="42"/>
      <c r="O118" s="42"/>
      <c r="P118" s="43"/>
    </row>
    <row r="119" spans="1:16" ht="24" thickBot="1" x14ac:dyDescent="0.5">
      <c r="A119" s="17" t="s">
        <v>37</v>
      </c>
      <c r="B119" s="17" t="s">
        <v>23</v>
      </c>
      <c r="C119" s="18" t="s">
        <v>24</v>
      </c>
      <c r="D119" s="19">
        <v>12.4</v>
      </c>
      <c r="E119" s="20">
        <v>2.5685312249291372</v>
      </c>
      <c r="F119" s="21">
        <v>100</v>
      </c>
      <c r="G119" s="10">
        <f t="shared" si="12"/>
        <v>0</v>
      </c>
      <c r="H119" s="22" t="e">
        <f t="shared" si="13"/>
        <v>#DIV/0!</v>
      </c>
      <c r="I119" s="41" t="s">
        <v>44</v>
      </c>
      <c r="J119" s="42"/>
      <c r="K119" s="42"/>
      <c r="L119" s="42"/>
      <c r="M119" s="42"/>
      <c r="N119" s="42"/>
      <c r="O119" s="42"/>
      <c r="P119" s="43"/>
    </row>
  </sheetData>
  <mergeCells count="118">
    <mergeCell ref="I8:P8"/>
    <mergeCell ref="I9:P9"/>
    <mergeCell ref="I10:P10"/>
    <mergeCell ref="I11:P11"/>
    <mergeCell ref="I12:P12"/>
    <mergeCell ref="I13:P13"/>
    <mergeCell ref="I2:P2"/>
    <mergeCell ref="I3:P3"/>
    <mergeCell ref="I4:P4"/>
    <mergeCell ref="I5:P5"/>
    <mergeCell ref="I6:P6"/>
    <mergeCell ref="I7:P7"/>
    <mergeCell ref="I20:P20"/>
    <mergeCell ref="I21:P21"/>
    <mergeCell ref="I22:P22"/>
    <mergeCell ref="I23:P23"/>
    <mergeCell ref="I24:P24"/>
    <mergeCell ref="I25:P25"/>
    <mergeCell ref="I14:P14"/>
    <mergeCell ref="I15:P15"/>
    <mergeCell ref="I16:P16"/>
    <mergeCell ref="I17:P17"/>
    <mergeCell ref="I18:P18"/>
    <mergeCell ref="I19:P19"/>
    <mergeCell ref="I32:P32"/>
    <mergeCell ref="I33:P33"/>
    <mergeCell ref="I34:P34"/>
    <mergeCell ref="I35:P35"/>
    <mergeCell ref="I36:P36"/>
    <mergeCell ref="I37:P37"/>
    <mergeCell ref="I26:P26"/>
    <mergeCell ref="I27:P27"/>
    <mergeCell ref="I28:P28"/>
    <mergeCell ref="I29:P29"/>
    <mergeCell ref="I30:P30"/>
    <mergeCell ref="I31:P31"/>
    <mergeCell ref="I44:P44"/>
    <mergeCell ref="I45:P45"/>
    <mergeCell ref="I46:P46"/>
    <mergeCell ref="I47:P47"/>
    <mergeCell ref="I48:P48"/>
    <mergeCell ref="I49:P49"/>
    <mergeCell ref="I38:P38"/>
    <mergeCell ref="I39:P39"/>
    <mergeCell ref="I40:P40"/>
    <mergeCell ref="I41:P41"/>
    <mergeCell ref="I42:P42"/>
    <mergeCell ref="I43:P43"/>
    <mergeCell ref="I56:P56"/>
    <mergeCell ref="I57:P57"/>
    <mergeCell ref="I58:P58"/>
    <mergeCell ref="I59:P59"/>
    <mergeCell ref="I60:P60"/>
    <mergeCell ref="I61:P61"/>
    <mergeCell ref="I50:P50"/>
    <mergeCell ref="I51:P51"/>
    <mergeCell ref="I52:P52"/>
    <mergeCell ref="I53:P53"/>
    <mergeCell ref="I54:P54"/>
    <mergeCell ref="I55:P55"/>
    <mergeCell ref="I68:P68"/>
    <mergeCell ref="I69:P69"/>
    <mergeCell ref="I70:P70"/>
    <mergeCell ref="I71:P71"/>
    <mergeCell ref="I72:P72"/>
    <mergeCell ref="I73:P73"/>
    <mergeCell ref="I62:P62"/>
    <mergeCell ref="I63:P63"/>
    <mergeCell ref="I64:P64"/>
    <mergeCell ref="I65:P65"/>
    <mergeCell ref="I66:P66"/>
    <mergeCell ref="I67:P67"/>
    <mergeCell ref="I80:P80"/>
    <mergeCell ref="I81:P81"/>
    <mergeCell ref="I82:P82"/>
    <mergeCell ref="I83:P83"/>
    <mergeCell ref="I84:P84"/>
    <mergeCell ref="I85:P85"/>
    <mergeCell ref="I74:P74"/>
    <mergeCell ref="I75:P75"/>
    <mergeCell ref="I76:P76"/>
    <mergeCell ref="I77:P77"/>
    <mergeCell ref="I78:P78"/>
    <mergeCell ref="I79:P79"/>
    <mergeCell ref="I92:P92"/>
    <mergeCell ref="I93:P93"/>
    <mergeCell ref="I94:P94"/>
    <mergeCell ref="I95:P95"/>
    <mergeCell ref="I96:P96"/>
    <mergeCell ref="I97:P97"/>
    <mergeCell ref="I86:P86"/>
    <mergeCell ref="I87:P87"/>
    <mergeCell ref="I88:P88"/>
    <mergeCell ref="I89:P89"/>
    <mergeCell ref="I90:P90"/>
    <mergeCell ref="I91:P91"/>
    <mergeCell ref="I104:P104"/>
    <mergeCell ref="I105:P105"/>
    <mergeCell ref="I106:P106"/>
    <mergeCell ref="I107:P107"/>
    <mergeCell ref="I108:P108"/>
    <mergeCell ref="I109:P109"/>
    <mergeCell ref="I98:P98"/>
    <mergeCell ref="I99:P99"/>
    <mergeCell ref="I100:P100"/>
    <mergeCell ref="I101:P101"/>
    <mergeCell ref="I102:P102"/>
    <mergeCell ref="I103:P103"/>
    <mergeCell ref="I116:P116"/>
    <mergeCell ref="I117:P117"/>
    <mergeCell ref="I118:P118"/>
    <mergeCell ref="I119:P119"/>
    <mergeCell ref="I110:P110"/>
    <mergeCell ref="I111:P111"/>
    <mergeCell ref="I112:P112"/>
    <mergeCell ref="I113:P113"/>
    <mergeCell ref="I114:P114"/>
    <mergeCell ref="I115:P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iyer95</dc:creator>
  <cp:lastModifiedBy>sanjay iyer</cp:lastModifiedBy>
  <dcterms:created xsi:type="dcterms:W3CDTF">2015-06-05T18:17:20Z</dcterms:created>
  <dcterms:modified xsi:type="dcterms:W3CDTF">2023-06-27T14:15:01Z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2023-06-27T14:10:32Z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1c518567-adc0-473e-86be-d75d36213ee2</vt:lpwstr>
  </property>
  <property fmtid="{D5CDD505-2E9C-101B-9397-08002B2CF9AE}" pid="8" name="MSIP_Label_4044bd30-2ed7-4c9d-9d12-46200872a97b_ContentBits">
    <vt:lpwstr>0</vt:lpwstr>
  </property>
</Properties>
</file>